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ria\Desktop\BA\Library-Analyzer\stdlib_migration_003_0110\"/>
    </mc:Choice>
  </mc:AlternateContent>
  <xr:revisionPtr revIDLastSave="0" documentId="13_ncr:1_{B7EB35DA-A587-429F-9874-7F2BD13962A7}" xr6:coauthVersionLast="47" xr6:coauthVersionMax="47" xr10:uidLastSave="{00000000-0000-0000-0000-000000000000}"/>
  <bookViews>
    <workbookView xWindow="-120" yWindow="-120" windowWidth="29040" windowHeight="15720" xr2:uid="{89A2F2AD-B036-4457-8B93-03CF1BE2C936}"/>
  </bookViews>
  <sheets>
    <sheet name="Tabelle1" sheetId="1" r:id="rId1"/>
  </sheets>
  <definedNames>
    <definedName name="_xlnm._FilterDatabase" localSheetId="0" hidden="1">Tabelle1!$A$18:$S$1164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11" i="1" l="1"/>
  <c r="D1138" i="1"/>
  <c r="D183" i="1"/>
  <c r="D184" i="1"/>
  <c r="D113" i="1"/>
  <c r="D42" i="1"/>
  <c r="F42" i="1"/>
  <c r="I42" i="1"/>
  <c r="F80" i="1"/>
  <c r="I80" i="1"/>
  <c r="D98" i="1"/>
  <c r="F98" i="1"/>
  <c r="I98" i="1"/>
  <c r="D203" i="1"/>
  <c r="F203" i="1"/>
  <c r="I203" i="1"/>
  <c r="D316" i="1"/>
  <c r="F316" i="1"/>
  <c r="I316" i="1"/>
  <c r="D354" i="1"/>
  <c r="F354" i="1"/>
  <c r="I354" i="1"/>
  <c r="D384" i="1"/>
  <c r="F384" i="1"/>
  <c r="I384" i="1"/>
  <c r="D388" i="1"/>
  <c r="F388" i="1"/>
  <c r="I388" i="1"/>
  <c r="D412" i="1"/>
  <c r="F412" i="1"/>
  <c r="I412" i="1"/>
  <c r="F436" i="1"/>
  <c r="I436" i="1"/>
  <c r="O436" i="1" s="1"/>
  <c r="D494" i="1"/>
  <c r="F494" i="1"/>
  <c r="I494" i="1"/>
  <c r="D499" i="1"/>
  <c r="F499" i="1"/>
  <c r="I499" i="1"/>
  <c r="D511" i="1"/>
  <c r="F511" i="1"/>
  <c r="I511" i="1"/>
  <c r="D516" i="1"/>
  <c r="F516" i="1"/>
  <c r="I516" i="1"/>
  <c r="F531" i="1"/>
  <c r="I531" i="1"/>
  <c r="N531" i="1" s="1"/>
  <c r="D556" i="1"/>
  <c r="F556" i="1"/>
  <c r="I556" i="1"/>
  <c r="D741" i="1"/>
  <c r="F741" i="1"/>
  <c r="I741" i="1"/>
  <c r="D764" i="1"/>
  <c r="F764" i="1"/>
  <c r="I764" i="1"/>
  <c r="D766" i="1"/>
  <c r="F766" i="1"/>
  <c r="I766" i="1"/>
  <c r="Q766" i="1" s="1"/>
  <c r="D768" i="1"/>
  <c r="F768" i="1"/>
  <c r="I768" i="1"/>
  <c r="D770" i="1"/>
  <c r="F770" i="1"/>
  <c r="I770" i="1"/>
  <c r="D773" i="1"/>
  <c r="F773" i="1"/>
  <c r="I773" i="1"/>
  <c r="D775" i="1"/>
  <c r="F775" i="1"/>
  <c r="I775" i="1"/>
  <c r="D777" i="1"/>
  <c r="F777" i="1"/>
  <c r="I777" i="1"/>
  <c r="D779" i="1"/>
  <c r="F779" i="1"/>
  <c r="I779" i="1"/>
  <c r="D781" i="1"/>
  <c r="F781" i="1"/>
  <c r="I781" i="1"/>
  <c r="D783" i="1"/>
  <c r="F783" i="1"/>
  <c r="I783" i="1"/>
  <c r="F785" i="1"/>
  <c r="I785" i="1"/>
  <c r="F788" i="1"/>
  <c r="I788" i="1"/>
  <c r="R788" i="1" s="1"/>
  <c r="D968" i="1"/>
  <c r="F968" i="1"/>
  <c r="I968" i="1"/>
  <c r="D976" i="1"/>
  <c r="F976" i="1"/>
  <c r="I976" i="1"/>
  <c r="D984" i="1"/>
  <c r="F984" i="1"/>
  <c r="I984" i="1"/>
  <c r="D992" i="1"/>
  <c r="F992" i="1"/>
  <c r="I992" i="1"/>
  <c r="D1000" i="1"/>
  <c r="F1000" i="1"/>
  <c r="I1000" i="1"/>
  <c r="D1011" i="1"/>
  <c r="F1011" i="1"/>
  <c r="I1011" i="1"/>
  <c r="D1019" i="1"/>
  <c r="F1019" i="1"/>
  <c r="I1019" i="1"/>
  <c r="D1045" i="1"/>
  <c r="F1045" i="1"/>
  <c r="I1045" i="1"/>
  <c r="D1053" i="1"/>
  <c r="F1053" i="1"/>
  <c r="I1053" i="1"/>
  <c r="D1061" i="1"/>
  <c r="F1061" i="1"/>
  <c r="I1061" i="1"/>
  <c r="D1069" i="1"/>
  <c r="F1069" i="1"/>
  <c r="I1069" i="1"/>
  <c r="D1077" i="1"/>
  <c r="F1077" i="1"/>
  <c r="I1077" i="1"/>
  <c r="D1086" i="1"/>
  <c r="F1086" i="1"/>
  <c r="I1086" i="1"/>
  <c r="D1094" i="1"/>
  <c r="F1094" i="1"/>
  <c r="I1094" i="1"/>
  <c r="D1102" i="1"/>
  <c r="F1102" i="1"/>
  <c r="I1102" i="1"/>
  <c r="D1110" i="1"/>
  <c r="F1110" i="1"/>
  <c r="I1110" i="1"/>
  <c r="D1118" i="1"/>
  <c r="F1118" i="1"/>
  <c r="I1118" i="1"/>
  <c r="D790" i="1"/>
  <c r="F790" i="1"/>
  <c r="I790" i="1"/>
  <c r="D791" i="1"/>
  <c r="F791" i="1"/>
  <c r="I791" i="1"/>
  <c r="D1027" i="1"/>
  <c r="F1027" i="1"/>
  <c r="I1027" i="1"/>
  <c r="D1126" i="1"/>
  <c r="F1126" i="1"/>
  <c r="I1126" i="1"/>
  <c r="D1127" i="1"/>
  <c r="F1127" i="1"/>
  <c r="I1127" i="1"/>
  <c r="D1130" i="1"/>
  <c r="F1130" i="1"/>
  <c r="I1130" i="1"/>
  <c r="D1133" i="1"/>
  <c r="F1133" i="1"/>
  <c r="I1133" i="1"/>
  <c r="D1135" i="1"/>
  <c r="F1135" i="1"/>
  <c r="I1135" i="1"/>
  <c r="D1137" i="1"/>
  <c r="F1137" i="1"/>
  <c r="I1137" i="1"/>
  <c r="D1144" i="1"/>
  <c r="F1144" i="1"/>
  <c r="I1144" i="1"/>
  <c r="D1159" i="1"/>
  <c r="F1159" i="1"/>
  <c r="I1159" i="1"/>
  <c r="F20" i="1"/>
  <c r="I20" i="1"/>
  <c r="F41" i="1"/>
  <c r="I41" i="1"/>
  <c r="D43" i="1"/>
  <c r="F43" i="1"/>
  <c r="I43" i="1"/>
  <c r="D99" i="1"/>
  <c r="F99" i="1"/>
  <c r="I99" i="1"/>
  <c r="D204" i="1"/>
  <c r="F204" i="1"/>
  <c r="I204" i="1"/>
  <c r="D317" i="1"/>
  <c r="F317" i="1"/>
  <c r="I317" i="1"/>
  <c r="D332" i="1"/>
  <c r="F332" i="1"/>
  <c r="I332" i="1"/>
  <c r="D334" i="1"/>
  <c r="F334" i="1"/>
  <c r="I334" i="1"/>
  <c r="D336" i="1"/>
  <c r="F336" i="1"/>
  <c r="I336" i="1"/>
  <c r="D338" i="1"/>
  <c r="F338" i="1"/>
  <c r="I338" i="1"/>
  <c r="D341" i="1"/>
  <c r="F341" i="1"/>
  <c r="I341" i="1"/>
  <c r="D343" i="1"/>
  <c r="F343" i="1"/>
  <c r="I343" i="1"/>
  <c r="D345" i="1"/>
  <c r="F345" i="1"/>
  <c r="I345" i="1"/>
  <c r="D347" i="1"/>
  <c r="F347" i="1"/>
  <c r="I347" i="1"/>
  <c r="F349" i="1"/>
  <c r="I349" i="1"/>
  <c r="Q349" i="1" s="1"/>
  <c r="D352" i="1"/>
  <c r="F352" i="1"/>
  <c r="I352" i="1"/>
  <c r="D355" i="1"/>
  <c r="F355" i="1"/>
  <c r="I355" i="1"/>
  <c r="D389" i="1"/>
  <c r="F389" i="1"/>
  <c r="I389" i="1"/>
  <c r="D413" i="1"/>
  <c r="F413" i="1"/>
  <c r="I413" i="1"/>
  <c r="F456" i="1"/>
  <c r="I456" i="1"/>
  <c r="F460" i="1"/>
  <c r="I460" i="1"/>
  <c r="F474" i="1"/>
  <c r="I474" i="1"/>
  <c r="D484" i="1"/>
  <c r="F484" i="1"/>
  <c r="I484" i="1"/>
  <c r="D500" i="1"/>
  <c r="F500" i="1"/>
  <c r="I500" i="1"/>
  <c r="D521" i="1"/>
  <c r="F521" i="1"/>
  <c r="I521" i="1"/>
  <c r="D536" i="1"/>
  <c r="F536" i="1"/>
  <c r="I536" i="1"/>
  <c r="D546" i="1"/>
  <c r="F546" i="1"/>
  <c r="I546" i="1"/>
  <c r="D561" i="1"/>
  <c r="F561" i="1"/>
  <c r="I561" i="1"/>
  <c r="D565" i="1"/>
  <c r="F565" i="1"/>
  <c r="I565" i="1"/>
  <c r="D801" i="1"/>
  <c r="F801" i="1"/>
  <c r="I801" i="1"/>
  <c r="D810" i="1"/>
  <c r="F810" i="1"/>
  <c r="I810" i="1"/>
  <c r="D822" i="1"/>
  <c r="F822" i="1"/>
  <c r="I822" i="1"/>
  <c r="D831" i="1"/>
  <c r="Q831" i="1" s="1"/>
  <c r="F831" i="1"/>
  <c r="I831" i="1"/>
  <c r="D840" i="1"/>
  <c r="F840" i="1"/>
  <c r="I840" i="1"/>
  <c r="D852" i="1"/>
  <c r="F852" i="1"/>
  <c r="I852" i="1"/>
  <c r="D861" i="1"/>
  <c r="F861" i="1"/>
  <c r="I861" i="1"/>
  <c r="D870" i="1"/>
  <c r="F870" i="1"/>
  <c r="I870" i="1"/>
  <c r="D879" i="1"/>
  <c r="F879" i="1"/>
  <c r="I879" i="1"/>
  <c r="D888" i="1"/>
  <c r="F888" i="1"/>
  <c r="I888" i="1"/>
  <c r="D897" i="1"/>
  <c r="F897" i="1"/>
  <c r="I897" i="1"/>
  <c r="D906" i="1"/>
  <c r="F906" i="1"/>
  <c r="I906" i="1"/>
  <c r="D916" i="1"/>
  <c r="F916" i="1"/>
  <c r="I916" i="1"/>
  <c r="D925" i="1"/>
  <c r="F925" i="1"/>
  <c r="I925" i="1"/>
  <c r="D934" i="1"/>
  <c r="F934" i="1"/>
  <c r="I934" i="1"/>
  <c r="D944" i="1"/>
  <c r="F944" i="1"/>
  <c r="I944" i="1"/>
  <c r="D959" i="1"/>
  <c r="F959" i="1"/>
  <c r="I959" i="1"/>
  <c r="F1030" i="1"/>
  <c r="I1030" i="1"/>
  <c r="F1034" i="1"/>
  <c r="I1034" i="1"/>
  <c r="D1038" i="1"/>
  <c r="F1038" i="1"/>
  <c r="I1038" i="1"/>
  <c r="F1040" i="1"/>
  <c r="I1040" i="1"/>
  <c r="D1043" i="1"/>
  <c r="F1043" i="1"/>
  <c r="I1043" i="1"/>
  <c r="D795" i="1"/>
  <c r="F795" i="1"/>
  <c r="I795" i="1"/>
  <c r="D796" i="1"/>
  <c r="F796" i="1"/>
  <c r="I796" i="1"/>
  <c r="D943" i="1"/>
  <c r="F943" i="1"/>
  <c r="I943" i="1"/>
  <c r="D131" i="1"/>
  <c r="F131" i="1"/>
  <c r="I131" i="1"/>
  <c r="D132" i="1"/>
  <c r="F132" i="1"/>
  <c r="I132" i="1"/>
  <c r="D133" i="1"/>
  <c r="F133" i="1"/>
  <c r="I133" i="1"/>
  <c r="D134" i="1"/>
  <c r="F134" i="1"/>
  <c r="I134" i="1"/>
  <c r="D135" i="1"/>
  <c r="F135" i="1"/>
  <c r="I135" i="1"/>
  <c r="D136" i="1"/>
  <c r="F136" i="1"/>
  <c r="I136" i="1"/>
  <c r="D137" i="1"/>
  <c r="F137" i="1"/>
  <c r="I137" i="1"/>
  <c r="D138" i="1"/>
  <c r="F138" i="1"/>
  <c r="I138" i="1"/>
  <c r="D139" i="1"/>
  <c r="F139" i="1"/>
  <c r="I139" i="1"/>
  <c r="D140" i="1"/>
  <c r="F140" i="1"/>
  <c r="I140" i="1"/>
  <c r="D141" i="1"/>
  <c r="F141" i="1"/>
  <c r="I141" i="1"/>
  <c r="D142" i="1"/>
  <c r="F142" i="1"/>
  <c r="I142" i="1"/>
  <c r="D143" i="1"/>
  <c r="F143" i="1"/>
  <c r="I143" i="1"/>
  <c r="D144" i="1"/>
  <c r="F144" i="1"/>
  <c r="I144" i="1"/>
  <c r="D145" i="1"/>
  <c r="F145" i="1"/>
  <c r="I145" i="1"/>
  <c r="D146" i="1"/>
  <c r="F146" i="1"/>
  <c r="I146" i="1"/>
  <c r="D147" i="1"/>
  <c r="F147" i="1"/>
  <c r="I147" i="1"/>
  <c r="D148" i="1"/>
  <c r="F148" i="1"/>
  <c r="I148" i="1"/>
  <c r="D149" i="1"/>
  <c r="F149" i="1"/>
  <c r="I149" i="1"/>
  <c r="D150" i="1"/>
  <c r="F150" i="1"/>
  <c r="I150" i="1"/>
  <c r="D151" i="1"/>
  <c r="F151" i="1"/>
  <c r="I151" i="1"/>
  <c r="D152" i="1"/>
  <c r="F152" i="1"/>
  <c r="I152" i="1"/>
  <c r="D153" i="1"/>
  <c r="F153" i="1"/>
  <c r="I153" i="1"/>
  <c r="D154" i="1"/>
  <c r="F154" i="1"/>
  <c r="I154" i="1"/>
  <c r="D155" i="1"/>
  <c r="F155" i="1"/>
  <c r="I155" i="1"/>
  <c r="D156" i="1"/>
  <c r="F156" i="1"/>
  <c r="I156" i="1"/>
  <c r="D157" i="1"/>
  <c r="F157" i="1"/>
  <c r="I157" i="1"/>
  <c r="D158" i="1"/>
  <c r="F158" i="1"/>
  <c r="I158" i="1"/>
  <c r="D159" i="1"/>
  <c r="F159" i="1"/>
  <c r="I159" i="1"/>
  <c r="D160" i="1"/>
  <c r="F160" i="1"/>
  <c r="I160" i="1"/>
  <c r="D161" i="1"/>
  <c r="F161" i="1"/>
  <c r="I161" i="1"/>
  <c r="D162" i="1"/>
  <c r="F162" i="1"/>
  <c r="I162" i="1"/>
  <c r="D163" i="1"/>
  <c r="F163" i="1"/>
  <c r="I163" i="1"/>
  <c r="D164" i="1"/>
  <c r="F164" i="1"/>
  <c r="I164" i="1"/>
  <c r="D165" i="1"/>
  <c r="F165" i="1"/>
  <c r="I165" i="1"/>
  <c r="D166" i="1"/>
  <c r="F166" i="1"/>
  <c r="I166" i="1"/>
  <c r="D167" i="1"/>
  <c r="F167" i="1"/>
  <c r="I167" i="1"/>
  <c r="D168" i="1"/>
  <c r="F168" i="1"/>
  <c r="I168" i="1"/>
  <c r="D169" i="1"/>
  <c r="F169" i="1"/>
  <c r="I169" i="1"/>
  <c r="D170" i="1"/>
  <c r="F170" i="1"/>
  <c r="I170" i="1"/>
  <c r="D171" i="1"/>
  <c r="F171" i="1"/>
  <c r="I171" i="1"/>
  <c r="D172" i="1"/>
  <c r="F172" i="1"/>
  <c r="I172" i="1"/>
  <c r="F173" i="1"/>
  <c r="I173" i="1"/>
  <c r="F174" i="1"/>
  <c r="I174" i="1"/>
  <c r="K174" i="1" s="1"/>
  <c r="D44" i="1"/>
  <c r="F44" i="1"/>
  <c r="I44" i="1"/>
  <c r="D51" i="1"/>
  <c r="F51" i="1"/>
  <c r="I51" i="1"/>
  <c r="D61" i="1"/>
  <c r="F61" i="1"/>
  <c r="I61" i="1"/>
  <c r="F76" i="1"/>
  <c r="I76" i="1"/>
  <c r="F81" i="1"/>
  <c r="I81" i="1"/>
  <c r="D84" i="1"/>
  <c r="F84" i="1"/>
  <c r="I84" i="1"/>
  <c r="D86" i="1"/>
  <c r="F86" i="1"/>
  <c r="I86" i="1"/>
  <c r="Q86" i="1" s="1"/>
  <c r="D88" i="1"/>
  <c r="F88" i="1"/>
  <c r="I88" i="1"/>
  <c r="D89" i="1"/>
  <c r="F89" i="1"/>
  <c r="I89" i="1"/>
  <c r="R89" i="1" s="1"/>
  <c r="D90" i="1"/>
  <c r="F90" i="1"/>
  <c r="I90" i="1"/>
  <c r="D92" i="1"/>
  <c r="F92" i="1"/>
  <c r="I92" i="1"/>
  <c r="Q92" i="1" s="1"/>
  <c r="D93" i="1"/>
  <c r="F93" i="1"/>
  <c r="I93" i="1"/>
  <c r="D95" i="1"/>
  <c r="F95" i="1"/>
  <c r="I95" i="1"/>
  <c r="R95" i="1" s="1"/>
  <c r="D96" i="1"/>
  <c r="F96" i="1"/>
  <c r="I96" i="1"/>
  <c r="D97" i="1"/>
  <c r="F97" i="1"/>
  <c r="I97" i="1"/>
  <c r="R97" i="1" s="1"/>
  <c r="D103" i="1"/>
  <c r="F103" i="1"/>
  <c r="I103" i="1"/>
  <c r="D107" i="1"/>
  <c r="F107" i="1"/>
  <c r="I107" i="1"/>
  <c r="Q107" i="1" s="1"/>
  <c r="F111" i="1"/>
  <c r="I111" i="1"/>
  <c r="F113" i="1"/>
  <c r="I113" i="1"/>
  <c r="D118" i="1"/>
  <c r="F118" i="1"/>
  <c r="I118" i="1"/>
  <c r="D120" i="1"/>
  <c r="F120" i="1"/>
  <c r="I120" i="1"/>
  <c r="D122" i="1"/>
  <c r="F122" i="1"/>
  <c r="I122" i="1"/>
  <c r="D124" i="1"/>
  <c r="F124" i="1"/>
  <c r="I124" i="1"/>
  <c r="F129" i="1"/>
  <c r="I129" i="1"/>
  <c r="K129" i="1" s="1"/>
  <c r="D179" i="1"/>
  <c r="F179" i="1"/>
  <c r="I179" i="1"/>
  <c r="F183" i="1"/>
  <c r="I183" i="1"/>
  <c r="D188" i="1"/>
  <c r="F188" i="1"/>
  <c r="I188" i="1"/>
  <c r="D191" i="1"/>
  <c r="F191" i="1"/>
  <c r="I191" i="1"/>
  <c r="D193" i="1"/>
  <c r="F193" i="1"/>
  <c r="I193" i="1"/>
  <c r="D209" i="1"/>
  <c r="F209" i="1"/>
  <c r="I209" i="1"/>
  <c r="D211" i="1"/>
  <c r="F211" i="1"/>
  <c r="I211" i="1"/>
  <c r="D215" i="1"/>
  <c r="F215" i="1"/>
  <c r="I215" i="1"/>
  <c r="D217" i="1"/>
  <c r="F217" i="1"/>
  <c r="I217" i="1"/>
  <c r="D219" i="1"/>
  <c r="F219" i="1"/>
  <c r="I219" i="1"/>
  <c r="D222" i="1"/>
  <c r="F222" i="1"/>
  <c r="I222" i="1"/>
  <c r="D224" i="1"/>
  <c r="F224" i="1"/>
  <c r="I224" i="1"/>
  <c r="D226" i="1"/>
  <c r="F226" i="1"/>
  <c r="I226" i="1"/>
  <c r="D230" i="1"/>
  <c r="F230" i="1"/>
  <c r="I230" i="1"/>
  <c r="D232" i="1"/>
  <c r="F232" i="1"/>
  <c r="I232" i="1"/>
  <c r="D237" i="1"/>
  <c r="F237" i="1"/>
  <c r="I237" i="1"/>
  <c r="D240" i="1"/>
  <c r="F240" i="1"/>
  <c r="I240" i="1"/>
  <c r="D242" i="1"/>
  <c r="F242" i="1"/>
  <c r="I242" i="1"/>
  <c r="F244" i="1"/>
  <c r="I244" i="1"/>
  <c r="F246" i="1"/>
  <c r="I246" i="1"/>
  <c r="F248" i="1"/>
  <c r="I248" i="1"/>
  <c r="D273" i="1"/>
  <c r="F273" i="1"/>
  <c r="I273" i="1"/>
  <c r="D281" i="1"/>
  <c r="F281" i="1"/>
  <c r="I281" i="1"/>
  <c r="D283" i="1"/>
  <c r="F283" i="1"/>
  <c r="I283" i="1"/>
  <c r="D287" i="1"/>
  <c r="F287" i="1"/>
  <c r="I287" i="1"/>
  <c r="D294" i="1"/>
  <c r="F294" i="1"/>
  <c r="I294" i="1"/>
  <c r="D302" i="1"/>
  <c r="F302" i="1"/>
  <c r="I302" i="1"/>
  <c r="D310" i="1"/>
  <c r="F310" i="1"/>
  <c r="I310" i="1"/>
  <c r="D318" i="1"/>
  <c r="F318" i="1"/>
  <c r="I318" i="1"/>
  <c r="D324" i="1"/>
  <c r="F324" i="1"/>
  <c r="I324" i="1"/>
  <c r="D330" i="1"/>
  <c r="F330" i="1"/>
  <c r="I330" i="1"/>
  <c r="D356" i="1"/>
  <c r="F356" i="1"/>
  <c r="I356" i="1"/>
  <c r="D360" i="1"/>
  <c r="F360" i="1"/>
  <c r="I360" i="1"/>
  <c r="F366" i="1"/>
  <c r="I366" i="1"/>
  <c r="D380" i="1"/>
  <c r="F380" i="1"/>
  <c r="I380" i="1"/>
  <c r="D385" i="1"/>
  <c r="F385" i="1"/>
  <c r="I385" i="1"/>
  <c r="D390" i="1"/>
  <c r="F390" i="1"/>
  <c r="I390" i="1"/>
  <c r="F396" i="1"/>
  <c r="I396" i="1"/>
  <c r="D400" i="1"/>
  <c r="F400" i="1"/>
  <c r="I400" i="1"/>
  <c r="D407" i="1"/>
  <c r="F407" i="1"/>
  <c r="I407" i="1"/>
  <c r="D414" i="1"/>
  <c r="F414" i="1"/>
  <c r="I414" i="1"/>
  <c r="D416" i="1"/>
  <c r="F416" i="1"/>
  <c r="I416" i="1"/>
  <c r="D422" i="1"/>
  <c r="F422" i="1"/>
  <c r="I422" i="1"/>
  <c r="D426" i="1"/>
  <c r="F426" i="1"/>
  <c r="I426" i="1"/>
  <c r="R426" i="1" s="1"/>
  <c r="D432" i="1"/>
  <c r="F432" i="1"/>
  <c r="I432" i="1"/>
  <c r="F437" i="1"/>
  <c r="I437" i="1"/>
  <c r="F440" i="1"/>
  <c r="I440" i="1"/>
  <c r="F444" i="1"/>
  <c r="I444" i="1"/>
  <c r="F448" i="1"/>
  <c r="I448" i="1"/>
  <c r="F452" i="1"/>
  <c r="I452" i="1"/>
  <c r="D495" i="1"/>
  <c r="F495" i="1"/>
  <c r="I495" i="1"/>
  <c r="D497" i="1"/>
  <c r="F497" i="1"/>
  <c r="I497" i="1"/>
  <c r="D505" i="1"/>
  <c r="F505" i="1"/>
  <c r="I505" i="1"/>
  <c r="D509" i="1"/>
  <c r="F509" i="1"/>
  <c r="I509" i="1"/>
  <c r="D512" i="1"/>
  <c r="F512" i="1"/>
  <c r="I512" i="1"/>
  <c r="D514" i="1"/>
  <c r="F514" i="1"/>
  <c r="I514" i="1"/>
  <c r="D517" i="1"/>
  <c r="F517" i="1"/>
  <c r="I517" i="1"/>
  <c r="D519" i="1"/>
  <c r="F519" i="1"/>
  <c r="I519" i="1"/>
  <c r="F532" i="1"/>
  <c r="I532" i="1"/>
  <c r="N532" i="1" s="1"/>
  <c r="F534" i="1"/>
  <c r="I534" i="1"/>
  <c r="D557" i="1"/>
  <c r="F557" i="1"/>
  <c r="I557" i="1"/>
  <c r="D559" i="1"/>
  <c r="F559" i="1"/>
  <c r="I559" i="1"/>
  <c r="D742" i="1"/>
  <c r="F742" i="1"/>
  <c r="I742" i="1"/>
  <c r="D745" i="1"/>
  <c r="F745" i="1"/>
  <c r="I745" i="1"/>
  <c r="D747" i="1"/>
  <c r="F747" i="1"/>
  <c r="I747" i="1"/>
  <c r="D749" i="1"/>
  <c r="F749" i="1"/>
  <c r="I749" i="1"/>
  <c r="D751" i="1"/>
  <c r="F751" i="1"/>
  <c r="I751" i="1"/>
  <c r="D753" i="1"/>
  <c r="F753" i="1"/>
  <c r="I753" i="1"/>
  <c r="D756" i="1"/>
  <c r="F756" i="1"/>
  <c r="I756" i="1"/>
  <c r="D758" i="1"/>
  <c r="F758" i="1"/>
  <c r="I758" i="1"/>
  <c r="D761" i="1"/>
  <c r="F761" i="1"/>
  <c r="I761" i="1"/>
  <c r="D765" i="1"/>
  <c r="F765" i="1"/>
  <c r="I765" i="1"/>
  <c r="D767" i="1"/>
  <c r="F767" i="1"/>
  <c r="I767" i="1"/>
  <c r="D769" i="1"/>
  <c r="F769" i="1"/>
  <c r="I769" i="1"/>
  <c r="D771" i="1"/>
  <c r="F771" i="1"/>
  <c r="I771" i="1"/>
  <c r="D774" i="1"/>
  <c r="F774" i="1"/>
  <c r="I774" i="1"/>
  <c r="D776" i="1"/>
  <c r="F776" i="1"/>
  <c r="I776" i="1"/>
  <c r="D778" i="1"/>
  <c r="F778" i="1"/>
  <c r="I778" i="1"/>
  <c r="D780" i="1"/>
  <c r="F780" i="1"/>
  <c r="I780" i="1"/>
  <c r="D782" i="1"/>
  <c r="F782" i="1"/>
  <c r="I782" i="1"/>
  <c r="D784" i="1"/>
  <c r="F784" i="1"/>
  <c r="I784" i="1"/>
  <c r="F786" i="1"/>
  <c r="I786" i="1"/>
  <c r="F789" i="1"/>
  <c r="I789" i="1"/>
  <c r="D969" i="1"/>
  <c r="F969" i="1"/>
  <c r="I969" i="1"/>
  <c r="D971" i="1"/>
  <c r="F971" i="1"/>
  <c r="I971" i="1"/>
  <c r="D974" i="1"/>
  <c r="F974" i="1"/>
  <c r="I974" i="1"/>
  <c r="D977" i="1"/>
  <c r="F977" i="1"/>
  <c r="I977" i="1"/>
  <c r="D980" i="1"/>
  <c r="F980" i="1"/>
  <c r="I980" i="1"/>
  <c r="D985" i="1"/>
  <c r="F985" i="1"/>
  <c r="I985" i="1"/>
  <c r="D987" i="1"/>
  <c r="F987" i="1"/>
  <c r="I987" i="1"/>
  <c r="D990" i="1"/>
  <c r="F990" i="1"/>
  <c r="I990" i="1"/>
  <c r="D993" i="1"/>
  <c r="F993" i="1"/>
  <c r="I993" i="1"/>
  <c r="D995" i="1"/>
  <c r="F995" i="1"/>
  <c r="I995" i="1"/>
  <c r="D998" i="1"/>
  <c r="F998" i="1"/>
  <c r="I998" i="1"/>
  <c r="D1001" i="1"/>
  <c r="F1001" i="1"/>
  <c r="I1001" i="1"/>
  <c r="D1004" i="1"/>
  <c r="F1004" i="1"/>
  <c r="I1004" i="1"/>
  <c r="D1007" i="1"/>
  <c r="F1007" i="1"/>
  <c r="I1007" i="1"/>
  <c r="D1012" i="1"/>
  <c r="F1012" i="1"/>
  <c r="I1012" i="1"/>
  <c r="D1014" i="1"/>
  <c r="F1014" i="1"/>
  <c r="I1014" i="1"/>
  <c r="D1017" i="1"/>
  <c r="F1017" i="1"/>
  <c r="I1017" i="1"/>
  <c r="D1020" i="1"/>
  <c r="F1020" i="1"/>
  <c r="I1020" i="1"/>
  <c r="D1022" i="1"/>
  <c r="F1022" i="1"/>
  <c r="I1022" i="1"/>
  <c r="D1025" i="1"/>
  <c r="F1025" i="1"/>
  <c r="I1025" i="1"/>
  <c r="D1046" i="1"/>
  <c r="F1046" i="1"/>
  <c r="I1046" i="1"/>
  <c r="D1048" i="1"/>
  <c r="F1048" i="1"/>
  <c r="I1048" i="1"/>
  <c r="D1051" i="1"/>
  <c r="F1051" i="1"/>
  <c r="I1051" i="1"/>
  <c r="D1054" i="1"/>
  <c r="F1054" i="1"/>
  <c r="I1054" i="1"/>
  <c r="D1056" i="1"/>
  <c r="F1056" i="1"/>
  <c r="I1056" i="1"/>
  <c r="D1059" i="1"/>
  <c r="F1059" i="1"/>
  <c r="I1059" i="1"/>
  <c r="D1062" i="1"/>
  <c r="F1062" i="1"/>
  <c r="I1062" i="1"/>
  <c r="D1064" i="1"/>
  <c r="F1064" i="1"/>
  <c r="I1064" i="1"/>
  <c r="D1067" i="1"/>
  <c r="F1067" i="1"/>
  <c r="I1067" i="1"/>
  <c r="D1070" i="1"/>
  <c r="F1070" i="1"/>
  <c r="I1070" i="1"/>
  <c r="D1072" i="1"/>
  <c r="F1072" i="1"/>
  <c r="I1072" i="1"/>
  <c r="D1075" i="1"/>
  <c r="F1075" i="1"/>
  <c r="I1075" i="1"/>
  <c r="D1078" i="1"/>
  <c r="F1078" i="1"/>
  <c r="I1078" i="1"/>
  <c r="D1081" i="1"/>
  <c r="F1081" i="1"/>
  <c r="I1081" i="1"/>
  <c r="D1084" i="1"/>
  <c r="F1084" i="1"/>
  <c r="I1084" i="1"/>
  <c r="D1087" i="1"/>
  <c r="F1087" i="1"/>
  <c r="I1087" i="1"/>
  <c r="D1089" i="1"/>
  <c r="F1089" i="1"/>
  <c r="I1089" i="1"/>
  <c r="D1092" i="1"/>
  <c r="F1092" i="1"/>
  <c r="I1092" i="1"/>
  <c r="D1095" i="1"/>
  <c r="F1095" i="1"/>
  <c r="I1095" i="1"/>
  <c r="D1097" i="1"/>
  <c r="F1097" i="1"/>
  <c r="I1097" i="1"/>
  <c r="D1100" i="1"/>
  <c r="F1100" i="1"/>
  <c r="I1100" i="1"/>
  <c r="D1103" i="1"/>
  <c r="F1103" i="1"/>
  <c r="I1103" i="1"/>
  <c r="D1105" i="1"/>
  <c r="F1105" i="1"/>
  <c r="I1105" i="1"/>
  <c r="D1108" i="1"/>
  <c r="F1108" i="1"/>
  <c r="I1108" i="1"/>
  <c r="D1111" i="1"/>
  <c r="F1111" i="1"/>
  <c r="I1111" i="1"/>
  <c r="D1114" i="1"/>
  <c r="F1114" i="1"/>
  <c r="I1114" i="1"/>
  <c r="D1119" i="1"/>
  <c r="F1119" i="1"/>
  <c r="I1119" i="1"/>
  <c r="D1121" i="1"/>
  <c r="F1121" i="1"/>
  <c r="I1121" i="1"/>
  <c r="D1124" i="1"/>
  <c r="F1124" i="1"/>
  <c r="I1124" i="1"/>
  <c r="D793" i="1"/>
  <c r="F793" i="1"/>
  <c r="I793" i="1"/>
  <c r="D792" i="1"/>
  <c r="F792" i="1"/>
  <c r="I792" i="1"/>
  <c r="D794" i="1"/>
  <c r="F794" i="1"/>
  <c r="I794" i="1"/>
  <c r="F1028" i="1"/>
  <c r="I1028" i="1"/>
  <c r="F1029" i="1"/>
  <c r="I1029" i="1"/>
  <c r="F1128" i="1"/>
  <c r="I1128" i="1"/>
  <c r="F1129" i="1"/>
  <c r="I1129" i="1"/>
  <c r="F1131" i="1"/>
  <c r="I1131" i="1"/>
  <c r="F1132" i="1"/>
  <c r="I1132" i="1"/>
  <c r="D1134" i="1"/>
  <c r="F1134" i="1"/>
  <c r="I1134" i="1"/>
  <c r="D1136" i="1"/>
  <c r="F1136" i="1"/>
  <c r="I1136" i="1"/>
  <c r="F1138" i="1"/>
  <c r="I1138" i="1"/>
  <c r="D1145" i="1"/>
  <c r="F1145" i="1"/>
  <c r="I1145" i="1"/>
  <c r="D1146" i="1"/>
  <c r="F1146" i="1"/>
  <c r="I1146" i="1"/>
  <c r="D1147" i="1"/>
  <c r="F1147" i="1"/>
  <c r="I1147" i="1"/>
  <c r="D1160" i="1"/>
  <c r="F1160" i="1"/>
  <c r="I1160" i="1"/>
  <c r="D1161" i="1"/>
  <c r="F1161" i="1"/>
  <c r="I1161" i="1"/>
  <c r="D1162" i="1"/>
  <c r="F1162" i="1"/>
  <c r="I1162" i="1"/>
  <c r="F21" i="1"/>
  <c r="I21" i="1"/>
  <c r="F25" i="1"/>
  <c r="I25" i="1"/>
  <c r="F27" i="1"/>
  <c r="I27" i="1"/>
  <c r="F29" i="1"/>
  <c r="I29" i="1"/>
  <c r="F31" i="1"/>
  <c r="I31" i="1"/>
  <c r="F33" i="1"/>
  <c r="I33" i="1"/>
  <c r="F35" i="1"/>
  <c r="I35" i="1"/>
  <c r="F38" i="1"/>
  <c r="I38" i="1"/>
  <c r="D45" i="1"/>
  <c r="F45" i="1"/>
  <c r="I45" i="1"/>
  <c r="D53" i="1"/>
  <c r="F53" i="1"/>
  <c r="I53" i="1"/>
  <c r="Q53" i="1" s="1"/>
  <c r="D55" i="1"/>
  <c r="F55" i="1"/>
  <c r="I55" i="1"/>
  <c r="D57" i="1"/>
  <c r="F57" i="1"/>
  <c r="I57" i="1"/>
  <c r="Q57" i="1" s="1"/>
  <c r="D58" i="1"/>
  <c r="F58" i="1"/>
  <c r="I58" i="1"/>
  <c r="D59" i="1"/>
  <c r="F59" i="1"/>
  <c r="I59" i="1"/>
  <c r="Q59" i="1" s="1"/>
  <c r="D62" i="1"/>
  <c r="F62" i="1"/>
  <c r="I62" i="1"/>
  <c r="D63" i="1"/>
  <c r="F63" i="1"/>
  <c r="I63" i="1"/>
  <c r="Q63" i="1" s="1"/>
  <c r="D64" i="1"/>
  <c r="F64" i="1"/>
  <c r="I64" i="1"/>
  <c r="D66" i="1"/>
  <c r="F66" i="1"/>
  <c r="I66" i="1"/>
  <c r="D68" i="1"/>
  <c r="F68" i="1"/>
  <c r="I68" i="1"/>
  <c r="F70" i="1"/>
  <c r="I70" i="1"/>
  <c r="K70" i="1" s="1"/>
  <c r="D73" i="1"/>
  <c r="F73" i="1"/>
  <c r="I73" i="1"/>
  <c r="D75" i="1"/>
  <c r="F75" i="1"/>
  <c r="I75" i="1"/>
  <c r="D78" i="1"/>
  <c r="F78" i="1"/>
  <c r="I78" i="1"/>
  <c r="D79" i="1"/>
  <c r="F79" i="1"/>
  <c r="I79" i="1"/>
  <c r="F100" i="1"/>
  <c r="I100" i="1"/>
  <c r="K100" i="1" s="1"/>
  <c r="D104" i="1"/>
  <c r="F104" i="1"/>
  <c r="I104" i="1"/>
  <c r="D108" i="1"/>
  <c r="F108" i="1"/>
  <c r="I108" i="1"/>
  <c r="D114" i="1"/>
  <c r="F114" i="1"/>
  <c r="I114" i="1"/>
  <c r="D119" i="1"/>
  <c r="F119" i="1"/>
  <c r="I119" i="1"/>
  <c r="D121" i="1"/>
  <c r="F121" i="1"/>
  <c r="I121" i="1"/>
  <c r="D123" i="1"/>
  <c r="F123" i="1"/>
  <c r="I123" i="1"/>
  <c r="D125" i="1"/>
  <c r="F125" i="1"/>
  <c r="I125" i="1"/>
  <c r="F126" i="1"/>
  <c r="I126" i="1"/>
  <c r="K126" i="1" s="1"/>
  <c r="F175" i="1"/>
  <c r="I175" i="1"/>
  <c r="D177" i="1"/>
  <c r="F177" i="1"/>
  <c r="I177" i="1"/>
  <c r="F181" i="1"/>
  <c r="I181" i="1"/>
  <c r="D185" i="1"/>
  <c r="F185" i="1"/>
  <c r="I185" i="1"/>
  <c r="D192" i="1"/>
  <c r="F192" i="1"/>
  <c r="I192" i="1"/>
  <c r="D194" i="1"/>
  <c r="F194" i="1"/>
  <c r="I194" i="1"/>
  <c r="D197" i="1"/>
  <c r="F197" i="1"/>
  <c r="I197" i="1"/>
  <c r="F199" i="1"/>
  <c r="I199" i="1"/>
  <c r="K199" i="1" s="1"/>
  <c r="F201" i="1"/>
  <c r="I201" i="1"/>
  <c r="F205" i="1"/>
  <c r="I205" i="1"/>
  <c r="K205" i="1" s="1"/>
  <c r="D210" i="1"/>
  <c r="F210" i="1"/>
  <c r="I210" i="1"/>
  <c r="F212" i="1"/>
  <c r="I212" i="1"/>
  <c r="D213" i="1"/>
  <c r="F213" i="1"/>
  <c r="I213" i="1"/>
  <c r="D225" i="1"/>
  <c r="F225" i="1"/>
  <c r="I225" i="1"/>
  <c r="D227" i="1"/>
  <c r="F227" i="1"/>
  <c r="I227" i="1"/>
  <c r="F228" i="1"/>
  <c r="I228" i="1"/>
  <c r="D231" i="1"/>
  <c r="F231" i="1"/>
  <c r="I231" i="1"/>
  <c r="D234" i="1"/>
  <c r="F234" i="1"/>
  <c r="I234" i="1"/>
  <c r="D241" i="1"/>
  <c r="F241" i="1"/>
  <c r="I241" i="1"/>
  <c r="D243" i="1"/>
  <c r="F243" i="1"/>
  <c r="I243" i="1"/>
  <c r="D250" i="1"/>
  <c r="F250" i="1"/>
  <c r="I250" i="1"/>
  <c r="D252" i="1"/>
  <c r="F252" i="1"/>
  <c r="I252" i="1"/>
  <c r="D254" i="1"/>
  <c r="F254" i="1"/>
  <c r="I254" i="1"/>
  <c r="D256" i="1"/>
  <c r="F256" i="1"/>
  <c r="I256" i="1"/>
  <c r="D260" i="1"/>
  <c r="F260" i="1"/>
  <c r="I260" i="1"/>
  <c r="D264" i="1"/>
  <c r="F264" i="1"/>
  <c r="I264" i="1"/>
  <c r="F267" i="1"/>
  <c r="I267" i="1"/>
  <c r="F269" i="1"/>
  <c r="I269" i="1"/>
  <c r="D271" i="1"/>
  <c r="F271" i="1"/>
  <c r="I271" i="1"/>
  <c r="R271" i="1" s="1"/>
  <c r="F275" i="1"/>
  <c r="I275" i="1"/>
  <c r="D277" i="1"/>
  <c r="F277" i="1"/>
  <c r="I277" i="1"/>
  <c r="F279" i="1"/>
  <c r="I279" i="1"/>
  <c r="D282" i="1"/>
  <c r="F282" i="1"/>
  <c r="I282" i="1"/>
  <c r="D285" i="1"/>
  <c r="F285" i="1"/>
  <c r="I285" i="1"/>
  <c r="D288" i="1"/>
  <c r="F288" i="1"/>
  <c r="I288" i="1"/>
  <c r="F291" i="1"/>
  <c r="I291" i="1"/>
  <c r="D295" i="1"/>
  <c r="F295" i="1"/>
  <c r="I295" i="1"/>
  <c r="F298" i="1"/>
  <c r="I298" i="1"/>
  <c r="D305" i="1"/>
  <c r="F305" i="1"/>
  <c r="I305" i="1"/>
  <c r="F308" i="1"/>
  <c r="I308" i="1"/>
  <c r="D313" i="1"/>
  <c r="F313" i="1"/>
  <c r="I313" i="1"/>
  <c r="D319" i="1"/>
  <c r="F319" i="1"/>
  <c r="I319" i="1"/>
  <c r="D326" i="1"/>
  <c r="F326" i="1"/>
  <c r="I326" i="1"/>
  <c r="D328" i="1"/>
  <c r="F328" i="1"/>
  <c r="I328" i="1"/>
  <c r="D333" i="1"/>
  <c r="F333" i="1"/>
  <c r="I333" i="1"/>
  <c r="D335" i="1"/>
  <c r="F335" i="1"/>
  <c r="I335" i="1"/>
  <c r="D337" i="1"/>
  <c r="F337" i="1"/>
  <c r="I337" i="1"/>
  <c r="D339" i="1"/>
  <c r="F339" i="1"/>
  <c r="I339" i="1"/>
  <c r="D342" i="1"/>
  <c r="F342" i="1"/>
  <c r="I342" i="1"/>
  <c r="D344" i="1"/>
  <c r="F344" i="1"/>
  <c r="I344" i="1"/>
  <c r="D346" i="1"/>
  <c r="F346" i="1"/>
  <c r="I346" i="1"/>
  <c r="D348" i="1"/>
  <c r="F348" i="1"/>
  <c r="I348" i="1"/>
  <c r="F350" i="1"/>
  <c r="I350" i="1"/>
  <c r="D353" i="1"/>
  <c r="F353" i="1"/>
  <c r="I353" i="1"/>
  <c r="D357" i="1"/>
  <c r="F357" i="1"/>
  <c r="I357" i="1"/>
  <c r="D361" i="1"/>
  <c r="F361" i="1"/>
  <c r="I361" i="1"/>
  <c r="F370" i="1"/>
  <c r="I370" i="1"/>
  <c r="D381" i="1"/>
  <c r="F381" i="1"/>
  <c r="I381" i="1"/>
  <c r="D391" i="1"/>
  <c r="F391" i="1"/>
  <c r="I391" i="1"/>
  <c r="D401" i="1"/>
  <c r="F401" i="1"/>
  <c r="I401" i="1"/>
  <c r="F405" i="1"/>
  <c r="I405" i="1"/>
  <c r="D408" i="1"/>
  <c r="F408" i="1"/>
  <c r="I408" i="1"/>
  <c r="D415" i="1"/>
  <c r="F415" i="1"/>
  <c r="I415" i="1"/>
  <c r="D417" i="1"/>
  <c r="F417" i="1"/>
  <c r="I417" i="1"/>
  <c r="D427" i="1"/>
  <c r="F427" i="1"/>
  <c r="I427" i="1"/>
  <c r="F430" i="1"/>
  <c r="I430" i="1"/>
  <c r="D433" i="1"/>
  <c r="F433" i="1"/>
  <c r="I433" i="1"/>
  <c r="F457" i="1"/>
  <c r="I457" i="1"/>
  <c r="K457" i="1" s="1"/>
  <c r="F461" i="1"/>
  <c r="I461" i="1"/>
  <c r="F465" i="1"/>
  <c r="I465" i="1"/>
  <c r="F469" i="1"/>
  <c r="I469" i="1"/>
  <c r="F471" i="1"/>
  <c r="I471" i="1"/>
  <c r="F475" i="1"/>
  <c r="I475" i="1"/>
  <c r="F478" i="1"/>
  <c r="I478" i="1"/>
  <c r="F480" i="1"/>
  <c r="I480" i="1"/>
  <c r="N480" i="1" s="1"/>
  <c r="F482" i="1"/>
  <c r="I482" i="1"/>
  <c r="F485" i="1"/>
  <c r="I485" i="1"/>
  <c r="D488" i="1"/>
  <c r="F488" i="1"/>
  <c r="I488" i="1"/>
  <c r="F490" i="1"/>
  <c r="I490" i="1"/>
  <c r="D492" i="1"/>
  <c r="F492" i="1"/>
  <c r="I492" i="1"/>
  <c r="D501" i="1"/>
  <c r="F501" i="1"/>
  <c r="I501" i="1"/>
  <c r="F503" i="1"/>
  <c r="I503" i="1"/>
  <c r="F507" i="1"/>
  <c r="I507" i="1"/>
  <c r="D510" i="1"/>
  <c r="F510" i="1"/>
  <c r="I510" i="1"/>
  <c r="D522" i="1"/>
  <c r="F522" i="1"/>
  <c r="I522" i="1"/>
  <c r="D525" i="1"/>
  <c r="F525" i="1"/>
  <c r="I525" i="1"/>
  <c r="D527" i="1"/>
  <c r="F527" i="1"/>
  <c r="I527" i="1"/>
  <c r="D529" i="1"/>
  <c r="F529" i="1"/>
  <c r="I529" i="1"/>
  <c r="F537" i="1"/>
  <c r="I537" i="1"/>
  <c r="D540" i="1"/>
  <c r="F540" i="1"/>
  <c r="I540" i="1"/>
  <c r="F542" i="1"/>
  <c r="I542" i="1"/>
  <c r="D544" i="1"/>
  <c r="F544" i="1"/>
  <c r="I544" i="1"/>
  <c r="F547" i="1"/>
  <c r="I547" i="1"/>
  <c r="D550" i="1"/>
  <c r="F550" i="1"/>
  <c r="I550" i="1"/>
  <c r="F552" i="1"/>
  <c r="I552" i="1"/>
  <c r="D554" i="1"/>
  <c r="F554" i="1"/>
  <c r="I554" i="1"/>
  <c r="D562" i="1"/>
  <c r="F562" i="1"/>
  <c r="I562" i="1"/>
  <c r="F720" i="1"/>
  <c r="I720" i="1"/>
  <c r="D722" i="1"/>
  <c r="F722" i="1"/>
  <c r="I722" i="1"/>
  <c r="D724" i="1"/>
  <c r="F724" i="1"/>
  <c r="I724" i="1"/>
  <c r="D726" i="1"/>
  <c r="F726" i="1"/>
  <c r="I726" i="1"/>
  <c r="F728" i="1"/>
  <c r="I728" i="1"/>
  <c r="D730" i="1"/>
  <c r="F730" i="1"/>
  <c r="I730" i="1"/>
  <c r="D733" i="1"/>
  <c r="F733" i="1"/>
  <c r="I733" i="1"/>
  <c r="D735" i="1"/>
  <c r="F735" i="1"/>
  <c r="I735" i="1"/>
  <c r="D738" i="1"/>
  <c r="F738" i="1"/>
  <c r="I738" i="1"/>
  <c r="D802" i="1"/>
  <c r="F802" i="1"/>
  <c r="I802" i="1"/>
  <c r="D804" i="1"/>
  <c r="F804" i="1"/>
  <c r="I804" i="1"/>
  <c r="F807" i="1"/>
  <c r="I807" i="1"/>
  <c r="D809" i="1"/>
  <c r="F809" i="1"/>
  <c r="I809" i="1"/>
  <c r="F811" i="1"/>
  <c r="I811" i="1"/>
  <c r="D814" i="1"/>
  <c r="F814" i="1"/>
  <c r="I814" i="1"/>
  <c r="F817" i="1"/>
  <c r="I817" i="1"/>
  <c r="D819" i="1"/>
  <c r="F819" i="1"/>
  <c r="I819" i="1"/>
  <c r="D823" i="1"/>
  <c r="F823" i="1"/>
  <c r="I823" i="1"/>
  <c r="D825" i="1"/>
  <c r="F825" i="1"/>
  <c r="I825" i="1"/>
  <c r="F828" i="1"/>
  <c r="I828" i="1"/>
  <c r="D830" i="1"/>
  <c r="F830" i="1"/>
  <c r="I830" i="1"/>
  <c r="D832" i="1"/>
  <c r="F832" i="1"/>
  <c r="I832" i="1"/>
  <c r="D834" i="1"/>
  <c r="F834" i="1"/>
  <c r="I834" i="1"/>
  <c r="F837" i="1"/>
  <c r="I837" i="1"/>
  <c r="D839" i="1"/>
  <c r="F839" i="1"/>
  <c r="I839" i="1"/>
  <c r="D841" i="1"/>
  <c r="F841" i="1"/>
  <c r="I841" i="1"/>
  <c r="D844" i="1"/>
  <c r="F844" i="1"/>
  <c r="I844" i="1"/>
  <c r="F847" i="1"/>
  <c r="I847" i="1"/>
  <c r="D849" i="1"/>
  <c r="F849" i="1"/>
  <c r="I849" i="1"/>
  <c r="D853" i="1"/>
  <c r="F853" i="1"/>
  <c r="I853" i="1"/>
  <c r="D855" i="1"/>
  <c r="F855" i="1"/>
  <c r="I855" i="1"/>
  <c r="F858" i="1"/>
  <c r="I858" i="1"/>
  <c r="D860" i="1"/>
  <c r="F860" i="1"/>
  <c r="I860" i="1"/>
  <c r="D862" i="1"/>
  <c r="F862" i="1"/>
  <c r="I862" i="1"/>
  <c r="D864" i="1"/>
  <c r="F864" i="1"/>
  <c r="I864" i="1"/>
  <c r="F867" i="1"/>
  <c r="I867" i="1"/>
  <c r="D869" i="1"/>
  <c r="F869" i="1"/>
  <c r="I869" i="1"/>
  <c r="D871" i="1"/>
  <c r="F871" i="1"/>
  <c r="I871" i="1"/>
  <c r="D873" i="1"/>
  <c r="F873" i="1"/>
  <c r="I873" i="1"/>
  <c r="F876" i="1"/>
  <c r="I876" i="1"/>
  <c r="D878" i="1"/>
  <c r="F878" i="1"/>
  <c r="I878" i="1"/>
  <c r="D880" i="1"/>
  <c r="F880" i="1"/>
  <c r="I880" i="1"/>
  <c r="D882" i="1"/>
  <c r="F882" i="1"/>
  <c r="I882" i="1"/>
  <c r="F885" i="1"/>
  <c r="I885" i="1"/>
  <c r="D887" i="1"/>
  <c r="F887" i="1"/>
  <c r="I887" i="1"/>
  <c r="D889" i="1"/>
  <c r="F889" i="1"/>
  <c r="I889" i="1"/>
  <c r="D891" i="1"/>
  <c r="F891" i="1"/>
  <c r="I891" i="1"/>
  <c r="F894" i="1"/>
  <c r="I894" i="1"/>
  <c r="D896" i="1"/>
  <c r="F896" i="1"/>
  <c r="I896" i="1"/>
  <c r="D898" i="1"/>
  <c r="F898" i="1"/>
  <c r="I898" i="1"/>
  <c r="D900" i="1"/>
  <c r="F900" i="1"/>
  <c r="I900" i="1"/>
  <c r="F903" i="1"/>
  <c r="I903" i="1"/>
  <c r="D905" i="1"/>
  <c r="F905" i="1"/>
  <c r="I905" i="1"/>
  <c r="D907" i="1"/>
  <c r="F907" i="1"/>
  <c r="I907" i="1"/>
  <c r="D910" i="1"/>
  <c r="F910" i="1"/>
  <c r="I910" i="1"/>
  <c r="F913" i="1"/>
  <c r="I913" i="1"/>
  <c r="D915" i="1"/>
  <c r="F915" i="1"/>
  <c r="I915" i="1"/>
  <c r="D917" i="1"/>
  <c r="F917" i="1"/>
  <c r="I917" i="1"/>
  <c r="D919" i="1"/>
  <c r="F919" i="1"/>
  <c r="I919" i="1"/>
  <c r="F922" i="1"/>
  <c r="I922" i="1"/>
  <c r="D924" i="1"/>
  <c r="F924" i="1"/>
  <c r="I924" i="1"/>
  <c r="D926" i="1"/>
  <c r="F926" i="1"/>
  <c r="I926" i="1"/>
  <c r="D928" i="1"/>
  <c r="F928" i="1"/>
  <c r="I928" i="1"/>
  <c r="F931" i="1"/>
  <c r="I931" i="1"/>
  <c r="D933" i="1"/>
  <c r="F933" i="1"/>
  <c r="I933" i="1"/>
  <c r="D935" i="1"/>
  <c r="F935" i="1"/>
  <c r="I935" i="1"/>
  <c r="D937" i="1"/>
  <c r="F937" i="1"/>
  <c r="I937" i="1"/>
  <c r="F940" i="1"/>
  <c r="I940" i="1"/>
  <c r="D942" i="1"/>
  <c r="F942" i="1"/>
  <c r="I942" i="1"/>
  <c r="D945" i="1"/>
  <c r="F945" i="1"/>
  <c r="I945" i="1"/>
  <c r="F948" i="1"/>
  <c r="I948" i="1"/>
  <c r="F950" i="1"/>
  <c r="I950" i="1"/>
  <c r="F953" i="1"/>
  <c r="I953" i="1"/>
  <c r="D956" i="1"/>
  <c r="F956" i="1"/>
  <c r="I956" i="1"/>
  <c r="D960" i="1"/>
  <c r="F960" i="1"/>
  <c r="I960" i="1"/>
  <c r="D962" i="1"/>
  <c r="F962" i="1"/>
  <c r="I962" i="1"/>
  <c r="F965" i="1"/>
  <c r="I965" i="1"/>
  <c r="D967" i="1"/>
  <c r="F967" i="1"/>
  <c r="I967" i="1"/>
  <c r="F1031" i="1"/>
  <c r="I1031" i="1"/>
  <c r="F1035" i="1"/>
  <c r="I1035" i="1"/>
  <c r="D1039" i="1"/>
  <c r="F1039" i="1"/>
  <c r="I1039" i="1"/>
  <c r="F1041" i="1"/>
  <c r="I1041" i="1"/>
  <c r="D1044" i="1"/>
  <c r="F1044" i="1"/>
  <c r="I1044" i="1"/>
  <c r="D799" i="1"/>
  <c r="F799" i="1"/>
  <c r="I799" i="1"/>
  <c r="D797" i="1"/>
  <c r="F797" i="1"/>
  <c r="I797" i="1"/>
  <c r="F798" i="1"/>
  <c r="I798" i="1"/>
  <c r="D800" i="1"/>
  <c r="F800" i="1"/>
  <c r="I800" i="1"/>
  <c r="D566" i="1"/>
  <c r="F566" i="1"/>
  <c r="I566" i="1"/>
  <c r="D567" i="1"/>
  <c r="F567" i="1"/>
  <c r="I567" i="1"/>
  <c r="D568" i="1"/>
  <c r="F568" i="1"/>
  <c r="I568" i="1"/>
  <c r="D569" i="1"/>
  <c r="F569" i="1"/>
  <c r="I569" i="1"/>
  <c r="D570" i="1"/>
  <c r="F570" i="1"/>
  <c r="I570" i="1"/>
  <c r="D571" i="1"/>
  <c r="F571" i="1"/>
  <c r="I571" i="1"/>
  <c r="D572" i="1"/>
  <c r="F572" i="1"/>
  <c r="I572" i="1"/>
  <c r="D573" i="1"/>
  <c r="F573" i="1"/>
  <c r="I573" i="1"/>
  <c r="D574" i="1"/>
  <c r="F574" i="1"/>
  <c r="I574" i="1"/>
  <c r="D575" i="1"/>
  <c r="F575" i="1"/>
  <c r="I575" i="1"/>
  <c r="D576" i="1"/>
  <c r="F576" i="1"/>
  <c r="I576" i="1"/>
  <c r="D577" i="1"/>
  <c r="F577" i="1"/>
  <c r="I577" i="1"/>
  <c r="D578" i="1"/>
  <c r="F578" i="1"/>
  <c r="I578" i="1"/>
  <c r="D579" i="1"/>
  <c r="F579" i="1"/>
  <c r="I579" i="1"/>
  <c r="D580" i="1"/>
  <c r="F580" i="1"/>
  <c r="I580" i="1"/>
  <c r="D581" i="1"/>
  <c r="F581" i="1"/>
  <c r="I581" i="1"/>
  <c r="D582" i="1"/>
  <c r="F582" i="1"/>
  <c r="I582" i="1"/>
  <c r="D583" i="1"/>
  <c r="F583" i="1"/>
  <c r="I583" i="1"/>
  <c r="D584" i="1"/>
  <c r="F584" i="1"/>
  <c r="I584" i="1"/>
  <c r="D585" i="1"/>
  <c r="F585" i="1"/>
  <c r="I585" i="1"/>
  <c r="D586" i="1"/>
  <c r="F586" i="1"/>
  <c r="I586" i="1"/>
  <c r="D587" i="1"/>
  <c r="F587" i="1"/>
  <c r="I587" i="1"/>
  <c r="D588" i="1"/>
  <c r="F588" i="1"/>
  <c r="I588" i="1"/>
  <c r="D589" i="1"/>
  <c r="F589" i="1"/>
  <c r="I589" i="1"/>
  <c r="D590" i="1"/>
  <c r="F590" i="1"/>
  <c r="I590" i="1"/>
  <c r="D591" i="1"/>
  <c r="F591" i="1"/>
  <c r="I591" i="1"/>
  <c r="D592" i="1"/>
  <c r="F592" i="1"/>
  <c r="I592" i="1"/>
  <c r="D593" i="1"/>
  <c r="F593" i="1"/>
  <c r="I593" i="1"/>
  <c r="D594" i="1"/>
  <c r="F594" i="1"/>
  <c r="I594" i="1"/>
  <c r="D595" i="1"/>
  <c r="F595" i="1"/>
  <c r="I595" i="1"/>
  <c r="D596" i="1"/>
  <c r="F596" i="1"/>
  <c r="I596" i="1"/>
  <c r="D597" i="1"/>
  <c r="F597" i="1"/>
  <c r="I597" i="1"/>
  <c r="D598" i="1"/>
  <c r="F598" i="1"/>
  <c r="I598" i="1"/>
  <c r="D599" i="1"/>
  <c r="F599" i="1"/>
  <c r="I599" i="1"/>
  <c r="D600" i="1"/>
  <c r="F600" i="1"/>
  <c r="I600" i="1"/>
  <c r="D601" i="1"/>
  <c r="F601" i="1"/>
  <c r="I601" i="1"/>
  <c r="D602" i="1"/>
  <c r="F602" i="1"/>
  <c r="I602" i="1"/>
  <c r="D603" i="1"/>
  <c r="F603" i="1"/>
  <c r="I603" i="1"/>
  <c r="D604" i="1"/>
  <c r="F604" i="1"/>
  <c r="I604" i="1"/>
  <c r="D605" i="1"/>
  <c r="F605" i="1"/>
  <c r="I605" i="1"/>
  <c r="D606" i="1"/>
  <c r="F606" i="1"/>
  <c r="I606" i="1"/>
  <c r="D607" i="1"/>
  <c r="F607" i="1"/>
  <c r="I607" i="1"/>
  <c r="D608" i="1"/>
  <c r="F608" i="1"/>
  <c r="I608" i="1"/>
  <c r="D609" i="1"/>
  <c r="F609" i="1"/>
  <c r="I609" i="1"/>
  <c r="D610" i="1"/>
  <c r="F610" i="1"/>
  <c r="I610" i="1"/>
  <c r="D611" i="1"/>
  <c r="F611" i="1"/>
  <c r="I611" i="1"/>
  <c r="D612" i="1"/>
  <c r="F612" i="1"/>
  <c r="I612" i="1"/>
  <c r="D613" i="1"/>
  <c r="F613" i="1"/>
  <c r="I613" i="1"/>
  <c r="D614" i="1"/>
  <c r="F614" i="1"/>
  <c r="I614" i="1"/>
  <c r="D615" i="1"/>
  <c r="F615" i="1"/>
  <c r="I615" i="1"/>
  <c r="D616" i="1"/>
  <c r="F616" i="1"/>
  <c r="I616" i="1"/>
  <c r="D617" i="1"/>
  <c r="F617" i="1"/>
  <c r="I617" i="1"/>
  <c r="D618" i="1"/>
  <c r="F618" i="1"/>
  <c r="I618" i="1"/>
  <c r="D619" i="1"/>
  <c r="F619" i="1"/>
  <c r="I619" i="1"/>
  <c r="D620" i="1"/>
  <c r="F620" i="1"/>
  <c r="I620" i="1"/>
  <c r="D621" i="1"/>
  <c r="F621" i="1"/>
  <c r="I621" i="1"/>
  <c r="D622" i="1"/>
  <c r="F622" i="1"/>
  <c r="I622" i="1"/>
  <c r="D623" i="1"/>
  <c r="F623" i="1"/>
  <c r="I623" i="1"/>
  <c r="D624" i="1"/>
  <c r="F624" i="1"/>
  <c r="I624" i="1"/>
  <c r="D625" i="1"/>
  <c r="F625" i="1"/>
  <c r="I625" i="1"/>
  <c r="D626" i="1"/>
  <c r="F626" i="1"/>
  <c r="I626" i="1"/>
  <c r="D627" i="1"/>
  <c r="F627" i="1"/>
  <c r="I627" i="1"/>
  <c r="D628" i="1"/>
  <c r="F628" i="1"/>
  <c r="I628" i="1"/>
  <c r="D629" i="1"/>
  <c r="F629" i="1"/>
  <c r="I629" i="1"/>
  <c r="D630" i="1"/>
  <c r="F630" i="1"/>
  <c r="I630" i="1"/>
  <c r="D631" i="1"/>
  <c r="F631" i="1"/>
  <c r="I631" i="1"/>
  <c r="D632" i="1"/>
  <c r="F632" i="1"/>
  <c r="I632" i="1"/>
  <c r="D633" i="1"/>
  <c r="F633" i="1"/>
  <c r="I633" i="1"/>
  <c r="D634" i="1"/>
  <c r="F634" i="1"/>
  <c r="I634" i="1"/>
  <c r="D635" i="1"/>
  <c r="F635" i="1"/>
  <c r="I635" i="1"/>
  <c r="D636" i="1"/>
  <c r="F636" i="1"/>
  <c r="I636" i="1"/>
  <c r="D637" i="1"/>
  <c r="F637" i="1"/>
  <c r="I637" i="1"/>
  <c r="D638" i="1"/>
  <c r="F638" i="1"/>
  <c r="I638" i="1"/>
  <c r="D639" i="1"/>
  <c r="F639" i="1"/>
  <c r="I639" i="1"/>
  <c r="D640" i="1"/>
  <c r="F640" i="1"/>
  <c r="I640" i="1"/>
  <c r="D641" i="1"/>
  <c r="F641" i="1"/>
  <c r="I641" i="1"/>
  <c r="D642" i="1"/>
  <c r="F642" i="1"/>
  <c r="I642" i="1"/>
  <c r="D643" i="1"/>
  <c r="F643" i="1"/>
  <c r="I643" i="1"/>
  <c r="D644" i="1"/>
  <c r="F644" i="1"/>
  <c r="I644" i="1"/>
  <c r="D645" i="1"/>
  <c r="F645" i="1"/>
  <c r="I645" i="1"/>
  <c r="D646" i="1"/>
  <c r="F646" i="1"/>
  <c r="I646" i="1"/>
  <c r="D647" i="1"/>
  <c r="F647" i="1"/>
  <c r="I647" i="1"/>
  <c r="D648" i="1"/>
  <c r="F648" i="1"/>
  <c r="I648" i="1"/>
  <c r="D649" i="1"/>
  <c r="F649" i="1"/>
  <c r="I649" i="1"/>
  <c r="D650" i="1"/>
  <c r="F650" i="1"/>
  <c r="I650" i="1"/>
  <c r="D651" i="1"/>
  <c r="F651" i="1"/>
  <c r="I651" i="1"/>
  <c r="D652" i="1"/>
  <c r="F652" i="1"/>
  <c r="I652" i="1"/>
  <c r="D653" i="1"/>
  <c r="F653" i="1"/>
  <c r="I653" i="1"/>
  <c r="D654" i="1"/>
  <c r="F654" i="1"/>
  <c r="I654" i="1"/>
  <c r="D655" i="1"/>
  <c r="F655" i="1"/>
  <c r="I655" i="1"/>
  <c r="D656" i="1"/>
  <c r="F656" i="1"/>
  <c r="I656" i="1"/>
  <c r="D657" i="1"/>
  <c r="F657" i="1"/>
  <c r="I657" i="1"/>
  <c r="D658" i="1"/>
  <c r="F658" i="1"/>
  <c r="I658" i="1"/>
  <c r="D659" i="1"/>
  <c r="F659" i="1"/>
  <c r="I659" i="1"/>
  <c r="F660" i="1"/>
  <c r="I660" i="1"/>
  <c r="K660" i="1" s="1"/>
  <c r="F661" i="1"/>
  <c r="I661" i="1"/>
  <c r="F662" i="1"/>
  <c r="I662" i="1"/>
  <c r="N662" i="1" s="1"/>
  <c r="F663" i="1"/>
  <c r="I663" i="1"/>
  <c r="K663" i="1" s="1"/>
  <c r="F664" i="1"/>
  <c r="I664" i="1"/>
  <c r="F665" i="1"/>
  <c r="I665" i="1"/>
  <c r="F666" i="1"/>
  <c r="I666" i="1"/>
  <c r="F667" i="1"/>
  <c r="I667" i="1"/>
  <c r="K667" i="1" s="1"/>
  <c r="F668" i="1"/>
  <c r="I668" i="1"/>
  <c r="K668" i="1" s="1"/>
  <c r="F669" i="1"/>
  <c r="I669" i="1"/>
  <c r="F670" i="1"/>
  <c r="I670" i="1"/>
  <c r="K670" i="1" s="1"/>
  <c r="F671" i="1"/>
  <c r="I671" i="1"/>
  <c r="K671" i="1" s="1"/>
  <c r="F672" i="1"/>
  <c r="I672" i="1"/>
  <c r="N672" i="1" s="1"/>
  <c r="F673" i="1"/>
  <c r="I673" i="1"/>
  <c r="K673" i="1" s="1"/>
  <c r="F674" i="1"/>
  <c r="I674" i="1"/>
  <c r="N674" i="1" s="1"/>
  <c r="F675" i="1"/>
  <c r="I675" i="1"/>
  <c r="K675" i="1" s="1"/>
  <c r="F676" i="1"/>
  <c r="I676" i="1"/>
  <c r="O676" i="1" s="1"/>
  <c r="F677" i="1"/>
  <c r="I677" i="1"/>
  <c r="F678" i="1"/>
  <c r="I678" i="1"/>
  <c r="K678" i="1" s="1"/>
  <c r="F679" i="1"/>
  <c r="I679" i="1"/>
  <c r="F680" i="1"/>
  <c r="I680" i="1"/>
  <c r="K680" i="1" s="1"/>
  <c r="F681" i="1"/>
  <c r="I681" i="1"/>
  <c r="K681" i="1" s="1"/>
  <c r="F682" i="1"/>
  <c r="I682" i="1"/>
  <c r="F683" i="1"/>
  <c r="I683" i="1"/>
  <c r="K683" i="1" s="1"/>
  <c r="F684" i="1"/>
  <c r="I684" i="1"/>
  <c r="K684" i="1" s="1"/>
  <c r="F685" i="1"/>
  <c r="I685" i="1"/>
  <c r="K685" i="1" s="1"/>
  <c r="F686" i="1"/>
  <c r="I686" i="1"/>
  <c r="K686" i="1" s="1"/>
  <c r="F687" i="1"/>
  <c r="I687" i="1"/>
  <c r="F688" i="1"/>
  <c r="I688" i="1"/>
  <c r="K688" i="1" s="1"/>
  <c r="F689" i="1"/>
  <c r="I689" i="1"/>
  <c r="N689" i="1" s="1"/>
  <c r="F690" i="1"/>
  <c r="I690" i="1"/>
  <c r="F691" i="1"/>
  <c r="I691" i="1"/>
  <c r="F692" i="1"/>
  <c r="I692" i="1"/>
  <c r="F693" i="1"/>
  <c r="I693" i="1"/>
  <c r="K693" i="1" s="1"/>
  <c r="F694" i="1"/>
  <c r="I694" i="1"/>
  <c r="N694" i="1" s="1"/>
  <c r="F695" i="1"/>
  <c r="I695" i="1"/>
  <c r="F696" i="1"/>
  <c r="I696" i="1"/>
  <c r="K696" i="1" s="1"/>
  <c r="F697" i="1"/>
  <c r="I697" i="1"/>
  <c r="F698" i="1"/>
  <c r="I698" i="1"/>
  <c r="K698" i="1" s="1"/>
  <c r="F699" i="1"/>
  <c r="I699" i="1"/>
  <c r="L699" i="1" s="1"/>
  <c r="F700" i="1"/>
  <c r="I700" i="1"/>
  <c r="F701" i="1"/>
  <c r="I701" i="1"/>
  <c r="K701" i="1" s="1"/>
  <c r="F702" i="1"/>
  <c r="I702" i="1"/>
  <c r="F703" i="1"/>
  <c r="I703" i="1"/>
  <c r="F704" i="1"/>
  <c r="I704" i="1"/>
  <c r="K704" i="1" s="1"/>
  <c r="F705" i="1"/>
  <c r="I705" i="1"/>
  <c r="J705" i="1" s="1"/>
  <c r="F706" i="1"/>
  <c r="I706" i="1"/>
  <c r="K706" i="1" s="1"/>
  <c r="F707" i="1"/>
  <c r="I707" i="1"/>
  <c r="L707" i="1" s="1"/>
  <c r="F708" i="1"/>
  <c r="I708" i="1"/>
  <c r="K708" i="1" s="1"/>
  <c r="F709" i="1"/>
  <c r="I709" i="1"/>
  <c r="F710" i="1"/>
  <c r="I710" i="1"/>
  <c r="F711" i="1"/>
  <c r="I711" i="1"/>
  <c r="F712" i="1"/>
  <c r="I712" i="1"/>
  <c r="K712" i="1" s="1"/>
  <c r="F713" i="1"/>
  <c r="I713" i="1"/>
  <c r="F714" i="1"/>
  <c r="I714" i="1"/>
  <c r="K714" i="1" s="1"/>
  <c r="F715" i="1"/>
  <c r="I715" i="1"/>
  <c r="F716" i="1"/>
  <c r="I716" i="1"/>
  <c r="N716" i="1" s="1"/>
  <c r="F717" i="1"/>
  <c r="I717" i="1"/>
  <c r="F718" i="1"/>
  <c r="I718" i="1"/>
  <c r="J718" i="1" s="1"/>
  <c r="F719" i="1"/>
  <c r="I719" i="1"/>
  <c r="K719" i="1" s="1"/>
  <c r="D46" i="1"/>
  <c r="F46" i="1"/>
  <c r="I46" i="1"/>
  <c r="D48" i="1"/>
  <c r="F48" i="1"/>
  <c r="I48" i="1"/>
  <c r="D52" i="1"/>
  <c r="F52" i="1"/>
  <c r="I52" i="1"/>
  <c r="F77" i="1"/>
  <c r="I77" i="1"/>
  <c r="F83" i="1"/>
  <c r="I83" i="1"/>
  <c r="F82" i="1"/>
  <c r="I82" i="1"/>
  <c r="D85" i="1"/>
  <c r="F85" i="1"/>
  <c r="I85" i="1"/>
  <c r="D87" i="1"/>
  <c r="F87" i="1"/>
  <c r="I87" i="1"/>
  <c r="D91" i="1"/>
  <c r="F91" i="1"/>
  <c r="I91" i="1"/>
  <c r="D94" i="1"/>
  <c r="F94" i="1"/>
  <c r="I94" i="1"/>
  <c r="D105" i="1"/>
  <c r="F105" i="1"/>
  <c r="I105" i="1"/>
  <c r="D109" i="1"/>
  <c r="F109" i="1"/>
  <c r="I109" i="1"/>
  <c r="F112" i="1"/>
  <c r="I112" i="1"/>
  <c r="D115" i="1"/>
  <c r="F115" i="1"/>
  <c r="I115" i="1"/>
  <c r="F117" i="1"/>
  <c r="I117" i="1"/>
  <c r="N117" i="1" s="1"/>
  <c r="F130" i="1"/>
  <c r="I130" i="1"/>
  <c r="D180" i="1"/>
  <c r="F180" i="1"/>
  <c r="I180" i="1"/>
  <c r="F184" i="1"/>
  <c r="I184" i="1"/>
  <c r="D190" i="1"/>
  <c r="F190" i="1"/>
  <c r="I190" i="1"/>
  <c r="D189" i="1"/>
  <c r="F189" i="1"/>
  <c r="I189" i="1"/>
  <c r="D195" i="1"/>
  <c r="F195" i="1"/>
  <c r="I195" i="1"/>
  <c r="D216" i="1"/>
  <c r="F216" i="1"/>
  <c r="I216" i="1"/>
  <c r="D218" i="1"/>
  <c r="F218" i="1"/>
  <c r="I218" i="1"/>
  <c r="D221" i="1"/>
  <c r="F221" i="1"/>
  <c r="I221" i="1"/>
  <c r="D220" i="1"/>
  <c r="F220" i="1"/>
  <c r="I220" i="1"/>
  <c r="D223" i="1"/>
  <c r="F223" i="1"/>
  <c r="I223" i="1"/>
  <c r="D233" i="1"/>
  <c r="F233" i="1"/>
  <c r="I233" i="1"/>
  <c r="D239" i="1"/>
  <c r="F239" i="1"/>
  <c r="I239" i="1"/>
  <c r="D238" i="1"/>
  <c r="F238" i="1"/>
  <c r="I238" i="1"/>
  <c r="F245" i="1"/>
  <c r="I245" i="1"/>
  <c r="F247" i="1"/>
  <c r="I247" i="1"/>
  <c r="F249" i="1"/>
  <c r="I249" i="1"/>
  <c r="D274" i="1"/>
  <c r="F274" i="1"/>
  <c r="I274" i="1"/>
  <c r="D284" i="1"/>
  <c r="F284" i="1"/>
  <c r="I284" i="1"/>
  <c r="D290" i="1"/>
  <c r="F290" i="1"/>
  <c r="I290" i="1"/>
  <c r="D296" i="1"/>
  <c r="F296" i="1"/>
  <c r="I296" i="1"/>
  <c r="D304" i="1"/>
  <c r="F304" i="1"/>
  <c r="I304" i="1"/>
  <c r="D303" i="1"/>
  <c r="F303" i="1"/>
  <c r="I303" i="1"/>
  <c r="D312" i="1"/>
  <c r="F312" i="1"/>
  <c r="I312" i="1"/>
  <c r="D311" i="1"/>
  <c r="F311" i="1"/>
  <c r="I311" i="1"/>
  <c r="F323" i="1"/>
  <c r="I323" i="1"/>
  <c r="D325" i="1"/>
  <c r="F325" i="1"/>
  <c r="I325" i="1"/>
  <c r="D331" i="1"/>
  <c r="F331" i="1"/>
  <c r="I331" i="1"/>
  <c r="D358" i="1"/>
  <c r="F358" i="1"/>
  <c r="I358" i="1"/>
  <c r="D364" i="1"/>
  <c r="F364" i="1"/>
  <c r="I364" i="1"/>
  <c r="D362" i="1"/>
  <c r="F362" i="1"/>
  <c r="I362" i="1"/>
  <c r="F368" i="1"/>
  <c r="I368" i="1"/>
  <c r="F369" i="1"/>
  <c r="I369" i="1"/>
  <c r="F367" i="1"/>
  <c r="I367" i="1"/>
  <c r="D382" i="1"/>
  <c r="F382" i="1"/>
  <c r="I382" i="1"/>
  <c r="D387" i="1"/>
  <c r="F387" i="1"/>
  <c r="I387" i="1"/>
  <c r="D386" i="1"/>
  <c r="F386" i="1"/>
  <c r="I386" i="1"/>
  <c r="D394" i="1"/>
  <c r="F394" i="1"/>
  <c r="I394" i="1"/>
  <c r="R394" i="1" s="1"/>
  <c r="D392" i="1"/>
  <c r="F392" i="1"/>
  <c r="I392" i="1"/>
  <c r="F398" i="1"/>
  <c r="I398" i="1"/>
  <c r="F399" i="1"/>
  <c r="I399" i="1"/>
  <c r="F397" i="1"/>
  <c r="I397" i="1"/>
  <c r="D403" i="1"/>
  <c r="F403" i="1"/>
  <c r="I403" i="1"/>
  <c r="R403" i="1" s="1"/>
  <c r="F402" i="1"/>
  <c r="I402" i="1"/>
  <c r="D410" i="1"/>
  <c r="F410" i="1"/>
  <c r="I410" i="1"/>
  <c r="F409" i="1"/>
  <c r="I409" i="1"/>
  <c r="D420" i="1"/>
  <c r="F420" i="1"/>
  <c r="I420" i="1"/>
  <c r="D419" i="1"/>
  <c r="F419" i="1"/>
  <c r="I419" i="1"/>
  <c r="D424" i="1"/>
  <c r="F424" i="1"/>
  <c r="I424" i="1"/>
  <c r="D425" i="1"/>
  <c r="F425" i="1"/>
  <c r="I425" i="1"/>
  <c r="D423" i="1"/>
  <c r="F423" i="1"/>
  <c r="I423" i="1"/>
  <c r="D428" i="1"/>
  <c r="F428" i="1"/>
  <c r="I428" i="1"/>
  <c r="D434" i="1"/>
  <c r="F434" i="1"/>
  <c r="I434" i="1"/>
  <c r="F439" i="1"/>
  <c r="I439" i="1"/>
  <c r="F438" i="1"/>
  <c r="I438" i="1"/>
  <c r="F442" i="1"/>
  <c r="I442" i="1"/>
  <c r="F443" i="1"/>
  <c r="I443" i="1"/>
  <c r="F441" i="1"/>
  <c r="I441" i="1"/>
  <c r="F446" i="1"/>
  <c r="I446" i="1"/>
  <c r="F447" i="1"/>
  <c r="I447" i="1"/>
  <c r="F445" i="1"/>
  <c r="I445" i="1"/>
  <c r="F450" i="1"/>
  <c r="I450" i="1"/>
  <c r="F451" i="1"/>
  <c r="I451" i="1"/>
  <c r="F449" i="1"/>
  <c r="I449" i="1"/>
  <c r="F454" i="1"/>
  <c r="I454" i="1"/>
  <c r="F455" i="1"/>
  <c r="I455" i="1"/>
  <c r="F453" i="1"/>
  <c r="I453" i="1"/>
  <c r="D496" i="1"/>
  <c r="F496" i="1"/>
  <c r="I496" i="1"/>
  <c r="D498" i="1"/>
  <c r="F498" i="1"/>
  <c r="I498" i="1"/>
  <c r="D506" i="1"/>
  <c r="F506" i="1"/>
  <c r="I506" i="1"/>
  <c r="D513" i="1"/>
  <c r="F513" i="1"/>
  <c r="I513" i="1"/>
  <c r="D515" i="1"/>
  <c r="F515" i="1"/>
  <c r="I515" i="1"/>
  <c r="D518" i="1"/>
  <c r="F518" i="1"/>
  <c r="I518" i="1"/>
  <c r="D520" i="1"/>
  <c r="F520" i="1"/>
  <c r="I520" i="1"/>
  <c r="F533" i="1"/>
  <c r="I533" i="1"/>
  <c r="F535" i="1"/>
  <c r="I535" i="1"/>
  <c r="D558" i="1"/>
  <c r="F558" i="1"/>
  <c r="I558" i="1"/>
  <c r="D560" i="1"/>
  <c r="F560" i="1"/>
  <c r="I560" i="1"/>
  <c r="D744" i="1"/>
  <c r="F744" i="1"/>
  <c r="I744" i="1"/>
  <c r="Q744" i="1" s="1"/>
  <c r="D743" i="1"/>
  <c r="F743" i="1"/>
  <c r="I743" i="1"/>
  <c r="D746" i="1"/>
  <c r="F746" i="1"/>
  <c r="I746" i="1"/>
  <c r="D748" i="1"/>
  <c r="F748" i="1"/>
  <c r="I748" i="1"/>
  <c r="D750" i="1"/>
  <c r="F750" i="1"/>
  <c r="I750" i="1"/>
  <c r="D752" i="1"/>
  <c r="F752" i="1"/>
  <c r="I752" i="1"/>
  <c r="D755" i="1"/>
  <c r="F755" i="1"/>
  <c r="I755" i="1"/>
  <c r="D754" i="1"/>
  <c r="F754" i="1"/>
  <c r="I754" i="1"/>
  <c r="D757" i="1"/>
  <c r="F757" i="1"/>
  <c r="I757" i="1"/>
  <c r="D760" i="1"/>
  <c r="F760" i="1"/>
  <c r="I760" i="1"/>
  <c r="D759" i="1"/>
  <c r="F759" i="1"/>
  <c r="I759" i="1"/>
  <c r="D763" i="1"/>
  <c r="F763" i="1"/>
  <c r="I763" i="1"/>
  <c r="D762" i="1"/>
  <c r="F762" i="1"/>
  <c r="I762" i="1"/>
  <c r="D772" i="1"/>
  <c r="F772" i="1"/>
  <c r="I772" i="1"/>
  <c r="F787" i="1"/>
  <c r="I787" i="1"/>
  <c r="D970" i="1"/>
  <c r="F970" i="1"/>
  <c r="I970" i="1"/>
  <c r="D972" i="1"/>
  <c r="F972" i="1"/>
  <c r="I972" i="1"/>
  <c r="D973" i="1"/>
  <c r="F973" i="1"/>
  <c r="I973" i="1"/>
  <c r="F975" i="1"/>
  <c r="I975" i="1"/>
  <c r="D978" i="1"/>
  <c r="F978" i="1"/>
  <c r="I978" i="1"/>
  <c r="D979" i="1"/>
  <c r="F979" i="1"/>
  <c r="I979" i="1"/>
  <c r="D982" i="1"/>
  <c r="F982" i="1"/>
  <c r="I982" i="1"/>
  <c r="D981" i="1"/>
  <c r="F981" i="1"/>
  <c r="I981" i="1"/>
  <c r="F983" i="1"/>
  <c r="I983" i="1"/>
  <c r="D986" i="1"/>
  <c r="F986" i="1"/>
  <c r="I986" i="1"/>
  <c r="D988" i="1"/>
  <c r="F988" i="1"/>
  <c r="I988" i="1"/>
  <c r="D989" i="1"/>
  <c r="F989" i="1"/>
  <c r="I989" i="1"/>
  <c r="F991" i="1"/>
  <c r="I991" i="1"/>
  <c r="D994" i="1"/>
  <c r="F994" i="1"/>
  <c r="I994" i="1"/>
  <c r="D996" i="1"/>
  <c r="F996" i="1"/>
  <c r="I996" i="1"/>
  <c r="D997" i="1"/>
  <c r="F997" i="1"/>
  <c r="I997" i="1"/>
  <c r="F999" i="1"/>
  <c r="I999" i="1"/>
  <c r="D1003" i="1"/>
  <c r="F1003" i="1"/>
  <c r="I1003" i="1"/>
  <c r="D1002" i="1"/>
  <c r="F1002" i="1"/>
  <c r="I1002" i="1"/>
  <c r="D1005" i="1"/>
  <c r="F1005" i="1"/>
  <c r="I1005" i="1"/>
  <c r="D1006" i="1"/>
  <c r="F1006" i="1"/>
  <c r="I1006" i="1"/>
  <c r="D1009" i="1"/>
  <c r="F1009" i="1"/>
  <c r="I1009" i="1"/>
  <c r="D1008" i="1"/>
  <c r="F1008" i="1"/>
  <c r="I1008" i="1"/>
  <c r="F1010" i="1"/>
  <c r="I1010" i="1"/>
  <c r="D1013" i="1"/>
  <c r="F1013" i="1"/>
  <c r="I1013" i="1"/>
  <c r="D1015" i="1"/>
  <c r="F1015" i="1"/>
  <c r="I1015" i="1"/>
  <c r="D1016" i="1"/>
  <c r="F1016" i="1"/>
  <c r="I1016" i="1"/>
  <c r="F1018" i="1"/>
  <c r="I1018" i="1"/>
  <c r="D1021" i="1"/>
  <c r="F1021" i="1"/>
  <c r="I1021" i="1"/>
  <c r="D1023" i="1"/>
  <c r="F1023" i="1"/>
  <c r="I1023" i="1"/>
  <c r="D1024" i="1"/>
  <c r="F1024" i="1"/>
  <c r="I1024" i="1"/>
  <c r="F1026" i="1"/>
  <c r="I1026" i="1"/>
  <c r="D1047" i="1"/>
  <c r="F1047" i="1"/>
  <c r="I1047" i="1"/>
  <c r="D1049" i="1"/>
  <c r="F1049" i="1"/>
  <c r="I1049" i="1"/>
  <c r="D1050" i="1"/>
  <c r="F1050" i="1"/>
  <c r="I1050" i="1"/>
  <c r="F1052" i="1"/>
  <c r="I1052" i="1"/>
  <c r="D1055" i="1"/>
  <c r="F1055" i="1"/>
  <c r="I1055" i="1"/>
  <c r="D1057" i="1"/>
  <c r="F1057" i="1"/>
  <c r="I1057" i="1"/>
  <c r="D1058" i="1"/>
  <c r="F1058" i="1"/>
  <c r="I1058" i="1"/>
  <c r="D1060" i="1"/>
  <c r="F1060" i="1"/>
  <c r="I1060" i="1"/>
  <c r="D1063" i="1"/>
  <c r="F1063" i="1"/>
  <c r="I1063" i="1"/>
  <c r="D1065" i="1"/>
  <c r="F1065" i="1"/>
  <c r="I1065" i="1"/>
  <c r="D1066" i="1"/>
  <c r="F1066" i="1"/>
  <c r="I1066" i="1"/>
  <c r="F1068" i="1"/>
  <c r="I1068" i="1"/>
  <c r="D1071" i="1"/>
  <c r="F1071" i="1"/>
  <c r="I1071" i="1"/>
  <c r="D1073" i="1"/>
  <c r="F1073" i="1"/>
  <c r="I1073" i="1"/>
  <c r="D1074" i="1"/>
  <c r="F1074" i="1"/>
  <c r="I1074" i="1"/>
  <c r="F1076" i="1"/>
  <c r="I1076" i="1"/>
  <c r="D1080" i="1"/>
  <c r="F1080" i="1"/>
  <c r="I1080" i="1"/>
  <c r="D1079" i="1"/>
  <c r="F1079" i="1"/>
  <c r="I1079" i="1"/>
  <c r="D1082" i="1"/>
  <c r="F1082" i="1"/>
  <c r="I1082" i="1"/>
  <c r="D1083" i="1"/>
  <c r="F1083" i="1"/>
  <c r="I1083" i="1"/>
  <c r="F1085" i="1"/>
  <c r="I1085" i="1"/>
  <c r="D1088" i="1"/>
  <c r="F1088" i="1"/>
  <c r="I1088" i="1"/>
  <c r="D1090" i="1"/>
  <c r="F1090" i="1"/>
  <c r="I1090" i="1"/>
  <c r="D1091" i="1"/>
  <c r="F1091" i="1"/>
  <c r="I1091" i="1"/>
  <c r="F1093" i="1"/>
  <c r="I1093" i="1"/>
  <c r="D1096" i="1"/>
  <c r="F1096" i="1"/>
  <c r="I1096" i="1"/>
  <c r="D1098" i="1"/>
  <c r="F1098" i="1"/>
  <c r="I1098" i="1"/>
  <c r="D1099" i="1"/>
  <c r="F1099" i="1"/>
  <c r="I1099" i="1"/>
  <c r="F1101" i="1"/>
  <c r="I1101" i="1"/>
  <c r="D1104" i="1"/>
  <c r="F1104" i="1"/>
  <c r="I1104" i="1"/>
  <c r="D1106" i="1"/>
  <c r="F1106" i="1"/>
  <c r="I1106" i="1"/>
  <c r="D1107" i="1"/>
  <c r="F1107" i="1"/>
  <c r="I1107" i="1"/>
  <c r="F1109" i="1"/>
  <c r="I1109" i="1"/>
  <c r="D1112" i="1"/>
  <c r="F1112" i="1"/>
  <c r="I1112" i="1"/>
  <c r="D1113" i="1"/>
  <c r="F1113" i="1"/>
  <c r="I1113" i="1"/>
  <c r="D1116" i="1"/>
  <c r="F1116" i="1"/>
  <c r="I1116" i="1"/>
  <c r="D1115" i="1"/>
  <c r="F1115" i="1"/>
  <c r="I1115" i="1"/>
  <c r="F1117" i="1"/>
  <c r="I1117" i="1"/>
  <c r="D1120" i="1"/>
  <c r="F1120" i="1"/>
  <c r="I1120" i="1"/>
  <c r="D1122" i="1"/>
  <c r="F1122" i="1"/>
  <c r="I1122" i="1"/>
  <c r="D1123" i="1"/>
  <c r="F1123" i="1"/>
  <c r="I1123" i="1"/>
  <c r="F1125" i="1"/>
  <c r="I1125" i="1"/>
  <c r="F24" i="1"/>
  <c r="I24" i="1"/>
  <c r="F22" i="1"/>
  <c r="I22" i="1"/>
  <c r="F23" i="1"/>
  <c r="I23" i="1"/>
  <c r="F26" i="1"/>
  <c r="I26" i="1"/>
  <c r="F28" i="1"/>
  <c r="I28" i="1"/>
  <c r="K28" i="1" s="1"/>
  <c r="F30" i="1"/>
  <c r="I30" i="1"/>
  <c r="F32" i="1"/>
  <c r="I32" i="1"/>
  <c r="K32" i="1" s="1"/>
  <c r="F34" i="1"/>
  <c r="I34" i="1"/>
  <c r="F37" i="1"/>
  <c r="I37" i="1"/>
  <c r="K37" i="1" s="1"/>
  <c r="F36" i="1"/>
  <c r="I36" i="1"/>
  <c r="F40" i="1"/>
  <c r="I40" i="1"/>
  <c r="K40" i="1" s="1"/>
  <c r="F39" i="1"/>
  <c r="I39" i="1"/>
  <c r="D49" i="1"/>
  <c r="F49" i="1"/>
  <c r="I49" i="1"/>
  <c r="D47" i="1"/>
  <c r="F47" i="1"/>
  <c r="I47" i="1"/>
  <c r="F50" i="1"/>
  <c r="I50" i="1"/>
  <c r="D54" i="1"/>
  <c r="F54" i="1"/>
  <c r="I54" i="1"/>
  <c r="R54" i="1" s="1"/>
  <c r="D56" i="1"/>
  <c r="F56" i="1"/>
  <c r="I56" i="1"/>
  <c r="D60" i="1"/>
  <c r="F60" i="1"/>
  <c r="I60" i="1"/>
  <c r="R60" i="1" s="1"/>
  <c r="D65" i="1"/>
  <c r="F65" i="1"/>
  <c r="I65" i="1"/>
  <c r="D67" i="1"/>
  <c r="F67" i="1"/>
  <c r="I67" i="1"/>
  <c r="R67" i="1" s="1"/>
  <c r="D69" i="1"/>
  <c r="F69" i="1"/>
  <c r="I69" i="1"/>
  <c r="F72" i="1"/>
  <c r="I72" i="1"/>
  <c r="F71" i="1"/>
  <c r="I71" i="1"/>
  <c r="D74" i="1"/>
  <c r="F74" i="1"/>
  <c r="I74" i="1"/>
  <c r="F102" i="1"/>
  <c r="I102" i="1"/>
  <c r="F101" i="1"/>
  <c r="I101" i="1"/>
  <c r="D106" i="1"/>
  <c r="F106" i="1"/>
  <c r="I106" i="1"/>
  <c r="D110" i="1"/>
  <c r="F110" i="1"/>
  <c r="I110" i="1"/>
  <c r="D116" i="1"/>
  <c r="F116" i="1"/>
  <c r="I116" i="1"/>
  <c r="F127" i="1"/>
  <c r="I127" i="1"/>
  <c r="F128" i="1"/>
  <c r="I128" i="1"/>
  <c r="F176" i="1"/>
  <c r="I176" i="1"/>
  <c r="D178" i="1"/>
  <c r="F178" i="1"/>
  <c r="I178" i="1"/>
  <c r="F182" i="1"/>
  <c r="I182" i="1"/>
  <c r="D187" i="1"/>
  <c r="F187" i="1"/>
  <c r="I187" i="1"/>
  <c r="D186" i="1"/>
  <c r="F186" i="1"/>
  <c r="I186" i="1"/>
  <c r="D196" i="1"/>
  <c r="F196" i="1"/>
  <c r="I196" i="1"/>
  <c r="D198" i="1"/>
  <c r="F198" i="1"/>
  <c r="I198" i="1"/>
  <c r="F200" i="1"/>
  <c r="I200" i="1"/>
  <c r="F202" i="1"/>
  <c r="I202" i="1"/>
  <c r="N202" i="1" s="1"/>
  <c r="F208" i="1"/>
  <c r="I208" i="1"/>
  <c r="F207" i="1"/>
  <c r="I207" i="1"/>
  <c r="F206" i="1"/>
  <c r="I206" i="1"/>
  <c r="D214" i="1"/>
  <c r="F214" i="1"/>
  <c r="I214" i="1"/>
  <c r="F229" i="1"/>
  <c r="I229" i="1"/>
  <c r="D236" i="1"/>
  <c r="F236" i="1"/>
  <c r="I236" i="1"/>
  <c r="D235" i="1"/>
  <c r="F235" i="1"/>
  <c r="I235" i="1"/>
  <c r="D251" i="1"/>
  <c r="F251" i="1"/>
  <c r="I251" i="1"/>
  <c r="D253" i="1"/>
  <c r="F253" i="1"/>
  <c r="I253" i="1"/>
  <c r="D255" i="1"/>
  <c r="F255" i="1"/>
  <c r="I255" i="1"/>
  <c r="D257" i="1"/>
  <c r="F257" i="1"/>
  <c r="I257" i="1"/>
  <c r="D258" i="1"/>
  <c r="F258" i="1"/>
  <c r="I258" i="1"/>
  <c r="D259" i="1"/>
  <c r="F259" i="1"/>
  <c r="I259" i="1"/>
  <c r="D261" i="1"/>
  <c r="F261" i="1"/>
  <c r="I261" i="1"/>
  <c r="D262" i="1"/>
  <c r="F262" i="1"/>
  <c r="I262" i="1"/>
  <c r="D263" i="1"/>
  <c r="F263" i="1"/>
  <c r="I263" i="1"/>
  <c r="D266" i="1"/>
  <c r="F266" i="1"/>
  <c r="I266" i="1"/>
  <c r="D265" i="1"/>
  <c r="F265" i="1"/>
  <c r="I265" i="1"/>
  <c r="F268" i="1"/>
  <c r="I268" i="1"/>
  <c r="F270" i="1"/>
  <c r="I270" i="1"/>
  <c r="D272" i="1"/>
  <c r="F272" i="1"/>
  <c r="I272" i="1"/>
  <c r="F276" i="1"/>
  <c r="I276" i="1"/>
  <c r="D278" i="1"/>
  <c r="F278" i="1"/>
  <c r="I278" i="1"/>
  <c r="F280" i="1"/>
  <c r="I280" i="1"/>
  <c r="D286" i="1"/>
  <c r="F286" i="1"/>
  <c r="I286" i="1"/>
  <c r="D289" i="1"/>
  <c r="F289" i="1"/>
  <c r="I289" i="1"/>
  <c r="F293" i="1"/>
  <c r="I293" i="1"/>
  <c r="F292" i="1"/>
  <c r="I292" i="1"/>
  <c r="D297" i="1"/>
  <c r="F297" i="1"/>
  <c r="I297" i="1"/>
  <c r="F300" i="1"/>
  <c r="I300" i="1"/>
  <c r="F301" i="1"/>
  <c r="I301" i="1"/>
  <c r="F299" i="1"/>
  <c r="I299" i="1"/>
  <c r="D307" i="1"/>
  <c r="F307" i="1"/>
  <c r="I307" i="1"/>
  <c r="D306" i="1"/>
  <c r="F306" i="1"/>
  <c r="I306" i="1"/>
  <c r="F309" i="1"/>
  <c r="I309" i="1"/>
  <c r="D315" i="1"/>
  <c r="F315" i="1"/>
  <c r="I315" i="1"/>
  <c r="D314" i="1"/>
  <c r="F314" i="1"/>
  <c r="I314" i="1"/>
  <c r="F320" i="1"/>
  <c r="I320" i="1"/>
  <c r="F321" i="1"/>
  <c r="I321" i="1"/>
  <c r="F322" i="1"/>
  <c r="I322" i="1"/>
  <c r="D327" i="1"/>
  <c r="F327" i="1"/>
  <c r="I327" i="1"/>
  <c r="D329" i="1"/>
  <c r="F329" i="1"/>
  <c r="I329" i="1"/>
  <c r="D340" i="1"/>
  <c r="F340" i="1"/>
  <c r="I340" i="1"/>
  <c r="R340" i="1" s="1"/>
  <c r="F351" i="1"/>
  <c r="I351" i="1"/>
  <c r="D359" i="1"/>
  <c r="F359" i="1"/>
  <c r="I359" i="1"/>
  <c r="D365" i="1"/>
  <c r="F365" i="1"/>
  <c r="I365" i="1"/>
  <c r="D363" i="1"/>
  <c r="F363" i="1"/>
  <c r="I363" i="1"/>
  <c r="F371" i="1"/>
  <c r="I371" i="1"/>
  <c r="D383" i="1"/>
  <c r="F383" i="1"/>
  <c r="I383" i="1"/>
  <c r="D395" i="1"/>
  <c r="F395" i="1"/>
  <c r="I395" i="1"/>
  <c r="D393" i="1"/>
  <c r="F393" i="1"/>
  <c r="I393" i="1"/>
  <c r="D404" i="1"/>
  <c r="F404" i="1"/>
  <c r="I404" i="1"/>
  <c r="F406" i="1"/>
  <c r="I406" i="1"/>
  <c r="D411" i="1"/>
  <c r="F411" i="1"/>
  <c r="I411" i="1"/>
  <c r="D421" i="1"/>
  <c r="F421" i="1"/>
  <c r="I421" i="1"/>
  <c r="D418" i="1"/>
  <c r="F418" i="1"/>
  <c r="I418" i="1"/>
  <c r="R418" i="1" s="1"/>
  <c r="D429" i="1"/>
  <c r="F429" i="1"/>
  <c r="I429" i="1"/>
  <c r="D431" i="1"/>
  <c r="F431" i="1"/>
  <c r="I431" i="1"/>
  <c r="R431" i="1" s="1"/>
  <c r="D435" i="1"/>
  <c r="F435" i="1"/>
  <c r="I435" i="1"/>
  <c r="F458" i="1"/>
  <c r="I458" i="1"/>
  <c r="F459" i="1"/>
  <c r="I459" i="1"/>
  <c r="F463" i="1"/>
  <c r="I463" i="1"/>
  <c r="F464" i="1"/>
  <c r="I464" i="1"/>
  <c r="F462" i="1"/>
  <c r="I462" i="1"/>
  <c r="F467" i="1"/>
  <c r="I467" i="1"/>
  <c r="F468" i="1"/>
  <c r="I468" i="1"/>
  <c r="F466" i="1"/>
  <c r="I466" i="1"/>
  <c r="F470" i="1"/>
  <c r="I470" i="1"/>
  <c r="F472" i="1"/>
  <c r="I472" i="1"/>
  <c r="F473" i="1"/>
  <c r="I473" i="1"/>
  <c r="F477" i="1"/>
  <c r="I477" i="1"/>
  <c r="K477" i="1" s="1"/>
  <c r="F476" i="1"/>
  <c r="I476" i="1"/>
  <c r="F479" i="1"/>
  <c r="I479" i="1"/>
  <c r="F481" i="1"/>
  <c r="I481" i="1"/>
  <c r="F483" i="1"/>
  <c r="I483" i="1"/>
  <c r="F487" i="1"/>
  <c r="I487" i="1"/>
  <c r="F486" i="1"/>
  <c r="I486" i="1"/>
  <c r="D489" i="1"/>
  <c r="F489" i="1"/>
  <c r="I489" i="1"/>
  <c r="F491" i="1"/>
  <c r="I491" i="1"/>
  <c r="D493" i="1"/>
  <c r="F493" i="1"/>
  <c r="I493" i="1"/>
  <c r="D502" i="1"/>
  <c r="F502" i="1"/>
  <c r="I502" i="1"/>
  <c r="F504" i="1"/>
  <c r="I504" i="1"/>
  <c r="F508" i="1"/>
  <c r="I508" i="1"/>
  <c r="N508" i="1" s="1"/>
  <c r="D524" i="1"/>
  <c r="F524" i="1"/>
  <c r="I524" i="1"/>
  <c r="D523" i="1"/>
  <c r="F523" i="1"/>
  <c r="I523" i="1"/>
  <c r="Q523" i="1" s="1"/>
  <c r="D526" i="1"/>
  <c r="F526" i="1"/>
  <c r="I526" i="1"/>
  <c r="D528" i="1"/>
  <c r="F528" i="1"/>
  <c r="I528" i="1"/>
  <c r="D530" i="1"/>
  <c r="F530" i="1"/>
  <c r="I530" i="1"/>
  <c r="F539" i="1"/>
  <c r="I539" i="1"/>
  <c r="F538" i="1"/>
  <c r="I538" i="1"/>
  <c r="D541" i="1"/>
  <c r="F541" i="1"/>
  <c r="I541" i="1"/>
  <c r="F543" i="1"/>
  <c r="I543" i="1"/>
  <c r="D545" i="1"/>
  <c r="F545" i="1"/>
  <c r="I545" i="1"/>
  <c r="F549" i="1"/>
  <c r="I549" i="1"/>
  <c r="F548" i="1"/>
  <c r="I548" i="1"/>
  <c r="D551" i="1"/>
  <c r="F551" i="1"/>
  <c r="I551" i="1"/>
  <c r="F553" i="1"/>
  <c r="I553" i="1"/>
  <c r="D555" i="1"/>
  <c r="F555" i="1"/>
  <c r="I555" i="1"/>
  <c r="D564" i="1"/>
  <c r="F564" i="1"/>
  <c r="I564" i="1"/>
  <c r="D563" i="1"/>
  <c r="F563" i="1"/>
  <c r="I563" i="1"/>
  <c r="F721" i="1"/>
  <c r="I721" i="1"/>
  <c r="D723" i="1"/>
  <c r="F723" i="1"/>
  <c r="I723" i="1"/>
  <c r="D725" i="1"/>
  <c r="F725" i="1"/>
  <c r="I725" i="1"/>
  <c r="D727" i="1"/>
  <c r="F727" i="1"/>
  <c r="I727" i="1"/>
  <c r="F729" i="1"/>
  <c r="I729" i="1"/>
  <c r="D732" i="1"/>
  <c r="F732" i="1"/>
  <c r="I732" i="1"/>
  <c r="D731" i="1"/>
  <c r="F731" i="1"/>
  <c r="I731" i="1"/>
  <c r="D734" i="1"/>
  <c r="F734" i="1"/>
  <c r="I734" i="1"/>
  <c r="D737" i="1"/>
  <c r="F737" i="1"/>
  <c r="I737" i="1"/>
  <c r="D736" i="1"/>
  <c r="F736" i="1"/>
  <c r="I736" i="1"/>
  <c r="D740" i="1"/>
  <c r="F740" i="1"/>
  <c r="I740" i="1"/>
  <c r="D739" i="1"/>
  <c r="F739" i="1"/>
  <c r="I739" i="1"/>
  <c r="D803" i="1"/>
  <c r="F803" i="1"/>
  <c r="I803" i="1"/>
  <c r="D805" i="1"/>
  <c r="F805" i="1"/>
  <c r="I805" i="1"/>
  <c r="D806" i="1"/>
  <c r="F806" i="1"/>
  <c r="I806" i="1"/>
  <c r="F808" i="1"/>
  <c r="I808" i="1"/>
  <c r="F812" i="1"/>
  <c r="I812" i="1"/>
  <c r="F813" i="1"/>
  <c r="I813" i="1"/>
  <c r="D815" i="1"/>
  <c r="F815" i="1"/>
  <c r="I815" i="1"/>
  <c r="D816" i="1"/>
  <c r="F816" i="1"/>
  <c r="I816" i="1"/>
  <c r="F818" i="1"/>
  <c r="I818" i="1"/>
  <c r="D821" i="1"/>
  <c r="F821" i="1"/>
  <c r="I821" i="1"/>
  <c r="D820" i="1"/>
  <c r="F820" i="1"/>
  <c r="I820" i="1"/>
  <c r="D824" i="1"/>
  <c r="F824" i="1"/>
  <c r="I824" i="1"/>
  <c r="D826" i="1"/>
  <c r="F826" i="1"/>
  <c r="I826" i="1"/>
  <c r="D827" i="1"/>
  <c r="F827" i="1"/>
  <c r="I827" i="1"/>
  <c r="F829" i="1"/>
  <c r="I829" i="1"/>
  <c r="D833" i="1"/>
  <c r="F833" i="1"/>
  <c r="I833" i="1"/>
  <c r="D835" i="1"/>
  <c r="F835" i="1"/>
  <c r="I835" i="1"/>
  <c r="D836" i="1"/>
  <c r="F836" i="1"/>
  <c r="I836" i="1"/>
  <c r="F838" i="1"/>
  <c r="I838" i="1"/>
  <c r="D843" i="1"/>
  <c r="F843" i="1"/>
  <c r="I843" i="1"/>
  <c r="D842" i="1"/>
  <c r="F842" i="1"/>
  <c r="I842" i="1"/>
  <c r="D845" i="1"/>
  <c r="F845" i="1"/>
  <c r="I845" i="1"/>
  <c r="D846" i="1"/>
  <c r="F846" i="1"/>
  <c r="I846" i="1"/>
  <c r="F848" i="1"/>
  <c r="I848" i="1"/>
  <c r="D851" i="1"/>
  <c r="F851" i="1"/>
  <c r="I851" i="1"/>
  <c r="D850" i="1"/>
  <c r="F850" i="1"/>
  <c r="I850" i="1"/>
  <c r="D854" i="1"/>
  <c r="F854" i="1"/>
  <c r="I854" i="1"/>
  <c r="D856" i="1"/>
  <c r="F856" i="1"/>
  <c r="I856" i="1"/>
  <c r="D857" i="1"/>
  <c r="F857" i="1"/>
  <c r="I857" i="1"/>
  <c r="F859" i="1"/>
  <c r="I859" i="1"/>
  <c r="D863" i="1"/>
  <c r="F863" i="1"/>
  <c r="I863" i="1"/>
  <c r="D865" i="1"/>
  <c r="F865" i="1"/>
  <c r="I865" i="1"/>
  <c r="D866" i="1"/>
  <c r="F866" i="1"/>
  <c r="I866" i="1"/>
  <c r="F868" i="1"/>
  <c r="I868" i="1"/>
  <c r="D872" i="1"/>
  <c r="F872" i="1"/>
  <c r="I872" i="1"/>
  <c r="D874" i="1"/>
  <c r="F874" i="1"/>
  <c r="I874" i="1"/>
  <c r="D875" i="1"/>
  <c r="F875" i="1"/>
  <c r="I875" i="1"/>
  <c r="F877" i="1"/>
  <c r="I877" i="1"/>
  <c r="D881" i="1"/>
  <c r="F881" i="1"/>
  <c r="I881" i="1"/>
  <c r="D883" i="1"/>
  <c r="F883" i="1"/>
  <c r="I883" i="1"/>
  <c r="D884" i="1"/>
  <c r="F884" i="1"/>
  <c r="I884" i="1"/>
  <c r="F886" i="1"/>
  <c r="I886" i="1"/>
  <c r="D890" i="1"/>
  <c r="F890" i="1"/>
  <c r="I890" i="1"/>
  <c r="D892" i="1"/>
  <c r="F892" i="1"/>
  <c r="I892" i="1"/>
  <c r="D893" i="1"/>
  <c r="F893" i="1"/>
  <c r="I893" i="1"/>
  <c r="F895" i="1"/>
  <c r="I895" i="1"/>
  <c r="D899" i="1"/>
  <c r="F899" i="1"/>
  <c r="I899" i="1"/>
  <c r="D901" i="1"/>
  <c r="F901" i="1"/>
  <c r="I901" i="1"/>
  <c r="D902" i="1"/>
  <c r="F902" i="1"/>
  <c r="I902" i="1"/>
  <c r="F904" i="1"/>
  <c r="I904" i="1"/>
  <c r="D909" i="1"/>
  <c r="F909" i="1"/>
  <c r="I909" i="1"/>
  <c r="D908" i="1"/>
  <c r="F908" i="1"/>
  <c r="I908" i="1"/>
  <c r="D911" i="1"/>
  <c r="F911" i="1"/>
  <c r="I911" i="1"/>
  <c r="D912" i="1"/>
  <c r="F912" i="1"/>
  <c r="I912" i="1"/>
  <c r="F914" i="1"/>
  <c r="I914" i="1"/>
  <c r="D918" i="1"/>
  <c r="F918" i="1"/>
  <c r="I918" i="1"/>
  <c r="D920" i="1"/>
  <c r="F920" i="1"/>
  <c r="I920" i="1"/>
  <c r="D921" i="1"/>
  <c r="F921" i="1"/>
  <c r="I921" i="1"/>
  <c r="F923" i="1"/>
  <c r="I923" i="1"/>
  <c r="D927" i="1"/>
  <c r="F927" i="1"/>
  <c r="I927" i="1"/>
  <c r="D929" i="1"/>
  <c r="F929" i="1"/>
  <c r="I929" i="1"/>
  <c r="D930" i="1"/>
  <c r="F930" i="1"/>
  <c r="I930" i="1"/>
  <c r="F932" i="1"/>
  <c r="I932" i="1"/>
  <c r="D936" i="1"/>
  <c r="F936" i="1"/>
  <c r="I936" i="1"/>
  <c r="D938" i="1"/>
  <c r="F938" i="1"/>
  <c r="I938" i="1"/>
  <c r="Q938" i="1" s="1"/>
  <c r="D939" i="1"/>
  <c r="F939" i="1"/>
  <c r="I939" i="1"/>
  <c r="F941" i="1"/>
  <c r="I941" i="1"/>
  <c r="D946" i="1"/>
  <c r="F946" i="1"/>
  <c r="I946" i="1"/>
  <c r="D947" i="1"/>
  <c r="F947" i="1"/>
  <c r="I947" i="1"/>
  <c r="F949" i="1"/>
  <c r="I949" i="1"/>
  <c r="F951" i="1"/>
  <c r="I951" i="1"/>
  <c r="D952" i="1"/>
  <c r="F952" i="1"/>
  <c r="I952" i="1"/>
  <c r="F954" i="1"/>
  <c r="I954" i="1"/>
  <c r="D955" i="1"/>
  <c r="F955" i="1"/>
  <c r="I955" i="1"/>
  <c r="D958" i="1"/>
  <c r="F958" i="1"/>
  <c r="I958" i="1"/>
  <c r="D957" i="1"/>
  <c r="F957" i="1"/>
  <c r="I957" i="1"/>
  <c r="D961" i="1"/>
  <c r="F961" i="1"/>
  <c r="I961" i="1"/>
  <c r="D963" i="1"/>
  <c r="F963" i="1"/>
  <c r="I963" i="1"/>
  <c r="D964" i="1"/>
  <c r="F964" i="1"/>
  <c r="I964" i="1"/>
  <c r="F966" i="1"/>
  <c r="I966" i="1"/>
  <c r="F1032" i="1"/>
  <c r="I1032" i="1"/>
  <c r="F1033" i="1"/>
  <c r="I1033" i="1"/>
  <c r="F1037" i="1"/>
  <c r="I1037" i="1"/>
  <c r="F1036" i="1"/>
  <c r="I1036" i="1"/>
  <c r="F1042" i="1"/>
  <c r="I1042" i="1"/>
  <c r="D1139" i="1"/>
  <c r="F1139" i="1"/>
  <c r="I1139" i="1"/>
  <c r="D1140" i="1"/>
  <c r="F1140" i="1"/>
  <c r="I1140" i="1"/>
  <c r="D1141" i="1"/>
  <c r="F1141" i="1"/>
  <c r="I1141" i="1"/>
  <c r="D1142" i="1"/>
  <c r="F1142" i="1"/>
  <c r="I1142" i="1"/>
  <c r="D1143" i="1"/>
  <c r="F1143" i="1"/>
  <c r="I1143" i="1"/>
  <c r="F372" i="1"/>
  <c r="I372" i="1"/>
  <c r="F374" i="1"/>
  <c r="I374" i="1"/>
  <c r="F376" i="1"/>
  <c r="I376" i="1"/>
  <c r="F378" i="1"/>
  <c r="I378" i="1"/>
  <c r="D1148" i="1"/>
  <c r="F1148" i="1"/>
  <c r="I1148" i="1"/>
  <c r="D1149" i="1"/>
  <c r="F1149" i="1"/>
  <c r="I1149" i="1"/>
  <c r="D1150" i="1"/>
  <c r="F1150" i="1"/>
  <c r="I1150" i="1"/>
  <c r="D1151" i="1"/>
  <c r="F1151" i="1"/>
  <c r="I1151" i="1"/>
  <c r="D1152" i="1"/>
  <c r="F1152" i="1"/>
  <c r="I1152" i="1"/>
  <c r="D1153" i="1"/>
  <c r="F1153" i="1"/>
  <c r="I1153" i="1"/>
  <c r="D1154" i="1"/>
  <c r="F1154" i="1"/>
  <c r="I1154" i="1"/>
  <c r="D1155" i="1"/>
  <c r="F1155" i="1"/>
  <c r="I1155" i="1"/>
  <c r="D1156" i="1"/>
  <c r="F1156" i="1"/>
  <c r="I1156" i="1"/>
  <c r="D1157" i="1"/>
  <c r="F1157" i="1"/>
  <c r="I1157" i="1"/>
  <c r="D1158" i="1"/>
  <c r="F1158" i="1"/>
  <c r="I1158" i="1"/>
  <c r="F373" i="1"/>
  <c r="I373" i="1"/>
  <c r="O373" i="1" s="1"/>
  <c r="F375" i="1"/>
  <c r="I375" i="1"/>
  <c r="F377" i="1"/>
  <c r="I377" i="1"/>
  <c r="F379" i="1"/>
  <c r="I379" i="1"/>
  <c r="J379" i="1" s="1"/>
  <c r="D1163" i="1"/>
  <c r="F1163" i="1"/>
  <c r="I1163" i="1"/>
  <c r="D1164" i="1"/>
  <c r="F1164" i="1"/>
  <c r="I1164" i="1"/>
  <c r="R1164" i="1" s="1"/>
  <c r="I19" i="1"/>
  <c r="F19" i="1"/>
  <c r="D19" i="1"/>
  <c r="Q352" i="1" l="1"/>
  <c r="Q494" i="1"/>
  <c r="R43" i="1"/>
  <c r="Q67" i="1"/>
  <c r="Q113" i="1"/>
  <c r="R744" i="1"/>
  <c r="R938" i="1"/>
  <c r="R110" i="1"/>
  <c r="Q49" i="1"/>
  <c r="Q312" i="1"/>
  <c r="R180" i="1"/>
  <c r="R52" i="1"/>
  <c r="Q46" i="1"/>
  <c r="R562" i="1"/>
  <c r="Q344" i="1"/>
  <c r="Q328" i="1"/>
  <c r="R241" i="1"/>
  <c r="Q194" i="1"/>
  <c r="Q121" i="1"/>
  <c r="Q73" i="1"/>
  <c r="R505" i="1"/>
  <c r="Q390" i="1"/>
  <c r="Q380" i="1"/>
  <c r="R356" i="1"/>
  <c r="R324" i="1"/>
  <c r="R294" i="1"/>
  <c r="R283" i="1"/>
  <c r="Q61" i="1"/>
  <c r="Q44" i="1"/>
  <c r="Q861" i="1"/>
  <c r="R536" i="1"/>
  <c r="R1027" i="1"/>
  <c r="Q790" i="1"/>
  <c r="R316" i="1"/>
  <c r="Q875" i="1"/>
  <c r="R736" i="1"/>
  <c r="Q306" i="1"/>
  <c r="Q259" i="1"/>
  <c r="R47" i="1"/>
  <c r="Q233" i="1"/>
  <c r="Q190" i="1"/>
  <c r="Q917" i="1"/>
  <c r="R554" i="1"/>
  <c r="Q492" i="1"/>
  <c r="R1000" i="1"/>
  <c r="Q54" i="1"/>
  <c r="R523" i="1"/>
  <c r="Q263" i="1"/>
  <c r="Q251" i="1"/>
  <c r="Q198" i="1"/>
  <c r="Q186" i="1"/>
  <c r="R821" i="1"/>
  <c r="R435" i="1"/>
  <c r="Q116" i="1"/>
  <c r="R56" i="1"/>
  <c r="R1120" i="1"/>
  <c r="Q1065" i="1"/>
  <c r="Q760" i="1"/>
  <c r="Q752" i="1"/>
  <c r="Q410" i="1"/>
  <c r="R386" i="1"/>
  <c r="R382" i="1"/>
  <c r="R364" i="1"/>
  <c r="R799" i="1"/>
  <c r="R841" i="1"/>
  <c r="Q726" i="1"/>
  <c r="Q277" i="1"/>
  <c r="R227" i="1"/>
  <c r="R64" i="1"/>
  <c r="Q62" i="1"/>
  <c r="Q58" i="1"/>
  <c r="Q55" i="1"/>
  <c r="Q45" i="1"/>
  <c r="Q782" i="1"/>
  <c r="R422" i="1"/>
  <c r="R414" i="1"/>
  <c r="Q302" i="1"/>
  <c r="Q219" i="1"/>
  <c r="Q215" i="1"/>
  <c r="Q332" i="1"/>
  <c r="Q43" i="1"/>
  <c r="Q42" i="1"/>
  <c r="Q340" i="1"/>
  <c r="Q90" i="1"/>
  <c r="R90" i="1"/>
  <c r="Q964" i="1"/>
  <c r="R964" i="1"/>
  <c r="R961" i="1"/>
  <c r="Q961" i="1"/>
  <c r="Q958" i="1"/>
  <c r="R958" i="1"/>
  <c r="Q946" i="1"/>
  <c r="R946" i="1"/>
  <c r="R920" i="1"/>
  <c r="Q920" i="1"/>
  <c r="R892" i="1"/>
  <c r="Q892" i="1"/>
  <c r="R866" i="1"/>
  <c r="Q866" i="1"/>
  <c r="R863" i="1"/>
  <c r="Q863" i="1"/>
  <c r="Q836" i="1"/>
  <c r="R836" i="1"/>
  <c r="R833" i="1"/>
  <c r="Q833" i="1"/>
  <c r="R727" i="1"/>
  <c r="Q727" i="1"/>
  <c r="R723" i="1"/>
  <c r="Q723" i="1"/>
  <c r="R502" i="1"/>
  <c r="Q502" i="1"/>
  <c r="Q365" i="1"/>
  <c r="R365" i="1"/>
  <c r="Q351" i="1"/>
  <c r="R351" i="1"/>
  <c r="R178" i="1"/>
  <c r="Q178" i="1"/>
  <c r="R1122" i="1"/>
  <c r="Q1122" i="1"/>
  <c r="R1098" i="1"/>
  <c r="Q1098" i="1"/>
  <c r="R1073" i="1"/>
  <c r="Q1073" i="1"/>
  <c r="R1024" i="1"/>
  <c r="Q1024" i="1"/>
  <c r="R1021" i="1"/>
  <c r="Q1021" i="1"/>
  <c r="R997" i="1"/>
  <c r="Q997" i="1"/>
  <c r="R994" i="1"/>
  <c r="Q994" i="1"/>
  <c r="R973" i="1"/>
  <c r="Q973" i="1"/>
  <c r="R970" i="1"/>
  <c r="Q970" i="1"/>
  <c r="Q797" i="1"/>
  <c r="R797" i="1"/>
  <c r="R1044" i="1"/>
  <c r="Q1044" i="1"/>
  <c r="R967" i="1"/>
  <c r="Q967" i="1"/>
  <c r="R926" i="1"/>
  <c r="Q926" i="1"/>
  <c r="R900" i="1"/>
  <c r="Q900" i="1"/>
  <c r="R896" i="1"/>
  <c r="Q896" i="1"/>
  <c r="R871" i="1"/>
  <c r="Q871" i="1"/>
  <c r="Q844" i="1"/>
  <c r="R844" i="1"/>
  <c r="R839" i="1"/>
  <c r="Q839" i="1"/>
  <c r="R811" i="1"/>
  <c r="Q811" i="1"/>
  <c r="Q724" i="1"/>
  <c r="R724" i="1"/>
  <c r="Q357" i="1"/>
  <c r="R357" i="1"/>
  <c r="R350" i="1"/>
  <c r="Q350" i="1"/>
  <c r="R225" i="1"/>
  <c r="Q225" i="1"/>
  <c r="Q66" i="1"/>
  <c r="R66" i="1"/>
  <c r="R1136" i="1"/>
  <c r="Q1136" i="1"/>
  <c r="R794" i="1"/>
  <c r="Q794" i="1"/>
  <c r="Q793" i="1"/>
  <c r="R793" i="1"/>
  <c r="R1121" i="1"/>
  <c r="Q1121" i="1"/>
  <c r="R1114" i="1"/>
  <c r="Q1114" i="1"/>
  <c r="R1108" i="1"/>
  <c r="Q1108" i="1"/>
  <c r="R1103" i="1"/>
  <c r="Q1103" i="1"/>
  <c r="R1097" i="1"/>
  <c r="Q1097" i="1"/>
  <c r="Q1092" i="1"/>
  <c r="R1092" i="1"/>
  <c r="R1087" i="1"/>
  <c r="Q1087" i="1"/>
  <c r="R1081" i="1"/>
  <c r="Q1081" i="1"/>
  <c r="R1075" i="1"/>
  <c r="Q1075" i="1"/>
  <c r="R1070" i="1"/>
  <c r="Q1070" i="1"/>
  <c r="R1064" i="1"/>
  <c r="Q1064" i="1"/>
  <c r="Q1059" i="1"/>
  <c r="R1059" i="1"/>
  <c r="R1054" i="1"/>
  <c r="Q1054" i="1"/>
  <c r="R1048" i="1"/>
  <c r="Q1048" i="1"/>
  <c r="R1025" i="1"/>
  <c r="Q1025" i="1"/>
  <c r="Q1020" i="1"/>
  <c r="R1020" i="1"/>
  <c r="R1014" i="1"/>
  <c r="Q1014" i="1"/>
  <c r="R1007" i="1"/>
  <c r="Q1007" i="1"/>
  <c r="R1001" i="1"/>
  <c r="Q1001" i="1"/>
  <c r="R995" i="1"/>
  <c r="Q995" i="1"/>
  <c r="R990" i="1"/>
  <c r="Q990" i="1"/>
  <c r="R985" i="1"/>
  <c r="Q985" i="1"/>
  <c r="R977" i="1"/>
  <c r="Q977" i="1"/>
  <c r="R971" i="1"/>
  <c r="Q971" i="1"/>
  <c r="Q789" i="1"/>
  <c r="R789" i="1"/>
  <c r="R416" i="1"/>
  <c r="Q416" i="1"/>
  <c r="R407" i="1"/>
  <c r="Q407" i="1"/>
  <c r="Q47" i="1"/>
  <c r="Q52" i="1"/>
  <c r="Q56" i="1"/>
  <c r="Q60" i="1"/>
  <c r="Q64" i="1"/>
  <c r="Q283" i="1"/>
  <c r="Q316" i="1"/>
  <c r="Q356" i="1"/>
  <c r="Q382" i="1"/>
  <c r="Q394" i="1"/>
  <c r="Q414" i="1"/>
  <c r="Q426" i="1"/>
  <c r="Q799" i="1"/>
  <c r="R909" i="1"/>
  <c r="Q909" i="1"/>
  <c r="Q854" i="1"/>
  <c r="R854" i="1"/>
  <c r="R392" i="1"/>
  <c r="Q392" i="1"/>
  <c r="Q331" i="1"/>
  <c r="R331" i="1"/>
  <c r="R928" i="1"/>
  <c r="Q928" i="1"/>
  <c r="R924" i="1"/>
  <c r="Q924" i="1"/>
  <c r="R898" i="1"/>
  <c r="Q898" i="1"/>
  <c r="R873" i="1"/>
  <c r="Q873" i="1"/>
  <c r="R869" i="1"/>
  <c r="Q869" i="1"/>
  <c r="Q814" i="1"/>
  <c r="R814" i="1"/>
  <c r="Q722" i="1"/>
  <c r="R722" i="1"/>
  <c r="R544" i="1"/>
  <c r="Q544" i="1"/>
  <c r="R433" i="1"/>
  <c r="Q433" i="1"/>
  <c r="Q361" i="1"/>
  <c r="R361" i="1"/>
  <c r="Q353" i="1"/>
  <c r="R353" i="1"/>
  <c r="Q295" i="1"/>
  <c r="R295" i="1"/>
  <c r="R213" i="1"/>
  <c r="Q213" i="1"/>
  <c r="Q68" i="1"/>
  <c r="R68" i="1"/>
  <c r="R1134" i="1"/>
  <c r="Q1134" i="1"/>
  <c r="R792" i="1"/>
  <c r="Q792" i="1"/>
  <c r="R1124" i="1"/>
  <c r="Q1124" i="1"/>
  <c r="R1119" i="1"/>
  <c r="Q1119" i="1"/>
  <c r="R1111" i="1"/>
  <c r="Q1111" i="1"/>
  <c r="R1105" i="1"/>
  <c r="Q1105" i="1"/>
  <c r="R1100" i="1"/>
  <c r="Q1100" i="1"/>
  <c r="R1095" i="1"/>
  <c r="Q1095" i="1"/>
  <c r="R1089" i="1"/>
  <c r="Q1089" i="1"/>
  <c r="R1084" i="1"/>
  <c r="Q1084" i="1"/>
  <c r="R1078" i="1"/>
  <c r="Q1078" i="1"/>
  <c r="Q1072" i="1"/>
  <c r="R1072" i="1"/>
  <c r="R1067" i="1"/>
  <c r="Q1067" i="1"/>
  <c r="R1062" i="1"/>
  <c r="Q1062" i="1"/>
  <c r="R1056" i="1"/>
  <c r="Q1056" i="1"/>
  <c r="R1051" i="1"/>
  <c r="Q1051" i="1"/>
  <c r="Q1046" i="1"/>
  <c r="R1046" i="1"/>
  <c r="R1022" i="1"/>
  <c r="Q1022" i="1"/>
  <c r="R1017" i="1"/>
  <c r="Q1017" i="1"/>
  <c r="R1012" i="1"/>
  <c r="Q1012" i="1"/>
  <c r="R1004" i="1"/>
  <c r="Q1004" i="1"/>
  <c r="R998" i="1"/>
  <c r="Q998" i="1"/>
  <c r="Q993" i="1"/>
  <c r="R993" i="1"/>
  <c r="R987" i="1"/>
  <c r="Q987" i="1"/>
  <c r="R980" i="1"/>
  <c r="Q980" i="1"/>
  <c r="R974" i="1"/>
  <c r="Q974" i="1"/>
  <c r="Q432" i="1"/>
  <c r="R432" i="1"/>
  <c r="R400" i="1"/>
  <c r="Q400" i="1"/>
  <c r="Q179" i="1"/>
  <c r="R179" i="1"/>
  <c r="Q103" i="1"/>
  <c r="R103" i="1"/>
  <c r="Q96" i="1"/>
  <c r="R96" i="1"/>
  <c r="R93" i="1"/>
  <c r="Q93" i="1"/>
  <c r="Q88" i="1"/>
  <c r="R88" i="1"/>
  <c r="Q94" i="1"/>
  <c r="R94" i="1"/>
  <c r="R933" i="1"/>
  <c r="Q933" i="1"/>
  <c r="R878" i="1"/>
  <c r="Q878" i="1"/>
  <c r="R853" i="1"/>
  <c r="Q853" i="1"/>
  <c r="Q802" i="1"/>
  <c r="R802" i="1"/>
  <c r="Q730" i="1"/>
  <c r="R730" i="1"/>
  <c r="Q550" i="1"/>
  <c r="R550" i="1"/>
  <c r="R522" i="1"/>
  <c r="Q522" i="1"/>
  <c r="Q401" i="1"/>
  <c r="R401" i="1"/>
  <c r="R78" i="1"/>
  <c r="Q78" i="1"/>
  <c r="R1162" i="1"/>
  <c r="Q1162" i="1"/>
  <c r="R1146" i="1"/>
  <c r="Q1146" i="1"/>
  <c r="R1138" i="1"/>
  <c r="Q1138" i="1"/>
  <c r="R784" i="1"/>
  <c r="Q784" i="1"/>
  <c r="R776" i="1"/>
  <c r="Q776" i="1"/>
  <c r="Q767" i="1"/>
  <c r="R767" i="1"/>
  <c r="Q756" i="1"/>
  <c r="R756" i="1"/>
  <c r="R747" i="1"/>
  <c r="Q747" i="1"/>
  <c r="R557" i="1"/>
  <c r="Q557" i="1"/>
  <c r="Q222" i="1"/>
  <c r="R222" i="1"/>
  <c r="Q211" i="1"/>
  <c r="R211" i="1"/>
  <c r="Q193" i="1"/>
  <c r="R193" i="1"/>
  <c r="R188" i="1"/>
  <c r="Q188" i="1"/>
  <c r="Q347" i="1"/>
  <c r="R347" i="1"/>
  <c r="R338" i="1"/>
  <c r="Q338" i="1"/>
  <c r="R99" i="1"/>
  <c r="Q99" i="1"/>
  <c r="R412" i="1"/>
  <c r="Q412" i="1"/>
  <c r="R384" i="1"/>
  <c r="Q384" i="1"/>
  <c r="Q98" i="1"/>
  <c r="R98" i="1"/>
  <c r="R49" i="1"/>
  <c r="Q180" i="1"/>
  <c r="Q227" i="1"/>
  <c r="Q241" i="1"/>
  <c r="Q364" i="1"/>
  <c r="R912" i="1"/>
  <c r="Q912" i="1"/>
  <c r="R884" i="1"/>
  <c r="Q884" i="1"/>
  <c r="R881" i="1"/>
  <c r="Q881" i="1"/>
  <c r="Q856" i="1"/>
  <c r="R856" i="1"/>
  <c r="Q850" i="1"/>
  <c r="R850" i="1"/>
  <c r="Q826" i="1"/>
  <c r="R826" i="1"/>
  <c r="Q820" i="1"/>
  <c r="R820" i="1"/>
  <c r="R918" i="1"/>
  <c r="Q918" i="1"/>
  <c r="R835" i="1"/>
  <c r="Q835" i="1"/>
  <c r="R725" i="1"/>
  <c r="Q725" i="1"/>
  <c r="Q493" i="1"/>
  <c r="R493" i="1"/>
  <c r="Q363" i="1"/>
  <c r="R363" i="1"/>
  <c r="Q359" i="1"/>
  <c r="R359" i="1"/>
  <c r="Q272" i="1"/>
  <c r="R272" i="1"/>
  <c r="Q214" i="1"/>
  <c r="R214" i="1"/>
  <c r="R116" i="1"/>
  <c r="R106" i="1"/>
  <c r="Q106" i="1"/>
  <c r="R1123" i="1"/>
  <c r="Q1123" i="1"/>
  <c r="Q1120" i="1"/>
  <c r="Q1099" i="1"/>
  <c r="R1099" i="1"/>
  <c r="R1096" i="1"/>
  <c r="Q1096" i="1"/>
  <c r="R1074" i="1"/>
  <c r="Q1074" i="1"/>
  <c r="R1071" i="1"/>
  <c r="Q1071" i="1"/>
  <c r="R1023" i="1"/>
  <c r="Q1023" i="1"/>
  <c r="R996" i="1"/>
  <c r="Q996" i="1"/>
  <c r="Q972" i="1"/>
  <c r="R972" i="1"/>
  <c r="Q787" i="1"/>
  <c r="R787" i="1"/>
  <c r="R520" i="1"/>
  <c r="Q520" i="1"/>
  <c r="Q515" i="1"/>
  <c r="R506" i="1"/>
  <c r="Q506" i="1"/>
  <c r="R496" i="1"/>
  <c r="R410" i="1"/>
  <c r="Q105" i="1"/>
  <c r="R105" i="1"/>
  <c r="R91" i="1"/>
  <c r="Q91" i="1"/>
  <c r="R85" i="1"/>
  <c r="Q85" i="1"/>
  <c r="Q48" i="1"/>
  <c r="Q800" i="1"/>
  <c r="R800" i="1"/>
  <c r="R935" i="1"/>
  <c r="Q935" i="1"/>
  <c r="R910" i="1"/>
  <c r="Q910" i="1"/>
  <c r="R905" i="1"/>
  <c r="Q905" i="1"/>
  <c r="R880" i="1"/>
  <c r="Q880" i="1"/>
  <c r="R855" i="1"/>
  <c r="Q855" i="1"/>
  <c r="R849" i="1"/>
  <c r="Q849" i="1"/>
  <c r="R823" i="1"/>
  <c r="Q823" i="1"/>
  <c r="Q804" i="1"/>
  <c r="R804" i="1"/>
  <c r="Q738" i="1"/>
  <c r="R738" i="1"/>
  <c r="R733" i="1"/>
  <c r="Q733" i="1"/>
  <c r="Q529" i="1"/>
  <c r="R529" i="1"/>
  <c r="Q525" i="1"/>
  <c r="R525" i="1"/>
  <c r="R510" i="1"/>
  <c r="Q510" i="1"/>
  <c r="Q391" i="1"/>
  <c r="R391" i="1"/>
  <c r="R277" i="1"/>
  <c r="Q264" i="1"/>
  <c r="R264" i="1"/>
  <c r="Q256" i="1"/>
  <c r="R256" i="1"/>
  <c r="Q252" i="1"/>
  <c r="R252" i="1"/>
  <c r="R243" i="1"/>
  <c r="Q243" i="1"/>
  <c r="Q234" i="1"/>
  <c r="R234" i="1"/>
  <c r="Q177" i="1"/>
  <c r="R177" i="1"/>
  <c r="Q79" i="1"/>
  <c r="R79" i="1"/>
  <c r="Q75" i="1"/>
  <c r="R75" i="1"/>
  <c r="R1161" i="1"/>
  <c r="Q1161" i="1"/>
  <c r="R1147" i="1"/>
  <c r="Q1147" i="1"/>
  <c r="R1145" i="1"/>
  <c r="Q1145" i="1"/>
  <c r="R782" i="1"/>
  <c r="R778" i="1"/>
  <c r="Q778" i="1"/>
  <c r="R774" i="1"/>
  <c r="Q774" i="1"/>
  <c r="Q769" i="1"/>
  <c r="R769" i="1"/>
  <c r="Q765" i="1"/>
  <c r="R765" i="1"/>
  <c r="Q758" i="1"/>
  <c r="R758" i="1"/>
  <c r="R753" i="1"/>
  <c r="Q753" i="1"/>
  <c r="R749" i="1"/>
  <c r="Q749" i="1"/>
  <c r="R745" i="1"/>
  <c r="Q745" i="1"/>
  <c r="R559" i="1"/>
  <c r="Q559" i="1"/>
  <c r="R360" i="1"/>
  <c r="R330" i="1"/>
  <c r="Q330" i="1"/>
  <c r="R318" i="1"/>
  <c r="Q318" i="1"/>
  <c r="R302" i="1"/>
  <c r="R287" i="1"/>
  <c r="R281" i="1"/>
  <c r="Q281" i="1"/>
  <c r="Q242" i="1"/>
  <c r="R242" i="1"/>
  <c r="R237" i="1"/>
  <c r="Q230" i="1"/>
  <c r="R230" i="1"/>
  <c r="Q224" i="1"/>
  <c r="R224" i="1"/>
  <c r="R219" i="1"/>
  <c r="R215" i="1"/>
  <c r="Q209" i="1"/>
  <c r="R209" i="1"/>
  <c r="Q191" i="1"/>
  <c r="R191" i="1"/>
  <c r="Q183" i="1"/>
  <c r="R183" i="1"/>
  <c r="Q51" i="1"/>
  <c r="R1038" i="1"/>
  <c r="Q1038" i="1"/>
  <c r="Q345" i="1"/>
  <c r="R345" i="1"/>
  <c r="Q341" i="1"/>
  <c r="R341" i="1"/>
  <c r="R336" i="1"/>
  <c r="R332" i="1"/>
  <c r="R204" i="1"/>
  <c r="Q204" i="1"/>
  <c r="R388" i="1"/>
  <c r="Q388" i="1"/>
  <c r="R354" i="1"/>
  <c r="Q354" i="1"/>
  <c r="Q203" i="1"/>
  <c r="R203" i="1"/>
  <c r="R80" i="1"/>
  <c r="Q80" i="1"/>
  <c r="R73" i="1"/>
  <c r="R515" i="1"/>
  <c r="R760" i="1"/>
  <c r="R1163" i="1"/>
  <c r="Q1163" i="1"/>
  <c r="R939" i="1"/>
  <c r="Q939" i="1"/>
  <c r="R936" i="1"/>
  <c r="Q936" i="1"/>
  <c r="R851" i="1"/>
  <c r="Q851" i="1"/>
  <c r="R827" i="1"/>
  <c r="Q827" i="1"/>
  <c r="Q824" i="1"/>
  <c r="R824" i="1"/>
  <c r="R563" i="1"/>
  <c r="Q563" i="1"/>
  <c r="Q545" i="1"/>
  <c r="R545" i="1"/>
  <c r="R530" i="1"/>
  <c r="Q530" i="1"/>
  <c r="R524" i="1"/>
  <c r="Q524" i="1"/>
  <c r="Q429" i="1"/>
  <c r="R429" i="1"/>
  <c r="Q329" i="1"/>
  <c r="R329" i="1"/>
  <c r="R314" i="1"/>
  <c r="Q314" i="1"/>
  <c r="R65" i="1"/>
  <c r="Q65" i="1"/>
  <c r="R1112" i="1"/>
  <c r="Q1112" i="1"/>
  <c r="R1090" i="1"/>
  <c r="Q1090" i="1"/>
  <c r="R1060" i="1"/>
  <c r="Q1060" i="1"/>
  <c r="Q1013" i="1"/>
  <c r="R1013" i="1"/>
  <c r="R989" i="1"/>
  <c r="Q989" i="1"/>
  <c r="R772" i="1"/>
  <c r="Q772" i="1"/>
  <c r="R763" i="1"/>
  <c r="Q763" i="1"/>
  <c r="R743" i="1"/>
  <c r="Q743" i="1"/>
  <c r="Q560" i="1"/>
  <c r="R560" i="1"/>
  <c r="R518" i="1"/>
  <c r="Q518" i="1"/>
  <c r="Q513" i="1"/>
  <c r="R513" i="1"/>
  <c r="R498" i="1"/>
  <c r="Q498" i="1"/>
  <c r="Q109" i="1"/>
  <c r="R109" i="1"/>
  <c r="R87" i="1"/>
  <c r="Q87" i="1"/>
  <c r="R937" i="1"/>
  <c r="Q937" i="1"/>
  <c r="R907" i="1"/>
  <c r="Q907" i="1"/>
  <c r="R882" i="1"/>
  <c r="Q882" i="1"/>
  <c r="R825" i="1"/>
  <c r="Q825" i="1"/>
  <c r="R819" i="1"/>
  <c r="Q819" i="1"/>
  <c r="R735" i="1"/>
  <c r="Q735" i="1"/>
  <c r="Q527" i="1"/>
  <c r="R527" i="1"/>
  <c r="R488" i="1"/>
  <c r="Q488" i="1"/>
  <c r="Q381" i="1"/>
  <c r="R381" i="1"/>
  <c r="Q305" i="1"/>
  <c r="R305" i="1"/>
  <c r="Q260" i="1"/>
  <c r="R260" i="1"/>
  <c r="Q254" i="1"/>
  <c r="R254" i="1"/>
  <c r="Q250" i="1"/>
  <c r="R250" i="1"/>
  <c r="R231" i="1"/>
  <c r="Q231" i="1"/>
  <c r="R1160" i="1"/>
  <c r="Q1160" i="1"/>
  <c r="R780" i="1"/>
  <c r="Q780" i="1"/>
  <c r="Q771" i="1"/>
  <c r="R771" i="1"/>
  <c r="R761" i="1"/>
  <c r="Q761" i="1"/>
  <c r="R751" i="1"/>
  <c r="Q751" i="1"/>
  <c r="Q742" i="1"/>
  <c r="R742" i="1"/>
  <c r="R310" i="1"/>
  <c r="Q310" i="1"/>
  <c r="R273" i="1"/>
  <c r="Q273" i="1"/>
  <c r="Q240" i="1"/>
  <c r="R240" i="1"/>
  <c r="Q232" i="1"/>
  <c r="R232" i="1"/>
  <c r="Q226" i="1"/>
  <c r="R226" i="1"/>
  <c r="R217" i="1"/>
  <c r="Q217" i="1"/>
  <c r="Q343" i="1"/>
  <c r="R343" i="1"/>
  <c r="R334" i="1"/>
  <c r="Q334" i="1"/>
  <c r="Q317" i="1"/>
  <c r="R317" i="1"/>
  <c r="Q785" i="1"/>
  <c r="R785" i="1"/>
  <c r="R45" i="1"/>
  <c r="R58" i="1"/>
  <c r="R62" i="1"/>
  <c r="Q294" i="1"/>
  <c r="Q422" i="1"/>
  <c r="Q435" i="1"/>
  <c r="Q841" i="1"/>
  <c r="R952" i="1"/>
  <c r="Q952" i="1"/>
  <c r="R908" i="1"/>
  <c r="Q908" i="1"/>
  <c r="Q564" i="1"/>
  <c r="R564" i="1"/>
  <c r="R528" i="1"/>
  <c r="Q528" i="1"/>
  <c r="Q489" i="1"/>
  <c r="R489" i="1"/>
  <c r="Q411" i="1"/>
  <c r="R411" i="1"/>
  <c r="Q327" i="1"/>
  <c r="R327" i="1"/>
  <c r="Q315" i="1"/>
  <c r="R315" i="1"/>
  <c r="R289" i="1"/>
  <c r="Q289" i="1"/>
  <c r="R1115" i="1"/>
  <c r="Q1115" i="1"/>
  <c r="Q1113" i="1"/>
  <c r="R1113" i="1"/>
  <c r="R1091" i="1"/>
  <c r="Q1091" i="1"/>
  <c r="R1088" i="1"/>
  <c r="Q1088" i="1"/>
  <c r="R1066" i="1"/>
  <c r="Q1066" i="1"/>
  <c r="R1063" i="1"/>
  <c r="Q1063" i="1"/>
  <c r="R1058" i="1"/>
  <c r="Q1058" i="1"/>
  <c r="R1055" i="1"/>
  <c r="Q1055" i="1"/>
  <c r="R1015" i="1"/>
  <c r="Q1015" i="1"/>
  <c r="R988" i="1"/>
  <c r="Q988" i="1"/>
  <c r="R762" i="1"/>
  <c r="Q762" i="1"/>
  <c r="R759" i="1"/>
  <c r="Q759" i="1"/>
  <c r="R757" i="1"/>
  <c r="Q757" i="1"/>
  <c r="R755" i="1"/>
  <c r="Q755" i="1"/>
  <c r="Q750" i="1"/>
  <c r="R750" i="1"/>
  <c r="Q746" i="1"/>
  <c r="R746" i="1"/>
  <c r="Q558" i="1"/>
  <c r="R558" i="1"/>
  <c r="Q387" i="1"/>
  <c r="R387" i="1"/>
  <c r="R362" i="1"/>
  <c r="Q362" i="1"/>
  <c r="R358" i="1"/>
  <c r="Q358" i="1"/>
  <c r="Q325" i="1"/>
  <c r="R325" i="1"/>
  <c r="R963" i="1"/>
  <c r="Q963" i="1"/>
  <c r="R957" i="1"/>
  <c r="Q957" i="1"/>
  <c r="R955" i="1"/>
  <c r="Q955" i="1"/>
  <c r="R947" i="1"/>
  <c r="Q947" i="1"/>
  <c r="R921" i="1"/>
  <c r="Q921" i="1"/>
  <c r="R893" i="1"/>
  <c r="Q893" i="1"/>
  <c r="R890" i="1"/>
  <c r="Q890" i="1"/>
  <c r="R865" i="1"/>
  <c r="Q865" i="1"/>
  <c r="Q1158" i="1"/>
  <c r="R1158" i="1"/>
  <c r="R930" i="1"/>
  <c r="Q930" i="1"/>
  <c r="R927" i="1"/>
  <c r="Q927" i="1"/>
  <c r="R902" i="1"/>
  <c r="Q902" i="1"/>
  <c r="R899" i="1"/>
  <c r="Q899" i="1"/>
  <c r="R874" i="1"/>
  <c r="Q874" i="1"/>
  <c r="Q846" i="1"/>
  <c r="R846" i="1"/>
  <c r="Q842" i="1"/>
  <c r="R842" i="1"/>
  <c r="Q816" i="1"/>
  <c r="R816" i="1"/>
  <c r="Q806" i="1"/>
  <c r="R806" i="1"/>
  <c r="R803" i="1"/>
  <c r="Q803" i="1"/>
  <c r="Q740" i="1"/>
  <c r="R740" i="1"/>
  <c r="R737" i="1"/>
  <c r="Q737" i="1"/>
  <c r="R731" i="1"/>
  <c r="Q731" i="1"/>
  <c r="R551" i="1"/>
  <c r="Q551" i="1"/>
  <c r="Q541" i="1"/>
  <c r="R541" i="1"/>
  <c r="Q393" i="1"/>
  <c r="R393" i="1"/>
  <c r="Q383" i="1"/>
  <c r="R383" i="1"/>
  <c r="Q307" i="1"/>
  <c r="R307" i="1"/>
  <c r="Q278" i="1"/>
  <c r="R278" i="1"/>
  <c r="R265" i="1"/>
  <c r="Q265" i="1"/>
  <c r="R263" i="1"/>
  <c r="R261" i="1"/>
  <c r="Q261" i="1"/>
  <c r="Q258" i="1"/>
  <c r="R258" i="1"/>
  <c r="R255" i="1"/>
  <c r="R251" i="1"/>
  <c r="Q236" i="1"/>
  <c r="R236" i="1"/>
  <c r="R198" i="1"/>
  <c r="R186" i="1"/>
  <c r="R74" i="1"/>
  <c r="Q74" i="1"/>
  <c r="R1107" i="1"/>
  <c r="Q1107" i="1"/>
  <c r="R1104" i="1"/>
  <c r="Q1104" i="1"/>
  <c r="R1082" i="1"/>
  <c r="Q1082" i="1"/>
  <c r="R1080" i="1"/>
  <c r="Q1080" i="1"/>
  <c r="R1049" i="1"/>
  <c r="Q1049" i="1"/>
  <c r="R1008" i="1"/>
  <c r="Q1008" i="1"/>
  <c r="Q1006" i="1"/>
  <c r="R1006" i="1"/>
  <c r="R1002" i="1"/>
  <c r="Q1002" i="1"/>
  <c r="R981" i="1"/>
  <c r="Q981" i="1"/>
  <c r="Q979" i="1"/>
  <c r="R979" i="1"/>
  <c r="Q434" i="1"/>
  <c r="R434" i="1"/>
  <c r="Q423" i="1"/>
  <c r="R423" i="1"/>
  <c r="R424" i="1"/>
  <c r="Q424" i="1"/>
  <c r="R420" i="1"/>
  <c r="Q420" i="1"/>
  <c r="R312" i="1"/>
  <c r="R304" i="1"/>
  <c r="Q304" i="1"/>
  <c r="Q290" i="1"/>
  <c r="R290" i="1"/>
  <c r="Q274" i="1"/>
  <c r="R274" i="1"/>
  <c r="R239" i="1"/>
  <c r="Q239" i="1"/>
  <c r="R223" i="1"/>
  <c r="R221" i="1"/>
  <c r="Q221" i="1"/>
  <c r="Q216" i="1"/>
  <c r="R216" i="1"/>
  <c r="Q189" i="1"/>
  <c r="R189" i="1"/>
  <c r="R184" i="1"/>
  <c r="Q184" i="1"/>
  <c r="R960" i="1"/>
  <c r="Q960" i="1"/>
  <c r="R945" i="1"/>
  <c r="Q945" i="1"/>
  <c r="R919" i="1"/>
  <c r="Q919" i="1"/>
  <c r="R915" i="1"/>
  <c r="Q915" i="1"/>
  <c r="R889" i="1"/>
  <c r="Q889" i="1"/>
  <c r="R864" i="1"/>
  <c r="Q864" i="1"/>
  <c r="Q860" i="1"/>
  <c r="R860" i="1"/>
  <c r="Q832" i="1"/>
  <c r="R832" i="1"/>
  <c r="R809" i="1"/>
  <c r="Q809" i="1"/>
  <c r="Q562" i="1"/>
  <c r="R540" i="1"/>
  <c r="Q540" i="1"/>
  <c r="R501" i="1"/>
  <c r="Q501" i="1"/>
  <c r="Q427" i="1"/>
  <c r="R427" i="1"/>
  <c r="Q415" i="1"/>
  <c r="R415" i="1"/>
  <c r="R348" i="1"/>
  <c r="R344" i="1"/>
  <c r="Q339" i="1"/>
  <c r="R339" i="1"/>
  <c r="Q335" i="1"/>
  <c r="R335" i="1"/>
  <c r="R328" i="1"/>
  <c r="Q319" i="1"/>
  <c r="R319" i="1"/>
  <c r="Q288" i="1"/>
  <c r="R288" i="1"/>
  <c r="Q282" i="1"/>
  <c r="R282" i="1"/>
  <c r="R210" i="1"/>
  <c r="R194" i="1"/>
  <c r="Q185" i="1"/>
  <c r="R185" i="1"/>
  <c r="R125" i="1"/>
  <c r="R121" i="1"/>
  <c r="R114" i="1"/>
  <c r="Q114" i="1"/>
  <c r="R104" i="1"/>
  <c r="Q104" i="1"/>
  <c r="R786" i="1"/>
  <c r="Q786" i="1"/>
  <c r="Q517" i="1"/>
  <c r="R517" i="1"/>
  <c r="R512" i="1"/>
  <c r="Q512" i="1"/>
  <c r="R495" i="1"/>
  <c r="R124" i="1"/>
  <c r="R120" i="1"/>
  <c r="Q796" i="1"/>
  <c r="Q897" i="1"/>
  <c r="R413" i="1"/>
  <c r="R355" i="1"/>
  <c r="R499" i="1"/>
  <c r="R44" i="1"/>
  <c r="R48" i="1"/>
  <c r="R53" i="1"/>
  <c r="R57" i="1"/>
  <c r="R61" i="1"/>
  <c r="Q110" i="1"/>
  <c r="Q125" i="1"/>
  <c r="Q210" i="1"/>
  <c r="Q223" i="1"/>
  <c r="Q237" i="1"/>
  <c r="Q255" i="1"/>
  <c r="Q271" i="1"/>
  <c r="Q287" i="1"/>
  <c r="Q324" i="1"/>
  <c r="Q336" i="1"/>
  <c r="Q348" i="1"/>
  <c r="Q360" i="1"/>
  <c r="Q386" i="1"/>
  <c r="Q403" i="1"/>
  <c r="Q418" i="1"/>
  <c r="Q431" i="1"/>
  <c r="Q496" i="1"/>
  <c r="Q821" i="1"/>
  <c r="R1065" i="1"/>
  <c r="R969" i="1"/>
  <c r="Q969" i="1"/>
  <c r="Q84" i="1"/>
  <c r="R84" i="1"/>
  <c r="Q781" i="1"/>
  <c r="R781" i="1"/>
  <c r="Q777" i="1"/>
  <c r="R777" i="1"/>
  <c r="Q773" i="1"/>
  <c r="R773" i="1"/>
  <c r="R768" i="1"/>
  <c r="Q768" i="1"/>
  <c r="R764" i="1"/>
  <c r="Q764" i="1"/>
  <c r="Q556" i="1"/>
  <c r="R556" i="1"/>
  <c r="R911" i="1"/>
  <c r="Q911" i="1"/>
  <c r="R883" i="1"/>
  <c r="Q883" i="1"/>
  <c r="R857" i="1"/>
  <c r="Q857" i="1"/>
  <c r="R555" i="1"/>
  <c r="Q555" i="1"/>
  <c r="R526" i="1"/>
  <c r="Q526" i="1"/>
  <c r="Q421" i="1"/>
  <c r="R421" i="1"/>
  <c r="Q286" i="1"/>
  <c r="R286" i="1"/>
  <c r="R69" i="1"/>
  <c r="Q69" i="1"/>
  <c r="R1116" i="1"/>
  <c r="Q1116" i="1"/>
  <c r="R1057" i="1"/>
  <c r="Q1057" i="1"/>
  <c r="R1016" i="1"/>
  <c r="Q1016" i="1"/>
  <c r="Q986" i="1"/>
  <c r="R986" i="1"/>
  <c r="Q754" i="1"/>
  <c r="R754" i="1"/>
  <c r="Q748" i="1"/>
  <c r="R748" i="1"/>
  <c r="R929" i="1"/>
  <c r="Q929" i="1"/>
  <c r="R901" i="1"/>
  <c r="Q901" i="1"/>
  <c r="R875" i="1"/>
  <c r="R872" i="1"/>
  <c r="Q872" i="1"/>
  <c r="R845" i="1"/>
  <c r="Q845" i="1"/>
  <c r="R843" i="1"/>
  <c r="Q843" i="1"/>
  <c r="R815" i="1"/>
  <c r="Q815" i="1"/>
  <c r="R805" i="1"/>
  <c r="Q805" i="1"/>
  <c r="R739" i="1"/>
  <c r="Q739" i="1"/>
  <c r="Q736" i="1"/>
  <c r="Q734" i="1"/>
  <c r="R734" i="1"/>
  <c r="Q732" i="1"/>
  <c r="R732" i="1"/>
  <c r="Q404" i="1"/>
  <c r="R404" i="1"/>
  <c r="Q395" i="1"/>
  <c r="R395" i="1"/>
  <c r="R306" i="1"/>
  <c r="Q297" i="1"/>
  <c r="R297" i="1"/>
  <c r="Q266" i="1"/>
  <c r="R266" i="1"/>
  <c r="Q262" i="1"/>
  <c r="R262" i="1"/>
  <c r="R259" i="1"/>
  <c r="R257" i="1"/>
  <c r="Q257" i="1"/>
  <c r="R253" i="1"/>
  <c r="Q253" i="1"/>
  <c r="R235" i="1"/>
  <c r="Q235" i="1"/>
  <c r="R196" i="1"/>
  <c r="Q196" i="1"/>
  <c r="Q187" i="1"/>
  <c r="R187" i="1"/>
  <c r="Q1106" i="1"/>
  <c r="R1106" i="1"/>
  <c r="R1083" i="1"/>
  <c r="Q1083" i="1"/>
  <c r="Q1079" i="1"/>
  <c r="R1079" i="1"/>
  <c r="R1050" i="1"/>
  <c r="Q1050" i="1"/>
  <c r="R1047" i="1"/>
  <c r="Q1047" i="1"/>
  <c r="R1009" i="1"/>
  <c r="Q1009" i="1"/>
  <c r="R1005" i="1"/>
  <c r="Q1005" i="1"/>
  <c r="R1003" i="1"/>
  <c r="Q1003" i="1"/>
  <c r="R982" i="1"/>
  <c r="Q982" i="1"/>
  <c r="R978" i="1"/>
  <c r="Q978" i="1"/>
  <c r="R428" i="1"/>
  <c r="Q428" i="1"/>
  <c r="Q425" i="1"/>
  <c r="R425" i="1"/>
  <c r="Q419" i="1"/>
  <c r="R419" i="1"/>
  <c r="Q311" i="1"/>
  <c r="R311" i="1"/>
  <c r="Q303" i="1"/>
  <c r="R303" i="1"/>
  <c r="R296" i="1"/>
  <c r="Q296" i="1"/>
  <c r="Q284" i="1"/>
  <c r="R284" i="1"/>
  <c r="Q238" i="1"/>
  <c r="R238" i="1"/>
  <c r="R233" i="1"/>
  <c r="Q220" i="1"/>
  <c r="R220" i="1"/>
  <c r="Q218" i="1"/>
  <c r="R218" i="1"/>
  <c r="Q195" i="1"/>
  <c r="R195" i="1"/>
  <c r="R190" i="1"/>
  <c r="Q115" i="1"/>
  <c r="R115" i="1"/>
  <c r="R1039" i="1"/>
  <c r="Q1039" i="1"/>
  <c r="R962" i="1"/>
  <c r="Q962" i="1"/>
  <c r="R956" i="1"/>
  <c r="Q956" i="1"/>
  <c r="R942" i="1"/>
  <c r="Q942" i="1"/>
  <c r="R917" i="1"/>
  <c r="R891" i="1"/>
  <c r="Q891" i="1"/>
  <c r="R887" i="1"/>
  <c r="Q887" i="1"/>
  <c r="Q862" i="1"/>
  <c r="R862" i="1"/>
  <c r="Q834" i="1"/>
  <c r="R834" i="1"/>
  <c r="Q830" i="1"/>
  <c r="R830" i="1"/>
  <c r="Q554" i="1"/>
  <c r="R492" i="1"/>
  <c r="Q417" i="1"/>
  <c r="R417" i="1"/>
  <c r="Q408" i="1"/>
  <c r="R408" i="1"/>
  <c r="R346" i="1"/>
  <c r="Q346" i="1"/>
  <c r="R342" i="1"/>
  <c r="Q342" i="1"/>
  <c r="Q337" i="1"/>
  <c r="R337" i="1"/>
  <c r="Q333" i="1"/>
  <c r="R333" i="1"/>
  <c r="R326" i="1"/>
  <c r="Q326" i="1"/>
  <c r="Q313" i="1"/>
  <c r="R313" i="1"/>
  <c r="R285" i="1"/>
  <c r="Q285" i="1"/>
  <c r="Q197" i="1"/>
  <c r="R197" i="1"/>
  <c r="R192" i="1"/>
  <c r="Q192" i="1"/>
  <c r="R123" i="1"/>
  <c r="Q123" i="1"/>
  <c r="R119" i="1"/>
  <c r="Q119" i="1"/>
  <c r="R108" i="1"/>
  <c r="Q108" i="1"/>
  <c r="R42" i="1"/>
  <c r="R46" i="1"/>
  <c r="R51" i="1"/>
  <c r="R55" i="1"/>
  <c r="R59" i="1"/>
  <c r="R63" i="1"/>
  <c r="R726" i="1"/>
  <c r="R752" i="1"/>
  <c r="Q1164" i="1"/>
  <c r="Q519" i="1"/>
  <c r="R514" i="1"/>
  <c r="Q514" i="1"/>
  <c r="Q509" i="1"/>
  <c r="R509" i="1"/>
  <c r="Q497" i="1"/>
  <c r="Q385" i="1"/>
  <c r="Q122" i="1"/>
  <c r="Q118" i="1"/>
  <c r="R943" i="1"/>
  <c r="Q943" i="1"/>
  <c r="Q795" i="1"/>
  <c r="R795" i="1"/>
  <c r="R944" i="1"/>
  <c r="Q944" i="1"/>
  <c r="R925" i="1"/>
  <c r="Q925" i="1"/>
  <c r="R906" i="1"/>
  <c r="Q906" i="1"/>
  <c r="R888" i="1"/>
  <c r="Q888" i="1"/>
  <c r="R870" i="1"/>
  <c r="Q870" i="1"/>
  <c r="Q852" i="1"/>
  <c r="R852" i="1"/>
  <c r="R831" i="1"/>
  <c r="Q810" i="1"/>
  <c r="R810" i="1"/>
  <c r="R565" i="1"/>
  <c r="Q565" i="1"/>
  <c r="R546" i="1"/>
  <c r="Q546" i="1"/>
  <c r="Q521" i="1"/>
  <c r="R521" i="1"/>
  <c r="Q484" i="1"/>
  <c r="Q389" i="1"/>
  <c r="R352" i="1"/>
  <c r="R1144" i="1"/>
  <c r="Q1144" i="1"/>
  <c r="R1135" i="1"/>
  <c r="Q1135" i="1"/>
  <c r="R1130" i="1"/>
  <c r="Q1130" i="1"/>
  <c r="R1126" i="1"/>
  <c r="Q1126" i="1"/>
  <c r="Q791" i="1"/>
  <c r="R791" i="1"/>
  <c r="R1118" i="1"/>
  <c r="Q1118" i="1"/>
  <c r="R1102" i="1"/>
  <c r="Q1102" i="1"/>
  <c r="Q1086" i="1"/>
  <c r="R1069" i="1"/>
  <c r="Q1069" i="1"/>
  <c r="Q1053" i="1"/>
  <c r="R1053" i="1"/>
  <c r="R1019" i="1"/>
  <c r="Q1019" i="1"/>
  <c r="Q1000" i="1"/>
  <c r="R984" i="1"/>
  <c r="Q984" i="1"/>
  <c r="R968" i="1"/>
  <c r="Q968" i="1"/>
  <c r="Q511" i="1"/>
  <c r="R494" i="1"/>
  <c r="R385" i="1"/>
  <c r="R389" i="1"/>
  <c r="Q783" i="1"/>
  <c r="R783" i="1"/>
  <c r="Q779" i="1"/>
  <c r="R779" i="1"/>
  <c r="Q775" i="1"/>
  <c r="R775" i="1"/>
  <c r="R770" i="1"/>
  <c r="Q770" i="1"/>
  <c r="R766" i="1"/>
  <c r="R741" i="1"/>
  <c r="Q741" i="1"/>
  <c r="Q97" i="1"/>
  <c r="R511" i="1"/>
  <c r="R519" i="1"/>
  <c r="Q505" i="1"/>
  <c r="Q495" i="1"/>
  <c r="R390" i="1"/>
  <c r="R380" i="1"/>
  <c r="Q124" i="1"/>
  <c r="Q120" i="1"/>
  <c r="R796" i="1"/>
  <c r="R1043" i="1"/>
  <c r="Q1043" i="1"/>
  <c r="R959" i="1"/>
  <c r="Q959" i="1"/>
  <c r="R934" i="1"/>
  <c r="Q934" i="1"/>
  <c r="R916" i="1"/>
  <c r="Q916" i="1"/>
  <c r="R897" i="1"/>
  <c r="R879" i="1"/>
  <c r="Q879" i="1"/>
  <c r="R861" i="1"/>
  <c r="Q840" i="1"/>
  <c r="R840" i="1"/>
  <c r="Q822" i="1"/>
  <c r="R822" i="1"/>
  <c r="R801" i="1"/>
  <c r="Q801" i="1"/>
  <c r="R561" i="1"/>
  <c r="Q561" i="1"/>
  <c r="Q536" i="1"/>
  <c r="R500" i="1"/>
  <c r="Q500" i="1"/>
  <c r="Q413" i="1"/>
  <c r="Q355" i="1"/>
  <c r="R1159" i="1"/>
  <c r="Q1159" i="1"/>
  <c r="Q1137" i="1"/>
  <c r="R1137" i="1"/>
  <c r="R1133" i="1"/>
  <c r="Q1133" i="1"/>
  <c r="Q1127" i="1"/>
  <c r="R1127" i="1"/>
  <c r="Q1027" i="1"/>
  <c r="R790" i="1"/>
  <c r="R1110" i="1"/>
  <c r="Q1110" i="1"/>
  <c r="R1094" i="1"/>
  <c r="Q1094" i="1"/>
  <c r="R1077" i="1"/>
  <c r="Q1077" i="1"/>
  <c r="R1061" i="1"/>
  <c r="Q1061" i="1"/>
  <c r="R1045" i="1"/>
  <c r="Q1045" i="1"/>
  <c r="R1011" i="1"/>
  <c r="Q1011" i="1"/>
  <c r="R992" i="1"/>
  <c r="Q992" i="1"/>
  <c r="R976" i="1"/>
  <c r="Q976" i="1"/>
  <c r="R516" i="1"/>
  <c r="Q516" i="1"/>
  <c r="Q499" i="1"/>
  <c r="R86" i="1"/>
  <c r="Q89" i="1"/>
  <c r="R92" i="1"/>
  <c r="Q95" i="1"/>
  <c r="R107" i="1"/>
  <c r="R113" i="1"/>
  <c r="R118" i="1"/>
  <c r="R122" i="1"/>
  <c r="R349" i="1"/>
  <c r="R484" i="1"/>
  <c r="R497" i="1"/>
  <c r="Q788" i="1"/>
  <c r="R1086" i="1"/>
  <c r="J877" i="1"/>
  <c r="K874" i="1"/>
  <c r="P874" i="1" s="1"/>
  <c r="K848" i="1"/>
  <c r="L508" i="1"/>
  <c r="L47" i="1"/>
  <c r="K1098" i="1"/>
  <c r="P1098" i="1" s="1"/>
  <c r="K1063" i="1"/>
  <c r="P1063" i="1" s="1"/>
  <c r="K1047" i="1"/>
  <c r="P1047" i="1" s="1"/>
  <c r="K1024" i="1"/>
  <c r="P1024" i="1" s="1"/>
  <c r="K1021" i="1"/>
  <c r="P1021" i="1" s="1"/>
  <c r="K1016" i="1"/>
  <c r="P1016" i="1" s="1"/>
  <c r="K1013" i="1"/>
  <c r="P1013" i="1" s="1"/>
  <c r="K1008" i="1"/>
  <c r="P1008" i="1" s="1"/>
  <c r="K1006" i="1"/>
  <c r="P1006" i="1" s="1"/>
  <c r="K1002" i="1"/>
  <c r="P1002" i="1" s="1"/>
  <c r="N515" i="1"/>
  <c r="N506" i="1"/>
  <c r="N571" i="1"/>
  <c r="N800" i="1"/>
  <c r="N1129" i="1"/>
  <c r="J1001" i="1"/>
  <c r="N971" i="1"/>
  <c r="N780" i="1"/>
  <c r="J761" i="1"/>
  <c r="N557" i="1"/>
  <c r="N928" i="1"/>
  <c r="O882" i="1"/>
  <c r="N53" i="1"/>
  <c r="K361" i="1"/>
  <c r="P361" i="1" s="1"/>
  <c r="K171" i="1"/>
  <c r="K169" i="1"/>
  <c r="K167" i="1"/>
  <c r="K49" i="1"/>
  <c r="P49" i="1" s="1"/>
  <c r="J602" i="1"/>
  <c r="K590" i="1"/>
  <c r="K588" i="1"/>
  <c r="K586" i="1"/>
  <c r="K584" i="1"/>
  <c r="K582" i="1"/>
  <c r="J576" i="1"/>
  <c r="K381" i="1"/>
  <c r="P381" i="1" s="1"/>
  <c r="K78" i="1"/>
  <c r="P78" i="1" s="1"/>
  <c r="O346" i="1"/>
  <c r="O337" i="1"/>
  <c r="N333" i="1"/>
  <c r="O113" i="1"/>
  <c r="O1164" i="1"/>
  <c r="O964" i="1"/>
  <c r="J961" i="1"/>
  <c r="J958" i="1"/>
  <c r="O954" i="1"/>
  <c r="N951" i="1"/>
  <c r="O929" i="1"/>
  <c r="L875" i="1"/>
  <c r="N872" i="1"/>
  <c r="N866" i="1"/>
  <c r="N851" i="1"/>
  <c r="J846" i="1"/>
  <c r="J842" i="1"/>
  <c r="N233" i="1"/>
  <c r="O643" i="1"/>
  <c r="O194" i="1"/>
  <c r="K125" i="1"/>
  <c r="P125" i="1" s="1"/>
  <c r="K121" i="1"/>
  <c r="P121" i="1" s="1"/>
  <c r="K114" i="1"/>
  <c r="P114" i="1" s="1"/>
  <c r="K104" i="1"/>
  <c r="P104" i="1" s="1"/>
  <c r="K765" i="1"/>
  <c r="P765" i="1" s="1"/>
  <c r="L927" i="1"/>
  <c r="L886" i="1"/>
  <c r="L165" i="1"/>
  <c r="J157" i="1"/>
  <c r="N155" i="1"/>
  <c r="N153" i="1"/>
  <c r="N810" i="1"/>
  <c r="N752" i="1"/>
  <c r="N560" i="1"/>
  <c r="N680" i="1"/>
  <c r="N940" i="1"/>
  <c r="O871" i="1"/>
  <c r="J165" i="1"/>
  <c r="N146" i="1"/>
  <c r="O1110" i="1"/>
  <c r="N1011" i="1"/>
  <c r="J955" i="1"/>
  <c r="N952" i="1"/>
  <c r="J843" i="1"/>
  <c r="N836" i="1"/>
  <c r="L824" i="1"/>
  <c r="N821" i="1"/>
  <c r="J178" i="1"/>
  <c r="L978" i="1"/>
  <c r="K603" i="1"/>
  <c r="K601" i="1"/>
  <c r="K599" i="1"/>
  <c r="K597" i="1"/>
  <c r="K595" i="1"/>
  <c r="K589" i="1"/>
  <c r="K587" i="1"/>
  <c r="K581" i="1"/>
  <c r="K430" i="1"/>
  <c r="K417" i="1"/>
  <c r="P417" i="1" s="1"/>
  <c r="K408" i="1"/>
  <c r="P408" i="1" s="1"/>
  <c r="N213" i="1"/>
  <c r="K123" i="1"/>
  <c r="P123" i="1" s="1"/>
  <c r="K119" i="1"/>
  <c r="P119" i="1" s="1"/>
  <c r="K108" i="1"/>
  <c r="P108" i="1" s="1"/>
  <c r="L1142" i="1"/>
  <c r="K1140" i="1"/>
  <c r="K893" i="1"/>
  <c r="P893" i="1" s="1"/>
  <c r="J884" i="1"/>
  <c r="J305" i="1"/>
  <c r="N1128" i="1"/>
  <c r="O1124" i="1"/>
  <c r="J363" i="1"/>
  <c r="K79" i="1"/>
  <c r="P79" i="1" s="1"/>
  <c r="K947" i="1"/>
  <c r="P947" i="1" s="1"/>
  <c r="N912" i="1"/>
  <c r="O827" i="1"/>
  <c r="K711" i="1"/>
  <c r="J711" i="1"/>
  <c r="N711" i="1"/>
  <c r="L375" i="1"/>
  <c r="N491" i="1"/>
  <c r="J486" i="1"/>
  <c r="L477" i="1"/>
  <c r="J472" i="1"/>
  <c r="O467" i="1"/>
  <c r="O464" i="1"/>
  <c r="N459" i="1"/>
  <c r="O406" i="1"/>
  <c r="N393" i="1"/>
  <c r="N383" i="1"/>
  <c r="L309" i="1"/>
  <c r="N301" i="1"/>
  <c r="N293" i="1"/>
  <c r="N286" i="1"/>
  <c r="J257" i="1"/>
  <c r="N253" i="1"/>
  <c r="N235" i="1"/>
  <c r="N229" i="1"/>
  <c r="N208" i="1"/>
  <c r="J999" i="1"/>
  <c r="N999" i="1"/>
  <c r="J377" i="1"/>
  <c r="N805" i="1"/>
  <c r="L739" i="1"/>
  <c r="N734" i="1"/>
  <c r="J723" i="1"/>
  <c r="N563" i="1"/>
  <c r="O551" i="1"/>
  <c r="K463" i="1"/>
  <c r="K431" i="1"/>
  <c r="P431" i="1" s="1"/>
  <c r="K263" i="1"/>
  <c r="P263" i="1" s="1"/>
  <c r="K261" i="1"/>
  <c r="P261" i="1" s="1"/>
  <c r="K258" i="1"/>
  <c r="P258" i="1" s="1"/>
  <c r="L101" i="1"/>
  <c r="K936" i="1"/>
  <c r="P936" i="1" s="1"/>
  <c r="K930" i="1"/>
  <c r="P930" i="1" s="1"/>
  <c r="J818" i="1"/>
  <c r="K548" i="1"/>
  <c r="K545" i="1"/>
  <c r="P545" i="1" s="1"/>
  <c r="K541" i="1"/>
  <c r="P541" i="1" s="1"/>
  <c r="K539" i="1"/>
  <c r="K528" i="1"/>
  <c r="P528" i="1" s="1"/>
  <c r="K580" i="1"/>
  <c r="J580" i="1"/>
  <c r="N34" i="1"/>
  <c r="K975" i="1"/>
  <c r="K972" i="1"/>
  <c r="P972" i="1" s="1"/>
  <c r="K787" i="1"/>
  <c r="P787" i="1" s="1"/>
  <c r="K454" i="1"/>
  <c r="K451" i="1"/>
  <c r="K445" i="1"/>
  <c r="K446" i="1"/>
  <c r="K443" i="1"/>
  <c r="K434" i="1"/>
  <c r="P434" i="1" s="1"/>
  <c r="K423" i="1"/>
  <c r="P423" i="1" s="1"/>
  <c r="K424" i="1"/>
  <c r="P424" i="1" s="1"/>
  <c r="K420" i="1"/>
  <c r="P420" i="1" s="1"/>
  <c r="K410" i="1"/>
  <c r="P410" i="1" s="1"/>
  <c r="K386" i="1"/>
  <c r="P386" i="1" s="1"/>
  <c r="K369" i="1"/>
  <c r="K358" i="1"/>
  <c r="P358" i="1" s="1"/>
  <c r="K325" i="1"/>
  <c r="P325" i="1" s="1"/>
  <c r="K311" i="1"/>
  <c r="P311" i="1" s="1"/>
  <c r="K303" i="1"/>
  <c r="P303" i="1" s="1"/>
  <c r="K296" i="1"/>
  <c r="P296" i="1" s="1"/>
  <c r="K245" i="1"/>
  <c r="K659" i="1"/>
  <c r="K657" i="1"/>
  <c r="K653" i="1"/>
  <c r="K651" i="1"/>
  <c r="K649" i="1"/>
  <c r="K647" i="1"/>
  <c r="K645" i="1"/>
  <c r="N612" i="1"/>
  <c r="J604" i="1"/>
  <c r="K570" i="1"/>
  <c r="K568" i="1"/>
  <c r="K566" i="1"/>
  <c r="K798" i="1"/>
  <c r="K799" i="1"/>
  <c r="P799" i="1" s="1"/>
  <c r="K1041" i="1"/>
  <c r="K967" i="1"/>
  <c r="P967" i="1" s="1"/>
  <c r="K962" i="1"/>
  <c r="P962" i="1" s="1"/>
  <c r="K956" i="1"/>
  <c r="P956" i="1" s="1"/>
  <c r="K950" i="1"/>
  <c r="K945" i="1"/>
  <c r="P945" i="1" s="1"/>
  <c r="K922" i="1"/>
  <c r="K917" i="1"/>
  <c r="P917" i="1" s="1"/>
  <c r="K913" i="1"/>
  <c r="K903" i="1"/>
  <c r="K898" i="1"/>
  <c r="P898" i="1" s="1"/>
  <c r="K894" i="1"/>
  <c r="J529" i="1"/>
  <c r="O525" i="1"/>
  <c r="N503" i="1"/>
  <c r="K1092" i="1"/>
  <c r="P1092" i="1" s="1"/>
  <c r="K1087" i="1"/>
  <c r="P1087" i="1" s="1"/>
  <c r="K1081" i="1"/>
  <c r="P1081" i="1" s="1"/>
  <c r="K1075" i="1"/>
  <c r="P1075" i="1" s="1"/>
  <c r="K1070" i="1"/>
  <c r="P1070" i="1" s="1"/>
  <c r="K1064" i="1"/>
  <c r="P1064" i="1" s="1"/>
  <c r="K1059" i="1"/>
  <c r="P1059" i="1" s="1"/>
  <c r="K1054" i="1"/>
  <c r="P1054" i="1" s="1"/>
  <c r="K1020" i="1"/>
  <c r="P1020" i="1" s="1"/>
  <c r="K1014" i="1"/>
  <c r="P1014" i="1" s="1"/>
  <c r="K1007" i="1"/>
  <c r="P1007" i="1" s="1"/>
  <c r="L980" i="1"/>
  <c r="N974" i="1"/>
  <c r="N786" i="1"/>
  <c r="N782" i="1"/>
  <c r="O749" i="1"/>
  <c r="J745" i="1"/>
  <c r="N509" i="1"/>
  <c r="K444" i="1"/>
  <c r="L191" i="1"/>
  <c r="N183" i="1"/>
  <c r="N118" i="1"/>
  <c r="O810" i="1"/>
  <c r="K781" i="1"/>
  <c r="P781" i="1" s="1"/>
  <c r="K777" i="1"/>
  <c r="P777" i="1" s="1"/>
  <c r="K773" i="1"/>
  <c r="P773" i="1" s="1"/>
  <c r="K768" i="1"/>
  <c r="P768" i="1" s="1"/>
  <c r="K764" i="1"/>
  <c r="P764" i="1" s="1"/>
  <c r="K516" i="1"/>
  <c r="P516" i="1" s="1"/>
  <c r="K412" i="1"/>
  <c r="P412" i="1" s="1"/>
  <c r="N98" i="1"/>
  <c r="K858" i="1"/>
  <c r="K853" i="1"/>
  <c r="P853" i="1" s="1"/>
  <c r="K735" i="1"/>
  <c r="P735" i="1" s="1"/>
  <c r="K730" i="1"/>
  <c r="P730" i="1" s="1"/>
  <c r="K461" i="1"/>
  <c r="K433" i="1"/>
  <c r="P433" i="1" s="1"/>
  <c r="K427" i="1"/>
  <c r="P427" i="1" s="1"/>
  <c r="K415" i="1"/>
  <c r="P415" i="1" s="1"/>
  <c r="K391" i="1"/>
  <c r="P391" i="1" s="1"/>
  <c r="K370" i="1"/>
  <c r="K357" i="1"/>
  <c r="P357" i="1" s="1"/>
  <c r="K282" i="1"/>
  <c r="P282" i="1" s="1"/>
  <c r="N194" i="1"/>
  <c r="K66" i="1"/>
  <c r="P66" i="1" s="1"/>
  <c r="K63" i="1"/>
  <c r="P63" i="1" s="1"/>
  <c r="K59" i="1"/>
  <c r="P59" i="1" s="1"/>
  <c r="K57" i="1"/>
  <c r="P57" i="1" s="1"/>
  <c r="K442" i="1"/>
  <c r="K428" i="1"/>
  <c r="P428" i="1" s="1"/>
  <c r="K425" i="1"/>
  <c r="P425" i="1" s="1"/>
  <c r="K419" i="1"/>
  <c r="P419" i="1" s="1"/>
  <c r="K409" i="1"/>
  <c r="K402" i="1"/>
  <c r="N673" i="1"/>
  <c r="O625" i="1"/>
  <c r="O1031" i="1"/>
  <c r="K953" i="1"/>
  <c r="K948" i="1"/>
  <c r="K942" i="1"/>
  <c r="P942" i="1" s="1"/>
  <c r="J933" i="1"/>
  <c r="K38" i="1"/>
  <c r="K33" i="1"/>
  <c r="K29" i="1"/>
  <c r="K1162" i="1"/>
  <c r="P1162" i="1" s="1"/>
  <c r="K1146" i="1"/>
  <c r="P1146" i="1" s="1"/>
  <c r="K1138" i="1"/>
  <c r="P1138" i="1" s="1"/>
  <c r="K1089" i="1"/>
  <c r="P1089" i="1" s="1"/>
  <c r="K1084" i="1"/>
  <c r="P1084" i="1" s="1"/>
  <c r="K1078" i="1"/>
  <c r="P1078" i="1" s="1"/>
  <c r="K1072" i="1"/>
  <c r="P1072" i="1" s="1"/>
  <c r="K1067" i="1"/>
  <c r="P1067" i="1" s="1"/>
  <c r="K1062" i="1"/>
  <c r="P1062" i="1" s="1"/>
  <c r="K1056" i="1"/>
  <c r="P1056" i="1" s="1"/>
  <c r="K1046" i="1"/>
  <c r="P1046" i="1" s="1"/>
  <c r="K1017" i="1"/>
  <c r="P1017" i="1" s="1"/>
  <c r="K1012" i="1"/>
  <c r="P1012" i="1" s="1"/>
  <c r="K1004" i="1"/>
  <c r="P1004" i="1" s="1"/>
  <c r="J222" i="1"/>
  <c r="J179" i="1"/>
  <c r="K148" i="1"/>
  <c r="K1034" i="1"/>
  <c r="K579" i="1"/>
  <c r="K1155" i="1"/>
  <c r="J1153" i="1"/>
  <c r="K374" i="1"/>
  <c r="K1143" i="1"/>
  <c r="N914" i="1"/>
  <c r="N911" i="1"/>
  <c r="N835" i="1"/>
  <c r="N829" i="1"/>
  <c r="J489" i="1"/>
  <c r="N458" i="1"/>
  <c r="O371" i="1"/>
  <c r="L178" i="1"/>
  <c r="N128" i="1"/>
  <c r="L106" i="1"/>
  <c r="K986" i="1"/>
  <c r="P986" i="1" s="1"/>
  <c r="K641" i="1"/>
  <c r="K639" i="1"/>
  <c r="K637" i="1"/>
  <c r="K633" i="1"/>
  <c r="K631" i="1"/>
  <c r="K629" i="1"/>
  <c r="K627" i="1"/>
  <c r="O1140" i="1"/>
  <c r="J1042" i="1"/>
  <c r="N1037" i="1"/>
  <c r="L895" i="1"/>
  <c r="K892" i="1"/>
  <c r="P892" i="1" s="1"/>
  <c r="N874" i="1"/>
  <c r="J812" i="1"/>
  <c r="J806" i="1"/>
  <c r="N721" i="1"/>
  <c r="N553" i="1"/>
  <c r="N214" i="1"/>
  <c r="K127" i="1"/>
  <c r="K110" i="1"/>
  <c r="P110" i="1" s="1"/>
  <c r="N65" i="1"/>
  <c r="K23" i="1"/>
  <c r="N1120" i="1"/>
  <c r="N1093" i="1"/>
  <c r="N1063" i="1"/>
  <c r="N1058" i="1"/>
  <c r="K996" i="1"/>
  <c r="P996" i="1" s="1"/>
  <c r="K991" i="1"/>
  <c r="K988" i="1"/>
  <c r="P988" i="1" s="1"/>
  <c r="K983" i="1"/>
  <c r="K982" i="1"/>
  <c r="P982" i="1" s="1"/>
  <c r="N978" i="1"/>
  <c r="L762" i="1"/>
  <c r="O399" i="1"/>
  <c r="O672" i="1"/>
  <c r="O603" i="1"/>
  <c r="N602" i="1"/>
  <c r="J600" i="1"/>
  <c r="O594" i="1"/>
  <c r="L928" i="1"/>
  <c r="K527" i="1"/>
  <c r="P527" i="1" s="1"/>
  <c r="K501" i="1"/>
  <c r="P501" i="1" s="1"/>
  <c r="K490" i="1"/>
  <c r="K414" i="1"/>
  <c r="P414" i="1" s="1"/>
  <c r="K400" i="1"/>
  <c r="P400" i="1" s="1"/>
  <c r="K390" i="1"/>
  <c r="P390" i="1" s="1"/>
  <c r="K380" i="1"/>
  <c r="P380" i="1" s="1"/>
  <c r="K360" i="1"/>
  <c r="P360" i="1" s="1"/>
  <c r="K330" i="1"/>
  <c r="P330" i="1" s="1"/>
  <c r="K318" i="1"/>
  <c r="P318" i="1" s="1"/>
  <c r="K302" i="1"/>
  <c r="P302" i="1" s="1"/>
  <c r="K287" i="1"/>
  <c r="P287" i="1" s="1"/>
  <c r="K281" i="1"/>
  <c r="P281" i="1" s="1"/>
  <c r="K244" i="1"/>
  <c r="K240" i="1"/>
  <c r="P240" i="1" s="1"/>
  <c r="O88" i="1"/>
  <c r="K131" i="1"/>
  <c r="K796" i="1"/>
  <c r="P796" i="1" s="1"/>
  <c r="K1043" i="1"/>
  <c r="P1043" i="1" s="1"/>
  <c r="K1038" i="1"/>
  <c r="P1038" i="1" s="1"/>
  <c r="K561" i="1"/>
  <c r="P561" i="1" s="1"/>
  <c r="K536" i="1"/>
  <c r="P536" i="1" s="1"/>
  <c r="K500" i="1"/>
  <c r="P500" i="1" s="1"/>
  <c r="K474" i="1"/>
  <c r="K456" i="1"/>
  <c r="K389" i="1"/>
  <c r="P389" i="1" s="1"/>
  <c r="K352" i="1"/>
  <c r="P352" i="1" s="1"/>
  <c r="K334" i="1"/>
  <c r="P334" i="1" s="1"/>
  <c r="K99" i="1"/>
  <c r="P99" i="1" s="1"/>
  <c r="K41" i="1"/>
  <c r="K1137" i="1"/>
  <c r="P1137" i="1" s="1"/>
  <c r="K1133" i="1"/>
  <c r="P1133" i="1" s="1"/>
  <c r="K1086" i="1"/>
  <c r="P1086" i="1" s="1"/>
  <c r="K933" i="1"/>
  <c r="P933" i="1" s="1"/>
  <c r="N375" i="1"/>
  <c r="J1033" i="1"/>
  <c r="K966" i="1"/>
  <c r="K821" i="1"/>
  <c r="P821" i="1" s="1"/>
  <c r="K816" i="1"/>
  <c r="P816" i="1" s="1"/>
  <c r="K813" i="1"/>
  <c r="K739" i="1"/>
  <c r="P739" i="1" s="1"/>
  <c r="K524" i="1"/>
  <c r="P524" i="1" s="1"/>
  <c r="K266" i="1"/>
  <c r="P266" i="1" s="1"/>
  <c r="K262" i="1"/>
  <c r="P262" i="1" s="1"/>
  <c r="K206" i="1"/>
  <c r="K101" i="1"/>
  <c r="K74" i="1"/>
  <c r="P74" i="1" s="1"/>
  <c r="K72" i="1"/>
  <c r="K67" i="1"/>
  <c r="P67" i="1" s="1"/>
  <c r="K22" i="1"/>
  <c r="K1125" i="1"/>
  <c r="K1122" i="1"/>
  <c r="P1122" i="1" s="1"/>
  <c r="K1116" i="1"/>
  <c r="P1116" i="1" s="1"/>
  <c r="K1107" i="1"/>
  <c r="P1107" i="1" s="1"/>
  <c r="K1104" i="1"/>
  <c r="P1104" i="1" s="1"/>
  <c r="K1099" i="1"/>
  <c r="P1099" i="1" s="1"/>
  <c r="K1096" i="1"/>
  <c r="P1096" i="1" s="1"/>
  <c r="K1091" i="1"/>
  <c r="P1091" i="1" s="1"/>
  <c r="K1088" i="1"/>
  <c r="P1088" i="1" s="1"/>
  <c r="K1083" i="1"/>
  <c r="P1083" i="1" s="1"/>
  <c r="K1079" i="1"/>
  <c r="P1079" i="1" s="1"/>
  <c r="K1076" i="1"/>
  <c r="K1073" i="1"/>
  <c r="P1073" i="1" s="1"/>
  <c r="K1068" i="1"/>
  <c r="K1065" i="1"/>
  <c r="P1065" i="1" s="1"/>
  <c r="K1057" i="1"/>
  <c r="P1057" i="1" s="1"/>
  <c r="K1052" i="1"/>
  <c r="K1049" i="1"/>
  <c r="P1049" i="1" s="1"/>
  <c r="K1023" i="1"/>
  <c r="P1023" i="1" s="1"/>
  <c r="K1018" i="1"/>
  <c r="K1015" i="1"/>
  <c r="P1015" i="1" s="1"/>
  <c r="K1010" i="1"/>
  <c r="K1009" i="1"/>
  <c r="P1009" i="1" s="1"/>
  <c r="K1005" i="1"/>
  <c r="P1005" i="1" s="1"/>
  <c r="K1003" i="1"/>
  <c r="P1003" i="1" s="1"/>
  <c r="K978" i="1"/>
  <c r="P978" i="1" s="1"/>
  <c r="K970" i="1"/>
  <c r="P970" i="1" s="1"/>
  <c r="K772" i="1"/>
  <c r="P772" i="1" s="1"/>
  <c r="K455" i="1"/>
  <c r="K449" i="1"/>
  <c r="K450" i="1"/>
  <c r="K447" i="1"/>
  <c r="O940" i="1"/>
  <c r="J928" i="1"/>
  <c r="O885" i="1"/>
  <c r="N880" i="1"/>
  <c r="N243" i="1"/>
  <c r="N225" i="1"/>
  <c r="J995" i="1"/>
  <c r="N990" i="1"/>
  <c r="K1110" i="1"/>
  <c r="P1110" i="1" s="1"/>
  <c r="K783" i="1"/>
  <c r="P783" i="1" s="1"/>
  <c r="K779" i="1"/>
  <c r="P779" i="1" s="1"/>
  <c r="K770" i="1"/>
  <c r="P770" i="1" s="1"/>
  <c r="K741" i="1"/>
  <c r="P741" i="1" s="1"/>
  <c r="N436" i="1"/>
  <c r="L1158" i="1"/>
  <c r="K1156" i="1"/>
  <c r="K1154" i="1"/>
  <c r="K376" i="1"/>
  <c r="N1142" i="1"/>
  <c r="L877" i="1"/>
  <c r="K233" i="1"/>
  <c r="P233" i="1" s="1"/>
  <c r="K220" i="1"/>
  <c r="P220" i="1" s="1"/>
  <c r="K195" i="1"/>
  <c r="P195" i="1" s="1"/>
  <c r="K190" i="1"/>
  <c r="P190" i="1" s="1"/>
  <c r="K180" i="1"/>
  <c r="P180" i="1" s="1"/>
  <c r="O48" i="1"/>
  <c r="O718" i="1"/>
  <c r="O716" i="1"/>
  <c r="N685" i="1"/>
  <c r="K634" i="1"/>
  <c r="K632" i="1"/>
  <c r="K630" i="1"/>
  <c r="K628" i="1"/>
  <c r="K626" i="1"/>
  <c r="K624" i="1"/>
  <c r="K622" i="1"/>
  <c r="K620" i="1"/>
  <c r="K618" i="1"/>
  <c r="K616" i="1"/>
  <c r="K614" i="1"/>
  <c r="J574" i="1"/>
  <c r="K924" i="1"/>
  <c r="P924" i="1" s="1"/>
  <c r="K919" i="1"/>
  <c r="P919" i="1" s="1"/>
  <c r="K915" i="1"/>
  <c r="P915" i="1" s="1"/>
  <c r="K910" i="1"/>
  <c r="P910" i="1" s="1"/>
  <c r="K905" i="1"/>
  <c r="P905" i="1" s="1"/>
  <c r="K900" i="1"/>
  <c r="P900" i="1" s="1"/>
  <c r="K896" i="1"/>
  <c r="P896" i="1" s="1"/>
  <c r="K887" i="1"/>
  <c r="P887" i="1" s="1"/>
  <c r="J862" i="1"/>
  <c r="J841" i="1"/>
  <c r="N837" i="1"/>
  <c r="J811" i="1"/>
  <c r="N726" i="1"/>
  <c r="K213" i="1"/>
  <c r="P213" i="1" s="1"/>
  <c r="K201" i="1"/>
  <c r="K197" i="1"/>
  <c r="P197" i="1" s="1"/>
  <c r="K45" i="1"/>
  <c r="P45" i="1" s="1"/>
  <c r="K35" i="1"/>
  <c r="K31" i="1"/>
  <c r="K21" i="1"/>
  <c r="K1147" i="1"/>
  <c r="P1147" i="1" s="1"/>
  <c r="K1145" i="1"/>
  <c r="P1145" i="1" s="1"/>
  <c r="K1132" i="1"/>
  <c r="K998" i="1"/>
  <c r="P998" i="1" s="1"/>
  <c r="K993" i="1"/>
  <c r="P993" i="1" s="1"/>
  <c r="K172" i="1"/>
  <c r="J397" i="1"/>
  <c r="N394" i="1"/>
  <c r="K387" i="1"/>
  <c r="P387" i="1" s="1"/>
  <c r="N368" i="1"/>
  <c r="N312" i="1"/>
  <c r="O290" i="1"/>
  <c r="N274" i="1"/>
  <c r="K117" i="1"/>
  <c r="N648" i="1"/>
  <c r="K935" i="1"/>
  <c r="P935" i="1" s="1"/>
  <c r="K931" i="1"/>
  <c r="K728" i="1"/>
  <c r="K724" i="1"/>
  <c r="P724" i="1" s="1"/>
  <c r="K720" i="1"/>
  <c r="K554" i="1"/>
  <c r="P554" i="1" s="1"/>
  <c r="K544" i="1"/>
  <c r="P544" i="1" s="1"/>
  <c r="J357" i="1"/>
  <c r="N177" i="1"/>
  <c r="O68" i="1"/>
  <c r="J64" i="1"/>
  <c r="K1129" i="1"/>
  <c r="K1029" i="1"/>
  <c r="K794" i="1"/>
  <c r="P794" i="1" s="1"/>
  <c r="K793" i="1"/>
  <c r="P793" i="1" s="1"/>
  <c r="K1121" i="1"/>
  <c r="P1121" i="1" s="1"/>
  <c r="K1114" i="1"/>
  <c r="P1114" i="1" s="1"/>
  <c r="K1108" i="1"/>
  <c r="P1108" i="1" s="1"/>
  <c r="K1103" i="1"/>
  <c r="P1103" i="1" s="1"/>
  <c r="K1097" i="1"/>
  <c r="P1097" i="1" s="1"/>
  <c r="O1092" i="1"/>
  <c r="K437" i="1"/>
  <c r="K416" i="1"/>
  <c r="P416" i="1" s="1"/>
  <c r="K396" i="1"/>
  <c r="K294" i="1"/>
  <c r="P294" i="1" s="1"/>
  <c r="K273" i="1"/>
  <c r="P273" i="1" s="1"/>
  <c r="K246" i="1"/>
  <c r="K242" i="1"/>
  <c r="P242" i="1" s="1"/>
  <c r="K237" i="1"/>
  <c r="P237" i="1" s="1"/>
  <c r="K230" i="1"/>
  <c r="P230" i="1" s="1"/>
  <c r="L97" i="1"/>
  <c r="J92" i="1"/>
  <c r="N81" i="1"/>
  <c r="L61" i="1"/>
  <c r="K150" i="1"/>
  <c r="K943" i="1"/>
  <c r="P943" i="1" s="1"/>
  <c r="K795" i="1"/>
  <c r="P795" i="1" s="1"/>
  <c r="J1040" i="1"/>
  <c r="O1034" i="1"/>
  <c r="K565" i="1"/>
  <c r="P565" i="1" s="1"/>
  <c r="K546" i="1"/>
  <c r="P546" i="1" s="1"/>
  <c r="K521" i="1"/>
  <c r="P521" i="1" s="1"/>
  <c r="K460" i="1"/>
  <c r="K413" i="1"/>
  <c r="P413" i="1" s="1"/>
  <c r="K355" i="1"/>
  <c r="P355" i="1" s="1"/>
  <c r="K345" i="1"/>
  <c r="P345" i="1" s="1"/>
  <c r="K341" i="1"/>
  <c r="P341" i="1" s="1"/>
  <c r="K336" i="1"/>
  <c r="P336" i="1" s="1"/>
  <c r="J1151" i="1"/>
  <c r="K1151" i="1"/>
  <c r="O932" i="1"/>
  <c r="K932" i="1"/>
  <c r="J908" i="1"/>
  <c r="K908" i="1"/>
  <c r="P908" i="1" s="1"/>
  <c r="J904" i="1"/>
  <c r="K904" i="1"/>
  <c r="O901" i="1"/>
  <c r="K901" i="1"/>
  <c r="P901" i="1" s="1"/>
  <c r="O538" i="1"/>
  <c r="K538" i="1"/>
  <c r="O530" i="1"/>
  <c r="K530" i="1"/>
  <c r="P530" i="1" s="1"/>
  <c r="L526" i="1"/>
  <c r="K526" i="1"/>
  <c r="P526" i="1" s="1"/>
  <c r="J1117" i="1"/>
  <c r="K1117" i="1"/>
  <c r="J1112" i="1"/>
  <c r="K1112" i="1"/>
  <c r="P1112" i="1" s="1"/>
  <c r="N1060" i="1"/>
  <c r="K1060" i="1"/>
  <c r="P1060" i="1" s="1"/>
  <c r="O1026" i="1"/>
  <c r="K1026" i="1"/>
  <c r="L403" i="1"/>
  <c r="K403" i="1"/>
  <c r="P403" i="1" s="1"/>
  <c r="L709" i="1"/>
  <c r="K709" i="1"/>
  <c r="L695" i="1"/>
  <c r="K695" i="1"/>
  <c r="K690" i="1"/>
  <c r="N690" i="1"/>
  <c r="L682" i="1"/>
  <c r="K682" i="1"/>
  <c r="K1163" i="1"/>
  <c r="P1163" i="1" s="1"/>
  <c r="L377" i="1"/>
  <c r="J964" i="1"/>
  <c r="K964" i="1"/>
  <c r="P964" i="1" s="1"/>
  <c r="L952" i="1"/>
  <c r="K952" i="1"/>
  <c r="P952" i="1" s="1"/>
  <c r="J929" i="1"/>
  <c r="K929" i="1"/>
  <c r="P929" i="1" s="1"/>
  <c r="J886" i="1"/>
  <c r="K886" i="1"/>
  <c r="L846" i="1"/>
  <c r="K846" i="1"/>
  <c r="P846" i="1" s="1"/>
  <c r="O843" i="1"/>
  <c r="K843" i="1"/>
  <c r="P843" i="1" s="1"/>
  <c r="K835" i="1"/>
  <c r="P835" i="1" s="1"/>
  <c r="K829" i="1"/>
  <c r="K808" i="1"/>
  <c r="K805" i="1"/>
  <c r="P805" i="1" s="1"/>
  <c r="K721" i="1"/>
  <c r="K564" i="1"/>
  <c r="P564" i="1" s="1"/>
  <c r="L553" i="1"/>
  <c r="K553" i="1"/>
  <c r="L548" i="1"/>
  <c r="K458" i="1"/>
  <c r="O418" i="1"/>
  <c r="K418" i="1"/>
  <c r="P418" i="1" s="1"/>
  <c r="K411" i="1"/>
  <c r="P411" i="1" s="1"/>
  <c r="K404" i="1"/>
  <c r="P404" i="1" s="1"/>
  <c r="L395" i="1"/>
  <c r="K395" i="1"/>
  <c r="P395" i="1" s="1"/>
  <c r="O363" i="1"/>
  <c r="K363" i="1"/>
  <c r="P363" i="1" s="1"/>
  <c r="K359" i="1"/>
  <c r="P359" i="1" s="1"/>
  <c r="K340" i="1"/>
  <c r="P340" i="1" s="1"/>
  <c r="J327" i="1"/>
  <c r="K327" i="1"/>
  <c r="P327" i="1" s="1"/>
  <c r="K321" i="1"/>
  <c r="K314" i="1"/>
  <c r="P314" i="1" s="1"/>
  <c r="O309" i="1"/>
  <c r="O207" i="1"/>
  <c r="K207" i="1"/>
  <c r="K102" i="1"/>
  <c r="K71" i="1"/>
  <c r="K69" i="1"/>
  <c r="P69" i="1" s="1"/>
  <c r="O763" i="1"/>
  <c r="K763" i="1"/>
  <c r="P763" i="1" s="1"/>
  <c r="O760" i="1"/>
  <c r="K760" i="1"/>
  <c r="P760" i="1" s="1"/>
  <c r="K754" i="1"/>
  <c r="P754" i="1" s="1"/>
  <c r="K752" i="1"/>
  <c r="P752" i="1" s="1"/>
  <c r="K748" i="1"/>
  <c r="P748" i="1" s="1"/>
  <c r="K743" i="1"/>
  <c r="P743" i="1" s="1"/>
  <c r="J560" i="1"/>
  <c r="K560" i="1"/>
  <c r="P560" i="1" s="1"/>
  <c r="K535" i="1"/>
  <c r="O520" i="1"/>
  <c r="K520" i="1"/>
  <c r="P520" i="1" s="1"/>
  <c r="K515" i="1"/>
  <c r="P515" i="1" s="1"/>
  <c r="K506" i="1"/>
  <c r="P506" i="1" s="1"/>
  <c r="L496" i="1"/>
  <c r="K496" i="1"/>
  <c r="P496" i="1" s="1"/>
  <c r="N455" i="1"/>
  <c r="K399" i="1"/>
  <c r="K392" i="1"/>
  <c r="P392" i="1" s="1"/>
  <c r="O382" i="1"/>
  <c r="K382" i="1"/>
  <c r="P382" i="1" s="1"/>
  <c r="L362" i="1"/>
  <c r="K362" i="1"/>
  <c r="P362" i="1" s="1"/>
  <c r="L284" i="1"/>
  <c r="K284" i="1"/>
  <c r="P284" i="1" s="1"/>
  <c r="J249" i="1"/>
  <c r="K249" i="1"/>
  <c r="J687" i="1"/>
  <c r="O687" i="1"/>
  <c r="N687" i="1"/>
  <c r="J642" i="1"/>
  <c r="K636" i="1"/>
  <c r="J636" i="1"/>
  <c r="O636" i="1"/>
  <c r="N1035" i="1"/>
  <c r="L1035" i="1"/>
  <c r="O1035" i="1"/>
  <c r="L891" i="1"/>
  <c r="K891" i="1"/>
  <c r="P891" i="1" s="1"/>
  <c r="J27" i="1"/>
  <c r="K27" i="1"/>
  <c r="J1161" i="1"/>
  <c r="K1161" i="1"/>
  <c r="P1161" i="1" s="1"/>
  <c r="L1136" i="1"/>
  <c r="K1136" i="1"/>
  <c r="P1136" i="1" s="1"/>
  <c r="O987" i="1"/>
  <c r="K987" i="1"/>
  <c r="P987" i="1" s="1"/>
  <c r="N226" i="1"/>
  <c r="O226" i="1"/>
  <c r="J1157" i="1"/>
  <c r="K1157" i="1"/>
  <c r="J1149" i="1"/>
  <c r="K1149" i="1"/>
  <c r="J378" i="1"/>
  <c r="K378" i="1"/>
  <c r="L1032" i="1"/>
  <c r="K1032" i="1"/>
  <c r="O881" i="1"/>
  <c r="K881" i="1"/>
  <c r="P881" i="1" s="1"/>
  <c r="O838" i="1"/>
  <c r="K838" i="1"/>
  <c r="O725" i="1"/>
  <c r="K725" i="1"/>
  <c r="P725" i="1" s="1"/>
  <c r="L549" i="1"/>
  <c r="K549" i="1"/>
  <c r="L543" i="1"/>
  <c r="K543" i="1"/>
  <c r="K973" i="1"/>
  <c r="P973" i="1" s="1"/>
  <c r="J973" i="1"/>
  <c r="L438" i="1"/>
  <c r="K438" i="1"/>
  <c r="K19" i="1"/>
  <c r="J375" i="1"/>
  <c r="K375" i="1"/>
  <c r="O1158" i="1"/>
  <c r="J1143" i="1"/>
  <c r="K1141" i="1"/>
  <c r="J1139" i="1"/>
  <c r="K1139" i="1"/>
  <c r="K1036" i="1"/>
  <c r="O1033" i="1"/>
  <c r="L961" i="1"/>
  <c r="K961" i="1"/>
  <c r="P961" i="1" s="1"/>
  <c r="K958" i="1"/>
  <c r="P958" i="1" s="1"/>
  <c r="K954" i="1"/>
  <c r="K949" i="1"/>
  <c r="K946" i="1"/>
  <c r="P946" i="1" s="1"/>
  <c r="K939" i="1"/>
  <c r="P939" i="1" s="1"/>
  <c r="J923" i="1"/>
  <c r="K923" i="1"/>
  <c r="O920" i="1"/>
  <c r="K920" i="1"/>
  <c r="P920" i="1" s="1"/>
  <c r="L914" i="1"/>
  <c r="K914" i="1"/>
  <c r="K883" i="1"/>
  <c r="P883" i="1" s="1"/>
  <c r="N875" i="1"/>
  <c r="L874" i="1"/>
  <c r="J868" i="1"/>
  <c r="K868" i="1"/>
  <c r="J865" i="1"/>
  <c r="K865" i="1"/>
  <c r="P865" i="1" s="1"/>
  <c r="O859" i="1"/>
  <c r="K859" i="1"/>
  <c r="L856" i="1"/>
  <c r="K856" i="1"/>
  <c r="P856" i="1" s="1"/>
  <c r="K850" i="1"/>
  <c r="P850" i="1" s="1"/>
  <c r="L848" i="1"/>
  <c r="O842" i="1"/>
  <c r="K842" i="1"/>
  <c r="P842" i="1" s="1"/>
  <c r="O826" i="1"/>
  <c r="K826" i="1"/>
  <c r="P826" i="1" s="1"/>
  <c r="O820" i="1"/>
  <c r="K820" i="1"/>
  <c r="P820" i="1" s="1"/>
  <c r="L813" i="1"/>
  <c r="K736" i="1"/>
  <c r="P736" i="1" s="1"/>
  <c r="K734" i="1"/>
  <c r="P734" i="1" s="1"/>
  <c r="K732" i="1"/>
  <c r="P732" i="1" s="1"/>
  <c r="K727" i="1"/>
  <c r="P727" i="1" s="1"/>
  <c r="J548" i="1"/>
  <c r="L524" i="1"/>
  <c r="K504" i="1"/>
  <c r="L493" i="1"/>
  <c r="K493" i="1"/>
  <c r="P493" i="1" s="1"/>
  <c r="N489" i="1"/>
  <c r="L486" i="1"/>
  <c r="K486" i="1"/>
  <c r="N483" i="1"/>
  <c r="K483" i="1"/>
  <c r="K309" i="1"/>
  <c r="J266" i="1"/>
  <c r="K202" i="1"/>
  <c r="K198" i="1"/>
  <c r="P198" i="1" s="1"/>
  <c r="K186" i="1"/>
  <c r="P186" i="1" s="1"/>
  <c r="K182" i="1"/>
  <c r="K65" i="1"/>
  <c r="P65" i="1" s="1"/>
  <c r="K56" i="1"/>
  <c r="P56" i="1" s="1"/>
  <c r="K50" i="1"/>
  <c r="L23" i="1"/>
  <c r="N22" i="1"/>
  <c r="N1107" i="1"/>
  <c r="N1096" i="1"/>
  <c r="N1073" i="1"/>
  <c r="O1068" i="1"/>
  <c r="K981" i="1"/>
  <c r="P981" i="1" s="1"/>
  <c r="O981" i="1"/>
  <c r="K979" i="1"/>
  <c r="P979" i="1" s="1"/>
  <c r="N970" i="1"/>
  <c r="J455" i="1"/>
  <c r="N443" i="1"/>
  <c r="N703" i="1"/>
  <c r="K703" i="1"/>
  <c r="O700" i="1"/>
  <c r="K700" i="1"/>
  <c r="J612" i="1"/>
  <c r="K612" i="1"/>
  <c r="L612" i="1"/>
  <c r="K571" i="1"/>
  <c r="O571" i="1"/>
  <c r="L571" i="1"/>
  <c r="K569" i="1"/>
  <c r="K567" i="1"/>
  <c r="K800" i="1"/>
  <c r="P800" i="1" s="1"/>
  <c r="K797" i="1"/>
  <c r="P797" i="1" s="1"/>
  <c r="K1044" i="1"/>
  <c r="P1044" i="1" s="1"/>
  <c r="K1039" i="1"/>
  <c r="P1039" i="1" s="1"/>
  <c r="J407" i="1"/>
  <c r="K407" i="1"/>
  <c r="P407" i="1" s="1"/>
  <c r="L385" i="1"/>
  <c r="K385" i="1"/>
  <c r="P385" i="1" s="1"/>
  <c r="L366" i="1"/>
  <c r="K366" i="1"/>
  <c r="L356" i="1"/>
  <c r="K356" i="1"/>
  <c r="P356" i="1" s="1"/>
  <c r="L324" i="1"/>
  <c r="K324" i="1"/>
  <c r="P324" i="1" s="1"/>
  <c r="L310" i="1"/>
  <c r="K310" i="1"/>
  <c r="P310" i="1" s="1"/>
  <c r="O283" i="1"/>
  <c r="K283" i="1"/>
  <c r="P283" i="1" s="1"/>
  <c r="K1158" i="1"/>
  <c r="P1158" i="1" s="1"/>
  <c r="K895" i="1"/>
  <c r="O377" i="1"/>
  <c r="K377" i="1"/>
  <c r="O1152" i="1"/>
  <c r="K1152" i="1"/>
  <c r="J372" i="1"/>
  <c r="K372" i="1"/>
  <c r="J911" i="1"/>
  <c r="K911" i="1"/>
  <c r="P911" i="1" s="1"/>
  <c r="O902" i="1"/>
  <c r="K902" i="1"/>
  <c r="P902" i="1" s="1"/>
  <c r="O899" i="1"/>
  <c r="K899" i="1"/>
  <c r="P899" i="1" s="1"/>
  <c r="O890" i="1"/>
  <c r="K890" i="1"/>
  <c r="P890" i="1" s="1"/>
  <c r="O818" i="1"/>
  <c r="K818" i="1"/>
  <c r="J523" i="1"/>
  <c r="K523" i="1"/>
  <c r="P523" i="1" s="1"/>
  <c r="N176" i="1"/>
  <c r="K176" i="1"/>
  <c r="K1050" i="1"/>
  <c r="P1050" i="1" s="1"/>
  <c r="J1050" i="1"/>
  <c r="N441" i="1"/>
  <c r="K441" i="1"/>
  <c r="L655" i="1"/>
  <c r="K655" i="1"/>
  <c r="K175" i="1"/>
  <c r="J175" i="1"/>
  <c r="L75" i="1"/>
  <c r="K75" i="1"/>
  <c r="P75" i="1" s="1"/>
  <c r="K1153" i="1"/>
  <c r="K214" i="1"/>
  <c r="P214" i="1" s="1"/>
  <c r="L1164" i="1"/>
  <c r="K1164" i="1"/>
  <c r="P1164" i="1" s="1"/>
  <c r="K379" i="1"/>
  <c r="L963" i="1"/>
  <c r="K963" i="1"/>
  <c r="P963" i="1" s="1"/>
  <c r="O875" i="1"/>
  <c r="K875" i="1"/>
  <c r="P875" i="1" s="1"/>
  <c r="K845" i="1"/>
  <c r="P845" i="1" s="1"/>
  <c r="N838" i="1"/>
  <c r="L836" i="1"/>
  <c r="K836" i="1"/>
  <c r="P836" i="1" s="1"/>
  <c r="J833" i="1"/>
  <c r="K833" i="1"/>
  <c r="P833" i="1" s="1"/>
  <c r="K812" i="1"/>
  <c r="K806" i="1"/>
  <c r="P806" i="1" s="1"/>
  <c r="J803" i="1"/>
  <c r="K803" i="1"/>
  <c r="P803" i="1" s="1"/>
  <c r="K723" i="1"/>
  <c r="P723" i="1" s="1"/>
  <c r="K563" i="1"/>
  <c r="P563" i="1" s="1"/>
  <c r="K555" i="1"/>
  <c r="P555" i="1" s="1"/>
  <c r="K551" i="1"/>
  <c r="P551" i="1" s="1"/>
  <c r="K489" i="1"/>
  <c r="P489" i="1" s="1"/>
  <c r="K459" i="1"/>
  <c r="K435" i="1"/>
  <c r="P435" i="1" s="1"/>
  <c r="O429" i="1"/>
  <c r="K429" i="1"/>
  <c r="P429" i="1" s="1"/>
  <c r="K421" i="1"/>
  <c r="P421" i="1" s="1"/>
  <c r="K406" i="1"/>
  <c r="K393" i="1"/>
  <c r="P393" i="1" s="1"/>
  <c r="K383" i="1"/>
  <c r="P383" i="1" s="1"/>
  <c r="K365" i="1"/>
  <c r="P365" i="1" s="1"/>
  <c r="K351" i="1"/>
  <c r="P351" i="1" s="1"/>
  <c r="K329" i="1"/>
  <c r="P329" i="1" s="1"/>
  <c r="K322" i="1"/>
  <c r="K320" i="1"/>
  <c r="K315" i="1"/>
  <c r="P315" i="1" s="1"/>
  <c r="K257" i="1"/>
  <c r="P257" i="1" s="1"/>
  <c r="K253" i="1"/>
  <c r="P253" i="1" s="1"/>
  <c r="K235" i="1"/>
  <c r="P235" i="1" s="1"/>
  <c r="K229" i="1"/>
  <c r="K323" i="1"/>
  <c r="O238" i="1"/>
  <c r="K238" i="1"/>
  <c r="P238" i="1" s="1"/>
  <c r="J238" i="1"/>
  <c r="K115" i="1"/>
  <c r="P115" i="1" s="1"/>
  <c r="K109" i="1"/>
  <c r="P109" i="1" s="1"/>
  <c r="K94" i="1"/>
  <c r="P94" i="1" s="1"/>
  <c r="K87" i="1"/>
  <c r="P87" i="1" s="1"/>
  <c r="K82" i="1"/>
  <c r="K77" i="1"/>
  <c r="K48" i="1"/>
  <c r="P48" i="1" s="1"/>
  <c r="L717" i="1"/>
  <c r="K717" i="1"/>
  <c r="J715" i="1"/>
  <c r="K715" i="1"/>
  <c r="N710" i="1"/>
  <c r="K710" i="1"/>
  <c r="L705" i="1"/>
  <c r="K705" i="1"/>
  <c r="N705" i="1"/>
  <c r="K702" i="1"/>
  <c r="N702" i="1"/>
  <c r="K643" i="1"/>
  <c r="J643" i="1"/>
  <c r="K615" i="1"/>
  <c r="J578" i="1"/>
  <c r="K578" i="1"/>
  <c r="K687" i="1"/>
  <c r="L1150" i="1"/>
  <c r="K1150" i="1"/>
  <c r="J1148" i="1"/>
  <c r="K1148" i="1"/>
  <c r="L909" i="1"/>
  <c r="K909" i="1"/>
  <c r="P909" i="1" s="1"/>
  <c r="O815" i="1"/>
  <c r="K815" i="1"/>
  <c r="P815" i="1" s="1"/>
  <c r="O266" i="1"/>
  <c r="L266" i="1"/>
  <c r="N259" i="1"/>
  <c r="K259" i="1"/>
  <c r="P259" i="1" s="1"/>
  <c r="J439" i="1"/>
  <c r="K439" i="1"/>
  <c r="K465" i="1"/>
  <c r="J465" i="1"/>
  <c r="O465" i="1"/>
  <c r="J401" i="1"/>
  <c r="K401" i="1"/>
  <c r="P401" i="1" s="1"/>
  <c r="K373" i="1"/>
  <c r="O376" i="1"/>
  <c r="J1142" i="1"/>
  <c r="K1142" i="1"/>
  <c r="K1042" i="1"/>
  <c r="K1037" i="1"/>
  <c r="J957" i="1"/>
  <c r="K957" i="1"/>
  <c r="P957" i="1" s="1"/>
  <c r="K955" i="1"/>
  <c r="P955" i="1" s="1"/>
  <c r="O952" i="1"/>
  <c r="J951" i="1"/>
  <c r="K951" i="1"/>
  <c r="L947" i="1"/>
  <c r="O941" i="1"/>
  <c r="K941" i="1"/>
  <c r="O938" i="1"/>
  <c r="K938" i="1"/>
  <c r="P938" i="1" s="1"/>
  <c r="J932" i="1"/>
  <c r="J927" i="1"/>
  <c r="K927" i="1"/>
  <c r="P927" i="1" s="1"/>
  <c r="J921" i="1"/>
  <c r="K921" i="1"/>
  <c r="P921" i="1" s="1"/>
  <c r="J918" i="1"/>
  <c r="K918" i="1"/>
  <c r="P918" i="1" s="1"/>
  <c r="K912" i="1"/>
  <c r="P912" i="1" s="1"/>
  <c r="J893" i="1"/>
  <c r="N890" i="1"/>
  <c r="L884" i="1"/>
  <c r="K884" i="1"/>
  <c r="P884" i="1" s="1"/>
  <c r="J881" i="1"/>
  <c r="O877" i="1"/>
  <c r="K877" i="1"/>
  <c r="K872" i="1"/>
  <c r="P872" i="1" s="1"/>
  <c r="K866" i="1"/>
  <c r="P866" i="1" s="1"/>
  <c r="K863" i="1"/>
  <c r="P863" i="1" s="1"/>
  <c r="K857" i="1"/>
  <c r="P857" i="1" s="1"/>
  <c r="K854" i="1"/>
  <c r="P854" i="1" s="1"/>
  <c r="K851" i="1"/>
  <c r="P851" i="1" s="1"/>
  <c r="L843" i="1"/>
  <c r="L838" i="1"/>
  <c r="K827" i="1"/>
  <c r="P827" i="1" s="1"/>
  <c r="K824" i="1"/>
  <c r="P824" i="1" s="1"/>
  <c r="K740" i="1"/>
  <c r="P740" i="1" s="1"/>
  <c r="K737" i="1"/>
  <c r="P737" i="1" s="1"/>
  <c r="O731" i="1"/>
  <c r="K731" i="1"/>
  <c r="P731" i="1" s="1"/>
  <c r="O729" i="1"/>
  <c r="K729" i="1"/>
  <c r="J725" i="1"/>
  <c r="K508" i="1"/>
  <c r="K502" i="1"/>
  <c r="P502" i="1" s="1"/>
  <c r="K491" i="1"/>
  <c r="K487" i="1"/>
  <c r="K481" i="1"/>
  <c r="J476" i="1"/>
  <c r="K476" i="1"/>
  <c r="O473" i="1"/>
  <c r="K473" i="1"/>
  <c r="K470" i="1"/>
  <c r="K468" i="1"/>
  <c r="K462" i="1"/>
  <c r="L463" i="1"/>
  <c r="L363" i="1"/>
  <c r="K306" i="1"/>
  <c r="P306" i="1" s="1"/>
  <c r="K299" i="1"/>
  <c r="L300" i="1"/>
  <c r="K300" i="1"/>
  <c r="K292" i="1"/>
  <c r="J289" i="1"/>
  <c r="K289" i="1"/>
  <c r="P289" i="1" s="1"/>
  <c r="K280" i="1"/>
  <c r="K276" i="1"/>
  <c r="K270" i="1"/>
  <c r="K265" i="1"/>
  <c r="P265" i="1" s="1"/>
  <c r="K208" i="1"/>
  <c r="K200" i="1"/>
  <c r="K196" i="1"/>
  <c r="P196" i="1" s="1"/>
  <c r="K187" i="1"/>
  <c r="P187" i="1" s="1"/>
  <c r="O60" i="1"/>
  <c r="K60" i="1"/>
  <c r="P60" i="1" s="1"/>
  <c r="K54" i="1"/>
  <c r="P54" i="1" s="1"/>
  <c r="K34" i="1"/>
  <c r="K30" i="1"/>
  <c r="K26" i="1"/>
  <c r="O1021" i="1"/>
  <c r="N1008" i="1"/>
  <c r="O1006" i="1"/>
  <c r="O999" i="1"/>
  <c r="K999" i="1"/>
  <c r="J218" i="1"/>
  <c r="K218" i="1"/>
  <c r="P218" i="1" s="1"/>
  <c r="J180" i="1"/>
  <c r="K707" i="1"/>
  <c r="N707" i="1"/>
  <c r="O693" i="1"/>
  <c r="K664" i="1"/>
  <c r="O664" i="1"/>
  <c r="J661" i="1"/>
  <c r="K661" i="1"/>
  <c r="O611" i="1"/>
  <c r="K611" i="1"/>
  <c r="L611" i="1"/>
  <c r="K609" i="1"/>
  <c r="K607" i="1"/>
  <c r="K605" i="1"/>
  <c r="K537" i="1"/>
  <c r="L537" i="1"/>
  <c r="L317" i="1"/>
  <c r="K317" i="1"/>
  <c r="P317" i="1" s="1"/>
  <c r="O317" i="1"/>
  <c r="L1159" i="1"/>
  <c r="K1159" i="1"/>
  <c r="P1159" i="1" s="1"/>
  <c r="L1127" i="1"/>
  <c r="K1127" i="1"/>
  <c r="P1127" i="1" s="1"/>
  <c r="L1027" i="1"/>
  <c r="K1027" i="1"/>
  <c r="P1027" i="1" s="1"/>
  <c r="L790" i="1"/>
  <c r="K790" i="1"/>
  <c r="P790" i="1" s="1"/>
  <c r="K1033" i="1"/>
  <c r="K662" i="1"/>
  <c r="L37" i="1"/>
  <c r="O23" i="1"/>
  <c r="O24" i="1"/>
  <c r="K24" i="1"/>
  <c r="K1123" i="1"/>
  <c r="P1123" i="1" s="1"/>
  <c r="J1120" i="1"/>
  <c r="K1120" i="1"/>
  <c r="P1120" i="1" s="1"/>
  <c r="K1115" i="1"/>
  <c r="P1115" i="1" s="1"/>
  <c r="K1113" i="1"/>
  <c r="P1113" i="1" s="1"/>
  <c r="L1109" i="1"/>
  <c r="K1109" i="1"/>
  <c r="K1106" i="1"/>
  <c r="P1106" i="1" s="1"/>
  <c r="K1101" i="1"/>
  <c r="O1093" i="1"/>
  <c r="K1093" i="1"/>
  <c r="K1090" i="1"/>
  <c r="P1090" i="1" s="1"/>
  <c r="K1085" i="1"/>
  <c r="K1082" i="1"/>
  <c r="P1082" i="1" s="1"/>
  <c r="K1080" i="1"/>
  <c r="P1080" i="1" s="1"/>
  <c r="K1074" i="1"/>
  <c r="P1074" i="1" s="1"/>
  <c r="K1071" i="1"/>
  <c r="P1071" i="1" s="1"/>
  <c r="O1066" i="1"/>
  <c r="K1066" i="1"/>
  <c r="P1066" i="1" s="1"/>
  <c r="N983" i="1"/>
  <c r="K762" i="1"/>
  <c r="P762" i="1" s="1"/>
  <c r="O759" i="1"/>
  <c r="K759" i="1"/>
  <c r="P759" i="1" s="1"/>
  <c r="K757" i="1"/>
  <c r="P757" i="1" s="1"/>
  <c r="L755" i="1"/>
  <c r="K750" i="1"/>
  <c r="P750" i="1" s="1"/>
  <c r="K746" i="1"/>
  <c r="P746" i="1" s="1"/>
  <c r="L744" i="1"/>
  <c r="K744" i="1"/>
  <c r="P744" i="1" s="1"/>
  <c r="K558" i="1"/>
  <c r="P558" i="1" s="1"/>
  <c r="K533" i="1"/>
  <c r="K518" i="1"/>
  <c r="P518" i="1" s="1"/>
  <c r="K513" i="1"/>
  <c r="P513" i="1" s="1"/>
  <c r="K498" i="1"/>
  <c r="P498" i="1" s="1"/>
  <c r="L453" i="1"/>
  <c r="K453" i="1"/>
  <c r="K397" i="1"/>
  <c r="K398" i="1"/>
  <c r="K239" i="1"/>
  <c r="P239" i="1" s="1"/>
  <c r="K112" i="1"/>
  <c r="K105" i="1"/>
  <c r="P105" i="1" s="1"/>
  <c r="K91" i="1"/>
  <c r="P91" i="1" s="1"/>
  <c r="K85" i="1"/>
  <c r="P85" i="1" s="1"/>
  <c r="K83" i="1"/>
  <c r="N52" i="1"/>
  <c r="K52" i="1"/>
  <c r="P52" i="1" s="1"/>
  <c r="K46" i="1"/>
  <c r="P46" i="1" s="1"/>
  <c r="O699" i="1"/>
  <c r="N697" i="1"/>
  <c r="K697" i="1"/>
  <c r="N679" i="1"/>
  <c r="K679" i="1"/>
  <c r="J669" i="1"/>
  <c r="K669" i="1"/>
  <c r="N666" i="1"/>
  <c r="K666" i="1"/>
  <c r="K658" i="1"/>
  <c r="K656" i="1"/>
  <c r="K654" i="1"/>
  <c r="K652" i="1"/>
  <c r="K650" i="1"/>
  <c r="K648" i="1"/>
  <c r="K646" i="1"/>
  <c r="K644" i="1"/>
  <c r="O635" i="1"/>
  <c r="K635" i="1"/>
  <c r="N620" i="1"/>
  <c r="N616" i="1"/>
  <c r="J614" i="1"/>
  <c r="K610" i="1"/>
  <c r="K608" i="1"/>
  <c r="K606" i="1"/>
  <c r="K604" i="1"/>
  <c r="O591" i="1"/>
  <c r="K591" i="1"/>
  <c r="J591" i="1"/>
  <c r="L585" i="1"/>
  <c r="K585" i="1"/>
  <c r="N583" i="1"/>
  <c r="K583" i="1"/>
  <c r="K1031" i="1"/>
  <c r="L1031" i="1"/>
  <c r="L965" i="1"/>
  <c r="K965" i="1"/>
  <c r="O960" i="1"/>
  <c r="K960" i="1"/>
  <c r="P960" i="1" s="1"/>
  <c r="K733" i="1"/>
  <c r="P733" i="1" s="1"/>
  <c r="O733" i="1"/>
  <c r="N542" i="1"/>
  <c r="J542" i="1"/>
  <c r="N212" i="1"/>
  <c r="K212" i="1"/>
  <c r="O1048" i="1"/>
  <c r="K1048" i="1"/>
  <c r="P1048" i="1" s="1"/>
  <c r="N1025" i="1"/>
  <c r="K1025" i="1"/>
  <c r="P1025" i="1" s="1"/>
  <c r="N925" i="1"/>
  <c r="O925" i="1"/>
  <c r="J479" i="1"/>
  <c r="K479" i="1"/>
  <c r="K472" i="1"/>
  <c r="J466" i="1"/>
  <c r="K466" i="1"/>
  <c r="K467" i="1"/>
  <c r="K464" i="1"/>
  <c r="K371" i="1"/>
  <c r="K307" i="1"/>
  <c r="P307" i="1" s="1"/>
  <c r="K301" i="1"/>
  <c r="J297" i="1"/>
  <c r="K297" i="1"/>
  <c r="P297" i="1" s="1"/>
  <c r="K293" i="1"/>
  <c r="K286" i="1"/>
  <c r="P286" i="1" s="1"/>
  <c r="K278" i="1"/>
  <c r="P278" i="1" s="1"/>
  <c r="O272" i="1"/>
  <c r="K272" i="1"/>
  <c r="P272" i="1" s="1"/>
  <c r="K268" i="1"/>
  <c r="K255" i="1"/>
  <c r="P255" i="1" s="1"/>
  <c r="J251" i="1"/>
  <c r="K251" i="1"/>
  <c r="P251" i="1" s="1"/>
  <c r="K236" i="1"/>
  <c r="P236" i="1" s="1"/>
  <c r="K178" i="1"/>
  <c r="P178" i="1" s="1"/>
  <c r="K128" i="1"/>
  <c r="K116" i="1"/>
  <c r="P116" i="1" s="1"/>
  <c r="K106" i="1"/>
  <c r="P106" i="1" s="1"/>
  <c r="L67" i="1"/>
  <c r="K47" i="1"/>
  <c r="P47" i="1" s="1"/>
  <c r="K39" i="1"/>
  <c r="J36" i="1"/>
  <c r="K36" i="1"/>
  <c r="K1058" i="1"/>
  <c r="P1058" i="1" s="1"/>
  <c r="K1055" i="1"/>
  <c r="P1055" i="1" s="1"/>
  <c r="K997" i="1"/>
  <c r="P997" i="1" s="1"/>
  <c r="K994" i="1"/>
  <c r="P994" i="1" s="1"/>
  <c r="K989" i="1"/>
  <c r="P989" i="1" s="1"/>
  <c r="N449" i="1"/>
  <c r="N439" i="1"/>
  <c r="N428" i="1"/>
  <c r="N425" i="1"/>
  <c r="K394" i="1"/>
  <c r="P394" i="1" s="1"/>
  <c r="K367" i="1"/>
  <c r="K368" i="1"/>
  <c r="K364" i="1"/>
  <c r="P364" i="1" s="1"/>
  <c r="K331" i="1"/>
  <c r="P331" i="1" s="1"/>
  <c r="J323" i="1"/>
  <c r="K223" i="1"/>
  <c r="P223" i="1" s="1"/>
  <c r="K221" i="1"/>
  <c r="P221" i="1" s="1"/>
  <c r="L216" i="1"/>
  <c r="K216" i="1"/>
  <c r="P216" i="1" s="1"/>
  <c r="K189" i="1"/>
  <c r="P189" i="1" s="1"/>
  <c r="K184" i="1"/>
  <c r="P184" i="1" s="1"/>
  <c r="N718" i="1"/>
  <c r="K718" i="1"/>
  <c r="J716" i="1"/>
  <c r="K716" i="1"/>
  <c r="L713" i="1"/>
  <c r="K713" i="1"/>
  <c r="L689" i="1"/>
  <c r="K689" i="1"/>
  <c r="K676" i="1"/>
  <c r="N676" i="1"/>
  <c r="J676" i="1"/>
  <c r="L625" i="1"/>
  <c r="K625" i="1"/>
  <c r="O623" i="1"/>
  <c r="K623" i="1"/>
  <c r="K621" i="1"/>
  <c r="K619" i="1"/>
  <c r="K617" i="1"/>
  <c r="K613" i="1"/>
  <c r="K577" i="1"/>
  <c r="N926" i="1"/>
  <c r="K926" i="1"/>
  <c r="P926" i="1" s="1"/>
  <c r="L926" i="1"/>
  <c r="J907" i="1"/>
  <c r="K907" i="1"/>
  <c r="P907" i="1" s="1"/>
  <c r="L889" i="1"/>
  <c r="K889" i="1"/>
  <c r="P889" i="1" s="1"/>
  <c r="J550" i="1"/>
  <c r="K550" i="1"/>
  <c r="P550" i="1" s="1"/>
  <c r="L527" i="1"/>
  <c r="J405" i="1"/>
  <c r="K405" i="1"/>
  <c r="K53" i="1"/>
  <c r="P53" i="1" s="1"/>
  <c r="L53" i="1"/>
  <c r="L25" i="1"/>
  <c r="K25" i="1"/>
  <c r="O1160" i="1"/>
  <c r="K1160" i="1"/>
  <c r="P1160" i="1" s="1"/>
  <c r="L1134" i="1"/>
  <c r="K1134" i="1"/>
  <c r="P1134" i="1" s="1"/>
  <c r="O1131" i="1"/>
  <c r="K1131" i="1"/>
  <c r="N1121" i="1"/>
  <c r="N1108" i="1"/>
  <c r="L1103" i="1"/>
  <c r="J959" i="1"/>
  <c r="K959" i="1"/>
  <c r="P959" i="1" s="1"/>
  <c r="L934" i="1"/>
  <c r="K934" i="1"/>
  <c r="P934" i="1" s="1"/>
  <c r="K755" i="1"/>
  <c r="P755" i="1" s="1"/>
  <c r="K1040" i="1"/>
  <c r="K312" i="1"/>
  <c r="P312" i="1" s="1"/>
  <c r="K304" i="1"/>
  <c r="P304" i="1" s="1"/>
  <c r="K290" i="1"/>
  <c r="P290" i="1" s="1"/>
  <c r="O274" i="1"/>
  <c r="K274" i="1"/>
  <c r="P274" i="1" s="1"/>
  <c r="K247" i="1"/>
  <c r="K130" i="1"/>
  <c r="J699" i="1"/>
  <c r="K699" i="1"/>
  <c r="N691" i="1"/>
  <c r="K691" i="1"/>
  <c r="L642" i="1"/>
  <c r="K642" i="1"/>
  <c r="K640" i="1"/>
  <c r="L638" i="1"/>
  <c r="K638" i="1"/>
  <c r="L602" i="1"/>
  <c r="K602" i="1"/>
  <c r="K600" i="1"/>
  <c r="K598" i="1"/>
  <c r="J596" i="1"/>
  <c r="K596" i="1"/>
  <c r="J1035" i="1"/>
  <c r="K1035" i="1"/>
  <c r="K937" i="1"/>
  <c r="P937" i="1" s="1"/>
  <c r="L937" i="1"/>
  <c r="K885" i="1"/>
  <c r="K880" i="1"/>
  <c r="P880" i="1" s="1"/>
  <c r="K876" i="1"/>
  <c r="L350" i="1"/>
  <c r="K350" i="1"/>
  <c r="P350" i="1" s="1"/>
  <c r="O73" i="1"/>
  <c r="K73" i="1"/>
  <c r="P73" i="1" s="1"/>
  <c r="L59" i="1"/>
  <c r="N1092" i="1"/>
  <c r="K422" i="1"/>
  <c r="P422" i="1" s="1"/>
  <c r="N422" i="1"/>
  <c r="L248" i="1"/>
  <c r="K248" i="1"/>
  <c r="J232" i="1"/>
  <c r="K232" i="1"/>
  <c r="P232" i="1" s="1"/>
  <c r="J556" i="1"/>
  <c r="K556" i="1"/>
  <c r="P556" i="1" s="1"/>
  <c r="L499" i="1"/>
  <c r="K499" i="1"/>
  <c r="P499" i="1" s="1"/>
  <c r="J478" i="1"/>
  <c r="K478" i="1"/>
  <c r="L471" i="1"/>
  <c r="K471" i="1"/>
  <c r="O210" i="1"/>
  <c r="K210" i="1"/>
  <c r="P210" i="1" s="1"/>
  <c r="N1051" i="1"/>
  <c r="K1051" i="1"/>
  <c r="P1051" i="1" s="1"/>
  <c r="J1022" i="1"/>
  <c r="K1022" i="1"/>
  <c r="P1022" i="1" s="1"/>
  <c r="K226" i="1"/>
  <c r="P226" i="1" s="1"/>
  <c r="K222" i="1"/>
  <c r="P222" i="1" s="1"/>
  <c r="K217" i="1"/>
  <c r="P217" i="1" s="1"/>
  <c r="N211" i="1"/>
  <c r="K211" i="1"/>
  <c r="P211" i="1" s="1"/>
  <c r="N193" i="1"/>
  <c r="K193" i="1"/>
  <c r="P193" i="1" s="1"/>
  <c r="K188" i="1"/>
  <c r="P188" i="1" s="1"/>
  <c r="K179" i="1"/>
  <c r="P179" i="1" s="1"/>
  <c r="K124" i="1"/>
  <c r="P124" i="1" s="1"/>
  <c r="K120" i="1"/>
  <c r="P120" i="1" s="1"/>
  <c r="K173" i="1"/>
  <c r="N173" i="1"/>
  <c r="K801" i="1"/>
  <c r="P801" i="1" s="1"/>
  <c r="N801" i="1"/>
  <c r="O347" i="1"/>
  <c r="K347" i="1"/>
  <c r="P347" i="1" s="1"/>
  <c r="O343" i="1"/>
  <c r="K343" i="1"/>
  <c r="P343" i="1" s="1"/>
  <c r="L338" i="1"/>
  <c r="K338" i="1"/>
  <c r="P338" i="1" s="1"/>
  <c r="J822" i="1"/>
  <c r="K822" i="1"/>
  <c r="P822" i="1" s="1"/>
  <c r="O484" i="1"/>
  <c r="K484" i="1"/>
  <c r="P484" i="1" s="1"/>
  <c r="J349" i="1"/>
  <c r="K349" i="1"/>
  <c r="P349" i="1" s="1"/>
  <c r="O332" i="1"/>
  <c r="K332" i="1"/>
  <c r="P332" i="1" s="1"/>
  <c r="O1137" i="1"/>
  <c r="J775" i="1"/>
  <c r="K775" i="1"/>
  <c r="P775" i="1" s="1"/>
  <c r="O766" i="1"/>
  <c r="K766" i="1"/>
  <c r="P766" i="1" s="1"/>
  <c r="K882" i="1"/>
  <c r="P882" i="1" s="1"/>
  <c r="K878" i="1"/>
  <c r="P878" i="1" s="1"/>
  <c r="K873" i="1"/>
  <c r="P873" i="1" s="1"/>
  <c r="K726" i="1"/>
  <c r="P726" i="1" s="1"/>
  <c r="K722" i="1"/>
  <c r="P722" i="1" s="1"/>
  <c r="K562" i="1"/>
  <c r="P562" i="1" s="1"/>
  <c r="J552" i="1"/>
  <c r="K552" i="1"/>
  <c r="K547" i="1"/>
  <c r="K529" i="1"/>
  <c r="P529" i="1" s="1"/>
  <c r="J480" i="1"/>
  <c r="K480" i="1"/>
  <c r="K475" i="1"/>
  <c r="K469" i="1"/>
  <c r="K353" i="1"/>
  <c r="P353" i="1" s="1"/>
  <c r="K348" i="1"/>
  <c r="P348" i="1" s="1"/>
  <c r="K68" i="1"/>
  <c r="P68" i="1" s="1"/>
  <c r="K64" i="1"/>
  <c r="P64" i="1" s="1"/>
  <c r="K62" i="1"/>
  <c r="P62" i="1" s="1"/>
  <c r="K58" i="1"/>
  <c r="P58" i="1" s="1"/>
  <c r="J55" i="1"/>
  <c r="K55" i="1"/>
  <c r="P55" i="1" s="1"/>
  <c r="K1128" i="1"/>
  <c r="K1028" i="1"/>
  <c r="K792" i="1"/>
  <c r="P792" i="1" s="1"/>
  <c r="K1124" i="1"/>
  <c r="P1124" i="1" s="1"/>
  <c r="J1119" i="1"/>
  <c r="K1119" i="1"/>
  <c r="P1119" i="1" s="1"/>
  <c r="K1111" i="1"/>
  <c r="P1111" i="1" s="1"/>
  <c r="K1105" i="1"/>
  <c r="P1105" i="1" s="1"/>
  <c r="K1100" i="1"/>
  <c r="P1100" i="1" s="1"/>
  <c r="O1095" i="1"/>
  <c r="K1095" i="1"/>
  <c r="P1095" i="1" s="1"/>
  <c r="K1001" i="1"/>
  <c r="P1001" i="1" s="1"/>
  <c r="K995" i="1"/>
  <c r="P995" i="1" s="1"/>
  <c r="K990" i="1"/>
  <c r="P990" i="1" s="1"/>
  <c r="L985" i="1"/>
  <c r="K985" i="1"/>
  <c r="P985" i="1" s="1"/>
  <c r="L224" i="1"/>
  <c r="K224" i="1"/>
  <c r="P224" i="1" s="1"/>
  <c r="J219" i="1"/>
  <c r="K219" i="1"/>
  <c r="P219" i="1" s="1"/>
  <c r="O215" i="1"/>
  <c r="K215" i="1"/>
  <c r="P215" i="1" s="1"/>
  <c r="K209" i="1"/>
  <c r="P209" i="1" s="1"/>
  <c r="K191" i="1"/>
  <c r="P191" i="1" s="1"/>
  <c r="K183" i="1"/>
  <c r="P183" i="1" s="1"/>
  <c r="O122" i="1"/>
  <c r="L118" i="1"/>
  <c r="K118" i="1"/>
  <c r="P118" i="1" s="1"/>
  <c r="K170" i="1"/>
  <c r="K168" i="1"/>
  <c r="K166" i="1"/>
  <c r="N1030" i="1"/>
  <c r="K1030" i="1"/>
  <c r="K944" i="1"/>
  <c r="P944" i="1" s="1"/>
  <c r="O204" i="1"/>
  <c r="K204" i="1"/>
  <c r="P204" i="1" s="1"/>
  <c r="K43" i="1"/>
  <c r="P43" i="1" s="1"/>
  <c r="K20" i="1"/>
  <c r="K1144" i="1"/>
  <c r="P1144" i="1" s="1"/>
  <c r="K1135" i="1"/>
  <c r="P1135" i="1" s="1"/>
  <c r="K1130" i="1"/>
  <c r="P1130" i="1" s="1"/>
  <c r="K1126" i="1"/>
  <c r="P1126" i="1" s="1"/>
  <c r="K791" i="1"/>
  <c r="P791" i="1" s="1"/>
  <c r="K1118" i="1"/>
  <c r="P1118" i="1" s="1"/>
  <c r="L531" i="1"/>
  <c r="K531" i="1"/>
  <c r="J511" i="1"/>
  <c r="K511" i="1"/>
  <c r="P511" i="1" s="1"/>
  <c r="K494" i="1"/>
  <c r="P494" i="1" s="1"/>
  <c r="K674" i="1"/>
  <c r="L672" i="1"/>
  <c r="K672" i="1"/>
  <c r="K593" i="1"/>
  <c r="N584" i="1"/>
  <c r="K576" i="1"/>
  <c r="K574" i="1"/>
  <c r="J572" i="1"/>
  <c r="K572" i="1"/>
  <c r="N924" i="1"/>
  <c r="J900" i="1"/>
  <c r="K869" i="1"/>
  <c r="P869" i="1" s="1"/>
  <c r="K864" i="1"/>
  <c r="P864" i="1" s="1"/>
  <c r="K860" i="1"/>
  <c r="P860" i="1" s="1"/>
  <c r="K855" i="1"/>
  <c r="P855" i="1" s="1"/>
  <c r="K849" i="1"/>
  <c r="P849" i="1" s="1"/>
  <c r="O844" i="1"/>
  <c r="K844" i="1"/>
  <c r="P844" i="1" s="1"/>
  <c r="K839" i="1"/>
  <c r="P839" i="1" s="1"/>
  <c r="K834" i="1"/>
  <c r="P834" i="1" s="1"/>
  <c r="K830" i="1"/>
  <c r="P830" i="1" s="1"/>
  <c r="K825" i="1"/>
  <c r="P825" i="1" s="1"/>
  <c r="K819" i="1"/>
  <c r="P819" i="1" s="1"/>
  <c r="K814" i="1"/>
  <c r="P814" i="1" s="1"/>
  <c r="K809" i="1"/>
  <c r="P809" i="1" s="1"/>
  <c r="K804" i="1"/>
  <c r="P804" i="1" s="1"/>
  <c r="K738" i="1"/>
  <c r="P738" i="1" s="1"/>
  <c r="K542" i="1"/>
  <c r="L525" i="1"/>
  <c r="K525" i="1"/>
  <c r="P525" i="1" s="1"/>
  <c r="K510" i="1"/>
  <c r="P510" i="1" s="1"/>
  <c r="K503" i="1"/>
  <c r="K492" i="1"/>
  <c r="P492" i="1" s="1"/>
  <c r="K488" i="1"/>
  <c r="P488" i="1" s="1"/>
  <c r="K482" i="1"/>
  <c r="L381" i="1"/>
  <c r="J361" i="1"/>
  <c r="L344" i="1"/>
  <c r="K344" i="1"/>
  <c r="P344" i="1" s="1"/>
  <c r="N339" i="1"/>
  <c r="K339" i="1"/>
  <c r="P339" i="1" s="1"/>
  <c r="K335" i="1"/>
  <c r="P335" i="1" s="1"/>
  <c r="O328" i="1"/>
  <c r="K328" i="1"/>
  <c r="P328" i="1" s="1"/>
  <c r="N319" i="1"/>
  <c r="K319" i="1"/>
  <c r="P319" i="1" s="1"/>
  <c r="K308" i="1"/>
  <c r="K298" i="1"/>
  <c r="K291" i="1"/>
  <c r="K285" i="1"/>
  <c r="P285" i="1" s="1"/>
  <c r="K279" i="1"/>
  <c r="K275" i="1"/>
  <c r="K269" i="1"/>
  <c r="K264" i="1"/>
  <c r="P264" i="1" s="1"/>
  <c r="K256" i="1"/>
  <c r="P256" i="1" s="1"/>
  <c r="K252" i="1"/>
  <c r="P252" i="1" s="1"/>
  <c r="K243" i="1"/>
  <c r="P243" i="1" s="1"/>
  <c r="K234" i="1"/>
  <c r="P234" i="1" s="1"/>
  <c r="K228" i="1"/>
  <c r="K225" i="1"/>
  <c r="P225" i="1" s="1"/>
  <c r="L192" i="1"/>
  <c r="K192" i="1"/>
  <c r="P192" i="1" s="1"/>
  <c r="K181" i="1"/>
  <c r="J53" i="1"/>
  <c r="N38" i="1"/>
  <c r="N1131" i="1"/>
  <c r="O1081" i="1"/>
  <c r="N1070" i="1"/>
  <c r="N1054" i="1"/>
  <c r="L977" i="1"/>
  <c r="K977" i="1"/>
  <c r="P977" i="1" s="1"/>
  <c r="K971" i="1"/>
  <c r="P971" i="1" s="1"/>
  <c r="K789" i="1"/>
  <c r="P789" i="1" s="1"/>
  <c r="K784" i="1"/>
  <c r="P784" i="1" s="1"/>
  <c r="K780" i="1"/>
  <c r="P780" i="1" s="1"/>
  <c r="K776" i="1"/>
  <c r="P776" i="1" s="1"/>
  <c r="K771" i="1"/>
  <c r="P771" i="1" s="1"/>
  <c r="J767" i="1"/>
  <c r="K767" i="1"/>
  <c r="P767" i="1" s="1"/>
  <c r="K761" i="1"/>
  <c r="P761" i="1" s="1"/>
  <c r="K756" i="1"/>
  <c r="P756" i="1" s="1"/>
  <c r="K751" i="1"/>
  <c r="P751" i="1" s="1"/>
  <c r="N747" i="1"/>
  <c r="K747" i="1"/>
  <c r="P747" i="1" s="1"/>
  <c r="K742" i="1"/>
  <c r="P742" i="1" s="1"/>
  <c r="K557" i="1"/>
  <c r="P557" i="1" s="1"/>
  <c r="K532" i="1"/>
  <c r="K517" i="1"/>
  <c r="P517" i="1" s="1"/>
  <c r="K512" i="1"/>
  <c r="P512" i="1" s="1"/>
  <c r="N505" i="1"/>
  <c r="K505" i="1"/>
  <c r="P505" i="1" s="1"/>
  <c r="K495" i="1"/>
  <c r="P495" i="1" s="1"/>
  <c r="K448" i="1"/>
  <c r="K440" i="1"/>
  <c r="K432" i="1"/>
  <c r="P432" i="1" s="1"/>
  <c r="N416" i="1"/>
  <c r="J294" i="1"/>
  <c r="N283" i="1"/>
  <c r="K111" i="1"/>
  <c r="K103" i="1"/>
  <c r="P103" i="1" s="1"/>
  <c r="J96" i="1"/>
  <c r="K96" i="1"/>
  <c r="P96" i="1" s="1"/>
  <c r="K93" i="1"/>
  <c r="P93" i="1" s="1"/>
  <c r="K90" i="1"/>
  <c r="P90" i="1" s="1"/>
  <c r="K88" i="1"/>
  <c r="P88" i="1" s="1"/>
  <c r="K84" i="1"/>
  <c r="P84" i="1" s="1"/>
  <c r="J76" i="1"/>
  <c r="K76" i="1"/>
  <c r="O51" i="1"/>
  <c r="K51" i="1"/>
  <c r="P51" i="1" s="1"/>
  <c r="K164" i="1"/>
  <c r="O162" i="1"/>
  <c r="K162" i="1"/>
  <c r="K160" i="1"/>
  <c r="K158" i="1"/>
  <c r="K156" i="1"/>
  <c r="K154" i="1"/>
  <c r="K152" i="1"/>
  <c r="K146" i="1"/>
  <c r="K144" i="1"/>
  <c r="K142" i="1"/>
  <c r="K140" i="1"/>
  <c r="K138" i="1"/>
  <c r="L136" i="1"/>
  <c r="K136" i="1"/>
  <c r="K134" i="1"/>
  <c r="K132" i="1"/>
  <c r="L131" i="1"/>
  <c r="J925" i="1"/>
  <c r="K925" i="1"/>
  <c r="P925" i="1" s="1"/>
  <c r="K906" i="1"/>
  <c r="P906" i="1" s="1"/>
  <c r="K888" i="1"/>
  <c r="P888" i="1" s="1"/>
  <c r="K870" i="1"/>
  <c r="P870" i="1" s="1"/>
  <c r="K852" i="1"/>
  <c r="P852" i="1" s="1"/>
  <c r="K831" i="1"/>
  <c r="P831" i="1" s="1"/>
  <c r="O1102" i="1"/>
  <c r="K1102" i="1"/>
  <c r="P1102" i="1" s="1"/>
  <c r="K1069" i="1"/>
  <c r="P1069" i="1" s="1"/>
  <c r="K1053" i="1"/>
  <c r="P1053" i="1" s="1"/>
  <c r="K1019" i="1"/>
  <c r="P1019" i="1" s="1"/>
  <c r="L1000" i="1"/>
  <c r="K1000" i="1"/>
  <c r="P1000" i="1" s="1"/>
  <c r="K984" i="1"/>
  <c r="P984" i="1" s="1"/>
  <c r="L968" i="1"/>
  <c r="K968" i="1"/>
  <c r="P968" i="1" s="1"/>
  <c r="K785" i="1"/>
  <c r="P785" i="1" s="1"/>
  <c r="K384" i="1"/>
  <c r="P384" i="1" s="1"/>
  <c r="J316" i="1"/>
  <c r="K316" i="1"/>
  <c r="P316" i="1" s="1"/>
  <c r="K98" i="1"/>
  <c r="P98" i="1" s="1"/>
  <c r="L42" i="1"/>
  <c r="K42" i="1"/>
  <c r="P42" i="1" s="1"/>
  <c r="J694" i="1"/>
  <c r="K694" i="1"/>
  <c r="N692" i="1"/>
  <c r="K692" i="1"/>
  <c r="L677" i="1"/>
  <c r="K677" i="1"/>
  <c r="L665" i="1"/>
  <c r="K665" i="1"/>
  <c r="L636" i="1"/>
  <c r="K594" i="1"/>
  <c r="O592" i="1"/>
  <c r="K592" i="1"/>
  <c r="K575" i="1"/>
  <c r="K573" i="1"/>
  <c r="J950" i="1"/>
  <c r="K940" i="1"/>
  <c r="K928" i="1"/>
  <c r="P928" i="1" s="1"/>
  <c r="N898" i="1"/>
  <c r="K871" i="1"/>
  <c r="P871" i="1" s="1"/>
  <c r="K867" i="1"/>
  <c r="K862" i="1"/>
  <c r="P862" i="1" s="1"/>
  <c r="K847" i="1"/>
  <c r="K841" i="1"/>
  <c r="P841" i="1" s="1"/>
  <c r="K837" i="1"/>
  <c r="K832" i="1"/>
  <c r="P832" i="1" s="1"/>
  <c r="O828" i="1"/>
  <c r="K828" i="1"/>
  <c r="J823" i="1"/>
  <c r="K823" i="1"/>
  <c r="P823" i="1" s="1"/>
  <c r="J817" i="1"/>
  <c r="K817" i="1"/>
  <c r="K811" i="1"/>
  <c r="P811" i="1" s="1"/>
  <c r="K807" i="1"/>
  <c r="K802" i="1"/>
  <c r="P802" i="1" s="1"/>
  <c r="K540" i="1"/>
  <c r="P540" i="1" s="1"/>
  <c r="K522" i="1"/>
  <c r="P522" i="1" s="1"/>
  <c r="K507" i="1"/>
  <c r="J485" i="1"/>
  <c r="K485" i="1"/>
  <c r="O480" i="1"/>
  <c r="N427" i="1"/>
  <c r="K346" i="1"/>
  <c r="P346" i="1" s="1"/>
  <c r="K342" i="1"/>
  <c r="P342" i="1" s="1"/>
  <c r="K337" i="1"/>
  <c r="P337" i="1" s="1"/>
  <c r="K333" i="1"/>
  <c r="P333" i="1" s="1"/>
  <c r="K326" i="1"/>
  <c r="P326" i="1" s="1"/>
  <c r="K313" i="1"/>
  <c r="P313" i="1" s="1"/>
  <c r="K305" i="1"/>
  <c r="P305" i="1" s="1"/>
  <c r="K295" i="1"/>
  <c r="P295" i="1" s="1"/>
  <c r="K288" i="1"/>
  <c r="P288" i="1" s="1"/>
  <c r="N277" i="1"/>
  <c r="K271" i="1"/>
  <c r="P271" i="1" s="1"/>
  <c r="K267" i="1"/>
  <c r="K260" i="1"/>
  <c r="P260" i="1" s="1"/>
  <c r="K254" i="1"/>
  <c r="P254" i="1" s="1"/>
  <c r="K250" i="1"/>
  <c r="P250" i="1" s="1"/>
  <c r="J241" i="1"/>
  <c r="K241" i="1"/>
  <c r="P241" i="1" s="1"/>
  <c r="K231" i="1"/>
  <c r="P231" i="1" s="1"/>
  <c r="K227" i="1"/>
  <c r="P227" i="1" s="1"/>
  <c r="K194" i="1"/>
  <c r="P194" i="1" s="1"/>
  <c r="K185" i="1"/>
  <c r="P185" i="1" s="1"/>
  <c r="J177" i="1"/>
  <c r="K177" i="1"/>
  <c r="P177" i="1" s="1"/>
  <c r="N175" i="1"/>
  <c r="N79" i="1"/>
  <c r="N75" i="1"/>
  <c r="J70" i="1"/>
  <c r="N1067" i="1"/>
  <c r="N1004" i="1"/>
  <c r="J980" i="1"/>
  <c r="K980" i="1"/>
  <c r="P980" i="1" s="1"/>
  <c r="K974" i="1"/>
  <c r="P974" i="1" s="1"/>
  <c r="K969" i="1"/>
  <c r="P969" i="1" s="1"/>
  <c r="K786" i="1"/>
  <c r="P786" i="1" s="1"/>
  <c r="K782" i="1"/>
  <c r="P782" i="1" s="1"/>
  <c r="L778" i="1"/>
  <c r="K778" i="1"/>
  <c r="P778" i="1" s="1"/>
  <c r="J774" i="1"/>
  <c r="K774" i="1"/>
  <c r="P774" i="1" s="1"/>
  <c r="K769" i="1"/>
  <c r="P769" i="1" s="1"/>
  <c r="J758" i="1"/>
  <c r="K753" i="1"/>
  <c r="P753" i="1" s="1"/>
  <c r="L749" i="1"/>
  <c r="K749" i="1"/>
  <c r="P749" i="1" s="1"/>
  <c r="K745" i="1"/>
  <c r="P745" i="1" s="1"/>
  <c r="K559" i="1"/>
  <c r="P559" i="1" s="1"/>
  <c r="K534" i="1"/>
  <c r="K519" i="1"/>
  <c r="P519" i="1" s="1"/>
  <c r="K514" i="1"/>
  <c r="P514" i="1" s="1"/>
  <c r="K509" i="1"/>
  <c r="P509" i="1" s="1"/>
  <c r="K497" i="1"/>
  <c r="P497" i="1" s="1"/>
  <c r="K452" i="1"/>
  <c r="K426" i="1"/>
  <c r="P426" i="1" s="1"/>
  <c r="N330" i="1"/>
  <c r="J113" i="1"/>
  <c r="K113" i="1"/>
  <c r="P113" i="1" s="1"/>
  <c r="J107" i="1"/>
  <c r="K107" i="1"/>
  <c r="P107" i="1" s="1"/>
  <c r="K97" i="1"/>
  <c r="P97" i="1" s="1"/>
  <c r="K95" i="1"/>
  <c r="P95" i="1" s="1"/>
  <c r="K92" i="1"/>
  <c r="P92" i="1" s="1"/>
  <c r="J89" i="1"/>
  <c r="K89" i="1"/>
  <c r="P89" i="1" s="1"/>
  <c r="K86" i="1"/>
  <c r="P86" i="1" s="1"/>
  <c r="J81" i="1"/>
  <c r="K81" i="1"/>
  <c r="K61" i="1"/>
  <c r="P61" i="1" s="1"/>
  <c r="K44" i="1"/>
  <c r="P44" i="1" s="1"/>
  <c r="K165" i="1"/>
  <c r="O163" i="1"/>
  <c r="K163" i="1"/>
  <c r="K161" i="1"/>
  <c r="J159" i="1"/>
  <c r="K159" i="1"/>
  <c r="K157" i="1"/>
  <c r="K155" i="1"/>
  <c r="K153" i="1"/>
  <c r="K151" i="1"/>
  <c r="K149" i="1"/>
  <c r="K147" i="1"/>
  <c r="K145" i="1"/>
  <c r="K143" i="1"/>
  <c r="K141" i="1"/>
  <c r="L139" i="1"/>
  <c r="K139" i="1"/>
  <c r="K137" i="1"/>
  <c r="K135" i="1"/>
  <c r="L133" i="1"/>
  <c r="K133" i="1"/>
  <c r="O131" i="1"/>
  <c r="L916" i="1"/>
  <c r="K916" i="1"/>
  <c r="P916" i="1" s="1"/>
  <c r="K897" i="1"/>
  <c r="P897" i="1" s="1"/>
  <c r="L879" i="1"/>
  <c r="K879" i="1"/>
  <c r="P879" i="1" s="1"/>
  <c r="K861" i="1"/>
  <c r="P861" i="1" s="1"/>
  <c r="K840" i="1"/>
  <c r="P840" i="1" s="1"/>
  <c r="L822" i="1"/>
  <c r="J810" i="1"/>
  <c r="K810" i="1"/>
  <c r="P810" i="1" s="1"/>
  <c r="J801" i="1"/>
  <c r="N456" i="1"/>
  <c r="L389" i="1"/>
  <c r="J352" i="1"/>
  <c r="L1110" i="1"/>
  <c r="K1094" i="1"/>
  <c r="P1094" i="1" s="1"/>
  <c r="K1077" i="1"/>
  <c r="P1077" i="1" s="1"/>
  <c r="L1061" i="1"/>
  <c r="K1061" i="1"/>
  <c r="P1061" i="1" s="1"/>
  <c r="K1045" i="1"/>
  <c r="P1045" i="1" s="1"/>
  <c r="K1011" i="1"/>
  <c r="P1011" i="1" s="1"/>
  <c r="K992" i="1"/>
  <c r="P992" i="1" s="1"/>
  <c r="K976" i="1"/>
  <c r="P976" i="1" s="1"/>
  <c r="K788" i="1"/>
  <c r="P788" i="1" s="1"/>
  <c r="O783" i="1"/>
  <c r="K436" i="1"/>
  <c r="K388" i="1"/>
  <c r="P388" i="1" s="1"/>
  <c r="L354" i="1"/>
  <c r="K203" i="1"/>
  <c r="P203" i="1" s="1"/>
  <c r="K80" i="1"/>
  <c r="P80" i="1" s="1"/>
  <c r="K277" i="1"/>
  <c r="P277" i="1" s="1"/>
  <c r="K758" i="1"/>
  <c r="P758" i="1" s="1"/>
  <c r="K122" i="1"/>
  <c r="P122" i="1" s="1"/>
  <c r="K354" i="1"/>
  <c r="P354" i="1" s="1"/>
  <c r="J302" i="1"/>
  <c r="N302" i="1"/>
  <c r="O955" i="1"/>
  <c r="N1155" i="1"/>
  <c r="L1143" i="1"/>
  <c r="O1141" i="1"/>
  <c r="L955" i="1"/>
  <c r="N954" i="1"/>
  <c r="N723" i="1"/>
  <c r="L723" i="1"/>
  <c r="J47" i="1"/>
  <c r="N47" i="1"/>
  <c r="N996" i="1"/>
  <c r="O996" i="1"/>
  <c r="J450" i="1"/>
  <c r="L450" i="1"/>
  <c r="N867" i="1"/>
  <c r="J867" i="1"/>
  <c r="J364" i="1"/>
  <c r="O364" i="1"/>
  <c r="J1132" i="1"/>
  <c r="N1132" i="1"/>
  <c r="O1132" i="1"/>
  <c r="N554" i="1"/>
  <c r="J554" i="1"/>
  <c r="N1036" i="1"/>
  <c r="N964" i="1"/>
  <c r="L954" i="1"/>
  <c r="N947" i="1"/>
  <c r="O918" i="1"/>
  <c r="O914" i="1"/>
  <c r="O912" i="1"/>
  <c r="N321" i="1"/>
  <c r="N1109" i="1"/>
  <c r="O419" i="1"/>
  <c r="J419" i="1"/>
  <c r="J195" i="1"/>
  <c r="O195" i="1"/>
  <c r="J948" i="1"/>
  <c r="L948" i="1"/>
  <c r="L910" i="1"/>
  <c r="N910" i="1"/>
  <c r="J267" i="1"/>
  <c r="O267" i="1"/>
  <c r="N534" i="1"/>
  <c r="O534" i="1"/>
  <c r="L1085" i="1"/>
  <c r="O1085" i="1"/>
  <c r="J120" i="1"/>
  <c r="N120" i="1"/>
  <c r="L379" i="1"/>
  <c r="L376" i="1"/>
  <c r="O1143" i="1"/>
  <c r="L1140" i="1"/>
  <c r="O958" i="1"/>
  <c r="J949" i="1"/>
  <c r="J946" i="1"/>
  <c r="O939" i="1"/>
  <c r="L936" i="1"/>
  <c r="L918" i="1"/>
  <c r="O893" i="1"/>
  <c r="J883" i="1"/>
  <c r="J835" i="1"/>
  <c r="N538" i="1"/>
  <c r="J406" i="1"/>
  <c r="N365" i="1"/>
  <c r="L365" i="1"/>
  <c r="L320" i="1"/>
  <c r="L22" i="1"/>
  <c r="J1125" i="1"/>
  <c r="O1125" i="1"/>
  <c r="L1107" i="1"/>
  <c r="L1073" i="1"/>
  <c r="O1050" i="1"/>
  <c r="L1050" i="1"/>
  <c r="L1021" i="1"/>
  <c r="O1016" i="1"/>
  <c r="J693" i="1"/>
  <c r="N693" i="1"/>
  <c r="J688" i="1"/>
  <c r="N688" i="1"/>
  <c r="O688" i="1"/>
  <c r="N655" i="1"/>
  <c r="J606" i="1"/>
  <c r="N606" i="1"/>
  <c r="N91" i="1"/>
  <c r="O91" i="1"/>
  <c r="N19" i="1"/>
  <c r="J1156" i="1"/>
  <c r="N1154" i="1"/>
  <c r="J1152" i="1"/>
  <c r="N1148" i="1"/>
  <c r="L372" i="1"/>
  <c r="J1032" i="1"/>
  <c r="J963" i="1"/>
  <c r="N929" i="1"/>
  <c r="L923" i="1"/>
  <c r="J920" i="1"/>
  <c r="L912" i="1"/>
  <c r="N909" i="1"/>
  <c r="J890" i="1"/>
  <c r="O874" i="1"/>
  <c r="J872" i="1"/>
  <c r="J854" i="1"/>
  <c r="J851" i="1"/>
  <c r="O851" i="1"/>
  <c r="O836" i="1"/>
  <c r="L808" i="1"/>
  <c r="O721" i="1"/>
  <c r="L721" i="1"/>
  <c r="O564" i="1"/>
  <c r="J524" i="1"/>
  <c r="O476" i="1"/>
  <c r="L476" i="1"/>
  <c r="N476" i="1"/>
  <c r="N69" i="1"/>
  <c r="J752" i="1"/>
  <c r="J743" i="1"/>
  <c r="O743" i="1"/>
  <c r="O560" i="1"/>
  <c r="J368" i="1"/>
  <c r="N364" i="1"/>
  <c r="N218" i="1"/>
  <c r="O218" i="1"/>
  <c r="N195" i="1"/>
  <c r="J83" i="1"/>
  <c r="O83" i="1"/>
  <c r="J798" i="1"/>
  <c r="O798" i="1"/>
  <c r="N504" i="1"/>
  <c r="N493" i="1"/>
  <c r="O329" i="1"/>
  <c r="O1082" i="1"/>
  <c r="O972" i="1"/>
  <c r="N763" i="1"/>
  <c r="N496" i="1"/>
  <c r="N419" i="1"/>
  <c r="O402" i="1"/>
  <c r="L386" i="1"/>
  <c r="O303" i="1"/>
  <c r="N190" i="1"/>
  <c r="N633" i="1"/>
  <c r="N629" i="1"/>
  <c r="N799" i="1"/>
  <c r="J1041" i="1"/>
  <c r="J903" i="1"/>
  <c r="L903" i="1"/>
  <c r="N873" i="1"/>
  <c r="O873" i="1"/>
  <c r="N89" i="1"/>
  <c r="J20" i="1"/>
  <c r="O20" i="1"/>
  <c r="J1118" i="1"/>
  <c r="O1118" i="1"/>
  <c r="N1045" i="1"/>
  <c r="J1045" i="1"/>
  <c r="O1045" i="1"/>
  <c r="N203" i="1"/>
  <c r="L203" i="1"/>
  <c r="L866" i="1"/>
  <c r="O863" i="1"/>
  <c r="O857" i="1"/>
  <c r="J848" i="1"/>
  <c r="J827" i="1"/>
  <c r="L812" i="1"/>
  <c r="L803" i="1"/>
  <c r="L736" i="1"/>
  <c r="L555" i="1"/>
  <c r="O508" i="1"/>
  <c r="O502" i="1"/>
  <c r="L491" i="1"/>
  <c r="O470" i="1"/>
  <c r="J463" i="1"/>
  <c r="N435" i="1"/>
  <c r="J429" i="1"/>
  <c r="J359" i="1"/>
  <c r="N340" i="1"/>
  <c r="L327" i="1"/>
  <c r="O320" i="1"/>
  <c r="L270" i="1"/>
  <c r="L257" i="1"/>
  <c r="L214" i="1"/>
  <c r="O127" i="1"/>
  <c r="N110" i="1"/>
  <c r="L1120" i="1"/>
  <c r="L1060" i="1"/>
  <c r="N1050" i="1"/>
  <c r="N1018" i="1"/>
  <c r="O994" i="1"/>
  <c r="N989" i="1"/>
  <c r="L986" i="1"/>
  <c r="J981" i="1"/>
  <c r="N787" i="1"/>
  <c r="L754" i="1"/>
  <c r="L455" i="1"/>
  <c r="N442" i="1"/>
  <c r="O368" i="1"/>
  <c r="N331" i="1"/>
  <c r="N709" i="1"/>
  <c r="L687" i="1"/>
  <c r="O646" i="1"/>
  <c r="N642" i="1"/>
  <c r="N623" i="1"/>
  <c r="L603" i="1"/>
  <c r="N572" i="1"/>
  <c r="O898" i="1"/>
  <c r="O891" i="1"/>
  <c r="L869" i="1"/>
  <c r="L814" i="1"/>
  <c r="N730" i="1"/>
  <c r="L495" i="1"/>
  <c r="J495" i="1"/>
  <c r="J741" i="1"/>
  <c r="N741" i="1"/>
  <c r="L412" i="1"/>
  <c r="N412" i="1"/>
  <c r="O412" i="1"/>
  <c r="O854" i="1"/>
  <c r="J845" i="1"/>
  <c r="N815" i="1"/>
  <c r="O734" i="1"/>
  <c r="O732" i="1"/>
  <c r="L727" i="1"/>
  <c r="O539" i="1"/>
  <c r="O528" i="1"/>
  <c r="N524" i="1"/>
  <c r="L487" i="1"/>
  <c r="L481" i="1"/>
  <c r="N431" i="1"/>
  <c r="L406" i="1"/>
  <c r="O297" i="1"/>
  <c r="N276" i="1"/>
  <c r="N266" i="1"/>
  <c r="L200" i="1"/>
  <c r="N187" i="1"/>
  <c r="L128" i="1"/>
  <c r="N101" i="1"/>
  <c r="O74" i="1"/>
  <c r="N72" i="1"/>
  <c r="L49" i="1"/>
  <c r="O30" i="1"/>
  <c r="N26" i="1"/>
  <c r="J1106" i="1"/>
  <c r="L1098" i="1"/>
  <c r="J1049" i="1"/>
  <c r="L999" i="1"/>
  <c r="L996" i="1"/>
  <c r="O991" i="1"/>
  <c r="O970" i="1"/>
  <c r="J759" i="1"/>
  <c r="L752" i="1"/>
  <c r="J744" i="1"/>
  <c r="L560" i="1"/>
  <c r="O535" i="1"/>
  <c r="J453" i="1"/>
  <c r="L439" i="1"/>
  <c r="L424" i="1"/>
  <c r="N398" i="1"/>
  <c r="O105" i="1"/>
  <c r="J91" i="1"/>
  <c r="O85" i="1"/>
  <c r="N699" i="1"/>
  <c r="O682" i="1"/>
  <c r="N656" i="1"/>
  <c r="N643" i="1"/>
  <c r="L639" i="1"/>
  <c r="L637" i="1"/>
  <c r="O624" i="1"/>
  <c r="O619" i="1"/>
  <c r="N617" i="1"/>
  <c r="J610" i="1"/>
  <c r="J592" i="1"/>
  <c r="N580" i="1"/>
  <c r="N965" i="1"/>
  <c r="N960" i="1"/>
  <c r="J931" i="1"/>
  <c r="O915" i="1"/>
  <c r="L898" i="1"/>
  <c r="N830" i="1"/>
  <c r="O830" i="1"/>
  <c r="N547" i="1"/>
  <c r="O547" i="1"/>
  <c r="N318" i="1"/>
  <c r="O318" i="1"/>
  <c r="N224" i="1"/>
  <c r="J795" i="1"/>
  <c r="O795" i="1"/>
  <c r="L829" i="1"/>
  <c r="O523" i="1"/>
  <c r="L467" i="1"/>
  <c r="O411" i="1"/>
  <c r="L393" i="1"/>
  <c r="O327" i="1"/>
  <c r="J320" i="1"/>
  <c r="N278" i="1"/>
  <c r="L258" i="1"/>
  <c r="L229" i="1"/>
  <c r="J60" i="1"/>
  <c r="O1120" i="1"/>
  <c r="J1107" i="1"/>
  <c r="J1099" i="1"/>
  <c r="L1093" i="1"/>
  <c r="O1090" i="1"/>
  <c r="J1073" i="1"/>
  <c r="O1013" i="1"/>
  <c r="O1002" i="1"/>
  <c r="J975" i="1"/>
  <c r="J755" i="1"/>
  <c r="J520" i="1"/>
  <c r="J438" i="1"/>
  <c r="L368" i="1"/>
  <c r="J274" i="1"/>
  <c r="O247" i="1"/>
  <c r="L94" i="1"/>
  <c r="L659" i="1"/>
  <c r="O657" i="1"/>
  <c r="O620" i="1"/>
  <c r="J616" i="1"/>
  <c r="O612" i="1"/>
  <c r="O604" i="1"/>
  <c r="O577" i="1"/>
  <c r="O956" i="1"/>
  <c r="J898" i="1"/>
  <c r="O841" i="1"/>
  <c r="L751" i="1"/>
  <c r="O751" i="1"/>
  <c r="L1069" i="1"/>
  <c r="J1069" i="1"/>
  <c r="O1069" i="1"/>
  <c r="J213" i="1"/>
  <c r="N181" i="1"/>
  <c r="O121" i="1"/>
  <c r="N58" i="1"/>
  <c r="L55" i="1"/>
  <c r="O21" i="1"/>
  <c r="J1134" i="1"/>
  <c r="O1129" i="1"/>
  <c r="N1119" i="1"/>
  <c r="N1111" i="1"/>
  <c r="O1001" i="1"/>
  <c r="O995" i="1"/>
  <c r="J780" i="1"/>
  <c r="N749" i="1"/>
  <c r="J742" i="1"/>
  <c r="J505" i="1"/>
  <c r="O324" i="1"/>
  <c r="J226" i="1"/>
  <c r="N217" i="1"/>
  <c r="O118" i="1"/>
  <c r="L51" i="1"/>
  <c r="J44" i="1"/>
  <c r="J163" i="1"/>
  <c r="O156" i="1"/>
  <c r="L142" i="1"/>
  <c r="J131" i="1"/>
  <c r="L944" i="1"/>
  <c r="L810" i="1"/>
  <c r="L801" i="1"/>
  <c r="O500" i="1"/>
  <c r="N484" i="1"/>
  <c r="O1135" i="1"/>
  <c r="N1094" i="1"/>
  <c r="L1019" i="1"/>
  <c r="N976" i="1"/>
  <c r="J779" i="1"/>
  <c r="N773" i="1"/>
  <c r="L556" i="1"/>
  <c r="N516" i="1"/>
  <c r="L436" i="1"/>
  <c r="J722" i="1"/>
  <c r="O529" i="1"/>
  <c r="N370" i="1"/>
  <c r="O308" i="1"/>
  <c r="N241" i="1"/>
  <c r="N227" i="1"/>
  <c r="N1136" i="1"/>
  <c r="L1014" i="1"/>
  <c r="N765" i="1"/>
  <c r="J753" i="1"/>
  <c r="N366" i="1"/>
  <c r="J211" i="1"/>
  <c r="N97" i="1"/>
  <c r="O136" i="1"/>
  <c r="N879" i="1"/>
  <c r="O413" i="1"/>
  <c r="L20" i="1"/>
  <c r="L1118" i="1"/>
  <c r="J412" i="1"/>
  <c r="O98" i="1"/>
  <c r="O42" i="1"/>
  <c r="L844" i="1"/>
  <c r="N823" i="1"/>
  <c r="L735" i="1"/>
  <c r="N733" i="1"/>
  <c r="O724" i="1"/>
  <c r="L720" i="1"/>
  <c r="J540" i="1"/>
  <c r="L492" i="1"/>
  <c r="N465" i="1"/>
  <c r="N430" i="1"/>
  <c r="N285" i="1"/>
  <c r="N1134" i="1"/>
  <c r="O1108" i="1"/>
  <c r="L1048" i="1"/>
  <c r="O1025" i="1"/>
  <c r="O985" i="1"/>
  <c r="L360" i="1"/>
  <c r="O310" i="1"/>
  <c r="J246" i="1"/>
  <c r="L242" i="1"/>
  <c r="L237" i="1"/>
  <c r="O230" i="1"/>
  <c r="O209" i="1"/>
  <c r="N607" i="1"/>
  <c r="O600" i="1"/>
  <c r="J598" i="1"/>
  <c r="J584" i="1"/>
  <c r="N570" i="1"/>
  <c r="O568" i="1"/>
  <c r="N913" i="1"/>
  <c r="J547" i="1"/>
  <c r="N529" i="1"/>
  <c r="O527" i="1"/>
  <c r="N525" i="1"/>
  <c r="N408" i="1"/>
  <c r="O305" i="1"/>
  <c r="J277" i="1"/>
  <c r="N269" i="1"/>
  <c r="O192" i="1"/>
  <c r="O78" i="1"/>
  <c r="O66" i="1"/>
  <c r="O57" i="1"/>
  <c r="N55" i="1"/>
  <c r="N1146" i="1"/>
  <c r="N1138" i="1"/>
  <c r="L1114" i="1"/>
  <c r="J1095" i="1"/>
  <c r="L1078" i="1"/>
  <c r="J1067" i="1"/>
  <c r="J998" i="1"/>
  <c r="O974" i="1"/>
  <c r="L745" i="1"/>
  <c r="L559" i="1"/>
  <c r="O532" i="1"/>
  <c r="L407" i="1"/>
  <c r="O330" i="1"/>
  <c r="J310" i="1"/>
  <c r="O129" i="1"/>
  <c r="L171" i="1"/>
  <c r="N165" i="1"/>
  <c r="J149" i="1"/>
  <c r="L145" i="1"/>
  <c r="J143" i="1"/>
  <c r="O141" i="1"/>
  <c r="L138" i="1"/>
  <c r="O546" i="1"/>
  <c r="N349" i="1"/>
  <c r="J317" i="1"/>
  <c r="J1137" i="1"/>
  <c r="L791" i="1"/>
  <c r="N1118" i="1"/>
  <c r="O781" i="1"/>
  <c r="L777" i="1"/>
  <c r="J531" i="1"/>
  <c r="N511" i="1"/>
  <c r="N161" i="1"/>
  <c r="J136" i="1"/>
  <c r="N1043" i="1"/>
  <c r="L925" i="1"/>
  <c r="N906" i="1"/>
  <c r="O801" i="1"/>
  <c r="N556" i="1"/>
  <c r="N354" i="1"/>
  <c r="J42" i="1"/>
  <c r="J50" i="1"/>
  <c r="O50" i="1"/>
  <c r="J1083" i="1"/>
  <c r="L1083" i="1"/>
  <c r="J1074" i="1"/>
  <c r="O1074" i="1"/>
  <c r="J997" i="1"/>
  <c r="L997" i="1"/>
  <c r="O988" i="1"/>
  <c r="J988" i="1"/>
  <c r="L988" i="1"/>
  <c r="O1155" i="1"/>
  <c r="J1164" i="1"/>
  <c r="J1155" i="1"/>
  <c r="L1154" i="1"/>
  <c r="N1153" i="1"/>
  <c r="O1149" i="1"/>
  <c r="O1148" i="1"/>
  <c r="J376" i="1"/>
  <c r="J1036" i="1"/>
  <c r="L1037" i="1"/>
  <c r="L964" i="1"/>
  <c r="L929" i="1"/>
  <c r="L890" i="1"/>
  <c r="L851" i="1"/>
  <c r="J826" i="1"/>
  <c r="J820" i="1"/>
  <c r="J805" i="1"/>
  <c r="N736" i="1"/>
  <c r="J551" i="1"/>
  <c r="N543" i="1"/>
  <c r="J477" i="1"/>
  <c r="N473" i="1"/>
  <c r="L470" i="1"/>
  <c r="N467" i="1"/>
  <c r="L435" i="1"/>
  <c r="J418" i="1"/>
  <c r="L418" i="1"/>
  <c r="J309" i="1"/>
  <c r="N280" i="1"/>
  <c r="O280" i="1"/>
  <c r="N257" i="1"/>
  <c r="O106" i="1"/>
  <c r="N37" i="1"/>
  <c r="J34" i="1"/>
  <c r="L34" i="1"/>
  <c r="J1098" i="1"/>
  <c r="L1071" i="1"/>
  <c r="O1071" i="1"/>
  <c r="L1047" i="1"/>
  <c r="O1047" i="1"/>
  <c r="L1018" i="1"/>
  <c r="J1008" i="1"/>
  <c r="N1009" i="1"/>
  <c r="N986" i="1"/>
  <c r="N973" i="1"/>
  <c r="O772" i="1"/>
  <c r="J772" i="1"/>
  <c r="L772" i="1"/>
  <c r="N760" i="1"/>
  <c r="J754" i="1"/>
  <c r="N535" i="1"/>
  <c r="O515" i="1"/>
  <c r="L442" i="1"/>
  <c r="O397" i="1"/>
  <c r="N397" i="1"/>
  <c r="O367" i="1"/>
  <c r="N367" i="1"/>
  <c r="O304" i="1"/>
  <c r="N304" i="1"/>
  <c r="O220" i="1"/>
  <c r="N220" i="1"/>
  <c r="O112" i="1"/>
  <c r="N112" i="1"/>
  <c r="O46" i="1"/>
  <c r="N46" i="1"/>
  <c r="O675" i="1"/>
  <c r="J675" i="1"/>
  <c r="N670" i="1"/>
  <c r="O670" i="1"/>
  <c r="N663" i="1"/>
  <c r="J663" i="1"/>
  <c r="J640" i="1"/>
  <c r="N640" i="1"/>
  <c r="J608" i="1"/>
  <c r="N608" i="1"/>
  <c r="O601" i="1"/>
  <c r="N601" i="1"/>
  <c r="L567" i="1"/>
  <c r="O567" i="1"/>
  <c r="L945" i="1"/>
  <c r="J945" i="1"/>
  <c r="J544" i="1"/>
  <c r="L544" i="1"/>
  <c r="N544" i="1"/>
  <c r="L507" i="1"/>
  <c r="N507" i="1"/>
  <c r="O33" i="1"/>
  <c r="J33" i="1"/>
  <c r="N200" i="1"/>
  <c r="J200" i="1"/>
  <c r="O1154" i="1"/>
  <c r="J1163" i="1"/>
  <c r="N377" i="1"/>
  <c r="L1156" i="1"/>
  <c r="J1154" i="1"/>
  <c r="L1149" i="1"/>
  <c r="J374" i="1"/>
  <c r="N1143" i="1"/>
  <c r="L1042" i="1"/>
  <c r="J1037" i="1"/>
  <c r="N1033" i="1"/>
  <c r="J966" i="1"/>
  <c r="O949" i="1"/>
  <c r="O946" i="1"/>
  <c r="J930" i="1"/>
  <c r="O908" i="1"/>
  <c r="N904" i="1"/>
  <c r="J892" i="1"/>
  <c r="O868" i="1"/>
  <c r="O865" i="1"/>
  <c r="J850" i="1"/>
  <c r="O833" i="1"/>
  <c r="O824" i="1"/>
  <c r="L821" i="1"/>
  <c r="L815" i="1"/>
  <c r="J813" i="1"/>
  <c r="O806" i="1"/>
  <c r="J737" i="1"/>
  <c r="O723" i="1"/>
  <c r="J721" i="1"/>
  <c r="N564" i="1"/>
  <c r="J541" i="1"/>
  <c r="O524" i="1"/>
  <c r="J508" i="1"/>
  <c r="N502" i="1"/>
  <c r="O472" i="1"/>
  <c r="J470" i="1"/>
  <c r="J435" i="1"/>
  <c r="N406" i="1"/>
  <c r="N351" i="1"/>
  <c r="L351" i="1"/>
  <c r="N297" i="1"/>
  <c r="O293" i="1"/>
  <c r="J293" i="1"/>
  <c r="O278" i="1"/>
  <c r="J207" i="1"/>
  <c r="L207" i="1"/>
  <c r="O178" i="1"/>
  <c r="N67" i="1"/>
  <c r="N50" i="1"/>
  <c r="N49" i="1"/>
  <c r="J37" i="1"/>
  <c r="J1104" i="1"/>
  <c r="O1104" i="1"/>
  <c r="J1091" i="1"/>
  <c r="O1091" i="1"/>
  <c r="N1074" i="1"/>
  <c r="O1063" i="1"/>
  <c r="J1063" i="1"/>
  <c r="L1063" i="1"/>
  <c r="O1024" i="1"/>
  <c r="L1008" i="1"/>
  <c r="J983" i="1"/>
  <c r="O983" i="1"/>
  <c r="J434" i="1"/>
  <c r="O434" i="1"/>
  <c r="N402" i="1"/>
  <c r="N323" i="1"/>
  <c r="L323" i="1"/>
  <c r="O323" i="1"/>
  <c r="N238" i="1"/>
  <c r="L238" i="1"/>
  <c r="N180" i="1"/>
  <c r="L180" i="1"/>
  <c r="O180" i="1"/>
  <c r="N83" i="1"/>
  <c r="L83" i="1"/>
  <c r="L708" i="1"/>
  <c r="O708" i="1"/>
  <c r="J658" i="1"/>
  <c r="O658" i="1"/>
  <c r="L653" i="1"/>
  <c r="N653" i="1"/>
  <c r="N651" i="1"/>
  <c r="J651" i="1"/>
  <c r="O913" i="1"/>
  <c r="O342" i="1"/>
  <c r="J342" i="1"/>
  <c r="N342" i="1"/>
  <c r="L342" i="1"/>
  <c r="J518" i="1"/>
  <c r="L518" i="1"/>
  <c r="L19" i="1"/>
  <c r="O375" i="1"/>
  <c r="J373" i="1"/>
  <c r="J1158" i="1"/>
  <c r="L1152" i="1"/>
  <c r="J1150" i="1"/>
  <c r="L1148" i="1"/>
  <c r="N378" i="1"/>
  <c r="O1142" i="1"/>
  <c r="J1141" i="1"/>
  <c r="J1140" i="1"/>
  <c r="O1032" i="1"/>
  <c r="L957" i="1"/>
  <c r="N955" i="1"/>
  <c r="J954" i="1"/>
  <c r="O951" i="1"/>
  <c r="L949" i="1"/>
  <c r="O947" i="1"/>
  <c r="L939" i="1"/>
  <c r="N936" i="1"/>
  <c r="L921" i="1"/>
  <c r="N918" i="1"/>
  <c r="J914" i="1"/>
  <c r="O911" i="1"/>
  <c r="L908" i="1"/>
  <c r="O909" i="1"/>
  <c r="L901" i="1"/>
  <c r="N895" i="1"/>
  <c r="L883" i="1"/>
  <c r="N877" i="1"/>
  <c r="J875" i="1"/>
  <c r="O872" i="1"/>
  <c r="L868" i="1"/>
  <c r="O866" i="1"/>
  <c r="L859" i="1"/>
  <c r="N856" i="1"/>
  <c r="L845" i="1"/>
  <c r="N843" i="1"/>
  <c r="J838" i="1"/>
  <c r="O835" i="1"/>
  <c r="L833" i="1"/>
  <c r="O829" i="1"/>
  <c r="N827" i="1"/>
  <c r="J816" i="1"/>
  <c r="J815" i="1"/>
  <c r="J808" i="1"/>
  <c r="N803" i="1"/>
  <c r="L732" i="1"/>
  <c r="N727" i="1"/>
  <c r="O563" i="1"/>
  <c r="O555" i="1"/>
  <c r="N548" i="1"/>
  <c r="L530" i="1"/>
  <c r="N526" i="1"/>
  <c r="O504" i="1"/>
  <c r="O493" i="1"/>
  <c r="N486" i="1"/>
  <c r="J467" i="1"/>
  <c r="N463" i="1"/>
  <c r="N418" i="1"/>
  <c r="N411" i="1"/>
  <c r="N363" i="1"/>
  <c r="L359" i="1"/>
  <c r="N327" i="1"/>
  <c r="L297" i="1"/>
  <c r="L289" i="1"/>
  <c r="O257" i="1"/>
  <c r="L251" i="1"/>
  <c r="J229" i="1"/>
  <c r="O229" i="1"/>
  <c r="N178" i="1"/>
  <c r="J176" i="1"/>
  <c r="L176" i="1"/>
  <c r="J128" i="1"/>
  <c r="J65" i="1"/>
  <c r="O65" i="1"/>
  <c r="L50" i="1"/>
  <c r="N23" i="1"/>
  <c r="J23" i="1"/>
  <c r="L24" i="1"/>
  <c r="N24" i="1"/>
  <c r="L1117" i="1"/>
  <c r="J1115" i="1"/>
  <c r="N1115" i="1"/>
  <c r="J1109" i="1"/>
  <c r="O1109" i="1"/>
  <c r="N1085" i="1"/>
  <c r="L1074" i="1"/>
  <c r="J1071" i="1"/>
  <c r="O1057" i="1"/>
  <c r="N1052" i="1"/>
  <c r="L1049" i="1"/>
  <c r="N1047" i="1"/>
  <c r="N997" i="1"/>
  <c r="N988" i="1"/>
  <c r="J978" i="1"/>
  <c r="O978" i="1"/>
  <c r="J763" i="1"/>
  <c r="L743" i="1"/>
  <c r="N743" i="1"/>
  <c r="O506" i="1"/>
  <c r="O496" i="1"/>
  <c r="N387" i="1"/>
  <c r="J387" i="1"/>
  <c r="J239" i="1"/>
  <c r="L239" i="1"/>
  <c r="J77" i="1"/>
  <c r="L77" i="1"/>
  <c r="N671" i="1"/>
  <c r="L671" i="1"/>
  <c r="O590" i="1"/>
  <c r="N590" i="1"/>
  <c r="J590" i="1"/>
  <c r="O477" i="1"/>
  <c r="J278" i="1"/>
  <c r="L278" i="1"/>
  <c r="J1082" i="1"/>
  <c r="N1082" i="1"/>
  <c r="N290" i="1"/>
  <c r="J290" i="1"/>
  <c r="N105" i="1"/>
  <c r="J105" i="1"/>
  <c r="N641" i="1"/>
  <c r="L641" i="1"/>
  <c r="O566" i="1"/>
  <c r="J566" i="1"/>
  <c r="L566" i="1"/>
  <c r="N566" i="1"/>
  <c r="L935" i="1"/>
  <c r="J935" i="1"/>
  <c r="L858" i="1"/>
  <c r="J858" i="1"/>
  <c r="N858" i="1"/>
  <c r="O858" i="1"/>
  <c r="O1036" i="1"/>
  <c r="O1037" i="1"/>
  <c r="O805" i="1"/>
  <c r="N477" i="1"/>
  <c r="O435" i="1"/>
  <c r="O359" i="1"/>
  <c r="N359" i="1"/>
  <c r="N309" i="1"/>
  <c r="N106" i="1"/>
  <c r="J106" i="1"/>
  <c r="O69" i="1"/>
  <c r="J69" i="1"/>
  <c r="L69" i="1"/>
  <c r="O1098" i="1"/>
  <c r="J1009" i="1"/>
  <c r="L1009" i="1"/>
  <c r="J1006" i="1"/>
  <c r="N1006" i="1"/>
  <c r="L973" i="1"/>
  <c r="O973" i="1"/>
  <c r="O754" i="1"/>
  <c r="O748" i="1"/>
  <c r="N748" i="1"/>
  <c r="J513" i="1"/>
  <c r="O513" i="1"/>
  <c r="L447" i="1"/>
  <c r="J447" i="1"/>
  <c r="O447" i="1"/>
  <c r="N706" i="1"/>
  <c r="J706" i="1"/>
  <c r="L681" i="1"/>
  <c r="O681" i="1"/>
  <c r="J681" i="1"/>
  <c r="J652" i="1"/>
  <c r="N652" i="1"/>
  <c r="N634" i="1"/>
  <c r="J634" i="1"/>
  <c r="J630" i="1"/>
  <c r="L630" i="1"/>
  <c r="N630" i="1"/>
  <c r="L610" i="1"/>
  <c r="O610" i="1"/>
  <c r="O582" i="1"/>
  <c r="J582" i="1"/>
  <c r="J270" i="1"/>
  <c r="O270" i="1"/>
  <c r="L1155" i="1"/>
  <c r="N1149" i="1"/>
  <c r="L1036" i="1"/>
  <c r="N949" i="1"/>
  <c r="J941" i="1"/>
  <c r="J938" i="1"/>
  <c r="N908" i="1"/>
  <c r="J902" i="1"/>
  <c r="J899" i="1"/>
  <c r="N868" i="1"/>
  <c r="J863" i="1"/>
  <c r="J857" i="1"/>
  <c r="N833" i="1"/>
  <c r="L805" i="1"/>
  <c r="J731" i="1"/>
  <c r="J729" i="1"/>
  <c r="N555" i="1"/>
  <c r="N551" i="1"/>
  <c r="J539" i="1"/>
  <c r="J528" i="1"/>
  <c r="N481" i="1"/>
  <c r="N314" i="1"/>
  <c r="N270" i="1"/>
  <c r="N265" i="1"/>
  <c r="L253" i="1"/>
  <c r="J253" i="1"/>
  <c r="N251" i="1"/>
  <c r="O200" i="1"/>
  <c r="J102" i="1"/>
  <c r="O37" i="1"/>
  <c r="N1117" i="1"/>
  <c r="N1098" i="1"/>
  <c r="J1096" i="1"/>
  <c r="L1096" i="1"/>
  <c r="J1085" i="1"/>
  <c r="N1083" i="1"/>
  <c r="N1071" i="1"/>
  <c r="J1058" i="1"/>
  <c r="O1058" i="1"/>
  <c r="N1049" i="1"/>
  <c r="N1021" i="1"/>
  <c r="J1021" i="1"/>
  <c r="L1016" i="1"/>
  <c r="N1016" i="1"/>
  <c r="O1008" i="1"/>
  <c r="J1005" i="1"/>
  <c r="O1005" i="1"/>
  <c r="L975" i="1"/>
  <c r="N772" i="1"/>
  <c r="N754" i="1"/>
  <c r="L520" i="1"/>
  <c r="O441" i="1"/>
  <c r="O442" i="1"/>
  <c r="O425" i="1"/>
  <c r="J425" i="1"/>
  <c r="L425" i="1"/>
  <c r="L394" i="1"/>
  <c r="O394" i="1"/>
  <c r="J394" i="1"/>
  <c r="N247" i="1"/>
  <c r="N85" i="1"/>
  <c r="J712" i="1"/>
  <c r="O712" i="1"/>
  <c r="L698" i="1"/>
  <c r="N698" i="1"/>
  <c r="J670" i="1"/>
  <c r="L651" i="1"/>
  <c r="L589" i="1"/>
  <c r="O589" i="1"/>
  <c r="N404" i="1"/>
  <c r="N371" i="1"/>
  <c r="N320" i="1"/>
  <c r="L307" i="1"/>
  <c r="L276" i="1"/>
  <c r="J272" i="1"/>
  <c r="N255" i="1"/>
  <c r="N236" i="1"/>
  <c r="N186" i="1"/>
  <c r="J110" i="1"/>
  <c r="J101" i="1"/>
  <c r="L65" i="1"/>
  <c r="J30" i="1"/>
  <c r="J26" i="1"/>
  <c r="J22" i="1"/>
  <c r="O1116" i="1"/>
  <c r="N1112" i="1"/>
  <c r="J1093" i="1"/>
  <c r="O1079" i="1"/>
  <c r="N1076" i="1"/>
  <c r="L1058" i="1"/>
  <c r="O1055" i="1"/>
  <c r="J1026" i="1"/>
  <c r="J1018" i="1"/>
  <c r="J996" i="1"/>
  <c r="L983" i="1"/>
  <c r="J762" i="1"/>
  <c r="L763" i="1"/>
  <c r="O558" i="1"/>
  <c r="J496" i="1"/>
  <c r="J442" i="1"/>
  <c r="J402" i="1"/>
  <c r="L402" i="1"/>
  <c r="O331" i="1"/>
  <c r="J311" i="1"/>
  <c r="L311" i="1"/>
  <c r="O190" i="1"/>
  <c r="J130" i="1"/>
  <c r="L130" i="1"/>
  <c r="O711" i="1"/>
  <c r="L654" i="1"/>
  <c r="O654" i="1"/>
  <c r="O652" i="1"/>
  <c r="N627" i="1"/>
  <c r="J627" i="1"/>
  <c r="L609" i="1"/>
  <c r="J609" i="1"/>
  <c r="O609" i="1"/>
  <c r="L607" i="1"/>
  <c r="J594" i="1"/>
  <c r="N594" i="1"/>
  <c r="J799" i="1"/>
  <c r="L825" i="1"/>
  <c r="N825" i="1"/>
  <c r="O814" i="1"/>
  <c r="J814" i="1"/>
  <c r="J730" i="1"/>
  <c r="O730" i="1"/>
  <c r="L461" i="1"/>
  <c r="N461" i="1"/>
  <c r="L353" i="1"/>
  <c r="J353" i="1"/>
  <c r="O353" i="1"/>
  <c r="N104" i="1"/>
  <c r="O104" i="1"/>
  <c r="L497" i="1"/>
  <c r="J497" i="1"/>
  <c r="J170" i="1"/>
  <c r="L170" i="1"/>
  <c r="O170" i="1"/>
  <c r="L1130" i="1"/>
  <c r="N1130" i="1"/>
  <c r="O1130" i="1"/>
  <c r="J1130" i="1"/>
  <c r="O489" i="1"/>
  <c r="O468" i="1"/>
  <c r="J351" i="1"/>
  <c r="J321" i="1"/>
  <c r="N315" i="1"/>
  <c r="L293" i="1"/>
  <c r="N289" i="1"/>
  <c r="O253" i="1"/>
  <c r="N207" i="1"/>
  <c r="L196" i="1"/>
  <c r="J74" i="1"/>
  <c r="J72" i="1"/>
  <c r="J67" i="1"/>
  <c r="O39" i="1"/>
  <c r="N36" i="1"/>
  <c r="J24" i="1"/>
  <c r="L1115" i="1"/>
  <c r="N1099" i="1"/>
  <c r="L1082" i="1"/>
  <c r="O1080" i="1"/>
  <c r="J1068" i="1"/>
  <c r="J1060" i="1"/>
  <c r="J1016" i="1"/>
  <c r="L1006" i="1"/>
  <c r="J986" i="1"/>
  <c r="O982" i="1"/>
  <c r="N757" i="1"/>
  <c r="O752" i="1"/>
  <c r="N533" i="1"/>
  <c r="N520" i="1"/>
  <c r="L515" i="1"/>
  <c r="J515" i="1"/>
  <c r="O455" i="1"/>
  <c r="N450" i="1"/>
  <c r="O450" i="1"/>
  <c r="O439" i="1"/>
  <c r="O387" i="1"/>
  <c r="L290" i="1"/>
  <c r="L233" i="1"/>
  <c r="J233" i="1"/>
  <c r="O233" i="1"/>
  <c r="N221" i="1"/>
  <c r="L105" i="1"/>
  <c r="L52" i="1"/>
  <c r="J52" i="1"/>
  <c r="O52" i="1"/>
  <c r="N719" i="1"/>
  <c r="O706" i="1"/>
  <c r="L690" i="1"/>
  <c r="L669" i="1"/>
  <c r="O669" i="1"/>
  <c r="L663" i="1"/>
  <c r="J638" i="1"/>
  <c r="N638" i="1"/>
  <c r="O634" i="1"/>
  <c r="O632" i="1"/>
  <c r="J632" i="1"/>
  <c r="J626" i="1"/>
  <c r="J625" i="1"/>
  <c r="N625" i="1"/>
  <c r="L593" i="1"/>
  <c r="L576" i="1"/>
  <c r="N576" i="1"/>
  <c r="O576" i="1"/>
  <c r="O574" i="1"/>
  <c r="O896" i="1"/>
  <c r="N896" i="1"/>
  <c r="J738" i="1"/>
  <c r="O738" i="1"/>
  <c r="L126" i="1"/>
  <c r="O126" i="1"/>
  <c r="J126" i="1"/>
  <c r="O119" i="1"/>
  <c r="J119" i="1"/>
  <c r="L119" i="1"/>
  <c r="L108" i="1"/>
  <c r="N108" i="1"/>
  <c r="O108" i="1"/>
  <c r="N124" i="1"/>
  <c r="J124" i="1"/>
  <c r="N95" i="1"/>
  <c r="J95" i="1"/>
  <c r="O95" i="1"/>
  <c r="O860" i="1"/>
  <c r="J860" i="1"/>
  <c r="L860" i="1"/>
  <c r="J501" i="1"/>
  <c r="O501" i="1"/>
  <c r="L326" i="1"/>
  <c r="N326" i="1"/>
  <c r="N205" i="1"/>
  <c r="O205" i="1"/>
  <c r="L1056" i="1"/>
  <c r="O1056" i="1"/>
  <c r="O430" i="1"/>
  <c r="J415" i="1"/>
  <c r="O415" i="1"/>
  <c r="L254" i="1"/>
  <c r="N254" i="1"/>
  <c r="O254" i="1"/>
  <c r="L1147" i="1"/>
  <c r="O1147" i="1"/>
  <c r="J49" i="1"/>
  <c r="J32" i="1"/>
  <c r="J1047" i="1"/>
  <c r="O1015" i="1"/>
  <c r="N1010" i="1"/>
  <c r="J445" i="1"/>
  <c r="L445" i="1"/>
  <c r="N447" i="1"/>
  <c r="O409" i="1"/>
  <c r="N409" i="1"/>
  <c r="L312" i="1"/>
  <c r="J312" i="1"/>
  <c r="O312" i="1"/>
  <c r="N296" i="1"/>
  <c r="L218" i="1"/>
  <c r="L117" i="1"/>
  <c r="J117" i="1"/>
  <c r="O117" i="1"/>
  <c r="L718" i="1"/>
  <c r="N657" i="1"/>
  <c r="J657" i="1"/>
  <c r="N639" i="1"/>
  <c r="J639" i="1"/>
  <c r="J631" i="1"/>
  <c r="L631" i="1"/>
  <c r="O631" i="1"/>
  <c r="L627" i="1"/>
  <c r="J624" i="1"/>
  <c r="L624" i="1"/>
  <c r="N624" i="1"/>
  <c r="L594" i="1"/>
  <c r="J588" i="1"/>
  <c r="N588" i="1"/>
  <c r="J586" i="1"/>
  <c r="O586" i="1"/>
  <c r="J575" i="1"/>
  <c r="L575" i="1"/>
  <c r="O575" i="1"/>
  <c r="J573" i="1"/>
  <c r="J940" i="1"/>
  <c r="O900" i="1"/>
  <c r="L900" i="1"/>
  <c r="L811" i="1"/>
  <c r="N811" i="1"/>
  <c r="O811" i="1"/>
  <c r="O279" i="1"/>
  <c r="L279" i="1"/>
  <c r="J279" i="1"/>
  <c r="J1097" i="1"/>
  <c r="L1097" i="1"/>
  <c r="N1097" i="1"/>
  <c r="O1097" i="1"/>
  <c r="O449" i="1"/>
  <c r="J403" i="1"/>
  <c r="L397" i="1"/>
  <c r="N392" i="1"/>
  <c r="O189" i="1"/>
  <c r="N712" i="1"/>
  <c r="N708" i="1"/>
  <c r="O705" i="1"/>
  <c r="O694" i="1"/>
  <c r="O690" i="1"/>
  <c r="N684" i="1"/>
  <c r="O663" i="1"/>
  <c r="N661" i="1"/>
  <c r="N658" i="1"/>
  <c r="N654" i="1"/>
  <c r="O651" i="1"/>
  <c r="O640" i="1"/>
  <c r="N635" i="1"/>
  <c r="J633" i="1"/>
  <c r="N631" i="1"/>
  <c r="L626" i="1"/>
  <c r="O616" i="1"/>
  <c r="O613" i="1"/>
  <c r="J611" i="1"/>
  <c r="O607" i="1"/>
  <c r="O602" i="1"/>
  <c r="N598" i="1"/>
  <c r="O593" i="1"/>
  <c r="L591" i="1"/>
  <c r="N589" i="1"/>
  <c r="O585" i="1"/>
  <c r="L584" i="1"/>
  <c r="O583" i="1"/>
  <c r="O573" i="1"/>
  <c r="J570" i="1"/>
  <c r="O1039" i="1"/>
  <c r="J1031" i="1"/>
  <c r="N950" i="1"/>
  <c r="O948" i="1"/>
  <c r="L940" i="1"/>
  <c r="J937" i="1"/>
  <c r="O931" i="1"/>
  <c r="N915" i="1"/>
  <c r="N907" i="1"/>
  <c r="J891" i="1"/>
  <c r="N869" i="1"/>
  <c r="L862" i="1"/>
  <c r="L841" i="1"/>
  <c r="L738" i="1"/>
  <c r="N738" i="1"/>
  <c r="O726" i="1"/>
  <c r="L726" i="1"/>
  <c r="N724" i="1"/>
  <c r="O537" i="1"/>
  <c r="J537" i="1"/>
  <c r="L529" i="1"/>
  <c r="O503" i="1"/>
  <c r="L465" i="1"/>
  <c r="O427" i="1"/>
  <c r="L427" i="1"/>
  <c r="N337" i="1"/>
  <c r="J260" i="1"/>
  <c r="L260" i="1"/>
  <c r="L231" i="1"/>
  <c r="N231" i="1"/>
  <c r="N210" i="1"/>
  <c r="J194" i="1"/>
  <c r="J192" i="1"/>
  <c r="N192" i="1"/>
  <c r="J66" i="1"/>
  <c r="O977" i="1"/>
  <c r="N977" i="1"/>
  <c r="J747" i="1"/>
  <c r="O222" i="1"/>
  <c r="N222" i="1"/>
  <c r="J88" i="1"/>
  <c r="L88" i="1"/>
  <c r="O345" i="1"/>
  <c r="J345" i="1"/>
  <c r="L345" i="1"/>
  <c r="O336" i="1"/>
  <c r="L336" i="1"/>
  <c r="O446" i="1"/>
  <c r="O428" i="1"/>
  <c r="O398" i="1"/>
  <c r="J382" i="1"/>
  <c r="J362" i="1"/>
  <c r="L364" i="1"/>
  <c r="N325" i="1"/>
  <c r="J284" i="1"/>
  <c r="L274" i="1"/>
  <c r="J216" i="1"/>
  <c r="L195" i="1"/>
  <c r="N184" i="1"/>
  <c r="J115" i="1"/>
  <c r="J94" i="1"/>
  <c r="L91" i="1"/>
  <c r="N82" i="1"/>
  <c r="J717" i="1"/>
  <c r="L716" i="1"/>
  <c r="L700" i="1"/>
  <c r="L683" i="1"/>
  <c r="N681" i="1"/>
  <c r="N675" i="1"/>
  <c r="L673" i="1"/>
  <c r="N669" i="1"/>
  <c r="L662" i="1"/>
  <c r="L646" i="1"/>
  <c r="O641" i="1"/>
  <c r="O629" i="1"/>
  <c r="O621" i="1"/>
  <c r="L592" i="1"/>
  <c r="O572" i="1"/>
  <c r="J568" i="1"/>
  <c r="J926" i="1"/>
  <c r="O880" i="1"/>
  <c r="N834" i="1"/>
  <c r="L817" i="1"/>
  <c r="O735" i="1"/>
  <c r="L547" i="1"/>
  <c r="J527" i="1"/>
  <c r="N527" i="1"/>
  <c r="L480" i="1"/>
  <c r="L475" i="1"/>
  <c r="O469" i="1"/>
  <c r="N357" i="1"/>
  <c r="N350" i="1"/>
  <c r="O344" i="1"/>
  <c r="J344" i="1"/>
  <c r="J256" i="1"/>
  <c r="L256" i="1"/>
  <c r="N256" i="1"/>
  <c r="O256" i="1"/>
  <c r="J225" i="1"/>
  <c r="L125" i="1"/>
  <c r="N125" i="1"/>
  <c r="N73" i="1"/>
  <c r="N25" i="1"/>
  <c r="O25" i="1"/>
  <c r="O626" i="1"/>
  <c r="O595" i="1"/>
  <c r="J593" i="1"/>
  <c r="O584" i="1"/>
  <c r="L573" i="1"/>
  <c r="O800" i="1"/>
  <c r="L933" i="1"/>
  <c r="J844" i="1"/>
  <c r="O837" i="1"/>
  <c r="O540" i="1"/>
  <c r="L540" i="1"/>
  <c r="O114" i="1"/>
  <c r="J114" i="1"/>
  <c r="L114" i="1"/>
  <c r="N114" i="1"/>
  <c r="J1100" i="1"/>
  <c r="L1100" i="1"/>
  <c r="N1100" i="1"/>
  <c r="J1046" i="1"/>
  <c r="N1046" i="1"/>
  <c r="O1046" i="1"/>
  <c r="J448" i="1"/>
  <c r="L448" i="1"/>
  <c r="O448" i="1"/>
  <c r="J440" i="1"/>
  <c r="O440" i="1"/>
  <c r="O432" i="1"/>
  <c r="J432" i="1"/>
  <c r="L432" i="1"/>
  <c r="L143" i="1"/>
  <c r="N143" i="1"/>
  <c r="O143" i="1"/>
  <c r="J424" i="1"/>
  <c r="L419" i="1"/>
  <c r="J386" i="1"/>
  <c r="L387" i="1"/>
  <c r="L701" i="1"/>
  <c r="L691" i="1"/>
  <c r="L680" i="1"/>
  <c r="L664" i="1"/>
  <c r="L647" i="1"/>
  <c r="O642" i="1"/>
  <c r="O638" i="1"/>
  <c r="O627" i="1"/>
  <c r="O608" i="1"/>
  <c r="L574" i="1"/>
  <c r="O928" i="1"/>
  <c r="O924" i="1"/>
  <c r="L339" i="1"/>
  <c r="O339" i="1"/>
  <c r="O313" i="1"/>
  <c r="O277" i="1"/>
  <c r="L277" i="1"/>
  <c r="N252" i="1"/>
  <c r="O252" i="1"/>
  <c r="O27" i="1"/>
  <c r="L27" i="1"/>
  <c r="N27" i="1"/>
  <c r="L756" i="1"/>
  <c r="J756" i="1"/>
  <c r="L873" i="1"/>
  <c r="N871" i="1"/>
  <c r="L830" i="1"/>
  <c r="N828" i="1"/>
  <c r="L733" i="1"/>
  <c r="O507" i="1"/>
  <c r="N490" i="1"/>
  <c r="N344" i="1"/>
  <c r="J339" i="1"/>
  <c r="L328" i="1"/>
  <c r="O326" i="1"/>
  <c r="N308" i="1"/>
  <c r="O282" i="1"/>
  <c r="J254" i="1"/>
  <c r="L225" i="1"/>
  <c r="L213" i="1"/>
  <c r="L194" i="1"/>
  <c r="N119" i="1"/>
  <c r="J108" i="1"/>
  <c r="L78" i="1"/>
  <c r="O75" i="1"/>
  <c r="J1162" i="1"/>
  <c r="J1160" i="1"/>
  <c r="J1136" i="1"/>
  <c r="L1132" i="1"/>
  <c r="J1121" i="1"/>
  <c r="O1105" i="1"/>
  <c r="N1103" i="1"/>
  <c r="J1103" i="1"/>
  <c r="N1095" i="1"/>
  <c r="J1051" i="1"/>
  <c r="J1048" i="1"/>
  <c r="N1048" i="1"/>
  <c r="J985" i="1"/>
  <c r="O980" i="1"/>
  <c r="N980" i="1"/>
  <c r="O971" i="1"/>
  <c r="O780" i="1"/>
  <c r="L758" i="1"/>
  <c r="J559" i="1"/>
  <c r="N559" i="1"/>
  <c r="J452" i="1"/>
  <c r="N448" i="1"/>
  <c r="N440" i="1"/>
  <c r="N432" i="1"/>
  <c r="L294" i="1"/>
  <c r="O294" i="1"/>
  <c r="L226" i="1"/>
  <c r="O217" i="1"/>
  <c r="J217" i="1"/>
  <c r="L217" i="1"/>
  <c r="N209" i="1"/>
  <c r="O111" i="1"/>
  <c r="J173" i="1"/>
  <c r="N170" i="1"/>
  <c r="J161" i="1"/>
  <c r="N159" i="1"/>
  <c r="L151" i="1"/>
  <c r="N151" i="1"/>
  <c r="J1038" i="1"/>
  <c r="N1038" i="1"/>
  <c r="O1038" i="1"/>
  <c r="J347" i="1"/>
  <c r="N345" i="1"/>
  <c r="J783" i="1"/>
  <c r="N783" i="1"/>
  <c r="O770" i="1"/>
  <c r="N384" i="1"/>
  <c r="J384" i="1"/>
  <c r="N316" i="1"/>
  <c r="O316" i="1"/>
  <c r="N353" i="1"/>
  <c r="N346" i="1"/>
  <c r="N305" i="1"/>
  <c r="N279" i="1"/>
  <c r="N126" i="1"/>
  <c r="N121" i="1"/>
  <c r="N33" i="1"/>
  <c r="N1145" i="1"/>
  <c r="J1012" i="1"/>
  <c r="L1012" i="1"/>
  <c r="O998" i="1"/>
  <c r="N998" i="1"/>
  <c r="O742" i="1"/>
  <c r="L742" i="1"/>
  <c r="L444" i="1"/>
  <c r="O444" i="1"/>
  <c r="J437" i="1"/>
  <c r="L437" i="1"/>
  <c r="O437" i="1"/>
  <c r="J240" i="1"/>
  <c r="N240" i="1"/>
  <c r="N61" i="1"/>
  <c r="J61" i="1"/>
  <c r="O171" i="1"/>
  <c r="J171" i="1"/>
  <c r="J164" i="1"/>
  <c r="L164" i="1"/>
  <c r="O164" i="1"/>
  <c r="N158" i="1"/>
  <c r="O158" i="1"/>
  <c r="J154" i="1"/>
  <c r="L154" i="1"/>
  <c r="O154" i="1"/>
  <c r="J152" i="1"/>
  <c r="L152" i="1"/>
  <c r="O152" i="1"/>
  <c r="L840" i="1"/>
  <c r="J840" i="1"/>
  <c r="O840" i="1"/>
  <c r="L521" i="1"/>
  <c r="N521" i="1"/>
  <c r="L332" i="1"/>
  <c r="N332" i="1"/>
  <c r="N99" i="1"/>
  <c r="J99" i="1"/>
  <c r="O1133" i="1"/>
  <c r="J1133" i="1"/>
  <c r="O225" i="1"/>
  <c r="O213" i="1"/>
  <c r="O70" i="1"/>
  <c r="L31" i="1"/>
  <c r="O1138" i="1"/>
  <c r="L792" i="1"/>
  <c r="O1070" i="1"/>
  <c r="J1070" i="1"/>
  <c r="J1054" i="1"/>
  <c r="J1014" i="1"/>
  <c r="O1014" i="1"/>
  <c r="J776" i="1"/>
  <c r="O416" i="1"/>
  <c r="J380" i="1"/>
  <c r="N380" i="1"/>
  <c r="J273" i="1"/>
  <c r="L273" i="1"/>
  <c r="N122" i="1"/>
  <c r="J122" i="1"/>
  <c r="O159" i="1"/>
  <c r="L159" i="1"/>
  <c r="L137" i="1"/>
  <c r="J137" i="1"/>
  <c r="N137" i="1"/>
  <c r="O137" i="1"/>
  <c r="O536" i="1"/>
  <c r="L536" i="1"/>
  <c r="O992" i="1"/>
  <c r="L992" i="1"/>
  <c r="N992" i="1"/>
  <c r="O976" i="1"/>
  <c r="N785" i="1"/>
  <c r="O785" i="1"/>
  <c r="J770" i="1"/>
  <c r="L770" i="1"/>
  <c r="N770" i="1"/>
  <c r="J735" i="1"/>
  <c r="L542" i="1"/>
  <c r="N510" i="1"/>
  <c r="N492" i="1"/>
  <c r="J461" i="1"/>
  <c r="N433" i="1"/>
  <c r="N405" i="1"/>
  <c r="J333" i="1"/>
  <c r="N267" i="1"/>
  <c r="J243" i="1"/>
  <c r="O227" i="1"/>
  <c r="N123" i="1"/>
  <c r="J79" i="1"/>
  <c r="N1160" i="1"/>
  <c r="L1081" i="1"/>
  <c r="J1081" i="1"/>
  <c r="O786" i="1"/>
  <c r="O782" i="1"/>
  <c r="N751" i="1"/>
  <c r="J751" i="1"/>
  <c r="N742" i="1"/>
  <c r="N444" i="1"/>
  <c r="N437" i="1"/>
  <c r="O302" i="1"/>
  <c r="L302" i="1"/>
  <c r="O219" i="1"/>
  <c r="L219" i="1"/>
  <c r="L172" i="1"/>
  <c r="L169" i="1"/>
  <c r="N169" i="1"/>
  <c r="N164" i="1"/>
  <c r="J73" i="1"/>
  <c r="N68" i="1"/>
  <c r="N35" i="1"/>
  <c r="N1161" i="1"/>
  <c r="O1136" i="1"/>
  <c r="O1134" i="1"/>
  <c r="O1119" i="1"/>
  <c r="L1054" i="1"/>
  <c r="L1051" i="1"/>
  <c r="L987" i="1"/>
  <c r="J974" i="1"/>
  <c r="L780" i="1"/>
  <c r="N778" i="1"/>
  <c r="L774" i="1"/>
  <c r="N745" i="1"/>
  <c r="J366" i="1"/>
  <c r="L330" i="1"/>
  <c r="N324" i="1"/>
  <c r="J318" i="1"/>
  <c r="J237" i="1"/>
  <c r="O224" i="1"/>
  <c r="N219" i="1"/>
  <c r="L215" i="1"/>
  <c r="N129" i="1"/>
  <c r="L120" i="1"/>
  <c r="L113" i="1"/>
  <c r="N113" i="1"/>
  <c r="J93" i="1"/>
  <c r="L89" i="1"/>
  <c r="N84" i="1"/>
  <c r="O76" i="1"/>
  <c r="J144" i="1"/>
  <c r="L144" i="1"/>
  <c r="O1043" i="1"/>
  <c r="O916" i="1"/>
  <c r="L831" i="1"/>
  <c r="N343" i="1"/>
  <c r="N1102" i="1"/>
  <c r="N66" i="1"/>
  <c r="O55" i="1"/>
  <c r="O53" i="1"/>
  <c r="J25" i="1"/>
  <c r="L1162" i="1"/>
  <c r="J1131" i="1"/>
  <c r="J1128" i="1"/>
  <c r="N1028" i="1"/>
  <c r="O1121" i="1"/>
  <c r="O1103" i="1"/>
  <c r="O1100" i="1"/>
  <c r="J1078" i="1"/>
  <c r="O1064" i="1"/>
  <c r="N1059" i="1"/>
  <c r="N1001" i="1"/>
  <c r="J993" i="1"/>
  <c r="N985" i="1"/>
  <c r="J977" i="1"/>
  <c r="N758" i="1"/>
  <c r="O753" i="1"/>
  <c r="O747" i="1"/>
  <c r="N497" i="1"/>
  <c r="J330" i="1"/>
  <c r="N246" i="1"/>
  <c r="N242" i="1"/>
  <c r="L188" i="1"/>
  <c r="L122" i="1"/>
  <c r="O97" i="1"/>
  <c r="J97" i="1"/>
  <c r="O61" i="1"/>
  <c r="J172" i="1"/>
  <c r="O172" i="1"/>
  <c r="N171" i="1"/>
  <c r="J169" i="1"/>
  <c r="O169" i="1"/>
  <c r="J167" i="1"/>
  <c r="N152" i="1"/>
  <c r="N141" i="1"/>
  <c r="L546" i="1"/>
  <c r="J500" i="1"/>
  <c r="L500" i="1"/>
  <c r="N355" i="1"/>
  <c r="L343" i="1"/>
  <c r="J332" i="1"/>
  <c r="J1135" i="1"/>
  <c r="N1127" i="1"/>
  <c r="O1127" i="1"/>
  <c r="J1094" i="1"/>
  <c r="L783" i="1"/>
  <c r="O384" i="1"/>
  <c r="J1089" i="1"/>
  <c r="O1067" i="1"/>
  <c r="O1054" i="1"/>
  <c r="O1051" i="1"/>
  <c r="O990" i="1"/>
  <c r="O774" i="1"/>
  <c r="L519" i="1"/>
  <c r="L509" i="1"/>
  <c r="L452" i="1"/>
  <c r="J287" i="1"/>
  <c r="N287" i="1"/>
  <c r="N281" i="1"/>
  <c r="J111" i="1"/>
  <c r="L111" i="1"/>
  <c r="O103" i="1"/>
  <c r="J155" i="1"/>
  <c r="O153" i="1"/>
  <c r="J153" i="1"/>
  <c r="L153" i="1"/>
  <c r="J151" i="1"/>
  <c r="O151" i="1"/>
  <c r="N142" i="1"/>
  <c r="O142" i="1"/>
  <c r="L1038" i="1"/>
  <c r="J1034" i="1"/>
  <c r="L1034" i="1"/>
  <c r="N1034" i="1"/>
  <c r="J521" i="1"/>
  <c r="O521" i="1"/>
  <c r="O352" i="1"/>
  <c r="L334" i="1"/>
  <c r="O984" i="1"/>
  <c r="N984" i="1"/>
  <c r="J785" i="1"/>
  <c r="N779" i="1"/>
  <c r="N775" i="1"/>
  <c r="N768" i="1"/>
  <c r="N766" i="1"/>
  <c r="N388" i="1"/>
  <c r="L316" i="1"/>
  <c r="N42" i="1"/>
  <c r="O414" i="1"/>
  <c r="N385" i="1"/>
  <c r="N310" i="1"/>
  <c r="N244" i="1"/>
  <c r="N237" i="1"/>
  <c r="J215" i="1"/>
  <c r="L95" i="1"/>
  <c r="J86" i="1"/>
  <c r="N51" i="1"/>
  <c r="N174" i="1"/>
  <c r="J168" i="1"/>
  <c r="L166" i="1"/>
  <c r="O165" i="1"/>
  <c r="L163" i="1"/>
  <c r="J160" i="1"/>
  <c r="J150" i="1"/>
  <c r="N147" i="1"/>
  <c r="J142" i="1"/>
  <c r="J140" i="1"/>
  <c r="N139" i="1"/>
  <c r="N135" i="1"/>
  <c r="O943" i="1"/>
  <c r="L795" i="1"/>
  <c r="N852" i="1"/>
  <c r="O565" i="1"/>
  <c r="O349" i="1"/>
  <c r="N204" i="1"/>
  <c r="J1127" i="1"/>
  <c r="O790" i="1"/>
  <c r="J1061" i="1"/>
  <c r="L1045" i="1"/>
  <c r="L511" i="1"/>
  <c r="N499" i="1"/>
  <c r="L98" i="1"/>
  <c r="L148" i="1"/>
  <c r="N133" i="1"/>
  <c r="J916" i="1"/>
  <c r="O831" i="1"/>
  <c r="J343" i="1"/>
  <c r="O334" i="1"/>
  <c r="J1159" i="1"/>
  <c r="L1137" i="1"/>
  <c r="N1135" i="1"/>
  <c r="J1110" i="1"/>
  <c r="J1011" i="1"/>
  <c r="N1000" i="1"/>
  <c r="J992" i="1"/>
  <c r="L976" i="1"/>
  <c r="N968" i="1"/>
  <c r="N781" i="1"/>
  <c r="J191" i="1"/>
  <c r="J183" i="1"/>
  <c r="O120" i="1"/>
  <c r="L90" i="1"/>
  <c r="O89" i="1"/>
  <c r="L132" i="1"/>
  <c r="L352" i="1"/>
  <c r="O791" i="1"/>
  <c r="J788" i="1"/>
  <c r="O556" i="1"/>
  <c r="O531" i="1"/>
  <c r="O516" i="1"/>
  <c r="L384" i="1"/>
  <c r="O1153" i="1"/>
  <c r="O378" i="1"/>
  <c r="O904" i="1"/>
  <c r="O268" i="1"/>
  <c r="J268" i="1"/>
  <c r="L268" i="1"/>
  <c r="N454" i="1"/>
  <c r="L454" i="1"/>
  <c r="O454" i="1"/>
  <c r="N373" i="1"/>
  <c r="N1141" i="1"/>
  <c r="N946" i="1"/>
  <c r="N865" i="1"/>
  <c r="J739" i="1"/>
  <c r="O739" i="1"/>
  <c r="J549" i="1"/>
  <c r="O549" i="1"/>
  <c r="J487" i="1"/>
  <c r="O487" i="1"/>
  <c r="O466" i="1"/>
  <c r="L466" i="1"/>
  <c r="N395" i="1"/>
  <c r="O395" i="1"/>
  <c r="J371" i="1"/>
  <c r="L329" i="1"/>
  <c r="J329" i="1"/>
  <c r="J263" i="1"/>
  <c r="O263" i="1"/>
  <c r="L263" i="1"/>
  <c r="N263" i="1"/>
  <c r="O236" i="1"/>
  <c r="O206" i="1"/>
  <c r="J206" i="1"/>
  <c r="O40" i="1"/>
  <c r="J40" i="1"/>
  <c r="L40" i="1"/>
  <c r="N40" i="1"/>
  <c r="J322" i="1"/>
  <c r="O322" i="1"/>
  <c r="L322" i="1"/>
  <c r="J292" i="1"/>
  <c r="O292" i="1"/>
  <c r="N1164" i="1"/>
  <c r="O1163" i="1"/>
  <c r="L373" i="1"/>
  <c r="N1158" i="1"/>
  <c r="O1157" i="1"/>
  <c r="L1153" i="1"/>
  <c r="N1152" i="1"/>
  <c r="O1151" i="1"/>
  <c r="L378" i="1"/>
  <c r="N376" i="1"/>
  <c r="O374" i="1"/>
  <c r="L1141" i="1"/>
  <c r="N1140" i="1"/>
  <c r="O1139" i="1"/>
  <c r="L1033" i="1"/>
  <c r="N1032" i="1"/>
  <c r="O966" i="1"/>
  <c r="J947" i="1"/>
  <c r="L946" i="1"/>
  <c r="N941" i="1"/>
  <c r="O936" i="1"/>
  <c r="N932" i="1"/>
  <c r="O930" i="1"/>
  <c r="J909" i="1"/>
  <c r="L904" i="1"/>
  <c r="N902" i="1"/>
  <c r="O895" i="1"/>
  <c r="N893" i="1"/>
  <c r="O892" i="1"/>
  <c r="J866" i="1"/>
  <c r="L865" i="1"/>
  <c r="N863" i="1"/>
  <c r="O856" i="1"/>
  <c r="N854" i="1"/>
  <c r="O850" i="1"/>
  <c r="J829" i="1"/>
  <c r="L827" i="1"/>
  <c r="N826" i="1"/>
  <c r="O821" i="1"/>
  <c r="N818" i="1"/>
  <c r="O816" i="1"/>
  <c r="L737" i="1"/>
  <c r="L734" i="1"/>
  <c r="N731" i="1"/>
  <c r="O727" i="1"/>
  <c r="N725" i="1"/>
  <c r="O553" i="1"/>
  <c r="J553" i="1"/>
  <c r="L551" i="1"/>
  <c r="L541" i="1"/>
  <c r="L538" i="1"/>
  <c r="N539" i="1"/>
  <c r="O526" i="1"/>
  <c r="N523" i="1"/>
  <c r="O491" i="1"/>
  <c r="J491" i="1"/>
  <c r="L489" i="1"/>
  <c r="L479" i="1"/>
  <c r="N472" i="1"/>
  <c r="N468" i="1"/>
  <c r="N429" i="1"/>
  <c r="L371" i="1"/>
  <c r="J365" i="1"/>
  <c r="O365" i="1"/>
  <c r="O314" i="1"/>
  <c r="J314" i="1"/>
  <c r="L314" i="1"/>
  <c r="J307" i="1"/>
  <c r="N307" i="1"/>
  <c r="O307" i="1"/>
  <c r="N272" i="1"/>
  <c r="O258" i="1"/>
  <c r="J236" i="1"/>
  <c r="J196" i="1"/>
  <c r="N196" i="1"/>
  <c r="O196" i="1"/>
  <c r="O116" i="1"/>
  <c r="J116" i="1"/>
  <c r="L116" i="1"/>
  <c r="N116" i="1"/>
  <c r="L1122" i="1"/>
  <c r="O1122" i="1"/>
  <c r="J1122" i="1"/>
  <c r="N750" i="1"/>
  <c r="L750" i="1"/>
  <c r="O750" i="1"/>
  <c r="N358" i="1"/>
  <c r="L358" i="1"/>
  <c r="O358" i="1"/>
  <c r="N87" i="1"/>
  <c r="L87" i="1"/>
  <c r="O87" i="1"/>
  <c r="L740" i="1"/>
  <c r="O740" i="1"/>
  <c r="L545" i="1"/>
  <c r="O545" i="1"/>
  <c r="O421" i="1"/>
  <c r="J421" i="1"/>
  <c r="L421" i="1"/>
  <c r="O686" i="1"/>
  <c r="J686" i="1"/>
  <c r="L686" i="1"/>
  <c r="N686" i="1"/>
  <c r="N1163" i="1"/>
  <c r="O379" i="1"/>
  <c r="N1157" i="1"/>
  <c r="O1156" i="1"/>
  <c r="N1151" i="1"/>
  <c r="O1150" i="1"/>
  <c r="N374" i="1"/>
  <c r="O372" i="1"/>
  <c r="N1139" i="1"/>
  <c r="O1042" i="1"/>
  <c r="N966" i="1"/>
  <c r="N957" i="1"/>
  <c r="J952" i="1"/>
  <c r="L951" i="1"/>
  <c r="L941" i="1"/>
  <c r="N939" i="1"/>
  <c r="N938" i="1"/>
  <c r="L932" i="1"/>
  <c r="N930" i="1"/>
  <c r="N921" i="1"/>
  <c r="J912" i="1"/>
  <c r="L911" i="1"/>
  <c r="L902" i="1"/>
  <c r="N901" i="1"/>
  <c r="N899" i="1"/>
  <c r="L893" i="1"/>
  <c r="N892" i="1"/>
  <c r="N883" i="1"/>
  <c r="J874" i="1"/>
  <c r="L872" i="1"/>
  <c r="L863" i="1"/>
  <c r="N859" i="1"/>
  <c r="N857" i="1"/>
  <c r="L854" i="1"/>
  <c r="N850" i="1"/>
  <c r="N845" i="1"/>
  <c r="J836" i="1"/>
  <c r="L835" i="1"/>
  <c r="L826" i="1"/>
  <c r="N824" i="1"/>
  <c r="N820" i="1"/>
  <c r="L818" i="1"/>
  <c r="N816" i="1"/>
  <c r="N808" i="1"/>
  <c r="J734" i="1"/>
  <c r="L731" i="1"/>
  <c r="N732" i="1"/>
  <c r="N729" i="1"/>
  <c r="L725" i="1"/>
  <c r="J555" i="1"/>
  <c r="J538" i="1"/>
  <c r="L539" i="1"/>
  <c r="N530" i="1"/>
  <c r="N528" i="1"/>
  <c r="L523" i="1"/>
  <c r="J493" i="1"/>
  <c r="L472" i="1"/>
  <c r="N464" i="1"/>
  <c r="L429" i="1"/>
  <c r="J404" i="1"/>
  <c r="O404" i="1"/>
  <c r="L404" i="1"/>
  <c r="J393" i="1"/>
  <c r="O393" i="1"/>
  <c r="N329" i="1"/>
  <c r="O321" i="1"/>
  <c r="J306" i="1"/>
  <c r="O306" i="1"/>
  <c r="L306" i="1"/>
  <c r="N306" i="1"/>
  <c r="L265" i="1"/>
  <c r="J265" i="1"/>
  <c r="O265" i="1"/>
  <c r="N261" i="1"/>
  <c r="L261" i="1"/>
  <c r="O261" i="1"/>
  <c r="J258" i="1"/>
  <c r="J255" i="1"/>
  <c r="O255" i="1"/>
  <c r="L255" i="1"/>
  <c r="J198" i="1"/>
  <c r="O198" i="1"/>
  <c r="L198" i="1"/>
  <c r="N198" i="1"/>
  <c r="L54" i="1"/>
  <c r="O54" i="1"/>
  <c r="J54" i="1"/>
  <c r="J462" i="1"/>
  <c r="O462" i="1"/>
  <c r="J262" i="1"/>
  <c r="N262" i="1"/>
  <c r="O262" i="1"/>
  <c r="L1163" i="1"/>
  <c r="N379" i="1"/>
  <c r="L1157" i="1"/>
  <c r="N1156" i="1"/>
  <c r="L1151" i="1"/>
  <c r="N1150" i="1"/>
  <c r="L374" i="1"/>
  <c r="N372" i="1"/>
  <c r="L1139" i="1"/>
  <c r="N1042" i="1"/>
  <c r="L966" i="1"/>
  <c r="O963" i="1"/>
  <c r="O961" i="1"/>
  <c r="O957" i="1"/>
  <c r="N958" i="1"/>
  <c r="J936" i="1"/>
  <c r="L930" i="1"/>
  <c r="O927" i="1"/>
  <c r="O923" i="1"/>
  <c r="O921" i="1"/>
  <c r="N920" i="1"/>
  <c r="J895" i="1"/>
  <c r="L892" i="1"/>
  <c r="O886" i="1"/>
  <c r="O884" i="1"/>
  <c r="O883" i="1"/>
  <c r="N881" i="1"/>
  <c r="J856" i="1"/>
  <c r="L850" i="1"/>
  <c r="O848" i="1"/>
  <c r="O846" i="1"/>
  <c r="O845" i="1"/>
  <c r="N842" i="1"/>
  <c r="J821" i="1"/>
  <c r="L816" i="1"/>
  <c r="O813" i="1"/>
  <c r="O812" i="1"/>
  <c r="O808" i="1"/>
  <c r="N806" i="1"/>
  <c r="N740" i="1"/>
  <c r="J736" i="1"/>
  <c r="O737" i="1"/>
  <c r="N737" i="1"/>
  <c r="J727" i="1"/>
  <c r="L564" i="1"/>
  <c r="J564" i="1"/>
  <c r="N545" i="1"/>
  <c r="J543" i="1"/>
  <c r="O541" i="1"/>
  <c r="N541" i="1"/>
  <c r="J526" i="1"/>
  <c r="L502" i="1"/>
  <c r="J502" i="1"/>
  <c r="J481" i="1"/>
  <c r="O479" i="1"/>
  <c r="N479" i="1"/>
  <c r="J473" i="1"/>
  <c r="L473" i="1"/>
  <c r="L468" i="1"/>
  <c r="N462" i="1"/>
  <c r="J464" i="1"/>
  <c r="O458" i="1"/>
  <c r="J431" i="1"/>
  <c r="O431" i="1"/>
  <c r="L431" i="1"/>
  <c r="L411" i="1"/>
  <c r="J411" i="1"/>
  <c r="O300" i="1"/>
  <c r="N292" i="1"/>
  <c r="L262" i="1"/>
  <c r="N206" i="1"/>
  <c r="L182" i="1"/>
  <c r="J182" i="1"/>
  <c r="O182" i="1"/>
  <c r="N420" i="1"/>
  <c r="L420" i="1"/>
  <c r="O420" i="1"/>
  <c r="L483" i="1"/>
  <c r="O483" i="1"/>
  <c r="O1113" i="1"/>
  <c r="J1113" i="1"/>
  <c r="L1113" i="1"/>
  <c r="N1113" i="1"/>
  <c r="N963" i="1"/>
  <c r="N961" i="1"/>
  <c r="L958" i="1"/>
  <c r="J939" i="1"/>
  <c r="L938" i="1"/>
  <c r="N927" i="1"/>
  <c r="N923" i="1"/>
  <c r="L920" i="1"/>
  <c r="J901" i="1"/>
  <c r="L899" i="1"/>
  <c r="N886" i="1"/>
  <c r="N884" i="1"/>
  <c r="L881" i="1"/>
  <c r="J859" i="1"/>
  <c r="L857" i="1"/>
  <c r="N848" i="1"/>
  <c r="N846" i="1"/>
  <c r="L842" i="1"/>
  <c r="J824" i="1"/>
  <c r="L820" i="1"/>
  <c r="N813" i="1"/>
  <c r="N812" i="1"/>
  <c r="L806" i="1"/>
  <c r="O803" i="1"/>
  <c r="N739" i="1"/>
  <c r="J740" i="1"/>
  <c r="O736" i="1"/>
  <c r="J732" i="1"/>
  <c r="L729" i="1"/>
  <c r="J563" i="1"/>
  <c r="L563" i="1"/>
  <c r="O548" i="1"/>
  <c r="N549" i="1"/>
  <c r="J545" i="1"/>
  <c r="O543" i="1"/>
  <c r="J530" i="1"/>
  <c r="L528" i="1"/>
  <c r="J504" i="1"/>
  <c r="L504" i="1"/>
  <c r="O486" i="1"/>
  <c r="N487" i="1"/>
  <c r="J483" i="1"/>
  <c r="O481" i="1"/>
  <c r="N466" i="1"/>
  <c r="J468" i="1"/>
  <c r="L462" i="1"/>
  <c r="L464" i="1"/>
  <c r="L458" i="1"/>
  <c r="J458" i="1"/>
  <c r="N421" i="1"/>
  <c r="N322" i="1"/>
  <c r="L321" i="1"/>
  <c r="L315" i="1"/>
  <c r="J315" i="1"/>
  <c r="O315" i="1"/>
  <c r="N299" i="1"/>
  <c r="L299" i="1"/>
  <c r="O299" i="1"/>
  <c r="J300" i="1"/>
  <c r="L292" i="1"/>
  <c r="J280" i="1"/>
  <c r="N268" i="1"/>
  <c r="L202" i="1"/>
  <c r="J202" i="1"/>
  <c r="O202" i="1"/>
  <c r="N223" i="1"/>
  <c r="L223" i="1"/>
  <c r="O223" i="1"/>
  <c r="O383" i="1"/>
  <c r="J383" i="1"/>
  <c r="L383" i="1"/>
  <c r="O301" i="1"/>
  <c r="J301" i="1"/>
  <c r="L301" i="1"/>
  <c r="O259" i="1"/>
  <c r="J259" i="1"/>
  <c r="L259" i="1"/>
  <c r="O186" i="1"/>
  <c r="O187" i="1"/>
  <c r="J187" i="1"/>
  <c r="L187" i="1"/>
  <c r="O102" i="1"/>
  <c r="N60" i="1"/>
  <c r="L60" i="1"/>
  <c r="O32" i="1"/>
  <c r="N1125" i="1"/>
  <c r="L1125" i="1"/>
  <c r="O1106" i="1"/>
  <c r="N1091" i="1"/>
  <c r="L1091" i="1"/>
  <c r="N1088" i="1"/>
  <c r="N1068" i="1"/>
  <c r="L1068" i="1"/>
  <c r="N1065" i="1"/>
  <c r="N1026" i="1"/>
  <c r="L1026" i="1"/>
  <c r="N1023" i="1"/>
  <c r="N1005" i="1"/>
  <c r="L1005" i="1"/>
  <c r="N1003" i="1"/>
  <c r="N981" i="1"/>
  <c r="L981" i="1"/>
  <c r="N979" i="1"/>
  <c r="J757" i="1"/>
  <c r="L757" i="1"/>
  <c r="O757" i="1"/>
  <c r="N746" i="1"/>
  <c r="J498" i="1"/>
  <c r="L498" i="1"/>
  <c r="O498" i="1"/>
  <c r="N451" i="1"/>
  <c r="J423" i="1"/>
  <c r="L423" i="1"/>
  <c r="O423" i="1"/>
  <c r="N410" i="1"/>
  <c r="J369" i="1"/>
  <c r="L369" i="1"/>
  <c r="O369" i="1"/>
  <c r="J245" i="1"/>
  <c r="L245" i="1"/>
  <c r="O245" i="1"/>
  <c r="J109" i="1"/>
  <c r="L109" i="1"/>
  <c r="O109" i="1"/>
  <c r="N678" i="1"/>
  <c r="O678" i="1"/>
  <c r="J678" i="1"/>
  <c r="L678" i="1"/>
  <c r="L667" i="1"/>
  <c r="J667" i="1"/>
  <c r="O667" i="1"/>
  <c r="N649" i="1"/>
  <c r="N300" i="1"/>
  <c r="L280" i="1"/>
  <c r="J276" i="1"/>
  <c r="O276" i="1"/>
  <c r="L272" i="1"/>
  <c r="N258" i="1"/>
  <c r="L236" i="1"/>
  <c r="J214" i="1"/>
  <c r="O214" i="1"/>
  <c r="L206" i="1"/>
  <c r="L186" i="1"/>
  <c r="N182" i="1"/>
  <c r="N102" i="1"/>
  <c r="L72" i="1"/>
  <c r="O72" i="1"/>
  <c r="O56" i="1"/>
  <c r="J56" i="1"/>
  <c r="L56" i="1"/>
  <c r="N56" i="1"/>
  <c r="N54" i="1"/>
  <c r="N32" i="1"/>
  <c r="L26" i="1"/>
  <c r="O26" i="1"/>
  <c r="O1123" i="1"/>
  <c r="J1123" i="1"/>
  <c r="L1123" i="1"/>
  <c r="N1123" i="1"/>
  <c r="N1122" i="1"/>
  <c r="N1106" i="1"/>
  <c r="L1099" i="1"/>
  <c r="O1099" i="1"/>
  <c r="J1079" i="1"/>
  <c r="J1076" i="1"/>
  <c r="L1076" i="1"/>
  <c r="O1076" i="1"/>
  <c r="J1057" i="1"/>
  <c r="J1052" i="1"/>
  <c r="L1052" i="1"/>
  <c r="O1052" i="1"/>
  <c r="J1015" i="1"/>
  <c r="J1010" i="1"/>
  <c r="L1010" i="1"/>
  <c r="O1010" i="1"/>
  <c r="J994" i="1"/>
  <c r="J989" i="1"/>
  <c r="L989" i="1"/>
  <c r="O989" i="1"/>
  <c r="J972" i="1"/>
  <c r="N759" i="1"/>
  <c r="L759" i="1"/>
  <c r="J558" i="1"/>
  <c r="N513" i="1"/>
  <c r="L513" i="1"/>
  <c r="J446" i="1"/>
  <c r="N434" i="1"/>
  <c r="L434" i="1"/>
  <c r="J399" i="1"/>
  <c r="N382" i="1"/>
  <c r="L382" i="1"/>
  <c r="J303" i="1"/>
  <c r="N249" i="1"/>
  <c r="L249" i="1"/>
  <c r="J189" i="1"/>
  <c r="N115" i="1"/>
  <c r="L115" i="1"/>
  <c r="J48" i="1"/>
  <c r="N715" i="1"/>
  <c r="L715" i="1"/>
  <c r="O704" i="1"/>
  <c r="J704" i="1"/>
  <c r="L704" i="1"/>
  <c r="N704" i="1"/>
  <c r="J679" i="1"/>
  <c r="O650" i="1"/>
  <c r="J650" i="1"/>
  <c r="L650" i="1"/>
  <c r="N650" i="1"/>
  <c r="N645" i="1"/>
  <c r="J645" i="1"/>
  <c r="L645" i="1"/>
  <c r="O645" i="1"/>
  <c r="N470" i="1"/>
  <c r="O463" i="1"/>
  <c r="O459" i="1"/>
  <c r="J459" i="1"/>
  <c r="L459" i="1"/>
  <c r="J395" i="1"/>
  <c r="O351" i="1"/>
  <c r="O340" i="1"/>
  <c r="J340" i="1"/>
  <c r="L340" i="1"/>
  <c r="J299" i="1"/>
  <c r="O289" i="1"/>
  <c r="O286" i="1"/>
  <c r="J286" i="1"/>
  <c r="L286" i="1"/>
  <c r="J261" i="1"/>
  <c r="O251" i="1"/>
  <c r="O235" i="1"/>
  <c r="J235" i="1"/>
  <c r="L235" i="1"/>
  <c r="J186" i="1"/>
  <c r="O128" i="1"/>
  <c r="J127" i="1"/>
  <c r="L102" i="1"/>
  <c r="N74" i="1"/>
  <c r="L74" i="1"/>
  <c r="O49" i="1"/>
  <c r="J39" i="1"/>
  <c r="L32" i="1"/>
  <c r="N30" i="1"/>
  <c r="L30" i="1"/>
  <c r="O1115" i="1"/>
  <c r="J1116" i="1"/>
  <c r="L1106" i="1"/>
  <c r="N1104" i="1"/>
  <c r="L1104" i="1"/>
  <c r="J787" i="1"/>
  <c r="L787" i="1"/>
  <c r="O787" i="1"/>
  <c r="J533" i="1"/>
  <c r="L533" i="1"/>
  <c r="O533" i="1"/>
  <c r="N498" i="1"/>
  <c r="J443" i="1"/>
  <c r="L443" i="1"/>
  <c r="O443" i="1"/>
  <c r="N423" i="1"/>
  <c r="J392" i="1"/>
  <c r="L392" i="1"/>
  <c r="O392" i="1"/>
  <c r="N369" i="1"/>
  <c r="J296" i="1"/>
  <c r="L296" i="1"/>
  <c r="O296" i="1"/>
  <c r="N245" i="1"/>
  <c r="J184" i="1"/>
  <c r="L184" i="1"/>
  <c r="O184" i="1"/>
  <c r="N109" i="1"/>
  <c r="J719" i="1"/>
  <c r="L719" i="1"/>
  <c r="O719" i="1"/>
  <c r="N696" i="1"/>
  <c r="O696" i="1"/>
  <c r="J696" i="1"/>
  <c r="L696" i="1"/>
  <c r="L685" i="1"/>
  <c r="J685" i="1"/>
  <c r="O685" i="1"/>
  <c r="N667" i="1"/>
  <c r="L110" i="1"/>
  <c r="O110" i="1"/>
  <c r="O71" i="1"/>
  <c r="J71" i="1"/>
  <c r="L71" i="1"/>
  <c r="N71" i="1"/>
  <c r="L36" i="1"/>
  <c r="O36" i="1"/>
  <c r="O28" i="1"/>
  <c r="J28" i="1"/>
  <c r="L28" i="1"/>
  <c r="N28" i="1"/>
  <c r="L1112" i="1"/>
  <c r="O1112" i="1"/>
  <c r="O1101" i="1"/>
  <c r="J1101" i="1"/>
  <c r="L1101" i="1"/>
  <c r="N1101" i="1"/>
  <c r="N1079" i="1"/>
  <c r="L1079" i="1"/>
  <c r="N1057" i="1"/>
  <c r="L1057" i="1"/>
  <c r="N1015" i="1"/>
  <c r="L1015" i="1"/>
  <c r="N994" i="1"/>
  <c r="L994" i="1"/>
  <c r="N972" i="1"/>
  <c r="L972" i="1"/>
  <c r="J750" i="1"/>
  <c r="N558" i="1"/>
  <c r="L558" i="1"/>
  <c r="J454" i="1"/>
  <c r="N446" i="1"/>
  <c r="L446" i="1"/>
  <c r="J420" i="1"/>
  <c r="N399" i="1"/>
  <c r="L399" i="1"/>
  <c r="J358" i="1"/>
  <c r="N303" i="1"/>
  <c r="L303" i="1"/>
  <c r="J223" i="1"/>
  <c r="N189" i="1"/>
  <c r="L189" i="1"/>
  <c r="J87" i="1"/>
  <c r="N48" i="1"/>
  <c r="L48" i="1"/>
  <c r="J697" i="1"/>
  <c r="O668" i="1"/>
  <c r="J668" i="1"/>
  <c r="L668" i="1"/>
  <c r="N668" i="1"/>
  <c r="J618" i="1"/>
  <c r="N618" i="1"/>
  <c r="O618" i="1"/>
  <c r="L618" i="1"/>
  <c r="N599" i="1"/>
  <c r="L599" i="1"/>
  <c r="O208" i="1"/>
  <c r="J208" i="1"/>
  <c r="L208" i="1"/>
  <c r="N127" i="1"/>
  <c r="L127" i="1"/>
  <c r="N39" i="1"/>
  <c r="L39" i="1"/>
  <c r="N1116" i="1"/>
  <c r="L1116" i="1"/>
  <c r="J1088" i="1"/>
  <c r="L1088" i="1"/>
  <c r="O1088" i="1"/>
  <c r="J1065" i="1"/>
  <c r="L1065" i="1"/>
  <c r="O1065" i="1"/>
  <c r="J1023" i="1"/>
  <c r="L1023" i="1"/>
  <c r="O1023" i="1"/>
  <c r="J1003" i="1"/>
  <c r="L1003" i="1"/>
  <c r="O1003" i="1"/>
  <c r="J979" i="1"/>
  <c r="L979" i="1"/>
  <c r="O979" i="1"/>
  <c r="J746" i="1"/>
  <c r="L746" i="1"/>
  <c r="O746" i="1"/>
  <c r="J451" i="1"/>
  <c r="L451" i="1"/>
  <c r="O451" i="1"/>
  <c r="J410" i="1"/>
  <c r="L410" i="1"/>
  <c r="O410" i="1"/>
  <c r="J325" i="1"/>
  <c r="L325" i="1"/>
  <c r="O325" i="1"/>
  <c r="O249" i="1"/>
  <c r="J221" i="1"/>
  <c r="L221" i="1"/>
  <c r="O221" i="1"/>
  <c r="O115" i="1"/>
  <c r="J82" i="1"/>
  <c r="L82" i="1"/>
  <c r="O82" i="1"/>
  <c r="O715" i="1"/>
  <c r="N714" i="1"/>
  <c r="O714" i="1"/>
  <c r="J714" i="1"/>
  <c r="L714" i="1"/>
  <c r="L703" i="1"/>
  <c r="J703" i="1"/>
  <c r="O703" i="1"/>
  <c r="N660" i="1"/>
  <c r="O660" i="1"/>
  <c r="J660" i="1"/>
  <c r="L660" i="1"/>
  <c r="L649" i="1"/>
  <c r="J649" i="1"/>
  <c r="O649" i="1"/>
  <c r="N1090" i="1"/>
  <c r="N1080" i="1"/>
  <c r="N1066" i="1"/>
  <c r="N1055" i="1"/>
  <c r="N1024" i="1"/>
  <c r="N1013" i="1"/>
  <c r="N1002" i="1"/>
  <c r="N991" i="1"/>
  <c r="N982" i="1"/>
  <c r="O710" i="1"/>
  <c r="J710" i="1"/>
  <c r="O692" i="1"/>
  <c r="J692" i="1"/>
  <c r="O674" i="1"/>
  <c r="J674" i="1"/>
  <c r="O656" i="1"/>
  <c r="J656" i="1"/>
  <c r="O644" i="1"/>
  <c r="J644" i="1"/>
  <c r="L644" i="1"/>
  <c r="L628" i="1"/>
  <c r="J628" i="1"/>
  <c r="O628" i="1"/>
  <c r="N581" i="1"/>
  <c r="L581" i="1"/>
  <c r="L1090" i="1"/>
  <c r="L1080" i="1"/>
  <c r="L1066" i="1"/>
  <c r="L1055" i="1"/>
  <c r="L1024" i="1"/>
  <c r="L1013" i="1"/>
  <c r="L1002" i="1"/>
  <c r="L991" i="1"/>
  <c r="L982" i="1"/>
  <c r="L970" i="1"/>
  <c r="L760" i="1"/>
  <c r="L748" i="1"/>
  <c r="L535" i="1"/>
  <c r="L506" i="1"/>
  <c r="L449" i="1"/>
  <c r="L441" i="1"/>
  <c r="L428" i="1"/>
  <c r="L409" i="1"/>
  <c r="L398" i="1"/>
  <c r="L367" i="1"/>
  <c r="L331" i="1"/>
  <c r="L304" i="1"/>
  <c r="L247" i="1"/>
  <c r="L220" i="1"/>
  <c r="L190" i="1"/>
  <c r="L112" i="1"/>
  <c r="L85" i="1"/>
  <c r="L46" i="1"/>
  <c r="J713" i="1"/>
  <c r="O713" i="1"/>
  <c r="L712" i="1"/>
  <c r="O702" i="1"/>
  <c r="N701" i="1"/>
  <c r="N700" i="1"/>
  <c r="J695" i="1"/>
  <c r="O695" i="1"/>
  <c r="L694" i="1"/>
  <c r="O684" i="1"/>
  <c r="N683" i="1"/>
  <c r="N682" i="1"/>
  <c r="J677" i="1"/>
  <c r="O677" i="1"/>
  <c r="L676" i="1"/>
  <c r="O666" i="1"/>
  <c r="N665" i="1"/>
  <c r="N664" i="1"/>
  <c r="J659" i="1"/>
  <c r="O659" i="1"/>
  <c r="L658" i="1"/>
  <c r="O648" i="1"/>
  <c r="N647" i="1"/>
  <c r="N646" i="1"/>
  <c r="J637" i="1"/>
  <c r="O637" i="1"/>
  <c r="L619" i="1"/>
  <c r="N619" i="1"/>
  <c r="J619" i="1"/>
  <c r="L615" i="1"/>
  <c r="O615" i="1"/>
  <c r="J615" i="1"/>
  <c r="L605" i="1"/>
  <c r="O605" i="1"/>
  <c r="N605" i="1"/>
  <c r="L1044" i="1"/>
  <c r="O1044" i="1"/>
  <c r="J1044" i="1"/>
  <c r="L953" i="1"/>
  <c r="N953" i="1"/>
  <c r="N919" i="1"/>
  <c r="L919" i="1"/>
  <c r="O176" i="1"/>
  <c r="O101" i="1"/>
  <c r="O67" i="1"/>
  <c r="O47" i="1"/>
  <c r="O34" i="1"/>
  <c r="O22" i="1"/>
  <c r="O1117" i="1"/>
  <c r="O1107" i="1"/>
  <c r="O1096" i="1"/>
  <c r="J1090" i="1"/>
  <c r="O1083" i="1"/>
  <c r="J1080" i="1"/>
  <c r="O1073" i="1"/>
  <c r="J1066" i="1"/>
  <c r="O1060" i="1"/>
  <c r="J1055" i="1"/>
  <c r="O1049" i="1"/>
  <c r="J1024" i="1"/>
  <c r="O1018" i="1"/>
  <c r="J1013" i="1"/>
  <c r="O1009" i="1"/>
  <c r="J1002" i="1"/>
  <c r="O997" i="1"/>
  <c r="J991" i="1"/>
  <c r="O986" i="1"/>
  <c r="J982" i="1"/>
  <c r="O975" i="1"/>
  <c r="J970" i="1"/>
  <c r="O762" i="1"/>
  <c r="J760" i="1"/>
  <c r="O755" i="1"/>
  <c r="J748" i="1"/>
  <c r="O744" i="1"/>
  <c r="J535" i="1"/>
  <c r="O518" i="1"/>
  <c r="J506" i="1"/>
  <c r="O453" i="1"/>
  <c r="J449" i="1"/>
  <c r="O445" i="1"/>
  <c r="J441" i="1"/>
  <c r="O438" i="1"/>
  <c r="J428" i="1"/>
  <c r="O424" i="1"/>
  <c r="J409" i="1"/>
  <c r="O403" i="1"/>
  <c r="J398" i="1"/>
  <c r="O386" i="1"/>
  <c r="J367" i="1"/>
  <c r="O362" i="1"/>
  <c r="J331" i="1"/>
  <c r="O311" i="1"/>
  <c r="J304" i="1"/>
  <c r="O284" i="1"/>
  <c r="J247" i="1"/>
  <c r="O239" i="1"/>
  <c r="J220" i="1"/>
  <c r="O216" i="1"/>
  <c r="J190" i="1"/>
  <c r="O130" i="1"/>
  <c r="J112" i="1"/>
  <c r="O94" i="1"/>
  <c r="J85" i="1"/>
  <c r="O77" i="1"/>
  <c r="J46" i="1"/>
  <c r="O717" i="1"/>
  <c r="L702" i="1"/>
  <c r="J700" i="1"/>
  <c r="O698" i="1"/>
  <c r="J698" i="1"/>
  <c r="L697" i="1"/>
  <c r="L684" i="1"/>
  <c r="J682" i="1"/>
  <c r="O680" i="1"/>
  <c r="J680" i="1"/>
  <c r="L679" i="1"/>
  <c r="L666" i="1"/>
  <c r="J664" i="1"/>
  <c r="O662" i="1"/>
  <c r="J662" i="1"/>
  <c r="L661" i="1"/>
  <c r="L648" i="1"/>
  <c r="J646" i="1"/>
  <c r="O633" i="1"/>
  <c r="L633" i="1"/>
  <c r="N622" i="1"/>
  <c r="J622" i="1"/>
  <c r="N797" i="1"/>
  <c r="L797" i="1"/>
  <c r="L922" i="1"/>
  <c r="J922" i="1"/>
  <c r="N922" i="1"/>
  <c r="O922" i="1"/>
  <c r="N975" i="1"/>
  <c r="N762" i="1"/>
  <c r="N755" i="1"/>
  <c r="N744" i="1"/>
  <c r="N518" i="1"/>
  <c r="N453" i="1"/>
  <c r="N445" i="1"/>
  <c r="N438" i="1"/>
  <c r="N424" i="1"/>
  <c r="N403" i="1"/>
  <c r="N386" i="1"/>
  <c r="N362" i="1"/>
  <c r="N311" i="1"/>
  <c r="N284" i="1"/>
  <c r="N239" i="1"/>
  <c r="N216" i="1"/>
  <c r="N130" i="1"/>
  <c r="N94" i="1"/>
  <c r="N77" i="1"/>
  <c r="N717" i="1"/>
  <c r="O709" i="1"/>
  <c r="J702" i="1"/>
  <c r="J701" i="1"/>
  <c r="O701" i="1"/>
  <c r="O691" i="1"/>
  <c r="J684" i="1"/>
  <c r="J683" i="1"/>
  <c r="O683" i="1"/>
  <c r="O673" i="1"/>
  <c r="J666" i="1"/>
  <c r="J665" i="1"/>
  <c r="O665" i="1"/>
  <c r="O655" i="1"/>
  <c r="J648" i="1"/>
  <c r="J647" i="1"/>
  <c r="O647" i="1"/>
  <c r="L597" i="1"/>
  <c r="O597" i="1"/>
  <c r="J597" i="1"/>
  <c r="L587" i="1"/>
  <c r="O587" i="1"/>
  <c r="N587" i="1"/>
  <c r="O942" i="1"/>
  <c r="N942" i="1"/>
  <c r="J942" i="1"/>
  <c r="L942" i="1"/>
  <c r="L894" i="1"/>
  <c r="J894" i="1"/>
  <c r="N894" i="1"/>
  <c r="O894" i="1"/>
  <c r="N878" i="1"/>
  <c r="L878" i="1"/>
  <c r="L488" i="1"/>
  <c r="O488" i="1"/>
  <c r="J488" i="1"/>
  <c r="J417" i="1"/>
  <c r="L417" i="1"/>
  <c r="N417" i="1"/>
  <c r="O417" i="1"/>
  <c r="J271" i="1"/>
  <c r="L271" i="1"/>
  <c r="N271" i="1"/>
  <c r="O271" i="1"/>
  <c r="N713" i="1"/>
  <c r="L711" i="1"/>
  <c r="L710" i="1"/>
  <c r="J709" i="1"/>
  <c r="J708" i="1"/>
  <c r="J707" i="1"/>
  <c r="O707" i="1"/>
  <c r="L706" i="1"/>
  <c r="O697" i="1"/>
  <c r="N695" i="1"/>
  <c r="L693" i="1"/>
  <c r="L692" i="1"/>
  <c r="J691" i="1"/>
  <c r="J690" i="1"/>
  <c r="J689" i="1"/>
  <c r="O689" i="1"/>
  <c r="L688" i="1"/>
  <c r="O679" i="1"/>
  <c r="N677" i="1"/>
  <c r="L675" i="1"/>
  <c r="L674" i="1"/>
  <c r="J673" i="1"/>
  <c r="J672" i="1"/>
  <c r="J671" i="1"/>
  <c r="O671" i="1"/>
  <c r="L670" i="1"/>
  <c r="O661" i="1"/>
  <c r="N659" i="1"/>
  <c r="L657" i="1"/>
  <c r="L656" i="1"/>
  <c r="J655" i="1"/>
  <c r="J654" i="1"/>
  <c r="J653" i="1"/>
  <c r="O653" i="1"/>
  <c r="L652" i="1"/>
  <c r="N644" i="1"/>
  <c r="L643" i="1"/>
  <c r="N637" i="1"/>
  <c r="N636" i="1"/>
  <c r="J635" i="1"/>
  <c r="L635" i="1"/>
  <c r="L579" i="1"/>
  <c r="O579" i="1"/>
  <c r="J579" i="1"/>
  <c r="L569" i="1"/>
  <c r="O569" i="1"/>
  <c r="N569" i="1"/>
  <c r="L887" i="1"/>
  <c r="N887" i="1"/>
  <c r="O887" i="1"/>
  <c r="J887" i="1"/>
  <c r="J617" i="1"/>
  <c r="L617" i="1"/>
  <c r="L967" i="1"/>
  <c r="J967" i="1"/>
  <c r="O905" i="1"/>
  <c r="J905" i="1"/>
  <c r="N728" i="1"/>
  <c r="O728" i="1"/>
  <c r="L728" i="1"/>
  <c r="O264" i="1"/>
  <c r="J264" i="1"/>
  <c r="L264" i="1"/>
  <c r="O199" i="1"/>
  <c r="J199" i="1"/>
  <c r="L199" i="1"/>
  <c r="N632" i="1"/>
  <c r="L622" i="1"/>
  <c r="O614" i="1"/>
  <c r="L614" i="1"/>
  <c r="N614" i="1"/>
  <c r="J607" i="1"/>
  <c r="L606" i="1"/>
  <c r="N603" i="1"/>
  <c r="J603" i="1"/>
  <c r="J599" i="1"/>
  <c r="O599" i="1"/>
  <c r="O596" i="1"/>
  <c r="L596" i="1"/>
  <c r="N596" i="1"/>
  <c r="J589" i="1"/>
  <c r="L588" i="1"/>
  <c r="N585" i="1"/>
  <c r="J585" i="1"/>
  <c r="J581" i="1"/>
  <c r="O581" i="1"/>
  <c r="O578" i="1"/>
  <c r="L578" i="1"/>
  <c r="N578" i="1"/>
  <c r="J571" i="1"/>
  <c r="L570" i="1"/>
  <c r="N567" i="1"/>
  <c r="J567" i="1"/>
  <c r="J797" i="1"/>
  <c r="O797" i="1"/>
  <c r="O1041" i="1"/>
  <c r="L1041" i="1"/>
  <c r="N1041" i="1"/>
  <c r="O962" i="1"/>
  <c r="J962" i="1"/>
  <c r="L962" i="1"/>
  <c r="N962" i="1"/>
  <c r="O937" i="1"/>
  <c r="O935" i="1"/>
  <c r="O933" i="1"/>
  <c r="N931" i="1"/>
  <c r="J919" i="1"/>
  <c r="O919" i="1"/>
  <c r="O889" i="1"/>
  <c r="J889" i="1"/>
  <c r="J855" i="1"/>
  <c r="L855" i="1"/>
  <c r="N855" i="1"/>
  <c r="O855" i="1"/>
  <c r="J849" i="1"/>
  <c r="L849" i="1"/>
  <c r="O849" i="1"/>
  <c r="L834" i="1"/>
  <c r="J809" i="1"/>
  <c r="L809" i="1"/>
  <c r="N809" i="1"/>
  <c r="O809" i="1"/>
  <c r="J804" i="1"/>
  <c r="L804" i="1"/>
  <c r="O804" i="1"/>
  <c r="O639" i="1"/>
  <c r="L632" i="1"/>
  <c r="O630" i="1"/>
  <c r="J623" i="1"/>
  <c r="L623" i="1"/>
  <c r="N621" i="1"/>
  <c r="N613" i="1"/>
  <c r="N595" i="1"/>
  <c r="N577" i="1"/>
  <c r="N1039" i="1"/>
  <c r="N937" i="1"/>
  <c r="N935" i="1"/>
  <c r="L931" i="1"/>
  <c r="O926" i="1"/>
  <c r="L915" i="1"/>
  <c r="J915" i="1"/>
  <c r="J885" i="1"/>
  <c r="N885" i="1"/>
  <c r="O522" i="1"/>
  <c r="N522" i="1"/>
  <c r="O457" i="1"/>
  <c r="N457" i="1"/>
  <c r="L228" i="1"/>
  <c r="J228" i="1"/>
  <c r="O228" i="1"/>
  <c r="N228" i="1"/>
  <c r="L794" i="1"/>
  <c r="N794" i="1"/>
  <c r="J794" i="1"/>
  <c r="O794" i="1"/>
  <c r="J629" i="1"/>
  <c r="L629" i="1"/>
  <c r="L621" i="1"/>
  <c r="L620" i="1"/>
  <c r="O617" i="1"/>
  <c r="L613" i="1"/>
  <c r="J601" i="1"/>
  <c r="L601" i="1"/>
  <c r="L595" i="1"/>
  <c r="J583" i="1"/>
  <c r="L583" i="1"/>
  <c r="L577" i="1"/>
  <c r="J800" i="1"/>
  <c r="L800" i="1"/>
  <c r="L1039" i="1"/>
  <c r="O967" i="1"/>
  <c r="J965" i="1"/>
  <c r="O965" i="1"/>
  <c r="O945" i="1"/>
  <c r="N945" i="1"/>
  <c r="J924" i="1"/>
  <c r="L924" i="1"/>
  <c r="O917" i="1"/>
  <c r="J917" i="1"/>
  <c r="L917" i="1"/>
  <c r="N917" i="1"/>
  <c r="J896" i="1"/>
  <c r="L896" i="1"/>
  <c r="J882" i="1"/>
  <c r="L882" i="1"/>
  <c r="N882" i="1"/>
  <c r="O876" i="1"/>
  <c r="J876" i="1"/>
  <c r="L876" i="1"/>
  <c r="N876" i="1"/>
  <c r="L853" i="1"/>
  <c r="J853" i="1"/>
  <c r="N853" i="1"/>
  <c r="O853" i="1"/>
  <c r="O847" i="1"/>
  <c r="J847" i="1"/>
  <c r="L847" i="1"/>
  <c r="N847" i="1"/>
  <c r="L807" i="1"/>
  <c r="J807" i="1"/>
  <c r="N807" i="1"/>
  <c r="O807" i="1"/>
  <c r="O802" i="1"/>
  <c r="J802" i="1"/>
  <c r="L802" i="1"/>
  <c r="N802" i="1"/>
  <c r="O298" i="1"/>
  <c r="L298" i="1"/>
  <c r="J298" i="1"/>
  <c r="J641" i="1"/>
  <c r="L640" i="1"/>
  <c r="L634" i="1"/>
  <c r="N628" i="1"/>
  <c r="N626" i="1"/>
  <c r="O622" i="1"/>
  <c r="J621" i="1"/>
  <c r="J620" i="1"/>
  <c r="L616" i="1"/>
  <c r="N615" i="1"/>
  <c r="J613" i="1"/>
  <c r="N611" i="1"/>
  <c r="N610" i="1"/>
  <c r="L608" i="1"/>
  <c r="O606" i="1"/>
  <c r="N604" i="1"/>
  <c r="L600" i="1"/>
  <c r="N600" i="1"/>
  <c r="L598" i="1"/>
  <c r="O598" i="1"/>
  <c r="N597" i="1"/>
  <c r="J595" i="1"/>
  <c r="N593" i="1"/>
  <c r="N592" i="1"/>
  <c r="L590" i="1"/>
  <c r="O588" i="1"/>
  <c r="N586" i="1"/>
  <c r="L582" i="1"/>
  <c r="N582" i="1"/>
  <c r="L580" i="1"/>
  <c r="O580" i="1"/>
  <c r="N579" i="1"/>
  <c r="J577" i="1"/>
  <c r="N575" i="1"/>
  <c r="N574" i="1"/>
  <c r="L572" i="1"/>
  <c r="O570" i="1"/>
  <c r="N568" i="1"/>
  <c r="L798" i="1"/>
  <c r="N798" i="1"/>
  <c r="L799" i="1"/>
  <c r="O799" i="1"/>
  <c r="N1044" i="1"/>
  <c r="J1039" i="1"/>
  <c r="N1031" i="1"/>
  <c r="N967" i="1"/>
  <c r="L960" i="1"/>
  <c r="J960" i="1"/>
  <c r="N956" i="1"/>
  <c r="J956" i="1"/>
  <c r="L956" i="1"/>
  <c r="L905" i="1"/>
  <c r="N889" i="1"/>
  <c r="L885" i="1"/>
  <c r="O864" i="1"/>
  <c r="J864" i="1"/>
  <c r="L864" i="1"/>
  <c r="J839" i="1"/>
  <c r="L839" i="1"/>
  <c r="N839" i="1"/>
  <c r="O839" i="1"/>
  <c r="O819" i="1"/>
  <c r="J819" i="1"/>
  <c r="L819" i="1"/>
  <c r="O832" i="1"/>
  <c r="J832" i="1"/>
  <c r="L722" i="1"/>
  <c r="N722" i="1"/>
  <c r="L562" i="1"/>
  <c r="O562" i="1"/>
  <c r="J510" i="1"/>
  <c r="N482" i="1"/>
  <c r="O482" i="1"/>
  <c r="L478" i="1"/>
  <c r="J475" i="1"/>
  <c r="J471" i="1"/>
  <c r="J469" i="1"/>
  <c r="J433" i="1"/>
  <c r="J408" i="1"/>
  <c r="O408" i="1"/>
  <c r="O391" i="1"/>
  <c r="L391" i="1"/>
  <c r="N391" i="1"/>
  <c r="L348" i="1"/>
  <c r="J348" i="1"/>
  <c r="O348" i="1"/>
  <c r="J319" i="1"/>
  <c r="L319" i="1"/>
  <c r="O295" i="1"/>
  <c r="L295" i="1"/>
  <c r="J295" i="1"/>
  <c r="N295" i="1"/>
  <c r="J275" i="1"/>
  <c r="L275" i="1"/>
  <c r="N275" i="1"/>
  <c r="O275" i="1"/>
  <c r="L250" i="1"/>
  <c r="O250" i="1"/>
  <c r="J212" i="1"/>
  <c r="L212" i="1"/>
  <c r="L201" i="1"/>
  <c r="O201" i="1"/>
  <c r="O197" i="1"/>
  <c r="J197" i="1"/>
  <c r="L197" i="1"/>
  <c r="N197" i="1"/>
  <c r="O63" i="1"/>
  <c r="L63" i="1"/>
  <c r="J63" i="1"/>
  <c r="N63" i="1"/>
  <c r="J45" i="1"/>
  <c r="L45" i="1"/>
  <c r="N45" i="1"/>
  <c r="O45" i="1"/>
  <c r="O29" i="1"/>
  <c r="J29" i="1"/>
  <c r="N29" i="1"/>
  <c r="J878" i="1"/>
  <c r="N844" i="1"/>
  <c r="J834" i="1"/>
  <c r="J728" i="1"/>
  <c r="N550" i="1"/>
  <c r="O550" i="1"/>
  <c r="J522" i="1"/>
  <c r="J492" i="1"/>
  <c r="O492" i="1"/>
  <c r="O485" i="1"/>
  <c r="L485" i="1"/>
  <c r="N485" i="1"/>
  <c r="L457" i="1"/>
  <c r="L370" i="1"/>
  <c r="J370" i="1"/>
  <c r="O370" i="1"/>
  <c r="N335" i="1"/>
  <c r="O335" i="1"/>
  <c r="J181" i="1"/>
  <c r="N100" i="1"/>
  <c r="O100" i="1"/>
  <c r="O903" i="1"/>
  <c r="N903" i="1"/>
  <c r="L880" i="1"/>
  <c r="J880" i="1"/>
  <c r="O862" i="1"/>
  <c r="N862" i="1"/>
  <c r="N841" i="1"/>
  <c r="L837" i="1"/>
  <c r="J837" i="1"/>
  <c r="O817" i="1"/>
  <c r="N817" i="1"/>
  <c r="N735" i="1"/>
  <c r="O722" i="1"/>
  <c r="J720" i="1"/>
  <c r="O720" i="1"/>
  <c r="N562" i="1"/>
  <c r="O552" i="1"/>
  <c r="L552" i="1"/>
  <c r="N552" i="1"/>
  <c r="L401" i="1"/>
  <c r="O401" i="1"/>
  <c r="N348" i="1"/>
  <c r="O319" i="1"/>
  <c r="J288" i="1"/>
  <c r="O288" i="1"/>
  <c r="L288" i="1"/>
  <c r="N288" i="1"/>
  <c r="L282" i="1"/>
  <c r="J282" i="1"/>
  <c r="O260" i="1"/>
  <c r="N260" i="1"/>
  <c r="L252" i="1"/>
  <c r="J252" i="1"/>
  <c r="N234" i="1"/>
  <c r="J234" i="1"/>
  <c r="O212" i="1"/>
  <c r="O31" i="1"/>
  <c r="J31" i="1"/>
  <c r="L950" i="1"/>
  <c r="O950" i="1"/>
  <c r="L913" i="1"/>
  <c r="L907" i="1"/>
  <c r="O907" i="1"/>
  <c r="L871" i="1"/>
  <c r="L867" i="1"/>
  <c r="O867" i="1"/>
  <c r="N832" i="1"/>
  <c r="L828" i="1"/>
  <c r="L823" i="1"/>
  <c r="O823" i="1"/>
  <c r="N720" i="1"/>
  <c r="L554" i="1"/>
  <c r="O554" i="1"/>
  <c r="O510" i="1"/>
  <c r="J503" i="1"/>
  <c r="L503" i="1"/>
  <c r="J490" i="1"/>
  <c r="L482" i="1"/>
  <c r="O478" i="1"/>
  <c r="O475" i="1"/>
  <c r="O471" i="1"/>
  <c r="N469" i="1"/>
  <c r="O433" i="1"/>
  <c r="L430" i="1"/>
  <c r="L415" i="1"/>
  <c r="N415" i="1"/>
  <c r="L405" i="1"/>
  <c r="O405" i="1"/>
  <c r="N401" i="1"/>
  <c r="J381" i="1"/>
  <c r="N381" i="1"/>
  <c r="O381" i="1"/>
  <c r="O357" i="1"/>
  <c r="L357" i="1"/>
  <c r="J313" i="1"/>
  <c r="L313" i="1"/>
  <c r="N313" i="1"/>
  <c r="O269" i="1"/>
  <c r="O234" i="1"/>
  <c r="L185" i="1"/>
  <c r="J185" i="1"/>
  <c r="N185" i="1"/>
  <c r="O185" i="1"/>
  <c r="O175" i="1"/>
  <c r="L175" i="1"/>
  <c r="O35" i="1"/>
  <c r="N609" i="1"/>
  <c r="J605" i="1"/>
  <c r="L604" i="1"/>
  <c r="N591" i="1"/>
  <c r="J587" i="1"/>
  <c r="L586" i="1"/>
  <c r="N573" i="1"/>
  <c r="J569" i="1"/>
  <c r="L568" i="1"/>
  <c r="J953" i="1"/>
  <c r="O953" i="1"/>
  <c r="N948" i="1"/>
  <c r="N933" i="1"/>
  <c r="J913" i="1"/>
  <c r="J910" i="1"/>
  <c r="O910" i="1"/>
  <c r="N905" i="1"/>
  <c r="N900" i="1"/>
  <c r="N891" i="1"/>
  <c r="O878" i="1"/>
  <c r="J873" i="1"/>
  <c r="J871" i="1"/>
  <c r="J869" i="1"/>
  <c r="O869" i="1"/>
  <c r="N864" i="1"/>
  <c r="N860" i="1"/>
  <c r="N849" i="1"/>
  <c r="O834" i="1"/>
  <c r="L832" i="1"/>
  <c r="J830" i="1"/>
  <c r="J828" i="1"/>
  <c r="J825" i="1"/>
  <c r="O825" i="1"/>
  <c r="N819" i="1"/>
  <c r="N814" i="1"/>
  <c r="J724" i="1"/>
  <c r="L724" i="1"/>
  <c r="J562" i="1"/>
  <c r="L550" i="1"/>
  <c r="O544" i="1"/>
  <c r="O542" i="1"/>
  <c r="N537" i="1"/>
  <c r="L510" i="1"/>
  <c r="L501" i="1"/>
  <c r="N501" i="1"/>
  <c r="L490" i="1"/>
  <c r="O490" i="1"/>
  <c r="N488" i="1"/>
  <c r="J482" i="1"/>
  <c r="N478" i="1"/>
  <c r="N475" i="1"/>
  <c r="L469" i="1"/>
  <c r="O461" i="1"/>
  <c r="J430" i="1"/>
  <c r="L408" i="1"/>
  <c r="J391" i="1"/>
  <c r="N291" i="1"/>
  <c r="J291" i="1"/>
  <c r="L291" i="1"/>
  <c r="O291" i="1"/>
  <c r="J250" i="1"/>
  <c r="L234" i="1"/>
  <c r="J201" i="1"/>
  <c r="N62" i="1"/>
  <c r="J62" i="1"/>
  <c r="L62" i="1"/>
  <c r="O62" i="1"/>
  <c r="L29" i="1"/>
  <c r="L21" i="1"/>
  <c r="J21" i="1"/>
  <c r="N21" i="1"/>
  <c r="J726" i="1"/>
  <c r="J507" i="1"/>
  <c r="J427" i="1"/>
  <c r="O361" i="1"/>
  <c r="N361" i="1"/>
  <c r="L361" i="1"/>
  <c r="J350" i="1"/>
  <c r="O350" i="1"/>
  <c r="L346" i="1"/>
  <c r="J346" i="1"/>
  <c r="J337" i="1"/>
  <c r="L337" i="1"/>
  <c r="O333" i="1"/>
  <c r="J328" i="1"/>
  <c r="J326" i="1"/>
  <c r="L305" i="1"/>
  <c r="N298" i="1"/>
  <c r="L285" i="1"/>
  <c r="J285" i="1"/>
  <c r="O285" i="1"/>
  <c r="N282" i="1"/>
  <c r="L267" i="1"/>
  <c r="N250" i="1"/>
  <c r="N201" i="1"/>
  <c r="O181" i="1"/>
  <c r="O177" i="1"/>
  <c r="L177" i="1"/>
  <c r="J125" i="1"/>
  <c r="O125" i="1"/>
  <c r="L121" i="1"/>
  <c r="J121" i="1"/>
  <c r="J104" i="1"/>
  <c r="L104" i="1"/>
  <c r="O79" i="1"/>
  <c r="J78" i="1"/>
  <c r="J75" i="1"/>
  <c r="L73" i="1"/>
  <c r="N70" i="1"/>
  <c r="L66" i="1"/>
  <c r="N64" i="1"/>
  <c r="N59" i="1"/>
  <c r="L58" i="1"/>
  <c r="J58" i="1"/>
  <c r="O58" i="1"/>
  <c r="N57" i="1"/>
  <c r="O38" i="1"/>
  <c r="L33" i="1"/>
  <c r="N1162" i="1"/>
  <c r="J1146" i="1"/>
  <c r="L1146" i="1"/>
  <c r="O1146" i="1"/>
  <c r="L1138" i="1"/>
  <c r="J1138" i="1"/>
  <c r="O1114" i="1"/>
  <c r="O1087" i="1"/>
  <c r="J1087" i="1"/>
  <c r="L1087" i="1"/>
  <c r="J1062" i="1"/>
  <c r="L1062" i="1"/>
  <c r="N1062" i="1"/>
  <c r="O1062" i="1"/>
  <c r="L1022" i="1"/>
  <c r="O1022" i="1"/>
  <c r="O1017" i="1"/>
  <c r="J1017" i="1"/>
  <c r="L1017" i="1"/>
  <c r="N1017" i="1"/>
  <c r="L1007" i="1"/>
  <c r="J1007" i="1"/>
  <c r="N1007" i="1"/>
  <c r="O1007" i="1"/>
  <c r="O784" i="1"/>
  <c r="L784" i="1"/>
  <c r="J784" i="1"/>
  <c r="N784" i="1"/>
  <c r="N769" i="1"/>
  <c r="J769" i="1"/>
  <c r="N804" i="1"/>
  <c r="J733" i="1"/>
  <c r="L730" i="1"/>
  <c r="N540" i="1"/>
  <c r="J525" i="1"/>
  <c r="L522" i="1"/>
  <c r="N471" i="1"/>
  <c r="J457" i="1"/>
  <c r="L433" i="1"/>
  <c r="L308" i="1"/>
  <c r="J308" i="1"/>
  <c r="O241" i="1"/>
  <c r="L241" i="1"/>
  <c r="L70" i="1"/>
  <c r="L68" i="1"/>
  <c r="J68" i="1"/>
  <c r="L1128" i="1"/>
  <c r="O1128" i="1"/>
  <c r="J792" i="1"/>
  <c r="N792" i="1"/>
  <c r="O792" i="1"/>
  <c r="O1059" i="1"/>
  <c r="N789" i="1"/>
  <c r="O789" i="1"/>
  <c r="O771" i="1"/>
  <c r="J771" i="1"/>
  <c r="N771" i="1"/>
  <c r="L771" i="1"/>
  <c r="O517" i="1"/>
  <c r="J517" i="1"/>
  <c r="L517" i="1"/>
  <c r="N517" i="1"/>
  <c r="L333" i="1"/>
  <c r="O243" i="1"/>
  <c r="L243" i="1"/>
  <c r="J231" i="1"/>
  <c r="O231" i="1"/>
  <c r="L227" i="1"/>
  <c r="J227" i="1"/>
  <c r="J210" i="1"/>
  <c r="L210" i="1"/>
  <c r="L181" i="1"/>
  <c r="L123" i="1"/>
  <c r="J123" i="1"/>
  <c r="O123" i="1"/>
  <c r="L79" i="1"/>
  <c r="O1162" i="1"/>
  <c r="O1161" i="1"/>
  <c r="L1161" i="1"/>
  <c r="J1147" i="1"/>
  <c r="N1147" i="1"/>
  <c r="O1145" i="1"/>
  <c r="O1028" i="1"/>
  <c r="J1028" i="1"/>
  <c r="L1028" i="1"/>
  <c r="L793" i="1"/>
  <c r="J793" i="1"/>
  <c r="N793" i="1"/>
  <c r="O793" i="1"/>
  <c r="N1124" i="1"/>
  <c r="J1124" i="1"/>
  <c r="J1111" i="1"/>
  <c r="L1111" i="1"/>
  <c r="O1111" i="1"/>
  <c r="L1105" i="1"/>
  <c r="J1105" i="1"/>
  <c r="N1072" i="1"/>
  <c r="J1072" i="1"/>
  <c r="O1072" i="1"/>
  <c r="J969" i="1"/>
  <c r="L969" i="1"/>
  <c r="O969" i="1"/>
  <c r="L1089" i="1"/>
  <c r="O1089" i="1"/>
  <c r="O1084" i="1"/>
  <c r="J1084" i="1"/>
  <c r="L1084" i="1"/>
  <c r="N1084" i="1"/>
  <c r="L1075" i="1"/>
  <c r="J1075" i="1"/>
  <c r="N1075" i="1"/>
  <c r="O1075" i="1"/>
  <c r="J1064" i="1"/>
  <c r="L1064" i="1"/>
  <c r="N1064" i="1"/>
  <c r="O1020" i="1"/>
  <c r="J1020" i="1"/>
  <c r="L1020" i="1"/>
  <c r="O400" i="1"/>
  <c r="J400" i="1"/>
  <c r="L400" i="1"/>
  <c r="N400" i="1"/>
  <c r="O64" i="1"/>
  <c r="L64" i="1"/>
  <c r="J59" i="1"/>
  <c r="O59" i="1"/>
  <c r="L57" i="1"/>
  <c r="J57" i="1"/>
  <c r="J38" i="1"/>
  <c r="L38" i="1"/>
  <c r="O1029" i="1"/>
  <c r="J1029" i="1"/>
  <c r="L1029" i="1"/>
  <c r="J1114" i="1"/>
  <c r="N1114" i="1"/>
  <c r="J426" i="1"/>
  <c r="N426" i="1"/>
  <c r="L426" i="1"/>
  <c r="O426" i="1"/>
  <c r="L335" i="1"/>
  <c r="J335" i="1"/>
  <c r="N328" i="1"/>
  <c r="L269" i="1"/>
  <c r="J269" i="1"/>
  <c r="N264" i="1"/>
  <c r="L205" i="1"/>
  <c r="J205" i="1"/>
  <c r="N199" i="1"/>
  <c r="L100" i="1"/>
  <c r="J100" i="1"/>
  <c r="N78" i="1"/>
  <c r="L35" i="1"/>
  <c r="J35" i="1"/>
  <c r="N31" i="1"/>
  <c r="L1160" i="1"/>
  <c r="L1131" i="1"/>
  <c r="L1129" i="1"/>
  <c r="J1129" i="1"/>
  <c r="N1029" i="1"/>
  <c r="L1121" i="1"/>
  <c r="L1119" i="1"/>
  <c r="L1095" i="1"/>
  <c r="L1092" i="1"/>
  <c r="J1092" i="1"/>
  <c r="N1087" i="1"/>
  <c r="L1070" i="1"/>
  <c r="L1067" i="1"/>
  <c r="J1056" i="1"/>
  <c r="L1046" i="1"/>
  <c r="L1025" i="1"/>
  <c r="J1025" i="1"/>
  <c r="N1020" i="1"/>
  <c r="L1001" i="1"/>
  <c r="L998" i="1"/>
  <c r="N995" i="1"/>
  <c r="O993" i="1"/>
  <c r="J987" i="1"/>
  <c r="L974" i="1"/>
  <c r="N969" i="1"/>
  <c r="L786" i="1"/>
  <c r="J786" i="1"/>
  <c r="N761" i="1"/>
  <c r="N512" i="1"/>
  <c r="O512" i="1"/>
  <c r="J512" i="1"/>
  <c r="L512" i="1"/>
  <c r="N390" i="1"/>
  <c r="O390" i="1"/>
  <c r="J390" i="1"/>
  <c r="L390" i="1"/>
  <c r="O356" i="1"/>
  <c r="J356" i="1"/>
  <c r="N356" i="1"/>
  <c r="N1089" i="1"/>
  <c r="N1022" i="1"/>
  <c r="O1004" i="1"/>
  <c r="L995" i="1"/>
  <c r="N993" i="1"/>
  <c r="L776" i="1"/>
  <c r="O776" i="1"/>
  <c r="J557" i="1"/>
  <c r="L557" i="1"/>
  <c r="J519" i="1"/>
  <c r="O519" i="1"/>
  <c r="L514" i="1"/>
  <c r="O514" i="1"/>
  <c r="J514" i="1"/>
  <c r="L396" i="1"/>
  <c r="O396" i="1"/>
  <c r="J396" i="1"/>
  <c r="L1145" i="1"/>
  <c r="J1145" i="1"/>
  <c r="L1108" i="1"/>
  <c r="J1108" i="1"/>
  <c r="N1081" i="1"/>
  <c r="O1078" i="1"/>
  <c r="L1059" i="1"/>
  <c r="J1059" i="1"/>
  <c r="N1014" i="1"/>
  <c r="O1012" i="1"/>
  <c r="J1004" i="1"/>
  <c r="L993" i="1"/>
  <c r="L990" i="1"/>
  <c r="J990" i="1"/>
  <c r="L971" i="1"/>
  <c r="J971" i="1"/>
  <c r="L789" i="1"/>
  <c r="J789" i="1"/>
  <c r="J782" i="1"/>
  <c r="J778" i="1"/>
  <c r="O778" i="1"/>
  <c r="L769" i="1"/>
  <c r="O769" i="1"/>
  <c r="N767" i="1"/>
  <c r="O767" i="1"/>
  <c r="L767" i="1"/>
  <c r="N753" i="1"/>
  <c r="O452" i="1"/>
  <c r="N452" i="1"/>
  <c r="J422" i="1"/>
  <c r="L422" i="1"/>
  <c r="O422" i="1"/>
  <c r="O360" i="1"/>
  <c r="N360" i="1"/>
  <c r="J360" i="1"/>
  <c r="L1124" i="1"/>
  <c r="N1105" i="1"/>
  <c r="N1078" i="1"/>
  <c r="L1072" i="1"/>
  <c r="N1056" i="1"/>
  <c r="N1012" i="1"/>
  <c r="L1004" i="1"/>
  <c r="N987" i="1"/>
  <c r="L782" i="1"/>
  <c r="J765" i="1"/>
  <c r="O765" i="1"/>
  <c r="L765" i="1"/>
  <c r="L753" i="1"/>
  <c r="O745" i="1"/>
  <c r="O559" i="1"/>
  <c r="O557" i="1"/>
  <c r="L532" i="1"/>
  <c r="J532" i="1"/>
  <c r="N514" i="1"/>
  <c r="O495" i="1"/>
  <c r="N495" i="1"/>
  <c r="L414" i="1"/>
  <c r="J414" i="1"/>
  <c r="N414" i="1"/>
  <c r="N396" i="1"/>
  <c r="N776" i="1"/>
  <c r="O756" i="1"/>
  <c r="N756" i="1"/>
  <c r="L761" i="1"/>
  <c r="O761" i="1"/>
  <c r="L505" i="1"/>
  <c r="O505" i="1"/>
  <c r="L380" i="1"/>
  <c r="O380" i="1"/>
  <c r="N248" i="1"/>
  <c r="L244" i="1"/>
  <c r="L240" i="1"/>
  <c r="O240" i="1"/>
  <c r="N188" i="1"/>
  <c r="N107" i="1"/>
  <c r="L103" i="1"/>
  <c r="N96" i="1"/>
  <c r="L93" i="1"/>
  <c r="N90" i="1"/>
  <c r="O86" i="1"/>
  <c r="J84" i="1"/>
  <c r="L84" i="1"/>
  <c r="N76" i="1"/>
  <c r="L76" i="1"/>
  <c r="O44" i="1"/>
  <c r="J174" i="1"/>
  <c r="L174" i="1"/>
  <c r="N168" i="1"/>
  <c r="J166" i="1"/>
  <c r="L150" i="1"/>
  <c r="N145" i="1"/>
  <c r="O133" i="1"/>
  <c r="J133" i="1"/>
  <c r="N796" i="1"/>
  <c r="L1043" i="1"/>
  <c r="O1040" i="1"/>
  <c r="N1040" i="1"/>
  <c r="L1040" i="1"/>
  <c r="O852" i="1"/>
  <c r="J509" i="1"/>
  <c r="O509" i="1"/>
  <c r="O407" i="1"/>
  <c r="J385" i="1"/>
  <c r="O385" i="1"/>
  <c r="O273" i="1"/>
  <c r="J244" i="1"/>
  <c r="J242" i="1"/>
  <c r="O242" i="1"/>
  <c r="N230" i="1"/>
  <c r="O191" i="1"/>
  <c r="J103" i="1"/>
  <c r="L96" i="1"/>
  <c r="L157" i="1"/>
  <c r="N157" i="1"/>
  <c r="L140" i="1"/>
  <c r="O140" i="1"/>
  <c r="J1043" i="1"/>
  <c r="J906" i="1"/>
  <c r="L906" i="1"/>
  <c r="O906" i="1"/>
  <c r="N897" i="1"/>
  <c r="O897" i="1"/>
  <c r="O281" i="1"/>
  <c r="O248" i="1"/>
  <c r="J248" i="1"/>
  <c r="L246" i="1"/>
  <c r="L232" i="1"/>
  <c r="L230" i="1"/>
  <c r="O193" i="1"/>
  <c r="O188" i="1"/>
  <c r="J188" i="1"/>
  <c r="L183" i="1"/>
  <c r="O107" i="1"/>
  <c r="L107" i="1"/>
  <c r="O90" i="1"/>
  <c r="O168" i="1"/>
  <c r="O167" i="1"/>
  <c r="L167" i="1"/>
  <c r="N167" i="1"/>
  <c r="O148" i="1"/>
  <c r="J147" i="1"/>
  <c r="O147" i="1"/>
  <c r="L147" i="1"/>
  <c r="O888" i="1"/>
  <c r="J888" i="1"/>
  <c r="L888" i="1"/>
  <c r="L870" i="1"/>
  <c r="N870" i="1"/>
  <c r="N294" i="1"/>
  <c r="O287" i="1"/>
  <c r="J230" i="1"/>
  <c r="N215" i="1"/>
  <c r="O211" i="1"/>
  <c r="L179" i="1"/>
  <c r="N179" i="1"/>
  <c r="N93" i="1"/>
  <c r="J90" i="1"/>
  <c r="L168" i="1"/>
  <c r="J162" i="1"/>
  <c r="L162" i="1"/>
  <c r="N160" i="1"/>
  <c r="L160" i="1"/>
  <c r="O157" i="1"/>
  <c r="J156" i="1"/>
  <c r="L156" i="1"/>
  <c r="N150" i="1"/>
  <c r="J148" i="1"/>
  <c r="J943" i="1"/>
  <c r="N943" i="1"/>
  <c r="L943" i="1"/>
  <c r="L281" i="1"/>
  <c r="J281" i="1"/>
  <c r="O232" i="1"/>
  <c r="N232" i="1"/>
  <c r="L193" i="1"/>
  <c r="J193" i="1"/>
  <c r="L86" i="1"/>
  <c r="N86" i="1"/>
  <c r="L44" i="1"/>
  <c r="N44" i="1"/>
  <c r="O145" i="1"/>
  <c r="J145" i="1"/>
  <c r="N134" i="1"/>
  <c r="O134" i="1"/>
  <c r="J134" i="1"/>
  <c r="O132" i="1"/>
  <c r="J132" i="1"/>
  <c r="N132" i="1"/>
  <c r="J796" i="1"/>
  <c r="L796" i="1"/>
  <c r="O796" i="1"/>
  <c r="J897" i="1"/>
  <c r="N888" i="1"/>
  <c r="O870" i="1"/>
  <c r="N774" i="1"/>
  <c r="O758" i="1"/>
  <c r="J749" i="1"/>
  <c r="L747" i="1"/>
  <c r="J534" i="1"/>
  <c r="L534" i="1"/>
  <c r="N519" i="1"/>
  <c r="O497" i="1"/>
  <c r="J444" i="1"/>
  <c r="L440" i="1"/>
  <c r="J416" i="1"/>
  <c r="L416" i="1"/>
  <c r="N407" i="1"/>
  <c r="O366" i="1"/>
  <c r="J324" i="1"/>
  <c r="L318" i="1"/>
  <c r="L287" i="1"/>
  <c r="J283" i="1"/>
  <c r="L283" i="1"/>
  <c r="N273" i="1"/>
  <c r="O246" i="1"/>
  <c r="O244" i="1"/>
  <c r="O237" i="1"/>
  <c r="J224" i="1"/>
  <c r="L222" i="1"/>
  <c r="L211" i="1"/>
  <c r="J209" i="1"/>
  <c r="L209" i="1"/>
  <c r="N191" i="1"/>
  <c r="O183" i="1"/>
  <c r="O179" i="1"/>
  <c r="J129" i="1"/>
  <c r="L129" i="1"/>
  <c r="N111" i="1"/>
  <c r="O96" i="1"/>
  <c r="O93" i="1"/>
  <c r="O92" i="1"/>
  <c r="L92" i="1"/>
  <c r="N92" i="1"/>
  <c r="N88" i="1"/>
  <c r="O84" i="1"/>
  <c r="O174" i="1"/>
  <c r="O166" i="1"/>
  <c r="N162" i="1"/>
  <c r="O160" i="1"/>
  <c r="L158" i="1"/>
  <c r="N156" i="1"/>
  <c r="O150" i="1"/>
  <c r="O149" i="1"/>
  <c r="L149" i="1"/>
  <c r="N149" i="1"/>
  <c r="J146" i="1"/>
  <c r="J135" i="1"/>
  <c r="L135" i="1"/>
  <c r="O135" i="1"/>
  <c r="J1030" i="1"/>
  <c r="L1030" i="1"/>
  <c r="O1030" i="1"/>
  <c r="O934" i="1"/>
  <c r="N934" i="1"/>
  <c r="J934" i="1"/>
  <c r="J870" i="1"/>
  <c r="J861" i="1"/>
  <c r="N861" i="1"/>
  <c r="L861" i="1"/>
  <c r="O861" i="1"/>
  <c r="O124" i="1"/>
  <c r="L124" i="1"/>
  <c r="J118" i="1"/>
  <c r="N103" i="1"/>
  <c r="O81" i="1"/>
  <c r="L81" i="1"/>
  <c r="J51" i="1"/>
  <c r="N172" i="1"/>
  <c r="N163" i="1"/>
  <c r="O161" i="1"/>
  <c r="L161" i="1"/>
  <c r="J158" i="1"/>
  <c r="N154" i="1"/>
  <c r="L146" i="1"/>
  <c r="O146" i="1"/>
  <c r="O139" i="1"/>
  <c r="J139" i="1"/>
  <c r="N131" i="1"/>
  <c r="L959" i="1"/>
  <c r="O959" i="1"/>
  <c r="N944" i="1"/>
  <c r="O879" i="1"/>
  <c r="J879" i="1"/>
  <c r="J831" i="1"/>
  <c r="O822" i="1"/>
  <c r="N822" i="1"/>
  <c r="O456" i="1"/>
  <c r="J456" i="1"/>
  <c r="L456" i="1"/>
  <c r="J355" i="1"/>
  <c r="L355" i="1"/>
  <c r="O355" i="1"/>
  <c r="N1126" i="1"/>
  <c r="O1126" i="1"/>
  <c r="N1053" i="1"/>
  <c r="N474" i="1"/>
  <c r="O474" i="1"/>
  <c r="L413" i="1"/>
  <c r="N413" i="1"/>
  <c r="N341" i="1"/>
  <c r="O341" i="1"/>
  <c r="N1144" i="1"/>
  <c r="O1086" i="1"/>
  <c r="J1086" i="1"/>
  <c r="L1086" i="1"/>
  <c r="L561" i="1"/>
  <c r="J561" i="1"/>
  <c r="O561" i="1"/>
  <c r="O460" i="1"/>
  <c r="J460" i="1"/>
  <c r="L460" i="1"/>
  <c r="O43" i="1"/>
  <c r="J43" i="1"/>
  <c r="L43" i="1"/>
  <c r="J852" i="1"/>
  <c r="L852" i="1"/>
  <c r="N831" i="1"/>
  <c r="O173" i="1"/>
  <c r="L173" i="1"/>
  <c r="N166" i="1"/>
  <c r="O155" i="1"/>
  <c r="L155" i="1"/>
  <c r="N148" i="1"/>
  <c r="O144" i="1"/>
  <c r="N144" i="1"/>
  <c r="J141" i="1"/>
  <c r="L141" i="1"/>
  <c r="O138" i="1"/>
  <c r="N138" i="1"/>
  <c r="J138" i="1"/>
  <c r="O944" i="1"/>
  <c r="J944" i="1"/>
  <c r="N565" i="1"/>
  <c r="J474" i="1"/>
  <c r="J413" i="1"/>
  <c r="O1077" i="1"/>
  <c r="J1077" i="1"/>
  <c r="L1077" i="1"/>
  <c r="N1077" i="1"/>
  <c r="J1053" i="1"/>
  <c r="L1053" i="1"/>
  <c r="O1053" i="1"/>
  <c r="J389" i="1"/>
  <c r="N389" i="1"/>
  <c r="O389" i="1"/>
  <c r="O41" i="1"/>
  <c r="J41" i="1"/>
  <c r="L41" i="1"/>
  <c r="N41" i="1"/>
  <c r="J1144" i="1"/>
  <c r="L1144" i="1"/>
  <c r="O1144" i="1"/>
  <c r="J764" i="1"/>
  <c r="O764" i="1"/>
  <c r="L494" i="1"/>
  <c r="O494" i="1"/>
  <c r="N80" i="1"/>
  <c r="L80" i="1"/>
  <c r="N136" i="1"/>
  <c r="L134" i="1"/>
  <c r="N795" i="1"/>
  <c r="N916" i="1"/>
  <c r="L897" i="1"/>
  <c r="N840" i="1"/>
  <c r="J546" i="1"/>
  <c r="J536" i="1"/>
  <c r="N500" i="1"/>
  <c r="L474" i="1"/>
  <c r="N352" i="1"/>
  <c r="N347" i="1"/>
  <c r="O338" i="1"/>
  <c r="J336" i="1"/>
  <c r="J334" i="1"/>
  <c r="N317" i="1"/>
  <c r="L99" i="1"/>
  <c r="N1137" i="1"/>
  <c r="N1133" i="1"/>
  <c r="O1027" i="1"/>
  <c r="J791" i="1"/>
  <c r="J790" i="1"/>
  <c r="N1110" i="1"/>
  <c r="L1094" i="1"/>
  <c r="J1000" i="1"/>
  <c r="J984" i="1"/>
  <c r="L984" i="1"/>
  <c r="N788" i="1"/>
  <c r="L785" i="1"/>
  <c r="L779" i="1"/>
  <c r="N777" i="1"/>
  <c r="O773" i="1"/>
  <c r="O768" i="1"/>
  <c r="J766" i="1"/>
  <c r="O511" i="1"/>
  <c r="J499" i="1"/>
  <c r="O499" i="1"/>
  <c r="J354" i="1"/>
  <c r="O354" i="1"/>
  <c r="J203" i="1"/>
  <c r="J484" i="1"/>
  <c r="L484" i="1"/>
  <c r="N460" i="1"/>
  <c r="L349" i="1"/>
  <c r="L347" i="1"/>
  <c r="J338" i="1"/>
  <c r="J204" i="1"/>
  <c r="L204" i="1"/>
  <c r="N43" i="1"/>
  <c r="L1135" i="1"/>
  <c r="L1133" i="1"/>
  <c r="J1027" i="1"/>
  <c r="J1102" i="1"/>
  <c r="L1102" i="1"/>
  <c r="N1086" i="1"/>
  <c r="L1011" i="1"/>
  <c r="O1011" i="1"/>
  <c r="J781" i="1"/>
  <c r="L781" i="1"/>
  <c r="L773" i="1"/>
  <c r="L766" i="1"/>
  <c r="N764" i="1"/>
  <c r="J1019" i="1"/>
  <c r="O1019" i="1"/>
  <c r="L788" i="1"/>
  <c r="O788" i="1"/>
  <c r="J773" i="1"/>
  <c r="J768" i="1"/>
  <c r="L768" i="1"/>
  <c r="O388" i="1"/>
  <c r="O80" i="1"/>
  <c r="J565" i="1"/>
  <c r="L565" i="1"/>
  <c r="N546" i="1"/>
  <c r="J341" i="1"/>
  <c r="L341" i="1"/>
  <c r="N336" i="1"/>
  <c r="N20" i="1"/>
  <c r="O1159" i="1"/>
  <c r="J1126" i="1"/>
  <c r="L1126" i="1"/>
  <c r="N791" i="1"/>
  <c r="N1069" i="1"/>
  <c r="O1061" i="1"/>
  <c r="J968" i="1"/>
  <c r="O968" i="1"/>
  <c r="L775" i="1"/>
  <c r="O775" i="1"/>
  <c r="J516" i="1"/>
  <c r="L516" i="1"/>
  <c r="N494" i="1"/>
  <c r="J388" i="1"/>
  <c r="L388" i="1"/>
  <c r="J80" i="1"/>
  <c r="N140" i="1"/>
  <c r="N959" i="1"/>
  <c r="N561" i="1"/>
  <c r="N536" i="1"/>
  <c r="N338" i="1"/>
  <c r="N334" i="1"/>
  <c r="O99" i="1"/>
  <c r="N1159" i="1"/>
  <c r="N1027" i="1"/>
  <c r="N790" i="1"/>
  <c r="O1094" i="1"/>
  <c r="N1061" i="1"/>
  <c r="N1019" i="1"/>
  <c r="O1000" i="1"/>
  <c r="J976" i="1"/>
  <c r="O779" i="1"/>
  <c r="J777" i="1"/>
  <c r="O777" i="1"/>
  <c r="L764" i="1"/>
  <c r="L741" i="1"/>
  <c r="O741" i="1"/>
  <c r="J494" i="1"/>
  <c r="J436" i="1"/>
  <c r="O203" i="1"/>
  <c r="J98" i="1"/>
  <c r="O19" i="1"/>
  <c r="J1" i="1"/>
  <c r="J2" i="1"/>
  <c r="J19" i="1"/>
  <c r="J3" i="1"/>
  <c r="Q9" i="1" l="1"/>
  <c r="P9" i="1"/>
  <c r="R9" i="1"/>
  <c r="J5" i="1"/>
  <c r="J9" i="1"/>
  <c r="J6" i="1"/>
  <c r="J4" i="1"/>
  <c r="J8" i="1"/>
  <c r="P10" i="1" l="1"/>
  <c r="P11" i="1" s="1"/>
  <c r="J13" i="1" s="1"/>
  <c r="J11" i="1"/>
  <c r="J7" i="1"/>
  <c r="J10" i="1"/>
  <c r="J12" i="1"/>
</calcChain>
</file>

<file path=xl/sharedStrings.xml><?xml version="1.0" encoding="utf-8"?>
<sst xmlns="http://schemas.openxmlformats.org/spreadsheetml/2006/main" count="3348" uniqueCount="1255">
  <si>
    <t>Similarity</t>
  </si>
  <si>
    <t>APIV1</t>
  </si>
  <si>
    <t>APIV2</t>
  </si>
  <si>
    <t>comment</t>
  </si>
  <si>
    <t>1.0</t>
  </si>
  <si>
    <t>stdlib/safeds.data.tabular.transformation._label_encoder/warn</t>
  </si>
  <si>
    <t>-</t>
  </si>
  <si>
    <t>stdlib/safeds.data.tabular.containers._column/Column</t>
  </si>
  <si>
    <t>stdlib/safeds.data.tabular.containers._column/ColumnStatistics</t>
  </si>
  <si>
    <t>stdlib/safeds.data.tabular.containers._row/Row</t>
  </si>
  <si>
    <t>stdlib/safeds.data.tabular.containers._table/Table</t>
  </si>
  <si>
    <t>stdlib/safeds.data.tabular.containers._tagged_table/TaggedTable</t>
  </si>
  <si>
    <t>stdlib/safeds.data.tabular.transformation._imputer/Imputer</t>
  </si>
  <si>
    <t>stdlib/safeds.data.tabular.transformation._imputer/ImputerStrategy</t>
  </si>
  <si>
    <t>stdlib/safeds.data.tabular.transformation._label_encoder/LabelEncoder</t>
  </si>
  <si>
    <t>stdlib/safeds.data.tabular.transformation._one_hot_encoder/OneHotEncoder</t>
  </si>
  <si>
    <t>stdlib/safeds.data.tabular.transformation._ordinal_encoder/OrdinalEncoder</t>
  </si>
  <si>
    <t>stdlib/safeds.data.tabular.typing._column_type/BooleanColumnType</t>
  </si>
  <si>
    <t>stdlib/safeds.data.tabular.typing._column_type/ColumnType</t>
  </si>
  <si>
    <t>stdlib/safeds.data.tabular.typing._column_type/FloatColumnType</t>
  </si>
  <si>
    <t>stdlib/safeds.data.tabular.typing._column_type/IntColumnType</t>
  </si>
  <si>
    <t>stdlib/safeds.data.tabular.typing._column_type/OptionalColumnType</t>
  </si>
  <si>
    <t>stdlib/safeds.data.tabular.typing._column_type/StringColumnType</t>
  </si>
  <si>
    <t>stdlib/safeds.data.tabular.typing._table_schema/TableSchema</t>
  </si>
  <si>
    <t>stdlib/safeds.exceptions._data_exceptions/ColumnLengthMismatchError</t>
  </si>
  <si>
    <t>stdlib/safeds.exceptions._data_exceptions/ColumnSizeError</t>
  </si>
  <si>
    <t>stdlib/safeds.exceptions._data_exceptions/DuplicateColumnNameError</t>
  </si>
  <si>
    <t>stdlib/safeds.exceptions._data_exceptions/IndexOutOfBoundsError</t>
  </si>
  <si>
    <t>stdlib/safeds.exceptions._data_exceptions/MissingDataError</t>
  </si>
  <si>
    <t>stdlib/safeds.exceptions._data_exceptions/MissingSchemaError</t>
  </si>
  <si>
    <t>stdlib/safeds.exceptions._data_exceptions/NonNumericColumnError</t>
  </si>
  <si>
    <t>stdlib/safeds.exceptions._data_exceptions/SchemaMismatchError</t>
  </si>
  <si>
    <t>stdlib/safeds.exceptions._data_exceptions/UnknownColumnNameError</t>
  </si>
  <si>
    <t>stdlib/safeds.exceptions._learning_exceptions/LearningError</t>
  </si>
  <si>
    <t>stdlib/safeds.exceptions._learning_exceptions/NotFittedError</t>
  </si>
  <si>
    <t>stdlib/safeds.exceptions._learning_exceptions/PredictionError</t>
  </si>
  <si>
    <t>stdlib/safeds.ml.classification._ada_boost/AdaBoost</t>
  </si>
  <si>
    <t>stdlib/safeds.ml.classification._classifier/Classifier</t>
  </si>
  <si>
    <t>stdlib/safeds.ml.classification._decision_tree/DecisionTree</t>
  </si>
  <si>
    <t>stdlib/safeds.ml.classification._gradient_boosting_classification/GradientBoosting</t>
  </si>
  <si>
    <t>stdlib/safeds.ml.classification._k_nearest_neighbors/KNearestNeighbors</t>
  </si>
  <si>
    <t>stdlib/safeds.ml.classification._logistic_regression/LogisticRegression</t>
  </si>
  <si>
    <t>stdlib/safeds.ml.classification._random_forest/RandomForest</t>
  </si>
  <si>
    <t>stdlib/safeds.ml.regression._ada_boost/AdaBoost</t>
  </si>
  <si>
    <t>stdlib/safeds.ml.regression._decision_tree/DecisionTree</t>
  </si>
  <si>
    <t>stdlib/safeds.ml.regression._elastic_net_regression/ElasticNetRegression</t>
  </si>
  <si>
    <t>stdlib/safeds.ml.regression._gradient_boosting_regression/GradientBoosting</t>
  </si>
  <si>
    <t>stdlib/safeds.ml.regression._k_nearest_neighbors/KNearestNeighbors</t>
  </si>
  <si>
    <t>stdlib/safeds.ml.regression._lasso_regression/LassoRegression</t>
  </si>
  <si>
    <t>stdlib/safeds.ml.regression._linear_regression/LinearRegression</t>
  </si>
  <si>
    <t>stdlib/safeds.ml.regression._random_forest/RandomForest</t>
  </si>
  <si>
    <t>stdlib/safeds.ml.regression._regressor/Regressor</t>
  </si>
  <si>
    <t>stdlib/safeds.ml.regression._ridge_regression/RidgeRegression</t>
  </si>
  <si>
    <t>stdlib/safeds.ml._util_sklearn/fit</t>
  </si>
  <si>
    <t>stdlib/safeds.ml._util_sklearn/predict</t>
  </si>
  <si>
    <t>stdlib/safeds.ml.classification.metrics._module_level_functions/accuracy</t>
  </si>
  <si>
    <t>stdlib/safeds.ml.regression.metrics._module_level_functions/_check_metrics_preconditions</t>
  </si>
  <si>
    <t>stdlib/safeds.ml.regression.metrics._module_level_functions/mean_absolute_error</t>
  </si>
  <si>
    <t>stdlib/safeds.ml.regression.metrics._module_level_functions/mean_squared_error</t>
  </si>
  <si>
    <t>stdlib/safeds.plotting._boxplot/boxplot</t>
  </si>
  <si>
    <t>stdlib/safeds.plotting._correlation_heatmap/correlation_heatmap</t>
  </si>
  <si>
    <t>stdlib/safeds.plotting._histogram/histogram</t>
  </si>
  <si>
    <t>stdlib/safeds.plotting._lineplot/lineplot</t>
  </si>
  <si>
    <t>stdlib/safeds.plotting._scatterplot/scatterplot</t>
  </si>
  <si>
    <t>stdlib/safeds.data.image.containers._image/Image</t>
  </si>
  <si>
    <t>stdlib/safeds.data.image.typing._image_format/ImageFormat</t>
  </si>
  <si>
    <t>stdlib/safeds.data.tabular.exceptions._exceptions/ColumnLengthMismatchError</t>
  </si>
  <si>
    <t>stdlib/safeds.data.tabular.exceptions._exceptions/ColumnSizeError</t>
  </si>
  <si>
    <t>stdlib/safeds.data.tabular.exceptions._exceptions/DuplicateColumnNameError</t>
  </si>
  <si>
    <t>stdlib/safeds.data.tabular.exceptions._exceptions/IndexOutOfBoundsError</t>
  </si>
  <si>
    <t>stdlib/safeds.data.tabular.exceptions._exceptions/MissingDataError</t>
  </si>
  <si>
    <t>stdlib/safeds.data.tabular.exceptions._exceptions/MissingSchemaError</t>
  </si>
  <si>
    <t>stdlib/safeds.data.tabular.exceptions._exceptions/NonNumericColumnError</t>
  </si>
  <si>
    <t>stdlib/safeds.data.tabular.exceptions._exceptions/SchemaMismatchError</t>
  </si>
  <si>
    <t>stdlib/safeds.data.tabular.exceptions._exceptions/TransformerNotFittedError</t>
  </si>
  <si>
    <t>stdlib/safeds.data.tabular.exceptions._exceptions/UnknownColumnNameError</t>
  </si>
  <si>
    <t>stdlib/safeds.data.tabular.transformation._table_transformer/InvertibleTableTransformer</t>
  </si>
  <si>
    <t>stdlib/safeds.data.tabular.transformation._table_transformer/TableTransformer</t>
  </si>
  <si>
    <t>stdlib/safeds.data.tabular.typing._column_type/Anything</t>
  </si>
  <si>
    <t>stdlib/safeds.data.tabular.typing._column_type/Boolean</t>
  </si>
  <si>
    <t>stdlib/safeds.data.tabular.typing._column_type/Integer</t>
  </si>
  <si>
    <t>stdlib/safeds.data.tabular.typing._column_type/RealNumber</t>
  </si>
  <si>
    <t>stdlib/safeds.data.tabular.typing._column_type/String</t>
  </si>
  <si>
    <t>stdlib/safeds.data.tabular.typing._imputer_strategy/ImputerStrategy</t>
  </si>
  <si>
    <t>stdlib/safeds.data.tabular.typing._schema/Schema</t>
  </si>
  <si>
    <t>stdlib/safeds.ml.classical.classification._ada_boost/AdaBoost</t>
  </si>
  <si>
    <t>stdlib/safeds.ml.classical.classification._classifier/Classifier</t>
  </si>
  <si>
    <t>stdlib/safeds.ml.classical.classification._decision_tree/DecisionTree</t>
  </si>
  <si>
    <t>stdlib/safeds.ml.classical.classification._gradient_boosting_classification/GradientBoosting</t>
  </si>
  <si>
    <t>stdlib/safeds.ml.classical.classification._k_nearest_neighbors/KNearestNeighbors</t>
  </si>
  <si>
    <t>stdlib/safeds.ml.classical.classification._logistic_regression/LogisticRegression</t>
  </si>
  <si>
    <t>stdlib/safeds.ml.classical.classification._random_forest/RandomForest</t>
  </si>
  <si>
    <t>stdlib/safeds.ml.classical.regression._ada_boost/AdaBoost</t>
  </si>
  <si>
    <t>stdlib/safeds.ml.classical.regression._decision_tree/DecisionTree</t>
  </si>
  <si>
    <t>stdlib/safeds.ml.classical.regression._elastic_net_regression/ElasticNetRegression</t>
  </si>
  <si>
    <t>stdlib/safeds.ml.classical.regression._gradient_boosting_regression/GradientBoosting</t>
  </si>
  <si>
    <t>stdlib/safeds.ml.classical.regression._k_nearest_neighbors/KNearestNeighbors</t>
  </si>
  <si>
    <t>stdlib/safeds.ml.classical.regression._lasso_regression/LassoRegression</t>
  </si>
  <si>
    <t>stdlib/safeds.ml.classical.regression._linear_regression/LinearRegression</t>
  </si>
  <si>
    <t>stdlib/safeds.ml.classical.regression._random_forest/RandomForest</t>
  </si>
  <si>
    <t>stdlib/safeds.ml.classical.regression._regressor/Regressor</t>
  </si>
  <si>
    <t>stdlib/safeds.ml.classical.regression._ridge_regression/RidgeRegression</t>
  </si>
  <si>
    <t>stdlib/safeds.ml.exceptions._exceptions/DatasetContainsTargetError</t>
  </si>
  <si>
    <t>stdlib/safeds.ml.exceptions._exceptions/DatasetMissesFeaturesError</t>
  </si>
  <si>
    <t>stdlib/safeds.ml.exceptions._exceptions/LearningError</t>
  </si>
  <si>
    <t>stdlib/safeds.ml.exceptions._exceptions/ModelNotFittedError</t>
  </si>
  <si>
    <t>stdlib/safeds.ml.exceptions._exceptions/PredictionError</t>
  </si>
  <si>
    <t>stdlib/safeds.ml.classical._util_sklearn/fit</t>
  </si>
  <si>
    <t>stdlib/safeds.ml.classical._util_sklearn/predict</t>
  </si>
  <si>
    <t>stdlib/safeds.ml.classical.regression._regressor/_check_metrics_preconditions</t>
  </si>
  <si>
    <t>stdlib/safeds.data.tabular.containers._column/Column/__eq__</t>
  </si>
  <si>
    <t>stdlib/safeds.data.tabular.containers._column/Column/__getitem__</t>
  </si>
  <si>
    <t>stdlib/safeds.data.tabular.containers._column/Column/__hash__</t>
  </si>
  <si>
    <t>stdlib/safeds.data.tabular.containers._column/Column/__iter__</t>
  </si>
  <si>
    <t>stdlib/safeds.data.tabular.containers._column/Column/__len__</t>
  </si>
  <si>
    <t>stdlib/safeds.data.tabular.containers._column/Column/__repr__</t>
  </si>
  <si>
    <t>stdlib/safeds.data.tabular.containers._column/Column/__str__</t>
  </si>
  <si>
    <t>stdlib/safeds.data.tabular.containers._column/Column/_count_missing_values</t>
  </si>
  <si>
    <t>stdlib/safeds.data.tabular.containers._column/Column/_ipython_display_</t>
  </si>
  <si>
    <t>stdlib/safeds.data.tabular.containers._column/Column/all</t>
  </si>
  <si>
    <t>stdlib/safeds.data.tabular.containers._column/Column/any</t>
  </si>
  <si>
    <t>stdlib/safeds.data.tabular.containers._column/Column/correlation_with</t>
  </si>
  <si>
    <t>stdlib/safeds.data.tabular.containers._column/Column/get_unique_values</t>
  </si>
  <si>
    <t>stdlib/safeds.data.tabular.containers._column/Column/get_value</t>
  </si>
  <si>
    <t>stdlib/safeds.data.tabular.containers._column/Column/has_missing_values</t>
  </si>
  <si>
    <t>stdlib/safeds.data.tabular.containers._column/Column/name@getter</t>
  </si>
  <si>
    <t>stdlib/safeds.data.tabular.containers._column/Column/none</t>
  </si>
  <si>
    <t>stdlib/safeds.data.tabular.containers._column/Column/type@getter</t>
  </si>
  <si>
    <t>stdlib/safeds.data.tabular.containers._table/Table/__eq__</t>
  </si>
  <si>
    <t>stdlib/safeds.data.tabular.containers._table/Table/__hash__</t>
  </si>
  <si>
    <t>stdlib/safeds.data.tabular.containers._table/Table/__repr__</t>
  </si>
  <si>
    <t>stdlib/safeds.data.tabular.containers._table/Table/__str__</t>
  </si>
  <si>
    <t>stdlib/safeds.data.tabular.containers._table/Table/_ipython_display_</t>
  </si>
  <si>
    <t>stdlib/safeds.data.tabular.containers._table/Table/add_column</t>
  </si>
  <si>
    <t>stdlib/safeds.data.tabular.containers._table/Table/add_row</t>
  </si>
  <si>
    <t>stdlib/safeds.data.tabular.containers._table/Table/add_rows</t>
  </si>
  <si>
    <t>stdlib/safeds.data.tabular.containers._table/Table/filter_rows</t>
  </si>
  <si>
    <t>stdlib/safeds.data.tabular.containers._table/Table/from_rows</t>
  </si>
  <si>
    <t>stdlib/safeds.data.tabular.containers._table/Table/get_column</t>
  </si>
  <si>
    <t>stdlib/safeds.data.tabular.containers._table/Table/get_row</t>
  </si>
  <si>
    <t>stdlib/safeds.data.tabular.containers._table/Table/rename_column</t>
  </si>
  <si>
    <t>stdlib/safeds.data.tabular.containers._table/Table/replace_column</t>
  </si>
  <si>
    <t>stdlib/safeds.data.tabular.containers._table/Table/summary</t>
  </si>
  <si>
    <t>stdlib/safeds.data.tabular.containers._table/Table/to_columns</t>
  </si>
  <si>
    <t>stdlib/safeds.data.tabular.containers._table/Table/to_rows</t>
  </si>
  <si>
    <t>stdlib/safeds.data.tabular.containers._table/Table/transform_column</t>
  </si>
  <si>
    <t>stdlib/safeds.data.tabular.containers._tagged_table/TaggedTable/__repr__</t>
  </si>
  <si>
    <t>stdlib/safeds.data.tabular.containers._tagged_table/TaggedTable/__str__</t>
  </si>
  <si>
    <t>stdlib/safeds.data.tabular.containers._tagged_table/TaggedTable/_ipython_display_</t>
  </si>
  <si>
    <t>stdlib/safeds.data.tabular.transformation._label_encoder/LabelEncoder/__init__</t>
  </si>
  <si>
    <t>stdlib/safeds.data.tabular.transformation._label_encoder/warn/_</t>
  </si>
  <si>
    <t>stdlib/safeds.data.tabular.transformation._label_encoder/warn/__</t>
  </si>
  <si>
    <t>0.96</t>
  </si>
  <si>
    <t>stdlib/safeds.ml._util_sklearn/fit/model</t>
  </si>
  <si>
    <t>stdlib/safeds.ml.classical._util_sklearn/fit/model</t>
  </si>
  <si>
    <t>stdlib/safeds.ml._util_sklearn/fit/tagged_table</t>
  </si>
  <si>
    <t>stdlib/safeds.ml.classical._util_sklearn/fit/tagged_table</t>
  </si>
  <si>
    <t>stdlib/safeds.data.tabular.containers._column/Column/__init__</t>
  </si>
  <si>
    <t>stdlib/safeds.data.tabular.containers._column/Column/count</t>
  </si>
  <si>
    <t>stdlib/safeds.data.tabular.containers._column/Column/missing_value_ratio</t>
  </si>
  <si>
    <t>stdlib/safeds.data.tabular.containers._column/Column/statistics@getter</t>
  </si>
  <si>
    <t>stdlib/safeds.data.tabular.containers._column/ColumnStatistics/__init__</t>
  </si>
  <si>
    <t>stdlib/safeds.data.tabular.containers._column/ColumnStatistics/idness</t>
  </si>
  <si>
    <t>stdlib/safeds.data.tabular.containers._column/ColumnStatistics/max</t>
  </si>
  <si>
    <t>stdlib/safeds.data.tabular.containers._column/ColumnStatistics/mean</t>
  </si>
  <si>
    <t>stdlib/safeds.data.tabular.containers._column/ColumnStatistics/median</t>
  </si>
  <si>
    <t>stdlib/safeds.data.tabular.containers._column/ColumnStatistics/min</t>
  </si>
  <si>
    <t>stdlib/safeds.data.tabular.containers._column/ColumnStatistics/mode</t>
  </si>
  <si>
    <t>stdlib/safeds.data.tabular.containers._column/ColumnStatistics/stability</t>
  </si>
  <si>
    <t>stdlib/safeds.data.tabular.containers._column/ColumnStatistics/standard_deviation</t>
  </si>
  <si>
    <t>stdlib/safeds.data.tabular.containers._column/ColumnStatistics/sum</t>
  </si>
  <si>
    <t>stdlib/safeds.data.tabular.containers._column/ColumnStatistics/variance</t>
  </si>
  <si>
    <t>stdlib/safeds.data.tabular.containers._row/Row/__eq__</t>
  </si>
  <si>
    <t>stdlib/safeds.data.tabular.containers._row/Row/__getitem__</t>
  </si>
  <si>
    <t>stdlib/safeds.data.tabular.containers._row/Row/__hash__</t>
  </si>
  <si>
    <t>stdlib/safeds.data.tabular.containers._row/Row/__init__</t>
  </si>
  <si>
    <t>stdlib/safeds.data.tabular.containers._row/Row/__iter__</t>
  </si>
  <si>
    <t>stdlib/safeds.data.tabular.containers._row/Row/__len__</t>
  </si>
  <si>
    <t>stdlib/safeds.data.tabular.containers._row/Row/__repr__</t>
  </si>
  <si>
    <t>stdlib/safeds.data.tabular.containers._row/Row/__str__</t>
  </si>
  <si>
    <t>stdlib/safeds.data.tabular.containers._row/Row/_ipython_display_</t>
  </si>
  <si>
    <t>stdlib/safeds.data.tabular.containers._row/Row/count</t>
  </si>
  <si>
    <t>stdlib/safeds.data.tabular.containers._row/Row/get_column_names</t>
  </si>
  <si>
    <t>stdlib/safeds.data.tabular.containers._row/Row/get_type_of_column</t>
  </si>
  <si>
    <t>stdlib/safeds.data.tabular.containers._row/Row/get_value</t>
  </si>
  <si>
    <t>stdlib/safeds.data.tabular.containers._row/Row/has_column</t>
  </si>
  <si>
    <t>stdlib/safeds.data.tabular.containers._table/Table/__init__</t>
  </si>
  <si>
    <t>stdlib/safeds.data.tabular.containers._table/Table/add_columns</t>
  </si>
  <si>
    <t>stdlib/safeds.data.tabular.containers._table/Table/count_columns</t>
  </si>
  <si>
    <t>stdlib/safeds.data.tabular.containers._table/Table/count_rows</t>
  </si>
  <si>
    <t>stdlib/safeds.data.tabular.containers._table/Table/drop_columns</t>
  </si>
  <si>
    <t>stdlib/safeds.data.tabular.containers._table/Table/drop_duplicate_rows</t>
  </si>
  <si>
    <t>stdlib/safeds.data.tabular.containers._table/Table/from_columns</t>
  </si>
  <si>
    <t>stdlib/safeds.data.tabular.containers._table/Table/from_csv</t>
  </si>
  <si>
    <t>stdlib/safeds.data.tabular.containers._table/Table/from_json</t>
  </si>
  <si>
    <t>stdlib/safeds.data.tabular.containers._table/Table/get_column_names</t>
  </si>
  <si>
    <t>stdlib/safeds.data.tabular.containers._table/Table/get_type_of_column</t>
  </si>
  <si>
    <t>stdlib/safeds.data.tabular.containers._table/Table/has_column</t>
  </si>
  <si>
    <t>stdlib/safeds.data.tabular.containers._table/Table/keep_columns</t>
  </si>
  <si>
    <t>stdlib/safeds.data.tabular.containers._table/Table/list_columns_with_missing_values</t>
  </si>
  <si>
    <t>stdlib/safeds.data.tabular.containers._table/Table/list_columns_with_non_numerical_values</t>
  </si>
  <si>
    <t>stdlib/safeds.data.tabular.containers._table/Table/list_columns_with_numerical_values</t>
  </si>
  <si>
    <t>stdlib/safeds.data.tabular.containers._table/Table/remove_outliers</t>
  </si>
  <si>
    <t>stdlib/safeds.data.tabular.containers._table/Table/shuffle</t>
  </si>
  <si>
    <t>stdlib/safeds.data.tabular.containers._table/Table/slice</t>
  </si>
  <si>
    <t>stdlib/safeds.data.tabular.containers._table/Table/sort_columns</t>
  </si>
  <si>
    <t>stdlib/safeds.data.tabular.containers._table/Table/split</t>
  </si>
  <si>
    <t>stdlib/safeds.data.tabular.containers._table/Table/to_csv</t>
  </si>
  <si>
    <t>stdlib/safeds.data.tabular.containers._table/Table/to_json</t>
  </si>
  <si>
    <t>stdlib/safeds.data.tabular.containers._tagged_table/TaggedTable/__init__</t>
  </si>
  <si>
    <t>stdlib/safeds.data.tabular.containers._tagged_table/TaggedTable/feature_vectors@getter</t>
  </si>
  <si>
    <t>stdlib/safeds.data.tabular.containers._tagged_table/TaggedTable/target_values@getter</t>
  </si>
  <si>
    <t>stdlib/safeds.data.tabular.transformation._imputer/Imputer/__init__</t>
  </si>
  <si>
    <t>stdlib/safeds.data.tabular.transformation._imputer/Imputer/fit</t>
  </si>
  <si>
    <t>stdlib/safeds.data.tabular.transformation._imputer/Imputer/fit_transform</t>
  </si>
  <si>
    <t>stdlib/safeds.data.tabular.transformation._imputer/Imputer/transform</t>
  </si>
  <si>
    <t>stdlib/safeds.data.tabular.transformation._imputer/ImputerStrategy/_augment_imputer</t>
  </si>
  <si>
    <t>stdlib/safeds.data.tabular.transformation._label_encoder/LabelEncoder/fit</t>
  </si>
  <si>
    <t>stdlib/safeds.data.tabular.transformation._label_encoder/LabelEncoder/fit_transform</t>
  </si>
  <si>
    <t>stdlib/safeds.data.tabular.transformation._label_encoder/LabelEncoder/inverse_transform</t>
  </si>
  <si>
    <t>stdlib/safeds.data.tabular.transformation._label_encoder/LabelEncoder/transform</t>
  </si>
  <si>
    <t>stdlib/safeds.data.tabular.transformation._one_hot_encoder/OneHotEncoder/__init__</t>
  </si>
  <si>
    <t>stdlib/safeds.data.tabular.transformation._one_hot_encoder/OneHotEncoder/fit</t>
  </si>
  <si>
    <t>stdlib/safeds.data.tabular.transformation._one_hot_encoder/OneHotEncoder/fit_transform</t>
  </si>
  <si>
    <t>stdlib/safeds.data.tabular.transformation._one_hot_encoder/OneHotEncoder/inverse_transform</t>
  </si>
  <si>
    <t>stdlib/safeds.data.tabular.transformation._one_hot_encoder/OneHotEncoder/transform</t>
  </si>
  <si>
    <t>stdlib/safeds.data.tabular.transformation._ordinal_encoder/OrdinalEncoder/__init__</t>
  </si>
  <si>
    <t>stdlib/safeds.data.tabular.transformation._ordinal_encoder/OrdinalEncoder/fit</t>
  </si>
  <si>
    <t>stdlib/safeds.data.tabular.transformation._ordinal_encoder/OrdinalEncoder/fit_transform</t>
  </si>
  <si>
    <t>stdlib/safeds.data.tabular.transformation._ordinal_encoder/OrdinalEncoder/inverse_transform</t>
  </si>
  <si>
    <t>stdlib/safeds.data.tabular.transformation._ordinal_encoder/OrdinalEncoder/transform</t>
  </si>
  <si>
    <t>stdlib/safeds.data.tabular.typing._column_type/BooleanColumnType/__repr__</t>
  </si>
  <si>
    <t>stdlib/safeds.data.tabular.typing._column_type/BooleanColumnType/is_numeric</t>
  </si>
  <si>
    <t>stdlib/safeds.data.tabular.typing._column_type/ColumnType/from_numpy_dtype</t>
  </si>
  <si>
    <t>stdlib/safeds.data.tabular.typing._column_type/ColumnType/is_numeric</t>
  </si>
  <si>
    <t>stdlib/safeds.data.tabular.typing._column_type/FloatColumnType/__repr__</t>
  </si>
  <si>
    <t>stdlib/safeds.data.tabular.typing._column_type/FloatColumnType/is_numeric</t>
  </si>
  <si>
    <t>stdlib/safeds.data.tabular.typing._column_type/IntColumnType/__repr__</t>
  </si>
  <si>
    <t>stdlib/safeds.data.tabular.typing._column_type/IntColumnType/is_numeric</t>
  </si>
  <si>
    <t>stdlib/safeds.data.tabular.typing._column_type/OptionalColumnType/__repr__</t>
  </si>
  <si>
    <t>stdlib/safeds.data.tabular.typing._column_type/OptionalColumnType/is_numeric</t>
  </si>
  <si>
    <t>stdlib/safeds.data.tabular.typing._column_type/StringColumnType/__repr__</t>
  </si>
  <si>
    <t>stdlib/safeds.data.tabular.typing._column_type/StringColumnType/is_numeric</t>
  </si>
  <si>
    <t>stdlib/safeds.data.tabular.typing._table_schema/TableSchema/__eq__</t>
  </si>
  <si>
    <t>stdlib/safeds.data.tabular.typing._table_schema/TableSchema/__init__</t>
  </si>
  <si>
    <t>stdlib/safeds.data.tabular.typing._table_schema/TableSchema/__repr__</t>
  </si>
  <si>
    <t>stdlib/safeds.data.tabular.typing._table_schema/TableSchema/__str__</t>
  </si>
  <si>
    <t>stdlib/safeds.data.tabular.typing._table_schema/TableSchema/_from_dataframe</t>
  </si>
  <si>
    <t>stdlib/safeds.data.tabular.typing._table_schema/TableSchema/_get_column_index_by_name</t>
  </si>
  <si>
    <t>stdlib/safeds.data.tabular.typing._table_schema/TableSchema/get_column_names</t>
  </si>
  <si>
    <t>stdlib/safeds.data.tabular.typing._table_schema/TableSchema/get_type_of_column</t>
  </si>
  <si>
    <t>stdlib/safeds.data.tabular.typing._table_schema/TableSchema/has_column</t>
  </si>
  <si>
    <t>stdlib/safeds.exceptions._data_exceptions/ColumnLengthMismatchError/__init__</t>
  </si>
  <si>
    <t>stdlib/safeds.exceptions._data_exceptions/ColumnSizeError/__init__</t>
  </si>
  <si>
    <t>stdlib/safeds.exceptions._data_exceptions/DuplicateColumnNameError/__init__</t>
  </si>
  <si>
    <t>stdlib/safeds.exceptions._data_exceptions/IndexOutOfBoundsError/__init__</t>
  </si>
  <si>
    <t>stdlib/safeds.exceptions._data_exceptions/MissingDataError/__init__</t>
  </si>
  <si>
    <t>stdlib/safeds.exceptions._data_exceptions/MissingSchemaError/__init__</t>
  </si>
  <si>
    <t>stdlib/safeds.exceptions._data_exceptions/NonNumericColumnError/__init__</t>
  </si>
  <si>
    <t>stdlib/safeds.exceptions._data_exceptions/SchemaMismatchError/__init__</t>
  </si>
  <si>
    <t>stdlib/safeds.exceptions._data_exceptions/UnknownColumnNameError/__init__</t>
  </si>
  <si>
    <t>stdlib/safeds.exceptions._learning_exceptions/LearningError/__init__</t>
  </si>
  <si>
    <t>stdlib/safeds.exceptions._learning_exceptions/NotFittedError/__init__</t>
  </si>
  <si>
    <t>stdlib/safeds.exceptions._learning_exceptions/PredictionError/__init__</t>
  </si>
  <si>
    <t>stdlib/safeds.ml.classification._ada_boost/AdaBoost/__init__</t>
  </si>
  <si>
    <t>stdlib/safeds.ml.classification._ada_boost/AdaBoost/fit</t>
  </si>
  <si>
    <t>stdlib/safeds.ml.classification._ada_boost/AdaBoost/predict</t>
  </si>
  <si>
    <t>stdlib/safeds.ml.classification._classifier/Classifier/fit</t>
  </si>
  <si>
    <t>stdlib/safeds.ml.classification._classifier/Classifier/predict</t>
  </si>
  <si>
    <t>stdlib/safeds.ml.classification._decision_tree/DecisionTree/__init__</t>
  </si>
  <si>
    <t>stdlib/safeds.ml.classification._decision_tree/DecisionTree/fit</t>
  </si>
  <si>
    <t>stdlib/safeds.ml.classification._decision_tree/DecisionTree/predict</t>
  </si>
  <si>
    <t>stdlib/safeds.ml.classification._gradient_boosting_classification/GradientBoosting/__init__</t>
  </si>
  <si>
    <t>stdlib/safeds.ml.classification._gradient_boosting_classification/GradientBoosting/fit</t>
  </si>
  <si>
    <t>stdlib/safeds.ml.classification._gradient_boosting_classification/GradientBoosting/predict</t>
  </si>
  <si>
    <t>stdlib/safeds.ml.classification._k_nearest_neighbors/KNearestNeighbors/__init__</t>
  </si>
  <si>
    <t>stdlib/safeds.ml.classification._k_nearest_neighbors/KNearestNeighbors/fit</t>
  </si>
  <si>
    <t>stdlib/safeds.ml.classification._k_nearest_neighbors/KNearestNeighbors/predict</t>
  </si>
  <si>
    <t>stdlib/safeds.ml.classification._logistic_regression/LogisticRegression/__init__</t>
  </si>
  <si>
    <t>stdlib/safeds.ml.classification._logistic_regression/LogisticRegression/fit</t>
  </si>
  <si>
    <t>stdlib/safeds.ml.classification._logistic_regression/LogisticRegression/predict</t>
  </si>
  <si>
    <t>stdlib/safeds.ml.classification._random_forest/RandomForest/__init__</t>
  </si>
  <si>
    <t>stdlib/safeds.ml.classification._random_forest/RandomForest/fit</t>
  </si>
  <si>
    <t>stdlib/safeds.ml.classification._random_forest/RandomForest/predict</t>
  </si>
  <si>
    <t>stdlib/safeds.ml.regression._ada_boost/AdaBoost/__init__</t>
  </si>
  <si>
    <t>stdlib/safeds.ml.regression._ada_boost/AdaBoost/fit</t>
  </si>
  <si>
    <t>stdlib/safeds.ml.regression._ada_boost/AdaBoost/predict</t>
  </si>
  <si>
    <t>stdlib/safeds.ml.regression._decision_tree/DecisionTree/__init__</t>
  </si>
  <si>
    <t>stdlib/safeds.ml.regression._decision_tree/DecisionTree/fit</t>
  </si>
  <si>
    <t>stdlib/safeds.ml.regression._decision_tree/DecisionTree/predict</t>
  </si>
  <si>
    <t>stdlib/safeds.ml.regression._elastic_net_regression/ElasticNetRegression/__init__</t>
  </si>
  <si>
    <t>stdlib/safeds.ml.regression._elastic_net_regression/ElasticNetRegression/fit</t>
  </si>
  <si>
    <t>stdlib/safeds.ml.regression._elastic_net_regression/ElasticNetRegression/predict</t>
  </si>
  <si>
    <t>stdlib/safeds.ml.regression._gradient_boosting_regression/GradientBoosting/__init__</t>
  </si>
  <si>
    <t>stdlib/safeds.ml.regression._gradient_boosting_regression/GradientBoosting/fit</t>
  </si>
  <si>
    <t>stdlib/safeds.ml.regression._gradient_boosting_regression/GradientBoosting/predict</t>
  </si>
  <si>
    <t>stdlib/safeds.ml.regression._k_nearest_neighbors/KNearestNeighbors/__init__</t>
  </si>
  <si>
    <t>stdlib/safeds.ml.regression._k_nearest_neighbors/KNearestNeighbors/fit</t>
  </si>
  <si>
    <t>stdlib/safeds.ml.regression._k_nearest_neighbors/KNearestNeighbors/predict</t>
  </si>
  <si>
    <t>stdlib/safeds.ml.regression._lasso_regression/LassoRegression/__init__</t>
  </si>
  <si>
    <t>stdlib/safeds.ml.regression._lasso_regression/LassoRegression/fit</t>
  </si>
  <si>
    <t>stdlib/safeds.ml.regression._lasso_regression/LassoRegression/predict</t>
  </si>
  <si>
    <t>stdlib/safeds.ml.regression._linear_regression/LinearRegression/__init__</t>
  </si>
  <si>
    <t>stdlib/safeds.ml.regression._linear_regression/LinearRegression/fit</t>
  </si>
  <si>
    <t>stdlib/safeds.ml.regression._linear_regression/LinearRegression/predict</t>
  </si>
  <si>
    <t>stdlib/safeds.ml.regression._random_forest/RandomForest/__init__</t>
  </si>
  <si>
    <t>stdlib/safeds.ml.regression._random_forest/RandomForest/fit</t>
  </si>
  <si>
    <t>stdlib/safeds.ml.regression._random_forest/RandomForest/predict</t>
  </si>
  <si>
    <t>stdlib/safeds.ml.regression._regressor/Regressor/fit</t>
  </si>
  <si>
    <t>stdlib/safeds.ml.regression._regressor/Regressor/predict</t>
  </si>
  <si>
    <t>stdlib/safeds.ml.regression._ridge_regression/RidgeRegression/__init__</t>
  </si>
  <si>
    <t>stdlib/safeds.ml.regression._ridge_regression/RidgeRegression/fit</t>
  </si>
  <si>
    <t>stdlib/safeds.ml.regression._ridge_regression/RidgeRegression/predict</t>
  </si>
  <si>
    <t>stdlib/safeds.ml._util_sklearn/predict/model</t>
  </si>
  <si>
    <t>stdlib/safeds.ml._util_sklearn/predict/dataset</t>
  </si>
  <si>
    <t>stdlib/safeds.ml._util_sklearn/predict/target_name</t>
  </si>
  <si>
    <t>stdlib/safeds.ml.classification.metrics._module_level_functions/accuracy/actual</t>
  </si>
  <si>
    <t>stdlib/safeds.ml.classification.metrics._module_level_functions/accuracy/expected</t>
  </si>
  <si>
    <t>stdlib/safeds.ml.regression.metrics._module_level_functions/mean_absolute_error/actual</t>
  </si>
  <si>
    <t>stdlib/safeds.ml.regression.metrics._module_level_functions/mean_absolute_error/expected</t>
  </si>
  <si>
    <t>stdlib/safeds.ml.regression.metrics._module_level_functions/mean_squared_error/actual</t>
  </si>
  <si>
    <t>stdlib/safeds.ml.regression.metrics._module_level_functions/mean_squared_error/expected</t>
  </si>
  <si>
    <t>stdlib/safeds.plotting._boxplot/boxplot/column</t>
  </si>
  <si>
    <t>stdlib/safeds.plotting._correlation_heatmap/correlation_heatmap/table</t>
  </si>
  <si>
    <t>stdlib/safeds.plotting._histogram/histogram/column</t>
  </si>
  <si>
    <t>stdlib/safeds.plotting._lineplot/lineplot/table</t>
  </si>
  <si>
    <t>stdlib/safeds.plotting._lineplot/lineplot/x</t>
  </si>
  <si>
    <t>stdlib/safeds.plotting._lineplot/lineplot/y</t>
  </si>
  <si>
    <t>stdlib/safeds.plotting._scatterplot/scatterplot/table</t>
  </si>
  <si>
    <t>stdlib/safeds.plotting._scatterplot/scatterplot/x</t>
  </si>
  <si>
    <t>stdlib/safeds.plotting._scatterplot/scatterplot/y</t>
  </si>
  <si>
    <t>stdlib/safeds.data.image.containers._image/Image/__init__</t>
  </si>
  <si>
    <t>stdlib/safeds.data.image.containers._image/Image/_repr_jpeg_</t>
  </si>
  <si>
    <t>stdlib/safeds.data.image.containers._image/Image/_repr_png_</t>
  </si>
  <si>
    <t>stdlib/safeds.data.image.containers._image/Image/format@getter</t>
  </si>
  <si>
    <t>stdlib/safeds.data.image.containers._image/Image/from_jpeg_file</t>
  </si>
  <si>
    <t>stdlib/safeds.data.image.containers._image/Image/from_png_file</t>
  </si>
  <si>
    <t>stdlib/safeds.data.image.containers._image/Image/to_jpeg_file</t>
  </si>
  <si>
    <t>stdlib/safeds.data.image.containers._image/Image/to_png_file</t>
  </si>
  <si>
    <t>stdlib/safeds.data.tabular.containers._column/Column/idness</t>
  </si>
  <si>
    <t>stdlib/safeds.data.tabular.containers._column/Column/maximum</t>
  </si>
  <si>
    <t>stdlib/safeds.data.tabular.containers._column/Column/mean</t>
  </si>
  <si>
    <t>stdlib/safeds.data.tabular.containers._column/Column/median</t>
  </si>
  <si>
    <t>stdlib/safeds.data.tabular.containers._column/Column/minimum</t>
  </si>
  <si>
    <t>stdlib/safeds.data.tabular.containers._column/Column/mode</t>
  </si>
  <si>
    <t>stdlib/safeds.data.tabular.containers._column/Column/n_rows@getter</t>
  </si>
  <si>
    <t>stdlib/safeds.data.tabular.containers._column/Column/plot_boxplot</t>
  </si>
  <si>
    <t>stdlib/safeds.data.tabular.containers._column/Column/plot_histogram</t>
  </si>
  <si>
    <t>stdlib/safeds.data.tabular.containers._column/Column/rename</t>
  </si>
  <si>
    <t>stdlib/safeds.data.tabular.containers._column/Column/stability</t>
  </si>
  <si>
    <t>stdlib/safeds.data.tabular.containers._column/Column/standard_deviation</t>
  </si>
  <si>
    <t>stdlib/safeds.data.tabular.containers._column/Column/sum</t>
  </si>
  <si>
    <t>stdlib/safeds.data.tabular.containers._column/Column/variance</t>
  </si>
  <si>
    <t>stdlib/safeds.data.tabular.containers._row/Row/__contains__</t>
  </si>
  <si>
    <t>stdlib/safeds.data.tabular.containers._row/Row/_from_polars_dataframe</t>
  </si>
  <si>
    <t>stdlib/safeds.data.tabular.containers._row/Row/_repr_html_</t>
  </si>
  <si>
    <t>stdlib/safeds.data.tabular.containers._row/Row/column_names@getter</t>
  </si>
  <si>
    <t>stdlib/safeds.data.tabular.containers._row/Row/from_dict</t>
  </si>
  <si>
    <t>stdlib/safeds.data.tabular.containers._row/Row/get_column_type</t>
  </si>
  <si>
    <t>stdlib/safeds.data.tabular.containers._row/Row/n_columns@getter</t>
  </si>
  <si>
    <t>stdlib/safeds.data.tabular.containers._row/Row/schema@getter</t>
  </si>
  <si>
    <t>stdlib/safeds.data.tabular.containers._row/Row/to_dict</t>
  </si>
  <si>
    <t>stdlib/safeds.data.tabular.containers._table/Table/__dataframe__</t>
  </si>
  <si>
    <t>stdlib/safeds.data.tabular.containers._table/Table/column_names@getter</t>
  </si>
  <si>
    <t>stdlib/safeds.data.tabular.containers._table/Table/from_csv_file</t>
  </si>
  <si>
    <t>stdlib/safeds.data.tabular.containers._table/Table/from_dict</t>
  </si>
  <si>
    <t>stdlib/safeds.data.tabular.containers._table/Table/from_json_file</t>
  </si>
  <si>
    <t>stdlib/safeds.data.tabular.containers._table/Table/get_column_type</t>
  </si>
  <si>
    <t>stdlib/safeds.data.tabular.containers._table/Table/keep_only_columns</t>
  </si>
  <si>
    <t>stdlib/safeds.data.tabular.containers._table/Table/n_columns@getter</t>
  </si>
  <si>
    <t>stdlib/safeds.data.tabular.containers._table/Table/n_rows@getter</t>
  </si>
  <si>
    <t>stdlib/safeds.data.tabular.containers._table/Table/plot_correlation_heatmap</t>
  </si>
  <si>
    <t>stdlib/safeds.data.tabular.containers._table/Table/plot_lineplot</t>
  </si>
  <si>
    <t>stdlib/safeds.data.tabular.containers._table/Table/plot_scatterplot</t>
  </si>
  <si>
    <t>stdlib/safeds.data.tabular.containers._table/Table/remove_columns</t>
  </si>
  <si>
    <t>stdlib/safeds.data.tabular.containers._table/Table/remove_columns_with_missing_values</t>
  </si>
  <si>
    <t>stdlib/safeds.data.tabular.containers._table/Table/remove_columns_with_non_numerical_values</t>
  </si>
  <si>
    <t>stdlib/safeds.data.tabular.containers._table/Table/remove_duplicate_rows</t>
  </si>
  <si>
    <t>stdlib/safeds.data.tabular.containers._table/Table/remove_rows_with_missing_values</t>
  </si>
  <si>
    <t>stdlib/safeds.data.tabular.containers._table/Table/remove_rows_with_outliers</t>
  </si>
  <si>
    <t>stdlib/safeds.data.tabular.containers._table/Table/schema@getter</t>
  </si>
  <si>
    <t>stdlib/safeds.data.tabular.containers._table/Table/shuffle_rows</t>
  </si>
  <si>
    <t>stdlib/safeds.data.tabular.containers._table/Table/slice_rows</t>
  </si>
  <si>
    <t>stdlib/safeds.data.tabular.containers._table/Table/sort_rows</t>
  </si>
  <si>
    <t>stdlib/safeds.data.tabular.containers._table/Table/tag_columns</t>
  </si>
  <si>
    <t>stdlib/safeds.data.tabular.containers._table/Table/to_csv_file</t>
  </si>
  <si>
    <t>stdlib/safeds.data.tabular.containers._table/Table/to_dict</t>
  </si>
  <si>
    <t>stdlib/safeds.data.tabular.containers._table/Table/to_json_file</t>
  </si>
  <si>
    <t>stdlib/safeds.data.tabular.containers._tagged_table/TaggedTable/features@getter</t>
  </si>
  <si>
    <t>stdlib/safeds.data.tabular.containers._tagged_table/TaggedTable/target@getter</t>
  </si>
  <si>
    <t>stdlib/safeds.data.tabular.exceptions._exceptions/ColumnLengthMismatchError/__init__</t>
  </si>
  <si>
    <t>stdlib/safeds.data.tabular.exceptions._exceptions/ColumnSizeError/__init__</t>
  </si>
  <si>
    <t>stdlib/safeds.data.tabular.exceptions._exceptions/DuplicateColumnNameError/__init__</t>
  </si>
  <si>
    <t>stdlib/safeds.data.tabular.exceptions._exceptions/IndexOutOfBoundsError/__init__</t>
  </si>
  <si>
    <t>stdlib/safeds.data.tabular.exceptions._exceptions/MissingDataError/__init__</t>
  </si>
  <si>
    <t>stdlib/safeds.data.tabular.exceptions._exceptions/MissingSchemaError/__init__</t>
  </si>
  <si>
    <t>stdlib/safeds.data.tabular.exceptions._exceptions/NonNumericColumnError/__init__</t>
  </si>
  <si>
    <t>stdlib/safeds.data.tabular.exceptions._exceptions/SchemaMismatchError/__init__</t>
  </si>
  <si>
    <t>stdlib/safeds.data.tabular.exceptions._exceptions/TransformerNotFittedError/__init__</t>
  </si>
  <si>
    <t>stdlib/safeds.data.tabular.exceptions._exceptions/UnknownColumnNameError/__init__</t>
  </si>
  <si>
    <t>stdlib/safeds.data.tabular.transformation._imputer/Imputer/is_fitted</t>
  </si>
  <si>
    <t>stdlib/safeds.data.tabular.transformation._label_encoder/LabelEncoder/is_fitted</t>
  </si>
  <si>
    <t>stdlib/safeds.data.tabular.transformation._one_hot_encoder/OneHotEncoder/is_fitted</t>
  </si>
  <si>
    <t>stdlib/safeds.data.tabular.transformation._table_transformer/InvertibleTableTransformer/inverse_transform</t>
  </si>
  <si>
    <t>stdlib/safeds.data.tabular.transformation._table_transformer/TableTransformer/fit</t>
  </si>
  <si>
    <t>stdlib/safeds.data.tabular.transformation._table_transformer/TableTransformer/fit_and_transform</t>
  </si>
  <si>
    <t>stdlib/safeds.data.tabular.transformation._table_transformer/TableTransformer/is_fitted</t>
  </si>
  <si>
    <t>stdlib/safeds.data.tabular.transformation._table_transformer/TableTransformer/transform</t>
  </si>
  <si>
    <t>stdlib/safeds.data.tabular.typing._column_type/Anything/__init__</t>
  </si>
  <si>
    <t>stdlib/safeds.data.tabular.typing._column_type/Anything/__repr__</t>
  </si>
  <si>
    <t>stdlib/safeds.data.tabular.typing._column_type/Anything/is_nullable</t>
  </si>
  <si>
    <t>stdlib/safeds.data.tabular.typing._column_type/Anything/is_numeric</t>
  </si>
  <si>
    <t>stdlib/safeds.data.tabular.typing._column_type/Boolean/__init__</t>
  </si>
  <si>
    <t>stdlib/safeds.data.tabular.typing._column_type/Boolean/__repr__</t>
  </si>
  <si>
    <t>stdlib/safeds.data.tabular.typing._column_type/Boolean/is_nullable</t>
  </si>
  <si>
    <t>stdlib/safeds.data.tabular.typing._column_type/Boolean/is_numeric</t>
  </si>
  <si>
    <t>stdlib/safeds.data.tabular.typing._column_type/ColumnType/_from_numpy_data_type</t>
  </si>
  <si>
    <t>stdlib/safeds.data.tabular.typing._column_type/ColumnType/_from_polars_data_type</t>
  </si>
  <si>
    <t>stdlib/safeds.data.tabular.typing._column_type/ColumnType/is_nullable</t>
  </si>
  <si>
    <t>stdlib/safeds.data.tabular.typing._column_type/Integer/__init__</t>
  </si>
  <si>
    <t>stdlib/safeds.data.tabular.typing._column_type/Integer/__repr__</t>
  </si>
  <si>
    <t>stdlib/safeds.data.tabular.typing._column_type/Integer/is_nullable</t>
  </si>
  <si>
    <t>stdlib/safeds.data.tabular.typing._column_type/Integer/is_numeric</t>
  </si>
  <si>
    <t>stdlib/safeds.data.tabular.typing._column_type/RealNumber/__init__</t>
  </si>
  <si>
    <t>stdlib/safeds.data.tabular.typing._column_type/RealNumber/__repr__</t>
  </si>
  <si>
    <t>stdlib/safeds.data.tabular.typing._column_type/RealNumber/is_nullable</t>
  </si>
  <si>
    <t>stdlib/safeds.data.tabular.typing._column_type/RealNumber/is_numeric</t>
  </si>
  <si>
    <t>stdlib/safeds.data.tabular.typing._column_type/String/__init__</t>
  </si>
  <si>
    <t>stdlib/safeds.data.tabular.typing._column_type/String/__repr__</t>
  </si>
  <si>
    <t>stdlib/safeds.data.tabular.typing._column_type/String/is_nullable</t>
  </si>
  <si>
    <t>stdlib/safeds.data.tabular.typing._column_type/String/is_numeric</t>
  </si>
  <si>
    <t>stdlib/safeds.data.tabular.typing._imputer_strategy/ImputerStrategy/_augment_imputer</t>
  </si>
  <si>
    <t>stdlib/safeds.data.tabular.typing._schema/Schema/__hash__</t>
  </si>
  <si>
    <t>stdlib/safeds.data.tabular.typing._schema/Schema/__init__</t>
  </si>
  <si>
    <t>stdlib/safeds.data.tabular.typing._schema/Schema/__str__</t>
  </si>
  <si>
    <t>stdlib/safeds.data.tabular.typing._schema/Schema/_from_pandas_dataframe</t>
  </si>
  <si>
    <t>stdlib/safeds.data.tabular.typing._schema/Schema/_from_polars_dataframe</t>
  </si>
  <si>
    <t>stdlib/safeds.data.tabular.typing._schema/Schema/_get_column_index</t>
  </si>
  <si>
    <t>stdlib/safeds.data.tabular.typing._schema/Schema/column_names@getter</t>
  </si>
  <si>
    <t>stdlib/safeds.data.tabular.typing._schema/Schema/get_column_type</t>
  </si>
  <si>
    <t>stdlib/safeds.data.tabular.typing._schema/Schema/has_column</t>
  </si>
  <si>
    <t>stdlib/safeds.ml.classical.classification._ada_boost/AdaBoost/__init__</t>
  </si>
  <si>
    <t>stdlib/safeds.ml.classical.classification._ada_boost/AdaBoost/fit</t>
  </si>
  <si>
    <t>stdlib/safeds.ml.classical.classification._ada_boost/AdaBoost/is_fitted</t>
  </si>
  <si>
    <t>stdlib/safeds.ml.classical.classification._ada_boost/AdaBoost/predict</t>
  </si>
  <si>
    <t>stdlib/safeds.ml.classical.classification._classifier/Classifier/accuracy</t>
  </si>
  <si>
    <t>stdlib/safeds.ml.classical.classification._classifier/Classifier/fit</t>
  </si>
  <si>
    <t>stdlib/safeds.ml.classical.classification._classifier/Classifier/is_fitted</t>
  </si>
  <si>
    <t>stdlib/safeds.ml.classical.classification._classifier/Classifier/predict</t>
  </si>
  <si>
    <t>stdlib/safeds.ml.classical.classification._decision_tree/DecisionTree/__init__</t>
  </si>
  <si>
    <t>stdlib/safeds.ml.classical.classification._decision_tree/DecisionTree/fit</t>
  </si>
  <si>
    <t>stdlib/safeds.ml.classical.classification._decision_tree/DecisionTree/is_fitted</t>
  </si>
  <si>
    <t>stdlib/safeds.ml.classical.classification._decision_tree/DecisionTree/predict</t>
  </si>
  <si>
    <t>stdlib/safeds.ml.classical.classification._gradient_boosting_classification/GradientBoosting/__init__</t>
  </si>
  <si>
    <t>stdlib/safeds.ml.classical.classification._gradient_boosting_classification/GradientBoosting/fit</t>
  </si>
  <si>
    <t>stdlib/safeds.ml.classical.classification._gradient_boosting_classification/GradientBoosting/is_fitted</t>
  </si>
  <si>
    <t>stdlib/safeds.ml.classical.classification._gradient_boosting_classification/GradientBoosting/predict</t>
  </si>
  <si>
    <t>stdlib/safeds.ml.classical.classification._k_nearest_neighbors/KNearestNeighbors/__init__</t>
  </si>
  <si>
    <t>stdlib/safeds.ml.classical.classification._k_nearest_neighbors/KNearestNeighbors/fit</t>
  </si>
  <si>
    <t>stdlib/safeds.ml.classical.classification._k_nearest_neighbors/KNearestNeighbors/is_fitted</t>
  </si>
  <si>
    <t>stdlib/safeds.ml.classical.classification._k_nearest_neighbors/KNearestNeighbors/predict</t>
  </si>
  <si>
    <t>stdlib/safeds.ml.classical.classification._logistic_regression/LogisticRegression/__init__</t>
  </si>
  <si>
    <t>stdlib/safeds.ml.classical.classification._logistic_regression/LogisticRegression/fit</t>
  </si>
  <si>
    <t>stdlib/safeds.ml.classical.classification._logistic_regression/LogisticRegression/is_fitted</t>
  </si>
  <si>
    <t>stdlib/safeds.ml.classical.classification._logistic_regression/LogisticRegression/predict</t>
  </si>
  <si>
    <t>stdlib/safeds.ml.classical.classification._random_forest/RandomForest/__init__</t>
  </si>
  <si>
    <t>stdlib/safeds.ml.classical.classification._random_forest/RandomForest/fit</t>
  </si>
  <si>
    <t>stdlib/safeds.ml.classical.classification._random_forest/RandomForest/is_fitted</t>
  </si>
  <si>
    <t>stdlib/safeds.ml.classical.classification._random_forest/RandomForest/predict</t>
  </si>
  <si>
    <t>stdlib/safeds.ml.classical.regression._ada_boost/AdaBoost/__init__</t>
  </si>
  <si>
    <t>stdlib/safeds.ml.classical.regression._ada_boost/AdaBoost/fit</t>
  </si>
  <si>
    <t>stdlib/safeds.ml.classical.regression._ada_boost/AdaBoost/is_fitted</t>
  </si>
  <si>
    <t>stdlib/safeds.ml.classical.regression._ada_boost/AdaBoost/predict</t>
  </si>
  <si>
    <t>stdlib/safeds.ml.classical.regression._decision_tree/DecisionTree/__init__</t>
  </si>
  <si>
    <t>stdlib/safeds.ml.classical.regression._decision_tree/DecisionTree/fit</t>
  </si>
  <si>
    <t>stdlib/safeds.ml.classical.regression._decision_tree/DecisionTree/is_fitted</t>
  </si>
  <si>
    <t>stdlib/safeds.ml.classical.regression._decision_tree/DecisionTree/predict</t>
  </si>
  <si>
    <t>stdlib/safeds.ml.classical.regression._elastic_net_regression/ElasticNetRegression/__init__</t>
  </si>
  <si>
    <t>stdlib/safeds.ml.classical.regression._elastic_net_regression/ElasticNetRegression/fit</t>
  </si>
  <si>
    <t>stdlib/safeds.ml.classical.regression._elastic_net_regression/ElasticNetRegression/is_fitted</t>
  </si>
  <si>
    <t>stdlib/safeds.ml.classical.regression._elastic_net_regression/ElasticNetRegression/predict</t>
  </si>
  <si>
    <t>stdlib/safeds.ml.classical.regression._gradient_boosting_regression/GradientBoosting/__init__</t>
  </si>
  <si>
    <t>stdlib/safeds.ml.classical.regression._gradient_boosting_regression/GradientBoosting/fit</t>
  </si>
  <si>
    <t>stdlib/safeds.ml.classical.regression._gradient_boosting_regression/GradientBoosting/is_fitted</t>
  </si>
  <si>
    <t>stdlib/safeds.ml.classical.regression._gradient_boosting_regression/GradientBoosting/predict</t>
  </si>
  <si>
    <t>stdlib/safeds.ml.classical.regression._k_nearest_neighbors/KNearestNeighbors/__init__</t>
  </si>
  <si>
    <t>stdlib/safeds.ml.classical.regression._k_nearest_neighbors/KNearestNeighbors/fit</t>
  </si>
  <si>
    <t>stdlib/safeds.ml.classical.regression._k_nearest_neighbors/KNearestNeighbors/is_fitted</t>
  </si>
  <si>
    <t>stdlib/safeds.ml.classical.regression._k_nearest_neighbors/KNearestNeighbors/predict</t>
  </si>
  <si>
    <t>stdlib/safeds.ml.classical.regression._lasso_regression/LassoRegression/__init__</t>
  </si>
  <si>
    <t>stdlib/safeds.ml.classical.regression._lasso_regression/LassoRegression/fit</t>
  </si>
  <si>
    <t>stdlib/safeds.ml.classical.regression._lasso_regression/LassoRegression/is_fitted</t>
  </si>
  <si>
    <t>stdlib/safeds.ml.classical.regression._lasso_regression/LassoRegression/predict</t>
  </si>
  <si>
    <t>stdlib/safeds.ml.classical.regression._linear_regression/LinearRegression/__init__</t>
  </si>
  <si>
    <t>stdlib/safeds.ml.classical.regression._linear_regression/LinearRegression/fit</t>
  </si>
  <si>
    <t>stdlib/safeds.ml.classical.regression._linear_regression/LinearRegression/is_fitted</t>
  </si>
  <si>
    <t>stdlib/safeds.ml.classical.regression._linear_regression/LinearRegression/predict</t>
  </si>
  <si>
    <t>stdlib/safeds.ml.classical.regression._random_forest/RandomForest/__init__</t>
  </si>
  <si>
    <t>stdlib/safeds.ml.classical.regression._random_forest/RandomForest/fit</t>
  </si>
  <si>
    <t>stdlib/safeds.ml.classical.regression._random_forest/RandomForest/is_fitted</t>
  </si>
  <si>
    <t>stdlib/safeds.ml.classical.regression._random_forest/RandomForest/predict</t>
  </si>
  <si>
    <t>stdlib/safeds.ml.classical.regression._regressor/Regressor/fit</t>
  </si>
  <si>
    <t>stdlib/safeds.ml.classical.regression._regressor/Regressor/is_fitted</t>
  </si>
  <si>
    <t>stdlib/safeds.ml.classical.regression._regressor/Regressor/mean_absolute_error</t>
  </si>
  <si>
    <t>stdlib/safeds.ml.classical.regression._regressor/Regressor/mean_squared_error</t>
  </si>
  <si>
    <t>stdlib/safeds.ml.classical.regression._regressor/Regressor/predict</t>
  </si>
  <si>
    <t>stdlib/safeds.ml.classical.regression._ridge_regression/RidgeRegression/__init__</t>
  </si>
  <si>
    <t>stdlib/safeds.ml.classical.regression._ridge_regression/RidgeRegression/fit</t>
  </si>
  <si>
    <t>stdlib/safeds.ml.classical.regression._ridge_regression/RidgeRegression/is_fitted</t>
  </si>
  <si>
    <t>stdlib/safeds.ml.classical.regression._ridge_regression/RidgeRegression/predict</t>
  </si>
  <si>
    <t>stdlib/safeds.ml.exceptions._exceptions/DatasetContainsTargetError/__init__</t>
  </si>
  <si>
    <t>stdlib/safeds.ml.exceptions._exceptions/DatasetMissesFeaturesError/__init__</t>
  </si>
  <si>
    <t>stdlib/safeds.ml.exceptions._exceptions/LearningError/__init__</t>
  </si>
  <si>
    <t>stdlib/safeds.ml.exceptions._exceptions/ModelNotFittedError/__init__</t>
  </si>
  <si>
    <t>stdlib/safeds.ml.exceptions._exceptions/PredictionError/__init__</t>
  </si>
  <si>
    <t>stdlib/safeds.ml.classical._util_sklearn/predict/model</t>
  </si>
  <si>
    <t>stdlib/safeds.ml.classical._util_sklearn/predict/dataset</t>
  </si>
  <si>
    <t>stdlib/safeds.ml.classical._util_sklearn/predict/feature_names</t>
  </si>
  <si>
    <t>stdlib/safeds.ml.classical._util_sklearn/predict/target_name</t>
  </si>
  <si>
    <t>stdlib/safeds.data.tabular.containers._column/Column/__eq__/self</t>
  </si>
  <si>
    <t>stdlib/safeds.data.tabular.containers._column/Column/__eq__/other</t>
  </si>
  <si>
    <t>stdlib/safeds.data.tabular.containers._column/Column/__getitem__/self</t>
  </si>
  <si>
    <t>stdlib/safeds.data.tabular.containers._column/Column/__getitem__/index</t>
  </si>
  <si>
    <t>stdlib/safeds.data.tabular.containers._column/Column/__hash__/self</t>
  </si>
  <si>
    <t>stdlib/safeds.data.tabular.containers._column/Column/__init__/self</t>
  </si>
  <si>
    <t>stdlib/safeds.data.tabular.containers._column/Column/__iter__/self</t>
  </si>
  <si>
    <t>stdlib/safeds.data.tabular.containers._column/Column/__len__/self</t>
  </si>
  <si>
    <t>stdlib/safeds.data.tabular.containers._column/Column/__repr__/self</t>
  </si>
  <si>
    <t>stdlib/safeds.data.tabular.containers._column/Column/__str__/self</t>
  </si>
  <si>
    <t>stdlib/safeds.data.tabular.containers._column/Column/_count_missing_values/self</t>
  </si>
  <si>
    <t>stdlib/safeds.data.tabular.containers._column/Column/_ipython_display_/self</t>
  </si>
  <si>
    <t>stdlib/safeds.data.tabular.containers._column/Column/all/self</t>
  </si>
  <si>
    <t>stdlib/safeds.data.tabular.containers._column/Column/all/predicate</t>
  </si>
  <si>
    <t>stdlib/safeds.data.tabular.containers._column/Column/any/self</t>
  </si>
  <si>
    <t>stdlib/safeds.data.tabular.containers._column/Column/any/predicate</t>
  </si>
  <si>
    <t>stdlib/safeds.data.tabular.containers._column/Column/correlation_with/self</t>
  </si>
  <si>
    <t>stdlib/safeds.data.tabular.containers._column/Column/correlation_with/other_column</t>
  </si>
  <si>
    <t>stdlib/safeds.data.tabular.containers._column/Column/get_unique_values/self</t>
  </si>
  <si>
    <t>stdlib/safeds.data.tabular.containers._column/Column/get_value/self</t>
  </si>
  <si>
    <t>stdlib/safeds.data.tabular.containers._column/Column/get_value/index</t>
  </si>
  <si>
    <t>stdlib/safeds.data.tabular.containers._column/Column/has_missing_values/self</t>
  </si>
  <si>
    <t>stdlib/safeds.data.tabular.containers._column/Column/missing_value_ratio/self</t>
  </si>
  <si>
    <t>stdlib/safeds.data.tabular.containers._column/Column/name@getter/self</t>
  </si>
  <si>
    <t>stdlib/safeds.data.tabular.containers._column/Column/none/self</t>
  </si>
  <si>
    <t>stdlib/safeds.data.tabular.containers._column/Column/none/predicate</t>
  </si>
  <si>
    <t>stdlib/safeds.data.tabular.containers._column/Column/type@getter/self</t>
  </si>
  <si>
    <t>stdlib/safeds.data.tabular.containers._row/Row/__eq__/self</t>
  </si>
  <si>
    <t>stdlib/safeds.data.tabular.containers._row/Row/__getitem__/self</t>
  </si>
  <si>
    <t>stdlib/safeds.data.tabular.containers._row/Row/__init__/self</t>
  </si>
  <si>
    <t>stdlib/safeds.data.tabular.containers._row/Row/__iter__/self</t>
  </si>
  <si>
    <t>stdlib/safeds.data.tabular.containers._row/Row/__len__/self</t>
  </si>
  <si>
    <t>stdlib/safeds.data.tabular.containers._row/Row/__repr__/self</t>
  </si>
  <si>
    <t>stdlib/safeds.data.tabular.containers._row/Row/__str__/self</t>
  </si>
  <si>
    <t>stdlib/safeds.data.tabular.containers._row/Row/get_value/self</t>
  </si>
  <si>
    <t>stdlib/safeds.data.tabular.containers._row/Row/get_value/column_name</t>
  </si>
  <si>
    <t>stdlib/safeds.data.tabular.containers._row/Row/has_column/self</t>
  </si>
  <si>
    <t>stdlib/safeds.data.tabular.containers._table/Table/__eq__/self</t>
  </si>
  <si>
    <t>stdlib/safeds.data.tabular.containers._table/Table/__eq__/other</t>
  </si>
  <si>
    <t>stdlib/safeds.data.tabular.containers._table/Table/__hash__/self</t>
  </si>
  <si>
    <t>stdlib/safeds.data.tabular.containers._table/Table/__init__/self</t>
  </si>
  <si>
    <t>stdlib/safeds.data.tabular.containers._table/Table/__init__/data</t>
  </si>
  <si>
    <t>stdlib/safeds.data.tabular.containers._table/Table/__init__/schema</t>
  </si>
  <si>
    <t>stdlib/safeds.data.tabular.containers._table/Table/__repr__/self</t>
  </si>
  <si>
    <t>stdlib/safeds.data.tabular.containers._table/Table/__str__/self</t>
  </si>
  <si>
    <t>stdlib/safeds.data.tabular.containers._table/Table/_ipython_display_/self</t>
  </si>
  <si>
    <t>stdlib/safeds.data.tabular.containers._table/Table/add_column/self</t>
  </si>
  <si>
    <t>stdlib/safeds.data.tabular.containers._table/Table/add_column/column</t>
  </si>
  <si>
    <t>stdlib/safeds.data.tabular.containers._table/Table/add_columns/self</t>
  </si>
  <si>
    <t>stdlib/safeds.data.tabular.containers._table/Table/add_columns/columns</t>
  </si>
  <si>
    <t>stdlib/safeds.data.tabular.containers._table/Table/add_row/self</t>
  </si>
  <si>
    <t>stdlib/safeds.data.tabular.containers._table/Table/add_row/row</t>
  </si>
  <si>
    <t>stdlib/safeds.data.tabular.containers._table/Table/add_rows/self</t>
  </si>
  <si>
    <t>stdlib/safeds.data.tabular.containers._table/Table/add_rows/rows</t>
  </si>
  <si>
    <t>stdlib/safeds.data.tabular.containers._table/Table/filter_rows/self</t>
  </si>
  <si>
    <t>stdlib/safeds.data.tabular.containers._table/Table/filter_rows/query</t>
  </si>
  <si>
    <t>stdlib/safeds.data.tabular.containers._table/Table/from_columns/columns</t>
  </si>
  <si>
    <t>stdlib/safeds.data.tabular.containers._table/Table/from_rows/rows</t>
  </si>
  <si>
    <t>stdlib/safeds.data.tabular.containers._table/Table/get_column/self</t>
  </si>
  <si>
    <t>stdlib/safeds.data.tabular.containers._table/Table/get_column/column_name</t>
  </si>
  <si>
    <t>stdlib/safeds.data.tabular.containers._table/Table/get_row/self</t>
  </si>
  <si>
    <t>stdlib/safeds.data.tabular.containers._table/Table/get_row/index</t>
  </si>
  <si>
    <t>stdlib/safeds.data.tabular.containers._table/Table/has_column/self</t>
  </si>
  <si>
    <t>stdlib/safeds.data.tabular.containers._table/Table/has_column/column_name</t>
  </si>
  <si>
    <t>stdlib/safeds.data.tabular.containers._table/Table/rename_column/self</t>
  </si>
  <si>
    <t>stdlib/safeds.data.tabular.containers._table/Table/rename_column/old_name</t>
  </si>
  <si>
    <t>stdlib/safeds.data.tabular.containers._table/Table/rename_column/new_name</t>
  </si>
  <si>
    <t>stdlib/safeds.data.tabular.containers._table/Table/replace_column/self</t>
  </si>
  <si>
    <t>stdlib/safeds.data.tabular.containers._table/Table/replace_column/old_column_name</t>
  </si>
  <si>
    <t>stdlib/safeds.data.tabular.containers._table/Table/replace_column/new_column</t>
  </si>
  <si>
    <t>stdlib/safeds.data.tabular.containers._table/Table/sort_columns/self</t>
  </si>
  <si>
    <t>stdlib/safeds.data.tabular.containers._table/Table/split/self</t>
  </si>
  <si>
    <t>stdlib/safeds.data.tabular.containers._table/Table/summary/self</t>
  </si>
  <si>
    <t>stdlib/safeds.data.tabular.containers._table/Table/to_columns/self</t>
  </si>
  <si>
    <t>stdlib/safeds.data.tabular.containers._table/Table/to_rows/self</t>
  </si>
  <si>
    <t>stdlib/safeds.data.tabular.containers._table/Table/transform_column/self</t>
  </si>
  <si>
    <t>stdlib/safeds.data.tabular.containers._table/Table/transform_column/name</t>
  </si>
  <si>
    <t>stdlib/safeds.data.tabular.containers._table/Table/transform_column/transformer</t>
  </si>
  <si>
    <t>stdlib/safeds.data.tabular.containers._tagged_table/TaggedTable/__init__/self</t>
  </si>
  <si>
    <t>stdlib/safeds.data.tabular.containers._tagged_table/TaggedTable/__repr__/self</t>
  </si>
  <si>
    <t>stdlib/safeds.data.tabular.containers._tagged_table/TaggedTable/__str__/self</t>
  </si>
  <si>
    <t>stdlib/safeds.data.tabular.containers._tagged_table/TaggedTable/_ipython_display_/self</t>
  </si>
  <si>
    <t>stdlib/safeds.data.tabular.transformation._imputer/Imputer/__init__/self</t>
  </si>
  <si>
    <t>stdlib/safeds.data.tabular.transformation._imputer/Imputer/fit/self</t>
  </si>
  <si>
    <t>stdlib/safeds.data.tabular.transformation._imputer/Imputer/transform/self</t>
  </si>
  <si>
    <t>stdlib/safeds.data.tabular.transformation._label_encoder/LabelEncoder/__init__/self</t>
  </si>
  <si>
    <t>stdlib/safeds.data.tabular.transformation._label_encoder/LabelEncoder/fit/self</t>
  </si>
  <si>
    <t>stdlib/safeds.data.tabular.transformation._label_encoder/LabelEncoder/inverse_transform/self</t>
  </si>
  <si>
    <t>stdlib/safeds.data.tabular.transformation._label_encoder/LabelEncoder/transform/self</t>
  </si>
  <si>
    <t>stdlib/safeds.data.tabular.transformation._one_hot_encoder/OneHotEncoder/__init__/self</t>
  </si>
  <si>
    <t>stdlib/safeds.data.tabular.transformation._one_hot_encoder/OneHotEncoder/fit/self</t>
  </si>
  <si>
    <t>stdlib/safeds.data.tabular.transformation._one_hot_encoder/OneHotEncoder/inverse_transform/self</t>
  </si>
  <si>
    <t>stdlib/safeds.data.tabular.transformation._one_hot_encoder/OneHotEncoder/transform/self</t>
  </si>
  <si>
    <t>stdlib/safeds.data.tabular.typing._column_type/ColumnType/is_numeric/self</t>
  </si>
  <si>
    <t>0.9929</t>
  </si>
  <si>
    <t>stdlib/safeds.data.tabular.containers._table/Table/keep_columns/column_names</t>
  </si>
  <si>
    <t>stdlib/safeds.data.tabular.containers._table/Table/keep_only_columns/column_names</t>
  </si>
  <si>
    <t>stdlib/safeds.data.tabular.containers._table/Table/from_json/path</t>
  </si>
  <si>
    <t>stdlib/safeds.data.tabular.containers._table/Table/from_json_file/path</t>
  </si>
  <si>
    <t>stdlib/safeds.data.tabular.containers._table/Table/from_csv/path</t>
  </si>
  <si>
    <t>stdlib/safeds.data.tabular.containers._table/Table/from_csv_file/path</t>
  </si>
  <si>
    <t>0.9911</t>
  </si>
  <si>
    <t>stdlib/safeds.data.tabular.containers._table/Table/slice/self</t>
  </si>
  <si>
    <t>stdlib/safeds.data.tabular.containers._table/Table/slice_rows/self</t>
  </si>
  <si>
    <t>stdlib/safeds.data.tabular.containers._table/Table/shuffle/self</t>
  </si>
  <si>
    <t>stdlib/safeds.data.tabular.containers._table/Table/shuffle_rows/self</t>
  </si>
  <si>
    <t>stdlib/safeds.data.tabular.containers._table/Table/keep_columns/self</t>
  </si>
  <si>
    <t>stdlib/safeds.data.tabular.containers._table/Table/keep_only_columns/self</t>
  </si>
  <si>
    <t>0.9821</t>
  </si>
  <si>
    <t>stdlib/safeds.data.tabular.containers._column/ColumnStatistics/variance/self</t>
  </si>
  <si>
    <t>stdlib/safeds.data.tabular.containers._column/Column/variance/self</t>
  </si>
  <si>
    <t>stdlib/safeds.data.tabular.containers._column/ColumnStatistics/sum/self</t>
  </si>
  <si>
    <t>stdlib/safeds.data.tabular.containers._column/Column/sum/self</t>
  </si>
  <si>
    <t>stdlib/safeds.data.tabular.containers._column/ColumnStatistics/standard_deviation/self</t>
  </si>
  <si>
    <t>stdlib/safeds.data.tabular.containers._column/Column/standard_deviation/self</t>
  </si>
  <si>
    <t>stdlib/safeds.data.tabular.containers._column/ColumnStatistics/mode/self</t>
  </si>
  <si>
    <t>stdlib/safeds.data.tabular.containers._column/Column/mode/self</t>
  </si>
  <si>
    <t>stdlib/safeds.data.tabular.containers._column/ColumnStatistics/median/self</t>
  </si>
  <si>
    <t>stdlib/safeds.data.tabular.containers._column/Column/median/self</t>
  </si>
  <si>
    <t>stdlib/safeds.data.tabular.containers._column/ColumnStatistics/mean/self</t>
  </si>
  <si>
    <t>stdlib/safeds.data.tabular.containers._column/Column/mean/self</t>
  </si>
  <si>
    <t>0.9643</t>
  </si>
  <si>
    <t>stdlib/safeds.ml.regression._ridge_regression/RidgeRegression/predict/dataset</t>
  </si>
  <si>
    <t>stdlib/safeds.ml.classical.regression._ridge_regression/RidgeRegression/predict/dataset</t>
  </si>
  <si>
    <t>stdlib/safeds.ml.regression._random_forest/RandomForest/predict/dataset</t>
  </si>
  <si>
    <t>stdlib/safeds.ml.classical.regression._random_forest/RandomForest/predict/dataset</t>
  </si>
  <si>
    <t>stdlib/safeds.ml.regression._linear_regression/LinearRegression/predict/dataset</t>
  </si>
  <si>
    <t>stdlib/safeds.ml.classical.regression._linear_regression/LinearRegression/predict/dataset</t>
  </si>
  <si>
    <t>stdlib/safeds.ml.regression._lasso_regression/LassoRegression/predict/dataset</t>
  </si>
  <si>
    <t>stdlib/safeds.ml.classical.regression._lasso_regression/LassoRegression/predict/dataset</t>
  </si>
  <si>
    <t>stdlib/safeds.ml.regression._k_nearest_neighbors/KNearestNeighbors/predict/dataset</t>
  </si>
  <si>
    <t>stdlib/safeds.ml.classical.regression._k_nearest_neighbors/KNearestNeighbors/predict/dataset</t>
  </si>
  <si>
    <t>stdlib/safeds.ml.regression._gradient_boosting_regression/GradientBoosting/predict/dataset</t>
  </si>
  <si>
    <t>stdlib/safeds.ml.classical.regression._gradient_boosting_regression/GradientBoosting/predict/dataset</t>
  </si>
  <si>
    <t>stdlib/safeds.ml.regression._elastic_net_regression/ElasticNetRegression/predict/dataset</t>
  </si>
  <si>
    <t>stdlib/safeds.ml.classical.regression._elastic_net_regression/ElasticNetRegression/predict/dataset</t>
  </si>
  <si>
    <t>stdlib/safeds.ml.regression._decision_tree/DecisionTree/predict/dataset</t>
  </si>
  <si>
    <t>stdlib/safeds.ml.classical.regression._decision_tree/DecisionTree/predict/dataset</t>
  </si>
  <si>
    <t>stdlib/safeds.ml.regression._ada_boost/AdaBoost/predict/dataset</t>
  </si>
  <si>
    <t>stdlib/safeds.ml.classical.regression._ada_boost/AdaBoost/predict/dataset</t>
  </si>
  <si>
    <t>stdlib/safeds.ml.classification._random_forest/RandomForest/predict/dataset</t>
  </si>
  <si>
    <t>stdlib/safeds.ml.classical.classification._random_forest/RandomForest/predict/dataset</t>
  </si>
  <si>
    <t>stdlib/safeds.ml.classification._logistic_regression/LogisticRegression/predict/dataset</t>
  </si>
  <si>
    <t>stdlib/safeds.ml.classical.classification._logistic_regression/LogisticRegression/predict/dataset</t>
  </si>
  <si>
    <t>stdlib/safeds.ml.classification._gradient_boosting_classification/GradientBoosting/predict/dataset</t>
  </si>
  <si>
    <t>stdlib/safeds.ml.classical.classification._gradient_boosting_classification/GradientBoosting/predict/dataset</t>
  </si>
  <si>
    <t>stdlib/safeds.ml.classification._decision_tree/DecisionTree/predict/dataset</t>
  </si>
  <si>
    <t>stdlib/safeds.ml.classical.classification._decision_tree/DecisionTree/predict/dataset</t>
  </si>
  <si>
    <t>stdlib/safeds.ml.classification._ada_boost/AdaBoost/predict/dataset</t>
  </si>
  <si>
    <t>stdlib/safeds.ml.classical.classification._ada_boost/AdaBoost/predict/dataset</t>
  </si>
  <si>
    <t>0.9554</t>
  </si>
  <si>
    <t>stdlib/safeds.ml.regression._ridge_regression/RidgeRegression/predict/self</t>
  </si>
  <si>
    <t>stdlib/safeds.ml.classical.regression._ridge_regression/RidgeRegression/predict/self</t>
  </si>
  <si>
    <t>stdlib/safeds.ml.regression._random_forest/RandomForest/predict/self</t>
  </si>
  <si>
    <t>stdlib/safeds.ml.classical.regression._random_forest/RandomForest/predict/self</t>
  </si>
  <si>
    <t>stdlib/safeds.ml.regression._linear_regression/LinearRegression/predict/self</t>
  </si>
  <si>
    <t>stdlib/safeds.ml.classical.regression._linear_regression/LinearRegression/predict/self</t>
  </si>
  <si>
    <t>stdlib/safeds.ml.regression._lasso_regression/LassoRegression/predict/self</t>
  </si>
  <si>
    <t>stdlib/safeds.ml.classical.regression._lasso_regression/LassoRegression/predict/self</t>
  </si>
  <si>
    <t>stdlib/safeds.ml.regression._k_nearest_neighbors/KNearestNeighbors/predict/self</t>
  </si>
  <si>
    <t>stdlib/safeds.ml.classical.regression._k_nearest_neighbors/KNearestNeighbors/predict/self</t>
  </si>
  <si>
    <t>stdlib/safeds.ml.regression._gradient_boosting_regression/GradientBoosting/predict/self</t>
  </si>
  <si>
    <t>stdlib/safeds.ml.classical.regression._gradient_boosting_regression/GradientBoosting/predict/self</t>
  </si>
  <si>
    <t>stdlib/safeds.ml.regression._elastic_net_regression/ElasticNetRegression/predict/self</t>
  </si>
  <si>
    <t>stdlib/safeds.ml.classical.regression._elastic_net_regression/ElasticNetRegression/predict/self</t>
  </si>
  <si>
    <t>stdlib/safeds.ml.regression._decision_tree/DecisionTree/predict/self</t>
  </si>
  <si>
    <t>stdlib/safeds.ml.classical.regression._decision_tree/DecisionTree/predict/self</t>
  </si>
  <si>
    <t>stdlib/safeds.ml.regression._ada_boost/AdaBoost/predict/self</t>
  </si>
  <si>
    <t>stdlib/safeds.ml.classical.regression._ada_boost/AdaBoost/predict/self</t>
  </si>
  <si>
    <t>stdlib/safeds.ml.classification._random_forest/RandomForest/predict/self</t>
  </si>
  <si>
    <t>stdlib/safeds.ml.classical.classification._random_forest/RandomForest/predict/self</t>
  </si>
  <si>
    <t>stdlib/safeds.ml.classification._logistic_regression/LogisticRegression/predict/self</t>
  </si>
  <si>
    <t>stdlib/safeds.ml.classical.classification._logistic_regression/LogisticRegression/predict/self</t>
  </si>
  <si>
    <t>stdlib/safeds.ml.classification._gradient_boosting_classification/GradientBoosting/predict/self</t>
  </si>
  <si>
    <t>stdlib/safeds.ml.classical.classification._gradient_boosting_classification/GradientBoosting/predict/self</t>
  </si>
  <si>
    <t>stdlib/safeds.ml.classification._decision_tree/DecisionTree/predict/self</t>
  </si>
  <si>
    <t>stdlib/safeds.ml.classical.classification._decision_tree/DecisionTree/predict/self</t>
  </si>
  <si>
    <t>stdlib/safeds.ml.classification._ada_boost/AdaBoost/predict/self</t>
  </si>
  <si>
    <t>stdlib/safeds.ml.classical.classification._ada_boost/AdaBoost/predict/self</t>
  </si>
  <si>
    <t>stdlib/safeds.data.tabular.typing._table_schema/TableSchema/__init__/self</t>
  </si>
  <si>
    <t>stdlib/safeds.data.tabular.typing._schema/Schema/__init__/self</t>
  </si>
  <si>
    <t>0.9231</t>
  </si>
  <si>
    <t>stdlib/safeds.data.tabular.containers._tagged_table/TaggedTable/__init__/target_column</t>
  </si>
  <si>
    <t>stdlib/safeds.data.tabular.containers._tagged_table/TaggedTable/__init__/target_name</t>
  </si>
  <si>
    <t>0.9048</t>
  </si>
  <si>
    <t>stdlib/safeds.exceptions._learning_exceptions/PredictionError/__init__/reason</t>
  </si>
  <si>
    <t>stdlib/safeds.ml.exceptions._exceptions/PredictionError/__init__/reason</t>
  </si>
  <si>
    <t>stdlib/safeds.exceptions._learning_exceptions/PredictionError/__init__/self</t>
  </si>
  <si>
    <t>stdlib/safeds.ml.exceptions._exceptions/PredictionError/__init__/self</t>
  </si>
  <si>
    <t>stdlib/safeds.exceptions._learning_exceptions/LearningError/__init__/reason</t>
  </si>
  <si>
    <t>stdlib/safeds.ml.exceptions._exceptions/LearningError/__init__/reason</t>
  </si>
  <si>
    <t>stdlib/safeds.exceptions._learning_exceptions/LearningError/__init__/self</t>
  </si>
  <si>
    <t>stdlib/safeds.ml.exceptions._exceptions/LearningError/__init__/self</t>
  </si>
  <si>
    <t>0.9</t>
  </si>
  <si>
    <t>stdlib/safeds.exceptions._data_exceptions/UnknownColumnNameError/__init__/column_names</t>
  </si>
  <si>
    <t>stdlib/safeds.data.tabular.exceptions._exceptions/UnknownColumnNameError/__init__/column_names</t>
  </si>
  <si>
    <t>stdlib/safeds.exceptions._data_exceptions/DuplicateColumnNameError/__init__/column_name</t>
  </si>
  <si>
    <t>stdlib/safeds.data.tabular.exceptions._exceptions/DuplicateColumnNameError/__init__/column_name</t>
  </si>
  <si>
    <t>0.875</t>
  </si>
  <si>
    <t>stdlib/safeds.exceptions._data_exceptions/UnknownColumnNameError/__init__/self</t>
  </si>
  <si>
    <t>stdlib/safeds.data.tabular.exceptions._exceptions/UnknownColumnNameError/__init__/self</t>
  </si>
  <si>
    <t>stdlib/safeds.exceptions._data_exceptions/SchemaMismatchError/__init__/self</t>
  </si>
  <si>
    <t>stdlib/safeds.data.tabular.exceptions._exceptions/SchemaMismatchError/__init__/self</t>
  </si>
  <si>
    <t>stdlib/safeds.exceptions._data_exceptions/NonNumericColumnError/__init__/column_info</t>
  </si>
  <si>
    <t>stdlib/safeds.data.tabular.exceptions._exceptions/NonNumericColumnError/__init__/column_info</t>
  </si>
  <si>
    <t>stdlib/safeds.exceptions._data_exceptions/NonNumericColumnError/__init__/self</t>
  </si>
  <si>
    <t>stdlib/safeds.data.tabular.exceptions._exceptions/NonNumericColumnError/__init__/self</t>
  </si>
  <si>
    <t>stdlib/safeds.exceptions._data_exceptions/MissingSchemaError/__init__/self</t>
  </si>
  <si>
    <t>stdlib/safeds.data.tabular.exceptions._exceptions/MissingSchemaError/__init__/self</t>
  </si>
  <si>
    <t>stdlib/safeds.exceptions._data_exceptions/MissingDataError/__init__/missing_data_info</t>
  </si>
  <si>
    <t>stdlib/safeds.data.tabular.exceptions._exceptions/MissingDataError/__init__/missing_data_info</t>
  </si>
  <si>
    <t>stdlib/safeds.exceptions._data_exceptions/MissingDataError/__init__/self</t>
  </si>
  <si>
    <t>stdlib/safeds.data.tabular.exceptions._exceptions/MissingDataError/__init__/self</t>
  </si>
  <si>
    <t>stdlib/safeds.exceptions._data_exceptions/IndexOutOfBoundsError/__init__/self</t>
  </si>
  <si>
    <t>stdlib/safeds.data.tabular.exceptions._exceptions/IndexOutOfBoundsError/__init__/self</t>
  </si>
  <si>
    <t>stdlib/safeds.exceptions._data_exceptions/DuplicateColumnNameError/__init__/self</t>
  </si>
  <si>
    <t>stdlib/safeds.data.tabular.exceptions._exceptions/DuplicateColumnNameError/__init__/self</t>
  </si>
  <si>
    <t>stdlib/safeds.exceptions._data_exceptions/ColumnSizeError/__init__/self</t>
  </si>
  <si>
    <t>stdlib/safeds.data.tabular.exceptions._exceptions/ColumnSizeError/__init__/self</t>
  </si>
  <si>
    <t>stdlib/safeds.exceptions._data_exceptions/ColumnLengthMismatchError/__init__/column_info</t>
  </si>
  <si>
    <t>stdlib/safeds.data.tabular.exceptions._exceptions/ColumnLengthMismatchError/__init__/column_info</t>
  </si>
  <si>
    <t>stdlib/safeds.exceptions._data_exceptions/ColumnLengthMismatchError/__init__/self</t>
  </si>
  <si>
    <t>stdlib/safeds.data.tabular.exceptions._exceptions/ColumnLengthMismatchError/__init__/self</t>
  </si>
  <si>
    <t>stdlib/safeds.data.tabular.containers._column/Column/__init__/data</t>
  </si>
  <si>
    <t>stdlib/safeds.data.tabular.containers._column/Column/__init__/name</t>
  </si>
  <si>
    <t>stdlib/safeds.data.tabular.containers._column/Column/count/self</t>
  </si>
  <si>
    <t>stdlib/safeds.data.tabular.containers._column/Column/statistics@getter/self</t>
  </si>
  <si>
    <t>stdlib/safeds.data.tabular.containers._column/ColumnStatistics/__init__/self</t>
  </si>
  <si>
    <t>stdlib/safeds.data.tabular.containers._column/ColumnStatistics/__init__/column</t>
  </si>
  <si>
    <t>stdlib/safeds.data.tabular.containers._column/ColumnStatistics/idness/self</t>
  </si>
  <si>
    <t>stdlib/safeds.data.tabular.containers._column/ColumnStatistics/max/self</t>
  </si>
  <si>
    <t>stdlib/safeds.data.tabular.containers._column/ColumnStatistics/min/self</t>
  </si>
  <si>
    <t>stdlib/safeds.data.tabular.containers._column/ColumnStatistics/stability/self</t>
  </si>
  <si>
    <t>stdlib/safeds.data.tabular.containers._row/Row/__eq__/other</t>
  </si>
  <si>
    <t>stdlib/safeds.data.tabular.containers._row/Row/__getitem__/column_name</t>
  </si>
  <si>
    <t>stdlib/safeds.data.tabular.containers._row/Row/__hash__/self</t>
  </si>
  <si>
    <t>stdlib/safeds.data.tabular.containers._row/Row/__init__/data</t>
  </si>
  <si>
    <t>stdlib/safeds.data.tabular.containers._row/Row/__init__/schema</t>
  </si>
  <si>
    <t>stdlib/safeds.data.tabular.containers._row/Row/_ipython_display_/self</t>
  </si>
  <si>
    <t>stdlib/safeds.data.tabular.containers._row/Row/count/self</t>
  </si>
  <si>
    <t>stdlib/safeds.data.tabular.containers._row/Row/get_column_names/self</t>
  </si>
  <si>
    <t>stdlib/safeds.data.tabular.containers._row/Row/get_type_of_column/self</t>
  </si>
  <si>
    <t>stdlib/safeds.data.tabular.containers._row/Row/get_type_of_column/column_name</t>
  </si>
  <si>
    <t>stdlib/safeds.data.tabular.containers._row/Row/has_column/column_name</t>
  </si>
  <si>
    <t>stdlib/safeds.data.tabular.containers._table/Table/count_columns/self</t>
  </si>
  <si>
    <t>stdlib/safeds.data.tabular.containers._table/Table/count_rows/self</t>
  </si>
  <si>
    <t>stdlib/safeds.data.tabular.containers._table/Table/drop_columns/self</t>
  </si>
  <si>
    <t>stdlib/safeds.data.tabular.containers._table/Table/drop_columns/column_names</t>
  </si>
  <si>
    <t>stdlib/safeds.data.tabular.containers._table/Table/drop_duplicate_rows/self</t>
  </si>
  <si>
    <t>stdlib/safeds.data.tabular.containers._table/Table/get_column_names/self</t>
  </si>
  <si>
    <t>stdlib/safeds.data.tabular.containers._table/Table/get_type_of_column/self</t>
  </si>
  <si>
    <t>stdlib/safeds.data.tabular.containers._table/Table/get_type_of_column/column_name</t>
  </si>
  <si>
    <t>stdlib/safeds.data.tabular.containers._table/Table/list_columns_with_missing_values/self</t>
  </si>
  <si>
    <t>stdlib/safeds.data.tabular.containers._table/Table/list_columns_with_non_numerical_values/self</t>
  </si>
  <si>
    <t>stdlib/safeds.data.tabular.containers._table/Table/list_columns_with_numerical_values/self</t>
  </si>
  <si>
    <t>stdlib/safeds.data.tabular.containers._table/Table/remove_outliers/self</t>
  </si>
  <si>
    <t>stdlib/safeds.data.tabular.containers._table/Table/slice/step</t>
  </si>
  <si>
    <t>stdlib/safeds.data.tabular.containers._table/Table/sort_columns/query</t>
  </si>
  <si>
    <t>stdlib/safeds.data.tabular.containers._table/Table/split/percentage_in_first</t>
  </si>
  <si>
    <t>stdlib/safeds.data.tabular.containers._table/Table/to_csv/self</t>
  </si>
  <si>
    <t>stdlib/safeds.data.tabular.containers._table/Table/to_csv/path_to_file</t>
  </si>
  <si>
    <t>stdlib/safeds.data.tabular.containers._table/Table/to_json/self</t>
  </si>
  <si>
    <t>stdlib/safeds.data.tabular.containers._table/Table/to_json/path_to_file</t>
  </si>
  <si>
    <t>stdlib/safeds.data.tabular.containers._tagged_table/TaggedTable/__init__/table</t>
  </si>
  <si>
    <t>stdlib/safeds.data.tabular.containers._tagged_table/TaggedTable/feature_vectors@getter/self</t>
  </si>
  <si>
    <t>stdlib/safeds.data.tabular.containers._tagged_table/TaggedTable/target_values@getter/self</t>
  </si>
  <si>
    <t>stdlib/safeds.data.tabular.transformation._imputer/Imputer/__init__/strategy</t>
  </si>
  <si>
    <t>stdlib/safeds.data.tabular.transformation._imputer/Imputer/fit/table</t>
  </si>
  <si>
    <t>stdlib/safeds.data.tabular.transformation._imputer/Imputer/fit/column_names</t>
  </si>
  <si>
    <t>stdlib/safeds.data.tabular.transformation._imputer/Imputer/fit_transform/self</t>
  </si>
  <si>
    <t>stdlib/safeds.data.tabular.transformation._imputer/Imputer/fit_transform/table</t>
  </si>
  <si>
    <t>stdlib/safeds.data.tabular.transformation._imputer/Imputer/fit_transform/column_names</t>
  </si>
  <si>
    <t>stdlib/safeds.data.tabular.transformation._imputer/Imputer/transform/table</t>
  </si>
  <si>
    <t>stdlib/safeds.data.tabular.transformation._imputer/ImputerStrategy/_augment_imputer/self</t>
  </si>
  <si>
    <t>stdlib/safeds.data.tabular.transformation._imputer/ImputerStrategy/_augment_imputer/imputer</t>
  </si>
  <si>
    <t>stdlib/safeds.data.tabular.transformation._label_encoder/LabelEncoder/fit/table</t>
  </si>
  <si>
    <t>stdlib/safeds.data.tabular.transformation._label_encoder/LabelEncoder/fit/column</t>
  </si>
  <si>
    <t>stdlib/safeds.data.tabular.transformation._label_encoder/LabelEncoder/fit_transform/self</t>
  </si>
  <si>
    <t>stdlib/safeds.data.tabular.transformation._label_encoder/LabelEncoder/fit_transform/table</t>
  </si>
  <si>
    <t>stdlib/safeds.data.tabular.transformation._label_encoder/LabelEncoder/fit_transform/columns</t>
  </si>
  <si>
    <t>stdlib/safeds.data.tabular.transformation._label_encoder/LabelEncoder/inverse_transform/table</t>
  </si>
  <si>
    <t>stdlib/safeds.data.tabular.transformation._label_encoder/LabelEncoder/inverse_transform/column</t>
  </si>
  <si>
    <t>stdlib/safeds.data.tabular.transformation._label_encoder/LabelEncoder/transform/table</t>
  </si>
  <si>
    <t>stdlib/safeds.data.tabular.transformation._label_encoder/LabelEncoder/transform/column</t>
  </si>
  <si>
    <t>stdlib/safeds.data.tabular.transformation._one_hot_encoder/OneHotEncoder/fit/table</t>
  </si>
  <si>
    <t>stdlib/safeds.data.tabular.transformation._one_hot_encoder/OneHotEncoder/fit/columns</t>
  </si>
  <si>
    <t>stdlib/safeds.data.tabular.transformation._one_hot_encoder/OneHotEncoder/fit_transform/self</t>
  </si>
  <si>
    <t>stdlib/safeds.data.tabular.transformation._one_hot_encoder/OneHotEncoder/fit_transform/table</t>
  </si>
  <si>
    <t>stdlib/safeds.data.tabular.transformation._one_hot_encoder/OneHotEncoder/fit_transform/columns</t>
  </si>
  <si>
    <t>stdlib/safeds.data.tabular.transformation._one_hot_encoder/OneHotEncoder/inverse_transform/table</t>
  </si>
  <si>
    <t>stdlib/safeds.data.tabular.transformation._one_hot_encoder/OneHotEncoder/transform/table</t>
  </si>
  <si>
    <t>stdlib/safeds.data.tabular.transformation._ordinal_encoder/OrdinalEncoder/__init__/self</t>
  </si>
  <si>
    <t>stdlib/safeds.data.tabular.transformation._ordinal_encoder/OrdinalEncoder/__init__/order</t>
  </si>
  <si>
    <t>stdlib/safeds.data.tabular.transformation._ordinal_encoder/OrdinalEncoder/fit/self</t>
  </si>
  <si>
    <t>stdlib/safeds.data.tabular.transformation._ordinal_encoder/OrdinalEncoder/fit/table</t>
  </si>
  <si>
    <t>stdlib/safeds.data.tabular.transformation._ordinal_encoder/OrdinalEncoder/fit/column_name</t>
  </si>
  <si>
    <t>stdlib/safeds.data.tabular.transformation._ordinal_encoder/OrdinalEncoder/fit_transform/self</t>
  </si>
  <si>
    <t>stdlib/safeds.data.tabular.transformation._ordinal_encoder/OrdinalEncoder/fit_transform/table</t>
  </si>
  <si>
    <t>stdlib/safeds.data.tabular.transformation._ordinal_encoder/OrdinalEncoder/fit_transform/columns</t>
  </si>
  <si>
    <t>stdlib/safeds.data.tabular.transformation._ordinal_encoder/OrdinalEncoder/inverse_transform/self</t>
  </si>
  <si>
    <t>stdlib/safeds.data.tabular.transformation._ordinal_encoder/OrdinalEncoder/inverse_transform/table</t>
  </si>
  <si>
    <t>stdlib/safeds.data.tabular.transformation._ordinal_encoder/OrdinalEncoder/inverse_transform/column_name</t>
  </si>
  <si>
    <t>stdlib/safeds.data.tabular.transformation._ordinal_encoder/OrdinalEncoder/transform/self</t>
  </si>
  <si>
    <t>stdlib/safeds.data.tabular.transformation._ordinal_encoder/OrdinalEncoder/transform/table</t>
  </si>
  <si>
    <t>stdlib/safeds.data.tabular.transformation._ordinal_encoder/OrdinalEncoder/transform/column_name</t>
  </si>
  <si>
    <t>stdlib/safeds.data.tabular.typing._column_type/BooleanColumnType/__repr__/self</t>
  </si>
  <si>
    <t>stdlib/safeds.data.tabular.typing._column_type/BooleanColumnType/is_numeric/self</t>
  </si>
  <si>
    <t>stdlib/safeds.data.tabular.typing._column_type/ColumnType/from_numpy_dtype/_type</t>
  </si>
  <si>
    <t>stdlib/safeds.data.tabular.typing._column_type/FloatColumnType/__repr__/self</t>
  </si>
  <si>
    <t>stdlib/safeds.data.tabular.typing._column_type/FloatColumnType/is_numeric/self</t>
  </si>
  <si>
    <t>stdlib/safeds.data.tabular.typing._column_type/IntColumnType/__repr__/self</t>
  </si>
  <si>
    <t>stdlib/safeds.data.tabular.typing._column_type/IntColumnType/is_numeric/self</t>
  </si>
  <si>
    <t>stdlib/safeds.data.tabular.typing._column_type/OptionalColumnType/__repr__/self</t>
  </si>
  <si>
    <t>stdlib/safeds.data.tabular.typing._column_type/OptionalColumnType/is_numeric/self</t>
  </si>
  <si>
    <t>stdlib/safeds.data.tabular.typing._column_type/StringColumnType/__repr__/self</t>
  </si>
  <si>
    <t>stdlib/safeds.data.tabular.typing._column_type/StringColumnType/is_numeric/self</t>
  </si>
  <si>
    <t>stdlib/safeds.data.tabular.typing._table_schema/TableSchema/__eq__/self</t>
  </si>
  <si>
    <t>stdlib/safeds.data.tabular.typing._table_schema/TableSchema/__eq__/o</t>
  </si>
  <si>
    <t>stdlib/safeds.data.tabular.typing._table_schema/TableSchema/__init__/schema</t>
  </si>
  <si>
    <t>stdlib/safeds.data.tabular.typing._table_schema/TableSchema/__repr__/self</t>
  </si>
  <si>
    <t>stdlib/safeds.data.tabular.typing._table_schema/TableSchema/__str__/self</t>
  </si>
  <si>
    <t>stdlib/safeds.data.tabular.typing._table_schema/TableSchema/_from_dataframe/dataframe</t>
  </si>
  <si>
    <t>stdlib/safeds.data.tabular.typing._table_schema/TableSchema/_get_column_index_by_name/self</t>
  </si>
  <si>
    <t>stdlib/safeds.data.tabular.typing._table_schema/TableSchema/_get_column_index_by_name/column_name</t>
  </si>
  <si>
    <t>stdlib/safeds.data.tabular.typing._table_schema/TableSchema/get_column_names/self</t>
  </si>
  <si>
    <t>stdlib/safeds.data.tabular.typing._table_schema/TableSchema/get_type_of_column/self</t>
  </si>
  <si>
    <t>stdlib/safeds.data.tabular.typing._table_schema/TableSchema/get_type_of_column/column_name</t>
  </si>
  <si>
    <t>stdlib/safeds.data.tabular.typing._table_schema/TableSchema/has_column/self</t>
  </si>
  <si>
    <t>stdlib/safeds.data.tabular.typing._table_schema/TableSchema/has_column/column_name</t>
  </si>
  <si>
    <t>stdlib/safeds.exceptions._data_exceptions/IndexOutOfBoundsError/__init__/index</t>
  </si>
  <si>
    <t>stdlib/safeds.exceptions._learning_exceptions/NotFittedError/__init__/self</t>
  </si>
  <si>
    <t>stdlib/safeds.ml.classification._ada_boost/AdaBoost/__init__/self</t>
  </si>
  <si>
    <t>stdlib/safeds.ml.classification._ada_boost/AdaBoost/fit/self</t>
  </si>
  <si>
    <t>stdlib/safeds.ml.classification._ada_boost/AdaBoost/fit/tagged_table</t>
  </si>
  <si>
    <t>stdlib/safeds.ml.classification._ada_boost/AdaBoost/predict/target_name</t>
  </si>
  <si>
    <t>stdlib/safeds.ml.classification._classifier/Classifier/fit/self</t>
  </si>
  <si>
    <t>stdlib/safeds.ml.classification._classifier/Classifier/fit/tagged_table</t>
  </si>
  <si>
    <t>stdlib/safeds.ml.classification._classifier/Classifier/predict/self</t>
  </si>
  <si>
    <t>stdlib/safeds.ml.classification._classifier/Classifier/predict/dataset</t>
  </si>
  <si>
    <t>stdlib/safeds.ml.classification._classifier/Classifier/predict/target_name</t>
  </si>
  <si>
    <t>stdlib/safeds.ml.classification._decision_tree/DecisionTree/__init__/self</t>
  </si>
  <si>
    <t>stdlib/safeds.ml.classification._decision_tree/DecisionTree/fit/self</t>
  </si>
  <si>
    <t>stdlib/safeds.ml.classification._decision_tree/DecisionTree/fit/tagged_table</t>
  </si>
  <si>
    <t>stdlib/safeds.ml.classification._decision_tree/DecisionTree/predict/target_name</t>
  </si>
  <si>
    <t>stdlib/safeds.ml.classification._gradient_boosting_classification/GradientBoosting/__init__/self</t>
  </si>
  <si>
    <t>stdlib/safeds.ml.classification._gradient_boosting_classification/GradientBoosting/fit/self</t>
  </si>
  <si>
    <t>stdlib/safeds.ml.classification._gradient_boosting_classification/GradientBoosting/fit/tagged_table</t>
  </si>
  <si>
    <t>stdlib/safeds.ml.classification._gradient_boosting_classification/GradientBoosting/predict/target_name</t>
  </si>
  <si>
    <t>stdlib/safeds.ml.classification._k_nearest_neighbors/KNearestNeighbors/__init__/self</t>
  </si>
  <si>
    <t>stdlib/safeds.ml.classification._k_nearest_neighbors/KNearestNeighbors/__init__/n_neighbors</t>
  </si>
  <si>
    <t>stdlib/safeds.ml.classification._k_nearest_neighbors/KNearestNeighbors/fit/self</t>
  </si>
  <si>
    <t>stdlib/safeds.ml.classification._k_nearest_neighbors/KNearestNeighbors/fit/tagged_table</t>
  </si>
  <si>
    <t>stdlib/safeds.ml.classification._k_nearest_neighbors/KNearestNeighbors/predict/self</t>
  </si>
  <si>
    <t>stdlib/safeds.ml.classification._k_nearest_neighbors/KNearestNeighbors/predict/dataset</t>
  </si>
  <si>
    <t>stdlib/safeds.ml.classification._k_nearest_neighbors/KNearestNeighbors/predict/target_name</t>
  </si>
  <si>
    <t>stdlib/safeds.ml.classification._logistic_regression/LogisticRegression/__init__/self</t>
  </si>
  <si>
    <t>stdlib/safeds.ml.classification._logistic_regression/LogisticRegression/fit/self</t>
  </si>
  <si>
    <t>stdlib/safeds.ml.classification._logistic_regression/LogisticRegression/fit/tagged_table</t>
  </si>
  <si>
    <t>stdlib/safeds.ml.classification._logistic_regression/LogisticRegression/predict/target_name</t>
  </si>
  <si>
    <t>stdlib/safeds.ml.classification._random_forest/RandomForest/__init__/self</t>
  </si>
  <si>
    <t>stdlib/safeds.ml.classification._random_forest/RandomForest/fit/self</t>
  </si>
  <si>
    <t>stdlib/safeds.ml.classification._random_forest/RandomForest/fit/tagged_table</t>
  </si>
  <si>
    <t>stdlib/safeds.ml.classification._random_forest/RandomForest/predict/target_name</t>
  </si>
  <si>
    <t>stdlib/safeds.ml.regression._ada_boost/AdaBoost/__init__/self</t>
  </si>
  <si>
    <t>stdlib/safeds.ml.regression._ada_boost/AdaBoost/fit/self</t>
  </si>
  <si>
    <t>stdlib/safeds.ml.regression._ada_boost/AdaBoost/fit/tagged_table</t>
  </si>
  <si>
    <t>stdlib/safeds.ml.regression._ada_boost/AdaBoost/predict/target_name</t>
  </si>
  <si>
    <t>stdlib/safeds.ml.regression._decision_tree/DecisionTree/__init__/self</t>
  </si>
  <si>
    <t>stdlib/safeds.ml.regression._decision_tree/DecisionTree/fit/self</t>
  </si>
  <si>
    <t>stdlib/safeds.ml.regression._decision_tree/DecisionTree/fit/tagged_table</t>
  </si>
  <si>
    <t>stdlib/safeds.ml.regression._decision_tree/DecisionTree/predict/target_name</t>
  </si>
  <si>
    <t>stdlib/safeds.ml.regression._elastic_net_regression/ElasticNetRegression/__init__/self</t>
  </si>
  <si>
    <t>stdlib/safeds.ml.regression._elastic_net_regression/ElasticNetRegression/fit/self</t>
  </si>
  <si>
    <t>stdlib/safeds.ml.regression._elastic_net_regression/ElasticNetRegression/fit/tagged_table</t>
  </si>
  <si>
    <t>stdlib/safeds.ml.regression._elastic_net_regression/ElasticNetRegression/predict/target_name</t>
  </si>
  <si>
    <t>stdlib/safeds.ml.regression._gradient_boosting_regression/GradientBoosting/__init__/self</t>
  </si>
  <si>
    <t>stdlib/safeds.ml.regression._gradient_boosting_regression/GradientBoosting/fit/self</t>
  </si>
  <si>
    <t>stdlib/safeds.ml.regression._gradient_boosting_regression/GradientBoosting/fit/tagged_table</t>
  </si>
  <si>
    <t>stdlib/safeds.ml.regression._gradient_boosting_regression/GradientBoosting/predict/target_name</t>
  </si>
  <si>
    <t>stdlib/safeds.ml.regression._k_nearest_neighbors/KNearestNeighbors/__init__/self</t>
  </si>
  <si>
    <t>stdlib/safeds.ml.regression._k_nearest_neighbors/KNearestNeighbors/__init__/n_neighbors</t>
  </si>
  <si>
    <t>stdlib/safeds.ml.regression._k_nearest_neighbors/KNearestNeighbors/fit/self</t>
  </si>
  <si>
    <t>stdlib/safeds.ml.regression._k_nearest_neighbors/KNearestNeighbors/fit/tagged_table</t>
  </si>
  <si>
    <t>stdlib/safeds.ml.regression._k_nearest_neighbors/KNearestNeighbors/predict/target_name</t>
  </si>
  <si>
    <t>stdlib/safeds.ml.regression._lasso_regression/LassoRegression/__init__/self</t>
  </si>
  <si>
    <t>stdlib/safeds.ml.regression._lasso_regression/LassoRegression/fit/self</t>
  </si>
  <si>
    <t>stdlib/safeds.ml.regression._lasso_regression/LassoRegression/fit/tagged_table</t>
  </si>
  <si>
    <t>stdlib/safeds.ml.regression._lasso_regression/LassoRegression/predict/target_name</t>
  </si>
  <si>
    <t>stdlib/safeds.ml.regression._linear_regression/LinearRegression/__init__/self</t>
  </si>
  <si>
    <t>stdlib/safeds.ml.regression._linear_regression/LinearRegression/fit/self</t>
  </si>
  <si>
    <t>stdlib/safeds.ml.regression._linear_regression/LinearRegression/fit/tagged_table</t>
  </si>
  <si>
    <t>stdlib/safeds.ml.regression._linear_regression/LinearRegression/predict/target_name</t>
  </si>
  <si>
    <t>stdlib/safeds.ml.regression._random_forest/RandomForest/__init__/self</t>
  </si>
  <si>
    <t>stdlib/safeds.ml.regression._random_forest/RandomForest/fit/self</t>
  </si>
  <si>
    <t>stdlib/safeds.ml.regression._random_forest/RandomForest/fit/tagged_table</t>
  </si>
  <si>
    <t>stdlib/safeds.ml.regression._random_forest/RandomForest/predict/target_name</t>
  </si>
  <si>
    <t>stdlib/safeds.ml.regression._regressor/Regressor/fit/self</t>
  </si>
  <si>
    <t>stdlib/safeds.ml.regression._regressor/Regressor/fit/tagged_table</t>
  </si>
  <si>
    <t>stdlib/safeds.ml.regression._regressor/Regressor/predict/self</t>
  </si>
  <si>
    <t>stdlib/safeds.ml.regression._regressor/Regressor/predict/dataset</t>
  </si>
  <si>
    <t>stdlib/safeds.ml.regression._regressor/Regressor/predict/target_name</t>
  </si>
  <si>
    <t>stdlib/safeds.ml.regression._ridge_regression/RidgeRegression/__init__/self</t>
  </si>
  <si>
    <t>stdlib/safeds.ml.regression._ridge_regression/RidgeRegression/fit/self</t>
  </si>
  <si>
    <t>stdlib/safeds.ml.regression._ridge_regression/RidgeRegression/fit/tagged_table</t>
  </si>
  <si>
    <t>stdlib/safeds.ml.regression._ridge_regression/RidgeRegression/predict/target_name</t>
  </si>
  <si>
    <t>stdlib/safeds.data.image.containers._image/Image/__init__/self</t>
  </si>
  <si>
    <t>stdlib/safeds.data.image.containers._image/Image/__init__/data</t>
  </si>
  <si>
    <t>stdlib/safeds.data.image.containers._image/Image/__init__/format_</t>
  </si>
  <si>
    <t>stdlib/safeds.data.image.containers._image/Image/_repr_jpeg_/self</t>
  </si>
  <si>
    <t>stdlib/safeds.data.image.containers._image/Image/_repr_png_/self</t>
  </si>
  <si>
    <t>stdlib/safeds.data.image.containers._image/Image/format@getter/self</t>
  </si>
  <si>
    <t>stdlib/safeds.data.image.containers._image/Image/from_jpeg_file/path</t>
  </si>
  <si>
    <t>stdlib/safeds.data.image.containers._image/Image/from_png_file/path</t>
  </si>
  <si>
    <t>stdlib/safeds.data.image.containers._image/Image/to_jpeg_file/self</t>
  </si>
  <si>
    <t>stdlib/safeds.data.image.containers._image/Image/to_jpeg_file/path</t>
  </si>
  <si>
    <t>stdlib/safeds.data.image.containers._image/Image/to_png_file/self</t>
  </si>
  <si>
    <t>stdlib/safeds.data.image.containers._image/Image/to_png_file/path</t>
  </si>
  <si>
    <t>stdlib/safeds.data.tabular.containers._column/Column/__init__/type_</t>
  </si>
  <si>
    <t>stdlib/safeds.data.tabular.containers._column/Column/idness/self</t>
  </si>
  <si>
    <t>stdlib/safeds.data.tabular.containers._column/Column/maximum/self</t>
  </si>
  <si>
    <t>stdlib/safeds.data.tabular.containers._column/Column/minimum/self</t>
  </si>
  <si>
    <t>stdlib/safeds.data.tabular.containers._column/Column/n_rows@getter/self</t>
  </si>
  <si>
    <t>stdlib/safeds.data.tabular.containers._column/Column/plot_boxplot/self</t>
  </si>
  <si>
    <t>stdlib/safeds.data.tabular.containers._column/Column/plot_histogram/self</t>
  </si>
  <si>
    <t>stdlib/safeds.data.tabular.containers._column/Column/rename/self</t>
  </si>
  <si>
    <t>stdlib/safeds.data.tabular.containers._column/Column/rename/new_name</t>
  </si>
  <si>
    <t>stdlib/safeds.data.tabular.containers._column/Column/stability/self</t>
  </si>
  <si>
    <t>stdlib/safeds.data.tabular.containers._row/Row/__contains__/self</t>
  </si>
  <si>
    <t>stdlib/safeds.data.tabular.containers._row/Row/__contains__/obj</t>
  </si>
  <si>
    <t>stdlib/safeds.data.tabular.containers._row/Row/_from_polars_dataframe/data</t>
  </si>
  <si>
    <t>stdlib/safeds.data.tabular.containers._row/Row/_from_polars_dataframe/schema</t>
  </si>
  <si>
    <t>stdlib/safeds.data.tabular.containers._row/Row/_repr_html_/self</t>
  </si>
  <si>
    <t>stdlib/safeds.data.tabular.containers._row/Row/column_names@getter/self</t>
  </si>
  <si>
    <t>stdlib/safeds.data.tabular.containers._row/Row/from_dict/data</t>
  </si>
  <si>
    <t>stdlib/safeds.data.tabular.containers._row/Row/get_column_type/self</t>
  </si>
  <si>
    <t>stdlib/safeds.data.tabular.containers._row/Row/get_column_type/column_name</t>
  </si>
  <si>
    <t>stdlib/safeds.data.tabular.containers._row/Row/n_columns@getter/self</t>
  </si>
  <si>
    <t>stdlib/safeds.data.tabular.containers._row/Row/schema@getter/self</t>
  </si>
  <si>
    <t>stdlib/safeds.data.tabular.containers._row/Row/to_dict/self</t>
  </si>
  <si>
    <t>stdlib/safeds.data.tabular.containers._table/Table/__dataframe__/self</t>
  </si>
  <si>
    <t>stdlib/safeds.data.tabular.containers._table/Table/__dataframe__/nan_as_null</t>
  </si>
  <si>
    <t>stdlib/safeds.data.tabular.containers._table/Table/__dataframe__/allow_copy</t>
  </si>
  <si>
    <t>stdlib/safeds.data.tabular.containers._table/Table/column_names@getter/self</t>
  </si>
  <si>
    <t>stdlib/safeds.data.tabular.containers._table/Table/from_dict/data</t>
  </si>
  <si>
    <t>stdlib/safeds.data.tabular.containers._table/Table/get_column_type/self</t>
  </si>
  <si>
    <t>stdlib/safeds.data.tabular.containers._table/Table/get_column_type/column_name</t>
  </si>
  <si>
    <t>stdlib/safeds.data.tabular.containers._table/Table/n_columns@getter/self</t>
  </si>
  <si>
    <t>stdlib/safeds.data.tabular.containers._table/Table/n_rows@getter/self</t>
  </si>
  <si>
    <t>stdlib/safeds.data.tabular.containers._table/Table/plot_correlation_heatmap/self</t>
  </si>
  <si>
    <t>stdlib/safeds.data.tabular.containers._table/Table/plot_lineplot/self</t>
  </si>
  <si>
    <t>stdlib/safeds.data.tabular.containers._table/Table/plot_lineplot/x_column_name</t>
  </si>
  <si>
    <t>stdlib/safeds.data.tabular.containers._table/Table/plot_lineplot/y_column_name</t>
  </si>
  <si>
    <t>stdlib/safeds.data.tabular.containers._table/Table/plot_scatterplot/self</t>
  </si>
  <si>
    <t>stdlib/safeds.data.tabular.containers._table/Table/plot_scatterplot/x_column_name</t>
  </si>
  <si>
    <t>stdlib/safeds.data.tabular.containers._table/Table/plot_scatterplot/y_column_name</t>
  </si>
  <si>
    <t>stdlib/safeds.data.tabular.containers._table/Table/remove_columns/self</t>
  </si>
  <si>
    <t>stdlib/safeds.data.tabular.containers._table/Table/remove_columns/column_names</t>
  </si>
  <si>
    <t>stdlib/safeds.data.tabular.containers._table/Table/remove_columns_with_missing_values/self</t>
  </si>
  <si>
    <t>stdlib/safeds.data.tabular.containers._table/Table/remove_columns_with_non_numerical_values/self</t>
  </si>
  <si>
    <t>stdlib/safeds.data.tabular.containers._table/Table/remove_duplicate_rows/self</t>
  </si>
  <si>
    <t>stdlib/safeds.data.tabular.containers._table/Table/remove_rows_with_missing_values/self</t>
  </si>
  <si>
    <t>stdlib/safeds.data.tabular.containers._table/Table/remove_rows_with_outliers/self</t>
  </si>
  <si>
    <t>stdlib/safeds.data.tabular.containers._table/Table/schema@getter/self</t>
  </si>
  <si>
    <t>stdlib/safeds.data.tabular.containers._table/Table/slice_rows/step</t>
  </si>
  <si>
    <t>stdlib/safeds.data.tabular.containers._table/Table/sort_columns/comparator</t>
  </si>
  <si>
    <t>stdlib/safeds.data.tabular.containers._table/Table/sort_rows/self</t>
  </si>
  <si>
    <t>stdlib/safeds.data.tabular.containers._table/Table/sort_rows/comparator</t>
  </si>
  <si>
    <t>stdlib/safeds.data.tabular.containers._table/Table/tag_columns/self</t>
  </si>
  <si>
    <t>stdlib/safeds.data.tabular.containers._table/Table/tag_columns/target_name</t>
  </si>
  <si>
    <t>stdlib/safeds.data.tabular.containers._table/Table/tag_columns/feature_names</t>
  </si>
  <si>
    <t>stdlib/safeds.data.tabular.containers._table/Table/to_csv_file/self</t>
  </si>
  <si>
    <t>stdlib/safeds.data.tabular.containers._table/Table/to_csv_file/path</t>
  </si>
  <si>
    <t>stdlib/safeds.data.tabular.containers._table/Table/to_dict/self</t>
  </si>
  <si>
    <t>stdlib/safeds.data.tabular.containers._table/Table/to_json_file/self</t>
  </si>
  <si>
    <t>stdlib/safeds.data.tabular.containers._table/Table/to_json_file/path</t>
  </si>
  <si>
    <t>stdlib/safeds.data.tabular.containers._tagged_table/TaggedTable/__init__/data</t>
  </si>
  <si>
    <t>stdlib/safeds.data.tabular.containers._tagged_table/TaggedTable/__init__/feature_names</t>
  </si>
  <si>
    <t>stdlib/safeds.data.tabular.containers._tagged_table/TaggedTable/__init__/schema</t>
  </si>
  <si>
    <t>stdlib/safeds.data.tabular.containers._tagged_table/TaggedTable/features@getter/self</t>
  </si>
  <si>
    <t>stdlib/safeds.data.tabular.containers._tagged_table/TaggedTable/target@getter/self</t>
  </si>
  <si>
    <t>stdlib/safeds.data.tabular.exceptions._exceptions/IndexOutOfBoundsError/__init__/index</t>
  </si>
  <si>
    <t>stdlib/safeds.data.tabular.exceptions._exceptions/TransformerNotFittedError/__init__/self</t>
  </si>
  <si>
    <t>stdlib/safeds.data.tabular.transformation._imputer/Imputer/is_fitted/self</t>
  </si>
  <si>
    <t>stdlib/safeds.data.tabular.transformation._label_encoder/LabelEncoder/fit/column_names</t>
  </si>
  <si>
    <t>stdlib/safeds.data.tabular.transformation._label_encoder/LabelEncoder/inverse_transform/transformed_table</t>
  </si>
  <si>
    <t>stdlib/safeds.data.tabular.transformation._label_encoder/LabelEncoder/is_fitted/self</t>
  </si>
  <si>
    <t>stdlib/safeds.data.tabular.transformation._one_hot_encoder/OneHotEncoder/fit/column_names</t>
  </si>
  <si>
    <t>stdlib/safeds.data.tabular.transformation._one_hot_encoder/OneHotEncoder/inverse_transform/transformed_table</t>
  </si>
  <si>
    <t>stdlib/safeds.data.tabular.transformation._one_hot_encoder/OneHotEncoder/is_fitted/self</t>
  </si>
  <si>
    <t>stdlib/safeds.data.tabular.transformation._table_transformer/InvertibleTableTransformer/inverse_transform/self</t>
  </si>
  <si>
    <t>stdlib/safeds.data.tabular.transformation._table_transformer/InvertibleTableTransformer/inverse_transform/transformed_table</t>
  </si>
  <si>
    <t>stdlib/safeds.data.tabular.transformation._table_transformer/TableTransformer/fit/self</t>
  </si>
  <si>
    <t>stdlib/safeds.data.tabular.transformation._table_transformer/TableTransformer/fit/table</t>
  </si>
  <si>
    <t>stdlib/safeds.data.tabular.transformation._table_transformer/TableTransformer/fit/column_names</t>
  </si>
  <si>
    <t>stdlib/safeds.data.tabular.transformation._table_transformer/TableTransformer/fit_and_transform/self</t>
  </si>
  <si>
    <t>stdlib/safeds.data.tabular.transformation._table_transformer/TableTransformer/fit_and_transform/table</t>
  </si>
  <si>
    <t>stdlib/safeds.data.tabular.transformation._table_transformer/TableTransformer/fit_and_transform/column_names</t>
  </si>
  <si>
    <t>stdlib/safeds.data.tabular.transformation._table_transformer/TableTransformer/is_fitted/self</t>
  </si>
  <si>
    <t>stdlib/safeds.data.tabular.transformation._table_transformer/TableTransformer/transform/self</t>
  </si>
  <si>
    <t>stdlib/safeds.data.tabular.transformation._table_transformer/TableTransformer/transform/table</t>
  </si>
  <si>
    <t>stdlib/safeds.data.tabular.typing._column_type/Anything/__init__/self</t>
  </si>
  <si>
    <t>stdlib/safeds.data.tabular.typing._column_type/Anything/__init__/is_nullable</t>
  </si>
  <si>
    <t>stdlib/safeds.data.tabular.typing._column_type/Anything/__repr__/self</t>
  </si>
  <si>
    <t>stdlib/safeds.data.tabular.typing._column_type/Anything/is_nullable/self</t>
  </si>
  <si>
    <t>stdlib/safeds.data.tabular.typing._column_type/Anything/is_numeric/self</t>
  </si>
  <si>
    <t>stdlib/safeds.data.tabular.typing._column_type/Boolean/__init__/self</t>
  </si>
  <si>
    <t>stdlib/safeds.data.tabular.typing._column_type/Boolean/__init__/is_nullable</t>
  </si>
  <si>
    <t>stdlib/safeds.data.tabular.typing._column_type/Boolean/__repr__/self</t>
  </si>
  <si>
    <t>stdlib/safeds.data.tabular.typing._column_type/Boolean/is_nullable/self</t>
  </si>
  <si>
    <t>stdlib/safeds.data.tabular.typing._column_type/Boolean/is_numeric/self</t>
  </si>
  <si>
    <t>stdlib/safeds.data.tabular.typing._column_type/ColumnType/_from_numpy_data_type/data_type</t>
  </si>
  <si>
    <t>stdlib/safeds.data.tabular.typing._column_type/ColumnType/_from_polars_data_type/data_type</t>
  </si>
  <si>
    <t>stdlib/safeds.data.tabular.typing._column_type/ColumnType/is_nullable/self</t>
  </si>
  <si>
    <t>stdlib/safeds.data.tabular.typing._column_type/Integer/__init__/self</t>
  </si>
  <si>
    <t>stdlib/safeds.data.tabular.typing._column_type/Integer/__init__/is_nullable</t>
  </si>
  <si>
    <t>stdlib/safeds.data.tabular.typing._column_type/Integer/__repr__/self</t>
  </si>
  <si>
    <t>stdlib/safeds.data.tabular.typing._column_type/Integer/is_nullable/self</t>
  </si>
  <si>
    <t>stdlib/safeds.data.tabular.typing._column_type/Integer/is_numeric/self</t>
  </si>
  <si>
    <t>stdlib/safeds.data.tabular.typing._column_type/RealNumber/__init__/self</t>
  </si>
  <si>
    <t>stdlib/safeds.data.tabular.typing._column_type/RealNumber/__init__/is_nullable</t>
  </si>
  <si>
    <t>stdlib/safeds.data.tabular.typing._column_type/RealNumber/__repr__/self</t>
  </si>
  <si>
    <t>stdlib/safeds.data.tabular.typing._column_type/RealNumber/is_nullable/self</t>
  </si>
  <si>
    <t>stdlib/safeds.data.tabular.typing._column_type/RealNumber/is_numeric/self</t>
  </si>
  <si>
    <t>stdlib/safeds.data.tabular.typing._column_type/String/__init__/self</t>
  </si>
  <si>
    <t>stdlib/safeds.data.tabular.typing._column_type/String/__init__/is_nullable</t>
  </si>
  <si>
    <t>stdlib/safeds.data.tabular.typing._column_type/String/__repr__/self</t>
  </si>
  <si>
    <t>stdlib/safeds.data.tabular.typing._column_type/String/is_nullable/self</t>
  </si>
  <si>
    <t>stdlib/safeds.data.tabular.typing._column_type/String/is_numeric/self</t>
  </si>
  <si>
    <t>stdlib/safeds.data.tabular.typing._imputer_strategy/ImputerStrategy/_augment_imputer/self</t>
  </si>
  <si>
    <t>stdlib/safeds.data.tabular.typing._imputer_strategy/ImputerStrategy/_augment_imputer/imputer</t>
  </si>
  <si>
    <t>stdlib/safeds.data.tabular.typing._schema/Schema/__hash__/self</t>
  </si>
  <si>
    <t>stdlib/safeds.data.tabular.typing._schema/Schema/__init__/schema</t>
  </si>
  <si>
    <t>stdlib/safeds.data.tabular.typing._schema/Schema/__str__/self</t>
  </si>
  <si>
    <t>stdlib/safeds.data.tabular.typing._schema/Schema/_from_pandas_dataframe/dataframe</t>
  </si>
  <si>
    <t>stdlib/safeds.data.tabular.typing._schema/Schema/_from_polars_dataframe/dataframe</t>
  </si>
  <si>
    <t>stdlib/safeds.data.tabular.typing._schema/Schema/_get_column_index/self</t>
  </si>
  <si>
    <t>stdlib/safeds.data.tabular.typing._schema/Schema/_get_column_index/column_name</t>
  </si>
  <si>
    <t>stdlib/safeds.data.tabular.typing._schema/Schema/column_names@getter/self</t>
  </si>
  <si>
    <t>stdlib/safeds.data.tabular.typing._schema/Schema/get_column_type/self</t>
  </si>
  <si>
    <t>stdlib/safeds.data.tabular.typing._schema/Schema/get_column_type/column_name</t>
  </si>
  <si>
    <t>stdlib/safeds.data.tabular.typing._schema/Schema/has_column/self</t>
  </si>
  <si>
    <t>stdlib/safeds.data.tabular.typing._schema/Schema/has_column/column_name</t>
  </si>
  <si>
    <t>stdlib/safeds.ml.classical.classification._ada_boost/AdaBoost/__init__/self</t>
  </si>
  <si>
    <t>stdlib/safeds.ml.classical.classification._ada_boost/AdaBoost/fit/self</t>
  </si>
  <si>
    <t>stdlib/safeds.ml.classical.classification._ada_boost/AdaBoost/fit/training_set</t>
  </si>
  <si>
    <t>stdlib/safeds.ml.classical.classification._ada_boost/AdaBoost/is_fitted/self</t>
  </si>
  <si>
    <t>stdlib/safeds.ml.classical.classification._classifier/Classifier/accuracy/self</t>
  </si>
  <si>
    <t>stdlib/safeds.ml.classical.classification._classifier/Classifier/accuracy/validation_or_test_set</t>
  </si>
  <si>
    <t>stdlib/safeds.ml.classical.classification._classifier/Classifier/fit/self</t>
  </si>
  <si>
    <t>stdlib/safeds.ml.classical.classification._classifier/Classifier/fit/training_set</t>
  </si>
  <si>
    <t>stdlib/safeds.ml.classical.classification._classifier/Classifier/is_fitted/self</t>
  </si>
  <si>
    <t>stdlib/safeds.ml.classical.classification._classifier/Classifier/predict/self</t>
  </si>
  <si>
    <t>stdlib/safeds.ml.classical.classification._classifier/Classifier/predict/dataset</t>
  </si>
  <si>
    <t>stdlib/safeds.ml.classical.classification._decision_tree/DecisionTree/__init__/self</t>
  </si>
  <si>
    <t>stdlib/safeds.ml.classical.classification._decision_tree/DecisionTree/fit/self</t>
  </si>
  <si>
    <t>stdlib/safeds.ml.classical.classification._decision_tree/DecisionTree/fit/training_set</t>
  </si>
  <si>
    <t>stdlib/safeds.ml.classical.classification._decision_tree/DecisionTree/is_fitted/self</t>
  </si>
  <si>
    <t>stdlib/safeds.ml.classical.classification._gradient_boosting_classification/GradientBoosting/__init__/self</t>
  </si>
  <si>
    <t>stdlib/safeds.ml.classical.classification._gradient_boosting_classification/GradientBoosting/fit/self</t>
  </si>
  <si>
    <t>stdlib/safeds.ml.classical.classification._gradient_boosting_classification/GradientBoosting/fit/training_set</t>
  </si>
  <si>
    <t>stdlib/safeds.ml.classical.classification._gradient_boosting_classification/GradientBoosting/is_fitted/self</t>
  </si>
  <si>
    <t>stdlib/safeds.ml.classical.classification._k_nearest_neighbors/KNearestNeighbors/__init__/self</t>
  </si>
  <si>
    <t>stdlib/safeds.ml.classical.classification._k_nearest_neighbors/KNearestNeighbors/__init__/number_of_neighbors</t>
  </si>
  <si>
    <t>stdlib/safeds.ml.classical.classification._k_nearest_neighbors/KNearestNeighbors/fit/self</t>
  </si>
  <si>
    <t>stdlib/safeds.ml.classical.classification._k_nearest_neighbors/KNearestNeighbors/fit/training_set</t>
  </si>
  <si>
    <t>stdlib/safeds.ml.classical.classification._k_nearest_neighbors/KNearestNeighbors/is_fitted/self</t>
  </si>
  <si>
    <t>stdlib/safeds.ml.classical.classification._k_nearest_neighbors/KNearestNeighbors/predict/self</t>
  </si>
  <si>
    <t>stdlib/safeds.ml.classical.classification._k_nearest_neighbors/KNearestNeighbors/predict/dataset</t>
  </si>
  <si>
    <t>stdlib/safeds.ml.classical.classification._logistic_regression/LogisticRegression/__init__/self</t>
  </si>
  <si>
    <t>stdlib/safeds.ml.classical.classification._logistic_regression/LogisticRegression/fit/self</t>
  </si>
  <si>
    <t>stdlib/safeds.ml.classical.classification._logistic_regression/LogisticRegression/fit/training_set</t>
  </si>
  <si>
    <t>stdlib/safeds.ml.classical.classification._logistic_regression/LogisticRegression/is_fitted/self</t>
  </si>
  <si>
    <t>stdlib/safeds.ml.classical.classification._random_forest/RandomForest/__init__/self</t>
  </si>
  <si>
    <t>stdlib/safeds.ml.classical.classification._random_forest/RandomForest/fit/self</t>
  </si>
  <si>
    <t>stdlib/safeds.ml.classical.classification._random_forest/RandomForest/fit/training_set</t>
  </si>
  <si>
    <t>stdlib/safeds.ml.classical.classification._random_forest/RandomForest/is_fitted/self</t>
  </si>
  <si>
    <t>stdlib/safeds.ml.classical.regression._ada_boost/AdaBoost/__init__/self</t>
  </si>
  <si>
    <t>stdlib/safeds.ml.classical.regression._ada_boost/AdaBoost/fit/self</t>
  </si>
  <si>
    <t>stdlib/safeds.ml.classical.regression._ada_boost/AdaBoost/fit/training_set</t>
  </si>
  <si>
    <t>stdlib/safeds.ml.classical.regression._ada_boost/AdaBoost/is_fitted/self</t>
  </si>
  <si>
    <t>stdlib/safeds.ml.classical.regression._decision_tree/DecisionTree/__init__/self</t>
  </si>
  <si>
    <t>stdlib/safeds.ml.classical.regression._decision_tree/DecisionTree/fit/self</t>
  </si>
  <si>
    <t>stdlib/safeds.ml.classical.regression._decision_tree/DecisionTree/fit/training_set</t>
  </si>
  <si>
    <t>stdlib/safeds.ml.classical.regression._decision_tree/DecisionTree/is_fitted/self</t>
  </si>
  <si>
    <t>stdlib/safeds.ml.classical.regression._elastic_net_regression/ElasticNetRegression/__init__/self</t>
  </si>
  <si>
    <t>stdlib/safeds.ml.classical.regression._elastic_net_regression/ElasticNetRegression/fit/self</t>
  </si>
  <si>
    <t>stdlib/safeds.ml.classical.regression._elastic_net_regression/ElasticNetRegression/fit/training_set</t>
  </si>
  <si>
    <t>stdlib/safeds.ml.classical.regression._elastic_net_regression/ElasticNetRegression/is_fitted/self</t>
  </si>
  <si>
    <t>stdlib/safeds.ml.classical.regression._gradient_boosting_regression/GradientBoosting/__init__/self</t>
  </si>
  <si>
    <t>stdlib/safeds.ml.classical.regression._gradient_boosting_regression/GradientBoosting/fit/self</t>
  </si>
  <si>
    <t>stdlib/safeds.ml.classical.regression._gradient_boosting_regression/GradientBoosting/fit/training_set</t>
  </si>
  <si>
    <t>stdlib/safeds.ml.classical.regression._gradient_boosting_regression/GradientBoosting/is_fitted/self</t>
  </si>
  <si>
    <t>stdlib/safeds.ml.classical.regression._k_nearest_neighbors/KNearestNeighbors/__init__/self</t>
  </si>
  <si>
    <t>stdlib/safeds.ml.classical.regression._k_nearest_neighbors/KNearestNeighbors/__init__/number_of_neighbors</t>
  </si>
  <si>
    <t>stdlib/safeds.ml.classical.regression._k_nearest_neighbors/KNearestNeighbors/fit/self</t>
  </si>
  <si>
    <t>stdlib/safeds.ml.classical.regression._k_nearest_neighbors/KNearestNeighbors/fit/training_set</t>
  </si>
  <si>
    <t>stdlib/safeds.ml.classical.regression._k_nearest_neighbors/KNearestNeighbors/is_fitted/self</t>
  </si>
  <si>
    <t>stdlib/safeds.ml.classical.regression._lasso_regression/LassoRegression/__init__/self</t>
  </si>
  <si>
    <t>stdlib/safeds.ml.classical.regression._lasso_regression/LassoRegression/fit/self</t>
  </si>
  <si>
    <t>stdlib/safeds.ml.classical.regression._lasso_regression/LassoRegression/fit/training_set</t>
  </si>
  <si>
    <t>stdlib/safeds.ml.classical.regression._lasso_regression/LassoRegression/is_fitted/self</t>
  </si>
  <si>
    <t>stdlib/safeds.ml.classical.regression._linear_regression/LinearRegression/__init__/self</t>
  </si>
  <si>
    <t>stdlib/safeds.ml.classical.regression._linear_regression/LinearRegression/fit/self</t>
  </si>
  <si>
    <t>stdlib/safeds.ml.classical.regression._linear_regression/LinearRegression/fit/training_set</t>
  </si>
  <si>
    <t>stdlib/safeds.ml.classical.regression._linear_regression/LinearRegression/is_fitted/self</t>
  </si>
  <si>
    <t>stdlib/safeds.ml.classical.regression._random_forest/RandomForest/__init__/self</t>
  </si>
  <si>
    <t>stdlib/safeds.ml.classical.regression._random_forest/RandomForest/fit/self</t>
  </si>
  <si>
    <t>stdlib/safeds.ml.classical.regression._random_forest/RandomForest/fit/training_set</t>
  </si>
  <si>
    <t>stdlib/safeds.ml.classical.regression._random_forest/RandomForest/is_fitted/self</t>
  </si>
  <si>
    <t>stdlib/safeds.ml.classical.regression._regressor/Regressor/fit/self</t>
  </si>
  <si>
    <t>stdlib/safeds.ml.classical.regression._regressor/Regressor/fit/training_set</t>
  </si>
  <si>
    <t>stdlib/safeds.ml.classical.regression._regressor/Regressor/is_fitted/self</t>
  </si>
  <si>
    <t>stdlib/safeds.ml.classical.regression._regressor/Regressor/mean_absolute_error/self</t>
  </si>
  <si>
    <t>stdlib/safeds.ml.classical.regression._regressor/Regressor/mean_absolute_error/validation_or_test_set</t>
  </si>
  <si>
    <t>stdlib/safeds.ml.classical.regression._regressor/Regressor/mean_squared_error/self</t>
  </si>
  <si>
    <t>stdlib/safeds.ml.classical.regression._regressor/Regressor/mean_squared_error/validation_or_test_set</t>
  </si>
  <si>
    <t>stdlib/safeds.ml.classical.regression._regressor/Regressor/predict/self</t>
  </si>
  <si>
    <t>stdlib/safeds.ml.classical.regression._regressor/Regressor/predict/dataset</t>
  </si>
  <si>
    <t>stdlib/safeds.ml.classical.regression._ridge_regression/RidgeRegression/__init__/self</t>
  </si>
  <si>
    <t>stdlib/safeds.ml.classical.regression._ridge_regression/RidgeRegression/fit/self</t>
  </si>
  <si>
    <t>stdlib/safeds.ml.classical.regression._ridge_regression/RidgeRegression/fit/training_set</t>
  </si>
  <si>
    <t>stdlib/safeds.ml.classical.regression._ridge_regression/RidgeRegression/is_fitted/self</t>
  </si>
  <si>
    <t>stdlib/safeds.ml.exceptions._exceptions/DatasetContainsTargetError/__init__/self</t>
  </si>
  <si>
    <t>stdlib/safeds.ml.exceptions._exceptions/DatasetContainsTargetError/__init__/target_name</t>
  </si>
  <si>
    <t>stdlib/safeds.ml.exceptions._exceptions/DatasetMissesFeaturesError/__init__/self</t>
  </si>
  <si>
    <t>stdlib/safeds.ml.exceptions._exceptions/DatasetMissesFeaturesError/__init__/missing_feature_names</t>
  </si>
  <si>
    <t>stdlib/safeds.ml.exceptions._exceptions/ModelNotFittedError/__init__/self</t>
  </si>
  <si>
    <t>stdlib/safeds.data.tabular.transformation._imputer/Imputer/Strategy/Constant/__init__</t>
  </si>
  <si>
    <t>stdlib/safeds.data.tabular.transformation._imputer/Imputer/Strategy/Constant/_augment_imputer</t>
  </si>
  <si>
    <t>stdlib/safeds.data.tabular.transformation._imputer/Imputer/Strategy/Mean/_augment_imputer</t>
  </si>
  <si>
    <t>stdlib/safeds.data.tabular.transformation._imputer/Imputer/Strategy/Median/_augment_imputer</t>
  </si>
  <si>
    <t>stdlib/safeds.data.tabular.transformation._imputer/Imputer/Strategy/Mode/_augment_imputer</t>
  </si>
  <si>
    <t>stdlib/safeds.data.tabular.transformation._imputer/Imputer/Strategy/Constant/__str__</t>
  </si>
  <si>
    <t>stdlib/safeds.data.tabular.transformation._imputer/Imputer/Strategy/Mean/__str__</t>
  </si>
  <si>
    <t>stdlib/safeds.data.tabular.transformation._imputer/Imputer/Strategy/Median/__str__</t>
  </si>
  <si>
    <t>stdlib/safeds.data.tabular.transformation._imputer/Imputer/Strategy/Mode/__str__</t>
  </si>
  <si>
    <t>stdlib/safeds.data.tabular.transformation._imputer/Imputer/Strategy/Constant/__init__/self</t>
  </si>
  <si>
    <t>stdlib/safeds.data.tabular.transformation._imputer/Imputer/Strategy/Constant/__init__/value</t>
  </si>
  <si>
    <t>stdlib/safeds.data.tabular.transformation._imputer/Imputer/Strategy/Constant/_augment_imputer/self</t>
  </si>
  <si>
    <t>stdlib/safeds.data.tabular.transformation._imputer/Imputer/Strategy/Constant/_augment_imputer/imputer</t>
  </si>
  <si>
    <t>stdlib/safeds.data.tabular.transformation._imputer/Imputer/Strategy/Mean/_augment_imputer/self</t>
  </si>
  <si>
    <t>stdlib/safeds.data.tabular.transformation._imputer/Imputer/Strategy/Mean/_augment_imputer/imputer</t>
  </si>
  <si>
    <t>stdlib/safeds.data.tabular.transformation._imputer/Imputer/Strategy/Median/_augment_imputer/self</t>
  </si>
  <si>
    <t>stdlib/safeds.data.tabular.transformation._imputer/Imputer/Strategy/Median/_augment_imputer/imputer</t>
  </si>
  <si>
    <t>stdlib/safeds.data.tabular.transformation._imputer/Imputer/Strategy/Mode/_augment_imputer/self</t>
  </si>
  <si>
    <t>stdlib/safeds.data.tabular.transformation._imputer/Imputer/Strategy/Mode/_augment_imputer/imputer</t>
  </si>
  <si>
    <t>0.8013</t>
  </si>
  <si>
    <t>stdlib/safeds.ml.regression.metrics._module_level_functions/_check_metrics_preconditions/actual, stdlib/safeds.ml.regression.metrics._module_level_functions/_check_metrics_preconditions/expected</t>
  </si>
  <si>
    <t>stdlib/safeds.ml.classical.regression._regressor/_check_metrics_preconditions/actual, stdlib/safeds.ml.classical.regression._regressor/_check_metrics_preconditions/expected</t>
  </si>
  <si>
    <t>stdlib/safeds.data.tabular.transformation._imputer/Imputer/Strategy/Constant/__str__/self</t>
  </si>
  <si>
    <t>stdlib/safeds.data.tabular.transformation._imputer/Imputer/Strategy/Mean/__str__/self</t>
  </si>
  <si>
    <t>stdlib/safeds.data.tabular.transformation._imputer/Imputer/Strategy/Median/__str__/self</t>
  </si>
  <si>
    <t>stdlib/safeds.data.tabular.transformation._imputer/Imputer/Strategy/Mode/__str__/self</t>
  </si>
  <si>
    <t>0.9055</t>
  </si>
  <si>
    <t>stdlib/safeds.data.tabular.containers._table/Table/slice/start, stdlib/safeds.data.tabular.containers._table/Table/slice/end</t>
  </si>
  <si>
    <t>stdlib/safeds.data.tabular.containers._table/Table/slice_rows/start, stdlib/safeds.data.tabular.containers._table/Table/slice_rows/end</t>
  </si>
  <si>
    <t>0.8385</t>
  </si>
  <si>
    <t>stdlib/safeds.exceptions._data_exceptions/ColumnSizeError/__init__/expected_size, stdlib/safeds.exceptions._data_exceptions/ColumnSizeError/__init__/actual_size</t>
  </si>
  <si>
    <t>stdlib/safeds.data.tabular.exceptions._exceptions/ColumnSizeError/__init__/expected_size, stdlib/safeds.data.tabular.exceptions._exceptions/ColumnSizeError/__init__/actual_size</t>
  </si>
  <si>
    <t>~?</t>
  </si>
  <si>
    <t>ok</t>
  </si>
  <si>
    <t>fp</t>
  </si>
  <si>
    <t>fn</t>
  </si>
  <si>
    <t>#unsure fp in unsure mappings</t>
  </si>
  <si>
    <t>unsure fp</t>
  </si>
  <si>
    <t>tn</t>
  </si>
  <si>
    <t>tp</t>
  </si>
  <si>
    <t>gesamt</t>
  </si>
  <si>
    <t>? Könnte gemappt werden, aber kein Mehrwert für Migration</t>
  </si>
  <si>
    <t xml:space="preserve"> precision without unsure mappings</t>
  </si>
  <si>
    <t>- auch wenn ManyToMany eindeutig aufgeteilt werden kann</t>
  </si>
  <si>
    <t>precision</t>
  </si>
  <si>
    <t># doch kein Mapping</t>
  </si>
  <si>
    <t>recall</t>
  </si>
  <si>
    <t>kein Mapping</t>
  </si>
  <si>
    <t>unsure fn</t>
  </si>
  <si>
    <t>0.8</t>
  </si>
  <si>
    <t>https://github.com/Safe-DS/Stdlib/commit/20d21c2fed8f85cfdcb6480b9f1f96ebafab64f9</t>
  </si>
  <si>
    <t>https://github.com/Safe-DS/Stdlib/commit/ea219285e869d0362339f8b87c310096cc001793</t>
  </si>
  <si>
    <t>https://github.com/Safe-DS/Stdlib/commit/de42169f6acde3d96985df24dc7f8213d96d2a4d</t>
  </si>
  <si>
    <t>https://github.com/Safe-DS/Stdlib/pull/68/files#diff-da4654c4815de99b98888ae47c1911ef5eb238588d0a95db1959fdbb4e71ff7d</t>
  </si>
  <si>
    <t>https://github.com/Safe-DS/Stdlib/commit/1419d25113a28ed8ab76345a047eaf7dd4a3feb1</t>
  </si>
  <si>
    <t>https://github.com/Safe-DS/Stdlib/commit/fee398b66cb9ae9e6675f455a8db31f271bfd207#diff-82fec8cf3420ae289645b416b4c0a17ca85d20e8c0b1d87afb8e8c2683ee66e9</t>
  </si>
  <si>
    <t>https://github.com/Safe-DS/Stdlib/commit/ed7ae341c4546ec32efe46e22dccc4d770126695#diff-da4654c4815de99b98888ae47c1911ef5eb238588d0a95db1959fdbb4e71ff7d</t>
  </si>
  <si>
    <t>https://github.com/Safe-DS/Stdlib/commit/64aa4293bdf035fe4f9a78b0b895c07f022ced3a</t>
  </si>
  <si>
    <t>https://github.com/Safe-DS/Stdlib/pull/216/files#diff-da4654c4815de99b98888ae47c1911ef5eb238588d0a95db1959fdbb4e71ff7d</t>
  </si>
  <si>
    <t>https://github.com/Safe-DS/Stdlib/commit/5ec6189a807092b00d38620403549c96a02164a5#diff-41aba9f63e4111c4faf578ead8729f08a4f9d73bf4f3582b641dbc0a344f7209</t>
  </si>
  <si>
    <t>https://github.com/Safe-DS/Stdlib/commit/ec539eb6685d99183a35a138d1f345aaf6ae4c78</t>
  </si>
  <si>
    <t>https://github.com/Safe-DS/Stdlib/commit/b12fc68c9b914446c1ea3aca5dacfab969680ae8#diff-51bec65e4c1223913df4e343d7b1092a209e2532f650100b2b0f7656618f854e</t>
  </si>
  <si>
    <t>https://github.com/Safe-DS/Stdlib/commit/62ca34dd399da8b4e34b89bad408311707b53f41</t>
  </si>
  <si>
    <t>https://github.com/Safe-DS/Stdlib/commit/b12fc68c9b914446c1ea3aca5dacfab969680ae8</t>
  </si>
  <si>
    <t>https://github.com/Safe-DS/Stdlib/commit/66a8f181e5ab5de40a2e64398ec7cdf37c932332#diff-da4654c4815de99b98888ae47c1911ef5eb238588d0a95db1959fdbb4e71ff7d zu unterschiedlich</t>
  </si>
  <si>
    <t>https://github.com/Safe-DS/Stdlib/commit/e98b6536a2c50e64772fc7aeb29c03c850ebd570#diff-51bec65e4c1223913df4e343d7b1092a209e2532f650100b2b0f7656618f854e</t>
  </si>
  <si>
    <t>https://github.com/Safe-DS/Stdlib/commit/2930a09e056ef8e1c81531451da07191958531c8#diff-51bec65e4c1223913df4e343d7b1092a209e2532f650100b2b0f7656618f854e</t>
  </si>
  <si>
    <t>https://github.com/Safe-DS/Stdlib/commit/e98b6536a2c50e64772fc7aeb29c03c850ebd570</t>
  </si>
  <si>
    <t>https://github.com/Safe-DS/Stdlib/commit/bea976a72a28698a29145a3ad501d8af59e7e5d8</t>
  </si>
  <si>
    <t>https://github.com/Safe-DS/Stdlib/commit/ca3eebbe2166f08d76cdcb89a012518ae8ff8e4e</t>
  </si>
  <si>
    <t>https://github.com/Safe-DS/Stdlib/commit/acaf10690787260ea83d2b870642d674471e615f#diff-1003bc68d024321d8af6f4429a219df13019f45f98ae6beaf75100574df3e2f9</t>
  </si>
  <si>
    <t>https://github.com/Safe-DS/Stdlib/blame/v0.11.0/src/safeds/data/tabular/containers/_table.py</t>
  </si>
  <si>
    <t>https://github.com/Safe-DS/Stdlib/commit/2a5089e408a1eeb078aa77ce7c3e5ae8c4bc0201</t>
  </si>
  <si>
    <t>https://github.com/Safe-DS/Stdlib/commit/ec011e47d8a595ac6aa1c40d911b1b3da8cf5bd4#diff-53b925cbbd0f5db01b38a009e0bb0f49b321b303819cf827e27c4100639cd5c8</t>
  </si>
  <si>
    <t>https://github.com/Safe-DS/Stdlib/commit/a0c56ad1671bd4388356dd952b398efc31fd8796</t>
  </si>
  <si>
    <t>https://github.com/Safe-DS/Stdlib/commit/05d771c7fe9c0ea12ba7482a7ec5af197a450fce</t>
  </si>
  <si>
    <t>https://github.com/Safe-DS/Stdlib/commit/8f14d65611cd9a1d6c75ae2769a4e5551c42b766</t>
  </si>
  <si>
    <t>https://github.com/Safe-DS/Stdlib/commit/98d76a46a56d4f78cb30d3ea8c4916b69f738674</t>
  </si>
  <si>
    <t>https://github.com/Safe-DS/Stdlib/commit/b92bba551146586d510da03cc581037dc4c4c05e</t>
  </si>
  <si>
    <t>https://github.com/Safe-DS/Stdlib/commit/20aaf5eb276a0c756bb5414d4b268894d58a47e6</t>
  </si>
  <si>
    <t>https://github.com/Safe-DS/Stdlib/commit/95e1fc7b58dedda18f7fda43c9f6c45a57695f53#diff-53b925cbbd0f5db01b38a009e0bb0f49b321b303819cf827e27c4100639cd5c8</t>
  </si>
  <si>
    <t>https://github.com/Safe-DS/Stdlib/commit/95e1fc7b58dedda18f7fda43c9f6c45a57695f53#diff-82fec8cf3420ae289645b416b4c0a17ca85d20e8c0b1d87afb8e8c2683ee66e9</t>
  </si>
  <si>
    <t>https://github.com/Safe-DS/Stdlib/commit/95e1fc7b58dedda18f7fda43c9f6c45a57695f53#diff-82fec8cf3420ae289645b416b4c0a17ca85d20e8c0b1d87afb8e8c2683ee66e9 data != table</t>
  </si>
  <si>
    <t>https://github.com/Safe-DS/Stdlib/commit/10b17fddca6518dd0d62da0a791c508659c994c4#diff-01972ba7c65e55022ce918adf964bf51fb8a2a08c03ceceda23a25a5556c223b</t>
  </si>
  <si>
    <t>https://github.com/Safe-DS/Stdlib/commit/a5ff11c2795e8e814b6a6565a9a331e1662d39c6#diff-760d92e3eaf19d2b615a7db5bc89e060970aca4b8091622f73d2b90a734fb06b</t>
  </si>
  <si>
    <t>https://github.com/Safe-DS/Stdlib/issues/119 and https://github.com/Safe-DS/Stdlib/commit/76a71126b6ca21f9082dd2d3a2248bf65716b73f there are better annotations at the already existing apis</t>
  </si>
  <si>
    <t>https://github.com/Safe-DS/Stdlib/commit/e20954feb0f9191596aac93672b67361e1aa4ef8</t>
  </si>
  <si>
    <t>https://github.com/Safe-DS/Stdlib/commit/b18a06dce090a1bb9b6e3c858b83cd8b6277e280#diff-d859a1e4476ba15ca61a64414c2ed6e3b74ba2dbf30bbb9ef2da0623d890cc25</t>
  </si>
  <si>
    <t>https://github.com/Safe-DS/Stdlib/commit/205c8e20ddcc76da57b895a23c0221da4dcf2508</t>
  </si>
  <si>
    <t>https://github.com/Safe-DS/Stdlib/commit/b18a06dce090a1bb9b6e3c858b83cd8b6277e280#diff-9328a0a7a4813b3725a6123bb998fab61c7f926033d7f30856a3569e67698b21</t>
  </si>
  <si>
    <t>split, but api already existed https://github.com/Safe-DS/Stdlib/commit/b18a06dce090a1bb9b6e3c858b83cd8b6277e280</t>
  </si>
  <si>
    <t>https://github.com/Safe-DS/Stdlib/commit/b18a06dce090a1bb9b6e3c858b83cd8b6277e280</t>
  </si>
  <si>
    <t>https://github.com/Safe-DS/Stdlib/issues/107</t>
  </si>
  <si>
    <t>https://github.com/Safe-DS/Stdlib/commit/1786a872f9fe713b952e75c190245200082ac80d</t>
  </si>
  <si>
    <t>https://github.com/Safe-DS/Stdlib/commit/e18b36250ac170e3364106ba1c59649e0b4aff21#diff-62db3015e6480319b131ca3a33caec463e5d5f7fa8bf4cde3ecf926a306686e6</t>
  </si>
  <si>
    <t>https://github.com/Safe-DS/Stdlib/commit/e18b36250ac170e3364106ba1c59649e0b4aff21</t>
  </si>
  <si>
    <t>https://github.com/Safe-DS/Stdlib/commit/e18b36250ac170e3364106ba1c59649e0b4aff21#diff-2a1c0ff7144dc6d63b6b3aab48f6a98aceedda7072ef8cdf91a3c3175a8bf2b1</t>
  </si>
  <si>
    <t>https://github.com/Safe-DS/Stdlib/commit/a5ff11c2795e8e814b6a6565a9a331e1662d39c6</t>
  </si>
  <si>
    <t>https://github.com/Safe-DS/Stdlib/commit/95e1fc7b58dedda18f7fda43c9f6c45a57695f53#diff-c880c4fdc9a25d74731564e10fb3b30412711c017e28ec7aad276d509a94abc9</t>
  </si>
  <si>
    <t>https://github.com/Safe-DS/Stdlib/commit/8e1c3ea22c3b422b65340f6fc25a87d0d7fb8869</t>
  </si>
  <si>
    <t>https://github.com/Safe-DS/Stdlib/commit/b513454c294f8ca03fbffa2b6f89a87e7d6fb9c6</t>
  </si>
  <si>
    <t>https://github.com/Safe-DS/Stdlib/commit/bc636934a708b4a74aafed73fe4be75a7a36ebc4</t>
  </si>
  <si>
    <t>https://github.com/Safe-DS/Stdlib/commit/bc636934a708b4a74aafed73fe4be75a7a36ebc4#diff-88bfa8f742c1dad33f26001799c3f33836e03b609a5db4fc5724f09212d0001d</t>
  </si>
  <si>
    <t>count unmapped once</t>
  </si>
  <si>
    <t>manytomany v1</t>
  </si>
  <si>
    <t>manytomany v2</t>
  </si>
  <si>
    <t>art der teilung</t>
  </si>
  <si>
    <t>fn'</t>
  </si>
  <si>
    <t>fn''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</si>
</sst>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1" fillId="0" borderId="0" xfId="0" applyFont="1"/>
    <xf numFmtId="0" fontId="0" fillId="0" borderId="0" xfId="0" applyAlignment="1">
      <alignment horizontal="left" vertical="center" wrapText="1"/>
    </xf>
    <xf numFmtId="0" fontId="4" fillId="0" borderId="0" xfId="0" applyFont="1" applyAlignment="1">
      <alignment horizontal="center" vertical="center"/>
    </xf>
  </cellXfs>
  <cellStyles count="1">
    <cellStyle name="Standard" xfId="0" builtinId="0"/>
  </cellStyles>
  <dxfs count="6">
    <dxf>
      <fill>
        <patternFill>
          <bgColor rgb="FFA9D08E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4F4F"/>
        </patternFill>
      </fill>
    </dxf>
    <dxf>
      <fill>
        <patternFill>
          <bgColor rgb="FFFF4F4F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B4324-766E-491A-B5D7-424BDB9D7E17}">
  <dimension ref="A1:S1164"/>
  <sheetViews>
    <sheetView tabSelected="1" zoomScaleNormal="100" workbookViewId="0">
      <selection activeCell="C15" sqref="C15"/>
    </sheetView>
  </sheetViews>
  <sheetFormatPr baseColWidth="10" defaultRowHeight="15" x14ac:dyDescent="0.25"/>
  <cols>
    <col min="2" max="3" width="75.28515625" customWidth="1"/>
  </cols>
  <sheetData>
    <row r="1" spans="1:18" x14ac:dyDescent="0.25">
      <c r="A1" s="4"/>
      <c r="B1" s="4"/>
      <c r="C1" s="4"/>
      <c r="D1" s="4"/>
      <c r="E1" s="4"/>
      <c r="F1" s="4"/>
      <c r="G1" s="4"/>
      <c r="H1" s="4"/>
      <c r="I1" s="5" t="s">
        <v>6</v>
      </c>
      <c r="J1" s="6">
        <f>COUNTIF($D$19:$D$1048576,I1)</f>
        <v>675</v>
      </c>
    </row>
    <row r="2" spans="1:18" x14ac:dyDescent="0.25">
      <c r="A2" s="4"/>
      <c r="B2" s="4"/>
      <c r="C2" s="4"/>
      <c r="D2" s="4"/>
      <c r="E2" s="4"/>
      <c r="F2" s="4"/>
      <c r="G2" s="4"/>
      <c r="H2" s="4"/>
      <c r="I2" s="5" t="s">
        <v>1178</v>
      </c>
      <c r="J2" s="6">
        <f>COUNTIF($D$19:$D$1048576,I2)</f>
        <v>0</v>
      </c>
    </row>
    <row r="3" spans="1:18" x14ac:dyDescent="0.25">
      <c r="A3" s="4"/>
      <c r="B3" s="4"/>
      <c r="C3" s="4"/>
      <c r="D3" s="4"/>
      <c r="E3" s="4"/>
      <c r="F3" s="4"/>
      <c r="G3" s="4"/>
      <c r="H3" s="4"/>
      <c r="I3" s="5" t="s">
        <v>1179</v>
      </c>
      <c r="J3" s="6">
        <f>COUNTIF($D$19:$D$1048576,I3)</f>
        <v>471</v>
      </c>
    </row>
    <row r="4" spans="1:18" x14ac:dyDescent="0.25">
      <c r="A4" s="4"/>
      <c r="B4" s="4"/>
      <c r="C4" s="4"/>
      <c r="D4" s="4"/>
      <c r="E4" s="4"/>
      <c r="F4" s="4"/>
      <c r="G4" s="4"/>
      <c r="H4" s="4"/>
      <c r="I4" s="9" t="s">
        <v>1180</v>
      </c>
      <c r="J4" s="5">
        <f>COUNTIF($J$19:$J$1048576,"+")</f>
        <v>3</v>
      </c>
    </row>
    <row r="5" spans="1:18" x14ac:dyDescent="0.25">
      <c r="A5" s="4"/>
      <c r="B5" s="4"/>
      <c r="C5" s="4"/>
      <c r="D5" s="4"/>
      <c r="E5" s="4"/>
      <c r="F5" s="4"/>
      <c r="G5" s="4"/>
      <c r="H5" s="4"/>
      <c r="I5" s="9" t="s">
        <v>1181</v>
      </c>
      <c r="J5" s="5">
        <f>COUNTIF($K$19:$K$1048576,"+")</f>
        <v>672</v>
      </c>
    </row>
    <row r="6" spans="1:18" x14ac:dyDescent="0.25">
      <c r="A6" s="4"/>
      <c r="B6" s="4"/>
      <c r="C6" s="4"/>
      <c r="D6" s="4"/>
      <c r="E6" s="4"/>
      <c r="F6" s="4"/>
      <c r="G6" s="4"/>
      <c r="H6" s="4"/>
      <c r="I6" s="5" t="s">
        <v>1182</v>
      </c>
      <c r="J6" s="5">
        <f>COUNTIF($L$19:$L$1048576,"+")</f>
        <v>0</v>
      </c>
    </row>
    <row r="7" spans="1:18" x14ac:dyDescent="0.25">
      <c r="A7" s="4"/>
      <c r="B7" s="4"/>
      <c r="C7" s="4"/>
      <c r="D7" s="4"/>
      <c r="E7" s="4"/>
      <c r="F7" s="4"/>
      <c r="G7" s="4"/>
      <c r="H7" s="4"/>
      <c r="I7" s="5" t="s">
        <v>1183</v>
      </c>
      <c r="J7" s="5">
        <f>J4-J6</f>
        <v>3</v>
      </c>
    </row>
    <row r="8" spans="1:18" x14ac:dyDescent="0.25">
      <c r="A8" s="4"/>
      <c r="B8" s="4"/>
      <c r="C8" s="4"/>
      <c r="D8" s="4"/>
      <c r="E8" s="4"/>
      <c r="F8" s="4"/>
      <c r="G8" s="4"/>
      <c r="H8" s="4"/>
      <c r="I8" s="9" t="s">
        <v>1184</v>
      </c>
      <c r="J8" s="5">
        <f>COUNTIF($O$19:$O$1048576,"+")</f>
        <v>257</v>
      </c>
    </row>
    <row r="9" spans="1:18" x14ac:dyDescent="0.25">
      <c r="A9" s="4"/>
      <c r="B9" s="4"/>
      <c r="C9" s="4"/>
      <c r="D9" s="4"/>
      <c r="E9" s="4"/>
      <c r="F9" s="4"/>
      <c r="G9" s="4"/>
      <c r="H9" s="4"/>
      <c r="I9" s="9" t="s">
        <v>1185</v>
      </c>
      <c r="J9" s="5">
        <f>COUNTIF($N$19:$N$1048576,"+")</f>
        <v>214</v>
      </c>
      <c r="O9" t="s">
        <v>1253</v>
      </c>
      <c r="P9">
        <f>COUNTIF($P$19:$P$1048576,"+")</f>
        <v>333</v>
      </c>
      <c r="Q9">
        <f>SUM($Q$19:$Q$1048576)</f>
        <v>6</v>
      </c>
      <c r="R9">
        <f>SUM($R$19:$R$1048576)</f>
        <v>6</v>
      </c>
    </row>
    <row r="10" spans="1:18" x14ac:dyDescent="0.25">
      <c r="A10" s="4"/>
      <c r="B10" s="4"/>
      <c r="C10" s="4"/>
      <c r="D10" s="4"/>
      <c r="E10" s="4"/>
      <c r="F10" s="4"/>
      <c r="G10" s="4"/>
      <c r="H10" s="4"/>
      <c r="I10" s="5" t="s">
        <v>1186</v>
      </c>
      <c r="J10" s="5">
        <f>J9+J8+J5+J4</f>
        <v>1146</v>
      </c>
      <c r="O10" t="s">
        <v>1254</v>
      </c>
      <c r="P10">
        <f>MAX(Q9,R9)</f>
        <v>6</v>
      </c>
    </row>
    <row r="11" spans="1:18" x14ac:dyDescent="0.25">
      <c r="A11" s="4"/>
      <c r="B11" s="4"/>
      <c r="C11" s="4" t="s">
        <v>1187</v>
      </c>
      <c r="D11" s="4"/>
      <c r="E11" s="4"/>
      <c r="F11" s="4"/>
      <c r="G11" s="4"/>
      <c r="H11" s="4"/>
      <c r="I11" s="5" t="s">
        <v>1188</v>
      </c>
      <c r="J11" s="5">
        <f>(J9+J6)/(J9+J4)</f>
        <v>0.98617511520737322</v>
      </c>
      <c r="O11" s="7" t="s">
        <v>1181</v>
      </c>
      <c r="P11">
        <f>SUM(P9:P10)</f>
        <v>339</v>
      </c>
    </row>
    <row r="12" spans="1:18" x14ac:dyDescent="0.25">
      <c r="A12" s="4"/>
      <c r="B12" s="4"/>
      <c r="C12" s="4" t="s">
        <v>1189</v>
      </c>
      <c r="D12" s="4"/>
      <c r="E12" s="4"/>
      <c r="F12" s="4"/>
      <c r="G12" s="4"/>
      <c r="H12" s="4"/>
      <c r="I12" s="5" t="s">
        <v>1190</v>
      </c>
      <c r="J12" s="5">
        <f>J9/(J9+J4)</f>
        <v>0.98617511520737322</v>
      </c>
    </row>
    <row r="13" spans="1:18" x14ac:dyDescent="0.25">
      <c r="A13" s="4"/>
      <c r="B13" s="4"/>
      <c r="C13" s="4" t="s">
        <v>1191</v>
      </c>
      <c r="D13" s="4"/>
      <c r="E13" s="4"/>
      <c r="F13" s="4"/>
      <c r="G13" s="4"/>
      <c r="H13" s="4"/>
      <c r="I13" s="5" t="s">
        <v>1192</v>
      </c>
      <c r="J13" s="5">
        <f>J9/(J9+P11)</f>
        <v>0.38698010849909587</v>
      </c>
    </row>
    <row r="18" spans="1:19" x14ac:dyDescent="0.25">
      <c r="A18" s="2" t="s">
        <v>0</v>
      </c>
      <c r="B18" s="2" t="s">
        <v>1</v>
      </c>
      <c r="C18" s="2" t="s">
        <v>2</v>
      </c>
      <c r="D18" s="2" t="s">
        <v>3</v>
      </c>
      <c r="I18" s="7" t="s">
        <v>1193</v>
      </c>
      <c r="J18" s="7" t="s">
        <v>1180</v>
      </c>
      <c r="K18" s="7" t="s">
        <v>1181</v>
      </c>
      <c r="L18" s="7" t="s">
        <v>1194</v>
      </c>
      <c r="M18" s="7" t="s">
        <v>1195</v>
      </c>
      <c r="N18" s="7" t="s">
        <v>1185</v>
      </c>
      <c r="O18" s="7" t="s">
        <v>1184</v>
      </c>
      <c r="P18" s="7" t="s">
        <v>1249</v>
      </c>
      <c r="Q18" s="7" t="s">
        <v>1250</v>
      </c>
      <c r="R18" s="7" t="s">
        <v>1251</v>
      </c>
      <c r="S18" s="7" t="s">
        <v>1252</v>
      </c>
    </row>
    <row r="19" spans="1:19" x14ac:dyDescent="0.25">
      <c r="A19" s="1" t="s">
        <v>4</v>
      </c>
      <c r="B19" s="3" t="s">
        <v>5</v>
      </c>
      <c r="C19" s="3" t="s">
        <v>5</v>
      </c>
      <c r="D19" s="8" t="str">
        <f t="shared" ref="D19" si="0">IF(B19=C19,"ok","-")</f>
        <v>ok</v>
      </c>
      <c r="F19" t="str">
        <f t="shared" ref="F19" si="1">_xlfn.CONCAT(B19,C19)</f>
        <v>stdlib/safeds.data.tabular.transformation._label_encoder/warnstdlib/safeds.data.tabular.transformation._label_encoder/warn</v>
      </c>
      <c r="I19" t="str">
        <f t="shared" ref="I19" si="2">IF(A19="-","+","-")</f>
        <v>-</v>
      </c>
      <c r="J19" t="str">
        <f t="shared" ref="J19" si="3">IF(AND(I19="-",NOT(D19="ok")),"+","")</f>
        <v/>
      </c>
      <c r="K19" t="str">
        <f t="shared" ref="K19:K82" si="4">IF(AND(I19="+",NOT(D19="ok")),"+","")</f>
        <v/>
      </c>
      <c r="L19" t="str">
        <f t="shared" ref="L19" si="5">IF(AND(I19="-",D19="?",A19&lt;$M$18),"+","")</f>
        <v/>
      </c>
      <c r="N19" t="str">
        <f t="shared" ref="N19" si="6">IF(AND(D19="ok",I19="-"),"+","")</f>
        <v>+</v>
      </c>
      <c r="O19" t="str">
        <f t="shared" ref="O19" si="7">IF(AND(I19="+",D19="ok"),"+","")</f>
        <v/>
      </c>
    </row>
    <row r="20" spans="1:19" x14ac:dyDescent="0.25">
      <c r="A20" s="1" t="s">
        <v>6</v>
      </c>
      <c r="B20" s="1"/>
      <c r="C20" s="3" t="s">
        <v>64</v>
      </c>
      <c r="D20" s="8" t="s">
        <v>1179</v>
      </c>
      <c r="E20" t="s">
        <v>1202</v>
      </c>
      <c r="F20" t="str">
        <f t="shared" ref="F20:F83" si="8">_xlfn.CONCAT(B20,C20)</f>
        <v>stdlib/safeds.data.image.containers._image/Image</v>
      </c>
      <c r="I20" t="str">
        <f t="shared" ref="I20:I83" si="9">IF(A20="-","+","-")</f>
        <v>+</v>
      </c>
      <c r="J20" t="str">
        <f t="shared" ref="J20:J83" si="10">IF(AND(I20="-",NOT(D20="ok")),"+","")</f>
        <v/>
      </c>
      <c r="K20" t="str">
        <f t="shared" si="4"/>
        <v/>
      </c>
      <c r="L20" t="str">
        <f t="shared" ref="L20:L83" si="11">IF(AND(I20="-",D20="?",A20&lt;$M$18),"+","")</f>
        <v/>
      </c>
      <c r="N20" t="str">
        <f t="shared" ref="N20:N83" si="12">IF(AND(D20="ok",I20="-"),"+","")</f>
        <v/>
      </c>
      <c r="O20" t="str">
        <f t="shared" ref="O20:O83" si="13">IF(AND(I20="+",D20="ok"),"+","")</f>
        <v>+</v>
      </c>
    </row>
    <row r="21" spans="1:19" x14ac:dyDescent="0.25">
      <c r="A21" s="1" t="s">
        <v>6</v>
      </c>
      <c r="B21" s="1"/>
      <c r="C21" s="3" t="s">
        <v>331</v>
      </c>
      <c r="D21" s="8" t="s">
        <v>1179</v>
      </c>
      <c r="E21" t="s">
        <v>1202</v>
      </c>
      <c r="F21" t="str">
        <f t="shared" si="8"/>
        <v>stdlib/safeds.data.image.containers._image/Image/__init__</v>
      </c>
      <c r="I21" t="str">
        <f t="shared" si="9"/>
        <v>+</v>
      </c>
      <c r="J21" t="str">
        <f t="shared" si="10"/>
        <v/>
      </c>
      <c r="K21" t="str">
        <f t="shared" si="4"/>
        <v/>
      </c>
      <c r="L21" t="str">
        <f t="shared" si="11"/>
        <v/>
      </c>
      <c r="N21" t="str">
        <f t="shared" si="12"/>
        <v/>
      </c>
      <c r="O21" t="str">
        <f t="shared" si="13"/>
        <v>+</v>
      </c>
    </row>
    <row r="22" spans="1:19" x14ac:dyDescent="0.25">
      <c r="A22" s="1" t="s">
        <v>6</v>
      </c>
      <c r="B22" s="1"/>
      <c r="C22" s="3" t="s">
        <v>925</v>
      </c>
      <c r="D22" s="8" t="s">
        <v>1179</v>
      </c>
      <c r="E22" t="s">
        <v>1202</v>
      </c>
      <c r="F22" t="str">
        <f t="shared" si="8"/>
        <v>stdlib/safeds.data.image.containers._image/Image/__init__/data</v>
      </c>
      <c r="I22" t="str">
        <f t="shared" si="9"/>
        <v>+</v>
      </c>
      <c r="J22" t="str">
        <f t="shared" si="10"/>
        <v/>
      </c>
      <c r="K22" t="str">
        <f t="shared" si="4"/>
        <v/>
      </c>
      <c r="L22" t="str">
        <f t="shared" si="11"/>
        <v/>
      </c>
      <c r="N22" t="str">
        <f t="shared" si="12"/>
        <v/>
      </c>
      <c r="O22" t="str">
        <f t="shared" si="13"/>
        <v>+</v>
      </c>
    </row>
    <row r="23" spans="1:19" x14ac:dyDescent="0.25">
      <c r="A23" s="1" t="s">
        <v>6</v>
      </c>
      <c r="B23" s="1"/>
      <c r="C23" s="3" t="s">
        <v>926</v>
      </c>
      <c r="D23" s="8" t="s">
        <v>1179</v>
      </c>
      <c r="E23" t="s">
        <v>1202</v>
      </c>
      <c r="F23" t="str">
        <f t="shared" si="8"/>
        <v>stdlib/safeds.data.image.containers._image/Image/__init__/format_</v>
      </c>
      <c r="I23" t="str">
        <f t="shared" si="9"/>
        <v>+</v>
      </c>
      <c r="J23" t="str">
        <f t="shared" si="10"/>
        <v/>
      </c>
      <c r="K23" t="str">
        <f t="shared" si="4"/>
        <v/>
      </c>
      <c r="L23" t="str">
        <f t="shared" si="11"/>
        <v/>
      </c>
      <c r="N23" t="str">
        <f t="shared" si="12"/>
        <v/>
      </c>
      <c r="O23" t="str">
        <f t="shared" si="13"/>
        <v>+</v>
      </c>
    </row>
    <row r="24" spans="1:19" x14ac:dyDescent="0.25">
      <c r="A24" s="1" t="s">
        <v>6</v>
      </c>
      <c r="B24" s="1"/>
      <c r="C24" s="3" t="s">
        <v>924</v>
      </c>
      <c r="D24" s="8" t="s">
        <v>1179</v>
      </c>
      <c r="E24" t="s">
        <v>1202</v>
      </c>
      <c r="F24" t="str">
        <f t="shared" si="8"/>
        <v>stdlib/safeds.data.image.containers._image/Image/__init__/self</v>
      </c>
      <c r="I24" t="str">
        <f t="shared" si="9"/>
        <v>+</v>
      </c>
      <c r="J24" t="str">
        <f t="shared" si="10"/>
        <v/>
      </c>
      <c r="K24" t="str">
        <f t="shared" si="4"/>
        <v/>
      </c>
      <c r="L24" t="str">
        <f t="shared" si="11"/>
        <v/>
      </c>
      <c r="N24" t="str">
        <f t="shared" si="12"/>
        <v/>
      </c>
      <c r="O24" t="str">
        <f t="shared" si="13"/>
        <v>+</v>
      </c>
    </row>
    <row r="25" spans="1:19" x14ac:dyDescent="0.25">
      <c r="A25" s="1" t="s">
        <v>6</v>
      </c>
      <c r="B25" s="1"/>
      <c r="C25" s="3" t="s">
        <v>332</v>
      </c>
      <c r="D25" s="8" t="s">
        <v>1179</v>
      </c>
      <c r="E25" t="s">
        <v>1202</v>
      </c>
      <c r="F25" t="str">
        <f t="shared" si="8"/>
        <v>stdlib/safeds.data.image.containers._image/Image/_repr_jpeg_</v>
      </c>
      <c r="I25" t="str">
        <f t="shared" si="9"/>
        <v>+</v>
      </c>
      <c r="J25" t="str">
        <f t="shared" si="10"/>
        <v/>
      </c>
      <c r="K25" t="str">
        <f t="shared" si="4"/>
        <v/>
      </c>
      <c r="L25" t="str">
        <f t="shared" si="11"/>
        <v/>
      </c>
      <c r="N25" t="str">
        <f t="shared" si="12"/>
        <v/>
      </c>
      <c r="O25" t="str">
        <f t="shared" si="13"/>
        <v>+</v>
      </c>
    </row>
    <row r="26" spans="1:19" x14ac:dyDescent="0.25">
      <c r="A26" s="1" t="s">
        <v>6</v>
      </c>
      <c r="B26" s="1"/>
      <c r="C26" s="3" t="s">
        <v>927</v>
      </c>
      <c r="D26" s="8" t="s">
        <v>1179</v>
      </c>
      <c r="E26" t="s">
        <v>1202</v>
      </c>
      <c r="F26" t="str">
        <f t="shared" si="8"/>
        <v>stdlib/safeds.data.image.containers._image/Image/_repr_jpeg_/self</v>
      </c>
      <c r="I26" t="str">
        <f t="shared" si="9"/>
        <v>+</v>
      </c>
      <c r="J26" t="str">
        <f t="shared" si="10"/>
        <v/>
      </c>
      <c r="K26" t="str">
        <f t="shared" si="4"/>
        <v/>
      </c>
      <c r="L26" t="str">
        <f t="shared" si="11"/>
        <v/>
      </c>
      <c r="N26" t="str">
        <f t="shared" si="12"/>
        <v/>
      </c>
      <c r="O26" t="str">
        <f t="shared" si="13"/>
        <v>+</v>
      </c>
    </row>
    <row r="27" spans="1:19" x14ac:dyDescent="0.25">
      <c r="A27" s="1" t="s">
        <v>6</v>
      </c>
      <c r="B27" s="1"/>
      <c r="C27" s="3" t="s">
        <v>333</v>
      </c>
      <c r="D27" s="8" t="s">
        <v>1179</v>
      </c>
      <c r="E27" t="s">
        <v>1202</v>
      </c>
      <c r="F27" t="str">
        <f t="shared" si="8"/>
        <v>stdlib/safeds.data.image.containers._image/Image/_repr_png_</v>
      </c>
      <c r="I27" t="str">
        <f t="shared" si="9"/>
        <v>+</v>
      </c>
      <c r="J27" t="str">
        <f t="shared" si="10"/>
        <v/>
      </c>
      <c r="K27" t="str">
        <f t="shared" si="4"/>
        <v/>
      </c>
      <c r="L27" t="str">
        <f t="shared" si="11"/>
        <v/>
      </c>
      <c r="N27" t="str">
        <f t="shared" si="12"/>
        <v/>
      </c>
      <c r="O27" t="str">
        <f t="shared" si="13"/>
        <v>+</v>
      </c>
    </row>
    <row r="28" spans="1:19" x14ac:dyDescent="0.25">
      <c r="A28" s="1" t="s">
        <v>6</v>
      </c>
      <c r="B28" s="1"/>
      <c r="C28" s="3" t="s">
        <v>928</v>
      </c>
      <c r="D28" s="8" t="s">
        <v>1179</v>
      </c>
      <c r="E28" t="s">
        <v>1202</v>
      </c>
      <c r="F28" t="str">
        <f t="shared" si="8"/>
        <v>stdlib/safeds.data.image.containers._image/Image/_repr_png_/self</v>
      </c>
      <c r="I28" t="str">
        <f t="shared" si="9"/>
        <v>+</v>
      </c>
      <c r="J28" t="str">
        <f t="shared" si="10"/>
        <v/>
      </c>
      <c r="K28" t="str">
        <f t="shared" si="4"/>
        <v/>
      </c>
      <c r="L28" t="str">
        <f t="shared" si="11"/>
        <v/>
      </c>
      <c r="N28" t="str">
        <f t="shared" si="12"/>
        <v/>
      </c>
      <c r="O28" t="str">
        <f t="shared" si="13"/>
        <v>+</v>
      </c>
    </row>
    <row r="29" spans="1:19" x14ac:dyDescent="0.25">
      <c r="A29" s="1" t="s">
        <v>6</v>
      </c>
      <c r="B29" s="1"/>
      <c r="C29" s="3" t="s">
        <v>334</v>
      </c>
      <c r="D29" s="8" t="s">
        <v>1179</v>
      </c>
      <c r="E29" t="s">
        <v>1202</v>
      </c>
      <c r="F29" t="str">
        <f t="shared" si="8"/>
        <v>stdlib/safeds.data.image.containers._image/Image/format@getter</v>
      </c>
      <c r="I29" t="str">
        <f t="shared" si="9"/>
        <v>+</v>
      </c>
      <c r="J29" t="str">
        <f t="shared" si="10"/>
        <v/>
      </c>
      <c r="K29" t="str">
        <f t="shared" si="4"/>
        <v/>
      </c>
      <c r="L29" t="str">
        <f t="shared" si="11"/>
        <v/>
      </c>
      <c r="N29" t="str">
        <f t="shared" si="12"/>
        <v/>
      </c>
      <c r="O29" t="str">
        <f t="shared" si="13"/>
        <v>+</v>
      </c>
    </row>
    <row r="30" spans="1:19" x14ac:dyDescent="0.25">
      <c r="A30" s="1" t="s">
        <v>6</v>
      </c>
      <c r="B30" s="1"/>
      <c r="C30" s="3" t="s">
        <v>929</v>
      </c>
      <c r="D30" s="8" t="s">
        <v>1179</v>
      </c>
      <c r="E30" t="s">
        <v>1202</v>
      </c>
      <c r="F30" t="str">
        <f t="shared" si="8"/>
        <v>stdlib/safeds.data.image.containers._image/Image/format@getter/self</v>
      </c>
      <c r="I30" t="str">
        <f t="shared" si="9"/>
        <v>+</v>
      </c>
      <c r="J30" t="str">
        <f t="shared" si="10"/>
        <v/>
      </c>
      <c r="K30" t="str">
        <f t="shared" si="4"/>
        <v/>
      </c>
      <c r="L30" t="str">
        <f t="shared" si="11"/>
        <v/>
      </c>
      <c r="N30" t="str">
        <f t="shared" si="12"/>
        <v/>
      </c>
      <c r="O30" t="str">
        <f t="shared" si="13"/>
        <v>+</v>
      </c>
    </row>
    <row r="31" spans="1:19" x14ac:dyDescent="0.25">
      <c r="A31" s="1" t="s">
        <v>6</v>
      </c>
      <c r="B31" s="1"/>
      <c r="C31" s="3" t="s">
        <v>335</v>
      </c>
      <c r="D31" s="8" t="s">
        <v>1179</v>
      </c>
      <c r="E31" t="s">
        <v>1202</v>
      </c>
      <c r="F31" t="str">
        <f t="shared" si="8"/>
        <v>stdlib/safeds.data.image.containers._image/Image/from_jpeg_file</v>
      </c>
      <c r="I31" t="str">
        <f t="shared" si="9"/>
        <v>+</v>
      </c>
      <c r="J31" t="str">
        <f t="shared" si="10"/>
        <v/>
      </c>
      <c r="K31" t="str">
        <f t="shared" si="4"/>
        <v/>
      </c>
      <c r="L31" t="str">
        <f t="shared" si="11"/>
        <v/>
      </c>
      <c r="N31" t="str">
        <f t="shared" si="12"/>
        <v/>
      </c>
      <c r="O31" t="str">
        <f t="shared" si="13"/>
        <v>+</v>
      </c>
    </row>
    <row r="32" spans="1:19" x14ac:dyDescent="0.25">
      <c r="A32" s="1" t="s">
        <v>6</v>
      </c>
      <c r="B32" s="1"/>
      <c r="C32" s="3" t="s">
        <v>930</v>
      </c>
      <c r="D32" s="8" t="s">
        <v>1179</v>
      </c>
      <c r="E32" t="s">
        <v>1202</v>
      </c>
      <c r="F32" t="str">
        <f t="shared" si="8"/>
        <v>stdlib/safeds.data.image.containers._image/Image/from_jpeg_file/path</v>
      </c>
      <c r="I32" t="str">
        <f t="shared" si="9"/>
        <v>+</v>
      </c>
      <c r="J32" t="str">
        <f t="shared" si="10"/>
        <v/>
      </c>
      <c r="K32" t="str">
        <f t="shared" si="4"/>
        <v/>
      </c>
      <c r="L32" t="str">
        <f t="shared" si="11"/>
        <v/>
      </c>
      <c r="N32" t="str">
        <f t="shared" si="12"/>
        <v/>
      </c>
      <c r="O32" t="str">
        <f t="shared" si="13"/>
        <v>+</v>
      </c>
    </row>
    <row r="33" spans="1:18" x14ac:dyDescent="0.25">
      <c r="A33" s="1" t="s">
        <v>6</v>
      </c>
      <c r="B33" s="1"/>
      <c r="C33" s="3" t="s">
        <v>336</v>
      </c>
      <c r="D33" s="8" t="s">
        <v>1179</v>
      </c>
      <c r="E33" t="s">
        <v>1202</v>
      </c>
      <c r="F33" t="str">
        <f t="shared" si="8"/>
        <v>stdlib/safeds.data.image.containers._image/Image/from_png_file</v>
      </c>
      <c r="I33" t="str">
        <f t="shared" si="9"/>
        <v>+</v>
      </c>
      <c r="J33" t="str">
        <f t="shared" si="10"/>
        <v/>
      </c>
      <c r="K33" t="str">
        <f t="shared" si="4"/>
        <v/>
      </c>
      <c r="L33" t="str">
        <f t="shared" si="11"/>
        <v/>
      </c>
      <c r="N33" t="str">
        <f t="shared" si="12"/>
        <v/>
      </c>
      <c r="O33" t="str">
        <f t="shared" si="13"/>
        <v>+</v>
      </c>
    </row>
    <row r="34" spans="1:18" x14ac:dyDescent="0.25">
      <c r="A34" s="1" t="s">
        <v>6</v>
      </c>
      <c r="B34" s="1"/>
      <c r="C34" s="3" t="s">
        <v>931</v>
      </c>
      <c r="D34" s="8" t="s">
        <v>1179</v>
      </c>
      <c r="E34" t="s">
        <v>1202</v>
      </c>
      <c r="F34" t="str">
        <f t="shared" si="8"/>
        <v>stdlib/safeds.data.image.containers._image/Image/from_png_file/path</v>
      </c>
      <c r="I34" t="str">
        <f t="shared" si="9"/>
        <v>+</v>
      </c>
      <c r="J34" t="str">
        <f t="shared" si="10"/>
        <v/>
      </c>
      <c r="K34" t="str">
        <f t="shared" si="4"/>
        <v/>
      </c>
      <c r="L34" t="str">
        <f t="shared" si="11"/>
        <v/>
      </c>
      <c r="N34" t="str">
        <f t="shared" si="12"/>
        <v/>
      </c>
      <c r="O34" t="str">
        <f t="shared" si="13"/>
        <v>+</v>
      </c>
    </row>
    <row r="35" spans="1:18" x14ac:dyDescent="0.25">
      <c r="A35" s="1" t="s">
        <v>6</v>
      </c>
      <c r="B35" s="1"/>
      <c r="C35" s="3" t="s">
        <v>337</v>
      </c>
      <c r="D35" s="8" t="s">
        <v>1179</v>
      </c>
      <c r="E35" t="s">
        <v>1202</v>
      </c>
      <c r="F35" t="str">
        <f t="shared" si="8"/>
        <v>stdlib/safeds.data.image.containers._image/Image/to_jpeg_file</v>
      </c>
      <c r="I35" t="str">
        <f t="shared" si="9"/>
        <v>+</v>
      </c>
      <c r="J35" t="str">
        <f t="shared" si="10"/>
        <v/>
      </c>
      <c r="K35" t="str">
        <f t="shared" si="4"/>
        <v/>
      </c>
      <c r="L35" t="str">
        <f t="shared" si="11"/>
        <v/>
      </c>
      <c r="N35" t="str">
        <f t="shared" si="12"/>
        <v/>
      </c>
      <c r="O35" t="str">
        <f t="shared" si="13"/>
        <v>+</v>
      </c>
    </row>
    <row r="36" spans="1:18" x14ac:dyDescent="0.25">
      <c r="A36" s="1" t="s">
        <v>6</v>
      </c>
      <c r="B36" s="1"/>
      <c r="C36" s="3" t="s">
        <v>933</v>
      </c>
      <c r="D36" s="8" t="s">
        <v>1179</v>
      </c>
      <c r="E36" t="s">
        <v>1202</v>
      </c>
      <c r="F36" t="str">
        <f t="shared" si="8"/>
        <v>stdlib/safeds.data.image.containers._image/Image/to_jpeg_file/path</v>
      </c>
      <c r="I36" t="str">
        <f t="shared" si="9"/>
        <v>+</v>
      </c>
      <c r="J36" t="str">
        <f t="shared" si="10"/>
        <v/>
      </c>
      <c r="K36" t="str">
        <f t="shared" si="4"/>
        <v/>
      </c>
      <c r="L36" t="str">
        <f t="shared" si="11"/>
        <v/>
      </c>
      <c r="N36" t="str">
        <f t="shared" si="12"/>
        <v/>
      </c>
      <c r="O36" t="str">
        <f t="shared" si="13"/>
        <v>+</v>
      </c>
    </row>
    <row r="37" spans="1:18" x14ac:dyDescent="0.25">
      <c r="A37" s="1" t="s">
        <v>6</v>
      </c>
      <c r="B37" s="1"/>
      <c r="C37" s="3" t="s">
        <v>932</v>
      </c>
      <c r="D37" s="8" t="s">
        <v>1179</v>
      </c>
      <c r="E37" t="s">
        <v>1202</v>
      </c>
      <c r="F37" t="str">
        <f t="shared" si="8"/>
        <v>stdlib/safeds.data.image.containers._image/Image/to_jpeg_file/self</v>
      </c>
      <c r="I37" t="str">
        <f t="shared" si="9"/>
        <v>+</v>
      </c>
      <c r="J37" t="str">
        <f t="shared" si="10"/>
        <v/>
      </c>
      <c r="K37" t="str">
        <f t="shared" si="4"/>
        <v/>
      </c>
      <c r="L37" t="str">
        <f t="shared" si="11"/>
        <v/>
      </c>
      <c r="N37" t="str">
        <f t="shared" si="12"/>
        <v/>
      </c>
      <c r="O37" t="str">
        <f t="shared" si="13"/>
        <v>+</v>
      </c>
    </row>
    <row r="38" spans="1:18" x14ac:dyDescent="0.25">
      <c r="A38" s="1" t="s">
        <v>6</v>
      </c>
      <c r="B38" s="1"/>
      <c r="C38" s="3" t="s">
        <v>338</v>
      </c>
      <c r="D38" s="8" t="s">
        <v>1179</v>
      </c>
      <c r="E38" t="s">
        <v>1202</v>
      </c>
      <c r="F38" t="str">
        <f t="shared" si="8"/>
        <v>stdlib/safeds.data.image.containers._image/Image/to_png_file</v>
      </c>
      <c r="I38" t="str">
        <f t="shared" si="9"/>
        <v>+</v>
      </c>
      <c r="J38" t="str">
        <f t="shared" si="10"/>
        <v/>
      </c>
      <c r="K38" t="str">
        <f t="shared" si="4"/>
        <v/>
      </c>
      <c r="L38" t="str">
        <f t="shared" si="11"/>
        <v/>
      </c>
      <c r="N38" t="str">
        <f t="shared" si="12"/>
        <v/>
      </c>
      <c r="O38" t="str">
        <f t="shared" si="13"/>
        <v>+</v>
      </c>
    </row>
    <row r="39" spans="1:18" x14ac:dyDescent="0.25">
      <c r="A39" s="1" t="s">
        <v>6</v>
      </c>
      <c r="B39" s="1"/>
      <c r="C39" s="3" t="s">
        <v>935</v>
      </c>
      <c r="D39" s="8" t="s">
        <v>1179</v>
      </c>
      <c r="E39" t="s">
        <v>1202</v>
      </c>
      <c r="F39" t="str">
        <f t="shared" si="8"/>
        <v>stdlib/safeds.data.image.containers._image/Image/to_png_file/path</v>
      </c>
      <c r="I39" t="str">
        <f t="shared" si="9"/>
        <v>+</v>
      </c>
      <c r="J39" t="str">
        <f t="shared" si="10"/>
        <v/>
      </c>
      <c r="K39" t="str">
        <f t="shared" si="4"/>
        <v/>
      </c>
      <c r="L39" t="str">
        <f t="shared" si="11"/>
        <v/>
      </c>
      <c r="N39" t="str">
        <f t="shared" si="12"/>
        <v/>
      </c>
      <c r="O39" t="str">
        <f t="shared" si="13"/>
        <v>+</v>
      </c>
    </row>
    <row r="40" spans="1:18" x14ac:dyDescent="0.25">
      <c r="A40" s="1" t="s">
        <v>6</v>
      </c>
      <c r="B40" s="1"/>
      <c r="C40" s="3" t="s">
        <v>934</v>
      </c>
      <c r="D40" s="8" t="s">
        <v>1179</v>
      </c>
      <c r="E40" t="s">
        <v>1202</v>
      </c>
      <c r="F40" t="str">
        <f t="shared" si="8"/>
        <v>stdlib/safeds.data.image.containers._image/Image/to_png_file/self</v>
      </c>
      <c r="I40" t="str">
        <f t="shared" si="9"/>
        <v>+</v>
      </c>
      <c r="J40" t="str">
        <f t="shared" si="10"/>
        <v/>
      </c>
      <c r="K40" t="str">
        <f t="shared" si="4"/>
        <v/>
      </c>
      <c r="L40" t="str">
        <f t="shared" si="11"/>
        <v/>
      </c>
      <c r="N40" t="str">
        <f t="shared" si="12"/>
        <v/>
      </c>
      <c r="O40" t="str">
        <f t="shared" si="13"/>
        <v>+</v>
      </c>
    </row>
    <row r="41" spans="1:18" x14ac:dyDescent="0.25">
      <c r="A41" s="1" t="s">
        <v>6</v>
      </c>
      <c r="B41" s="1"/>
      <c r="C41" s="3" t="s">
        <v>65</v>
      </c>
      <c r="D41" s="8" t="s">
        <v>1179</v>
      </c>
      <c r="E41" t="s">
        <v>1202</v>
      </c>
      <c r="F41" t="str">
        <f t="shared" si="8"/>
        <v>stdlib/safeds.data.image.typing._image_format/ImageFormat</v>
      </c>
      <c r="I41" t="str">
        <f t="shared" si="9"/>
        <v>+</v>
      </c>
      <c r="J41" t="str">
        <f t="shared" si="10"/>
        <v/>
      </c>
      <c r="K41" t="str">
        <f t="shared" si="4"/>
        <v/>
      </c>
      <c r="L41" t="str">
        <f t="shared" si="11"/>
        <v/>
      </c>
      <c r="N41" t="str">
        <f t="shared" si="12"/>
        <v/>
      </c>
      <c r="O41" t="str">
        <f t="shared" si="13"/>
        <v>+</v>
      </c>
    </row>
    <row r="42" spans="1:18" x14ac:dyDescent="0.25">
      <c r="A42" s="1" t="s">
        <v>6</v>
      </c>
      <c r="B42" s="3" t="s">
        <v>7</v>
      </c>
      <c r="C42" s="1"/>
      <c r="D42" s="8" t="str">
        <f t="shared" ref="D42:D49" si="14">IF(B42=C42,"ok","-")</f>
        <v>-</v>
      </c>
      <c r="F42" t="str">
        <f t="shared" si="8"/>
        <v>stdlib/safeds.data.tabular.containers._column/Column</v>
      </c>
      <c r="I42" t="str">
        <f t="shared" si="9"/>
        <v>+</v>
      </c>
      <c r="J42" t="str">
        <f t="shared" si="10"/>
        <v/>
      </c>
      <c r="K42" t="str">
        <f t="shared" si="4"/>
        <v>+</v>
      </c>
      <c r="L42" t="str">
        <f t="shared" si="11"/>
        <v/>
      </c>
      <c r="N42" t="str">
        <f t="shared" si="12"/>
        <v/>
      </c>
      <c r="O42" t="str">
        <f t="shared" si="13"/>
        <v/>
      </c>
      <c r="P42" t="str">
        <f>IF(AND(K42="+",C42&lt;&gt;""),"+","")</f>
        <v/>
      </c>
      <c r="Q42" t="str">
        <f>IF(AND(I42="-",NOT(D42="ok")),LEN(B42)-LEN(SUBSTITUTE(B42,",",""))+"1","")</f>
        <v/>
      </c>
      <c r="R42" t="str">
        <f>IF(AND(I42="-",NOT(D42="ok")),LEN(C42)-LEN(SUBSTITUTE(C42,",",""))+"1","")</f>
        <v/>
      </c>
    </row>
    <row r="43" spans="1:18" x14ac:dyDescent="0.25">
      <c r="A43" s="1" t="s">
        <v>6</v>
      </c>
      <c r="B43" s="1"/>
      <c r="C43" s="3" t="s">
        <v>7</v>
      </c>
      <c r="D43" s="8" t="str">
        <f t="shared" si="14"/>
        <v>-</v>
      </c>
      <c r="F43" t="str">
        <f t="shared" si="8"/>
        <v>stdlib/safeds.data.tabular.containers._column/Column</v>
      </c>
      <c r="I43" t="str">
        <f t="shared" si="9"/>
        <v>+</v>
      </c>
      <c r="J43" t="str">
        <f t="shared" si="10"/>
        <v/>
      </c>
      <c r="K43" t="str">
        <f t="shared" si="4"/>
        <v>+</v>
      </c>
      <c r="L43" t="str">
        <f t="shared" si="11"/>
        <v/>
      </c>
      <c r="N43" t="str">
        <f t="shared" si="12"/>
        <v/>
      </c>
      <c r="O43" t="str">
        <f t="shared" si="13"/>
        <v/>
      </c>
      <c r="P43" t="str">
        <f t="shared" ref="P43:P49" si="15">IF(AND(K43="+",C43&lt;&gt;""),"+","")</f>
        <v>+</v>
      </c>
      <c r="Q43" t="str">
        <f t="shared" ref="Q43:Q49" si="16">IF(AND(I43="-",NOT(D43="ok")),LEN(B43)-LEN(SUBSTITUTE(B43,",",""))+"1","")</f>
        <v/>
      </c>
      <c r="R43" t="str">
        <f t="shared" ref="R43:R49" si="17">IF(AND(I43="-",NOT(D43="ok")),LEN(C43)-LEN(SUBSTITUTE(C43,",",""))+"1","")</f>
        <v/>
      </c>
    </row>
    <row r="44" spans="1:18" x14ac:dyDescent="0.25">
      <c r="A44" s="1" t="s">
        <v>6</v>
      </c>
      <c r="B44" s="3" t="s">
        <v>157</v>
      </c>
      <c r="C44" s="1"/>
      <c r="D44" s="8" t="str">
        <f t="shared" si="14"/>
        <v>-</v>
      </c>
      <c r="F44" t="str">
        <f t="shared" si="8"/>
        <v>stdlib/safeds.data.tabular.containers._column/Column/__init__</v>
      </c>
      <c r="I44" t="str">
        <f t="shared" si="9"/>
        <v>+</v>
      </c>
      <c r="J44" t="str">
        <f t="shared" si="10"/>
        <v/>
      </c>
      <c r="K44" t="str">
        <f t="shared" si="4"/>
        <v>+</v>
      </c>
      <c r="L44" t="str">
        <f t="shared" si="11"/>
        <v/>
      </c>
      <c r="N44" t="str">
        <f t="shared" si="12"/>
        <v/>
      </c>
      <c r="O44" t="str">
        <f t="shared" si="13"/>
        <v/>
      </c>
      <c r="P44" t="str">
        <f t="shared" si="15"/>
        <v/>
      </c>
      <c r="Q44" t="str">
        <f t="shared" si="16"/>
        <v/>
      </c>
      <c r="R44" t="str">
        <f t="shared" si="17"/>
        <v/>
      </c>
    </row>
    <row r="45" spans="1:18" x14ac:dyDescent="0.25">
      <c r="A45" s="1" t="s">
        <v>6</v>
      </c>
      <c r="B45" s="1"/>
      <c r="C45" s="3" t="s">
        <v>157</v>
      </c>
      <c r="D45" s="8" t="str">
        <f t="shared" si="14"/>
        <v>-</v>
      </c>
      <c r="F45" t="str">
        <f t="shared" si="8"/>
        <v>stdlib/safeds.data.tabular.containers._column/Column/__init__</v>
      </c>
      <c r="I45" t="str">
        <f t="shared" si="9"/>
        <v>+</v>
      </c>
      <c r="J45" t="str">
        <f t="shared" si="10"/>
        <v/>
      </c>
      <c r="K45" t="str">
        <f t="shared" si="4"/>
        <v>+</v>
      </c>
      <c r="L45" t="str">
        <f t="shared" si="11"/>
        <v/>
      </c>
      <c r="N45" t="str">
        <f t="shared" si="12"/>
        <v/>
      </c>
      <c r="O45" t="str">
        <f t="shared" si="13"/>
        <v/>
      </c>
      <c r="P45" t="str">
        <f t="shared" si="15"/>
        <v>+</v>
      </c>
      <c r="Q45" t="str">
        <f t="shared" si="16"/>
        <v/>
      </c>
      <c r="R45" t="str">
        <f t="shared" si="17"/>
        <v/>
      </c>
    </row>
    <row r="46" spans="1:18" x14ac:dyDescent="0.25">
      <c r="A46" s="1" t="s">
        <v>6</v>
      </c>
      <c r="B46" s="3" t="s">
        <v>742</v>
      </c>
      <c r="C46" s="1"/>
      <c r="D46" s="8" t="str">
        <f t="shared" si="14"/>
        <v>-</v>
      </c>
      <c r="F46" t="str">
        <f t="shared" si="8"/>
        <v>stdlib/safeds.data.tabular.containers._column/Column/__init__/data</v>
      </c>
      <c r="I46" t="str">
        <f t="shared" si="9"/>
        <v>+</v>
      </c>
      <c r="J46" t="str">
        <f t="shared" si="10"/>
        <v/>
      </c>
      <c r="K46" t="str">
        <f t="shared" si="4"/>
        <v>+</v>
      </c>
      <c r="L46" t="str">
        <f t="shared" si="11"/>
        <v/>
      </c>
      <c r="N46" t="str">
        <f t="shared" si="12"/>
        <v/>
      </c>
      <c r="O46" t="str">
        <f t="shared" si="13"/>
        <v/>
      </c>
      <c r="P46" t="str">
        <f t="shared" si="15"/>
        <v/>
      </c>
      <c r="Q46" t="str">
        <f t="shared" si="16"/>
        <v/>
      </c>
      <c r="R46" t="str">
        <f t="shared" si="17"/>
        <v/>
      </c>
    </row>
    <row r="47" spans="1:18" x14ac:dyDescent="0.25">
      <c r="A47" s="1" t="s">
        <v>6</v>
      </c>
      <c r="B47" s="1"/>
      <c r="C47" s="3" t="s">
        <v>742</v>
      </c>
      <c r="D47" s="8" t="str">
        <f t="shared" si="14"/>
        <v>-</v>
      </c>
      <c r="F47" t="str">
        <f t="shared" si="8"/>
        <v>stdlib/safeds.data.tabular.containers._column/Column/__init__/data</v>
      </c>
      <c r="I47" t="str">
        <f t="shared" si="9"/>
        <v>+</v>
      </c>
      <c r="J47" t="str">
        <f t="shared" si="10"/>
        <v/>
      </c>
      <c r="K47" t="str">
        <f t="shared" si="4"/>
        <v>+</v>
      </c>
      <c r="L47" t="str">
        <f t="shared" si="11"/>
        <v/>
      </c>
      <c r="N47" t="str">
        <f t="shared" si="12"/>
        <v/>
      </c>
      <c r="O47" t="str">
        <f t="shared" si="13"/>
        <v/>
      </c>
      <c r="P47" t="str">
        <f t="shared" si="15"/>
        <v>+</v>
      </c>
      <c r="Q47" t="str">
        <f t="shared" si="16"/>
        <v/>
      </c>
      <c r="R47" t="str">
        <f t="shared" si="17"/>
        <v/>
      </c>
    </row>
    <row r="48" spans="1:18" x14ac:dyDescent="0.25">
      <c r="A48" s="1" t="s">
        <v>6</v>
      </c>
      <c r="B48" s="3" t="s">
        <v>743</v>
      </c>
      <c r="C48" s="1"/>
      <c r="D48" s="8" t="str">
        <f t="shared" si="14"/>
        <v>-</v>
      </c>
      <c r="F48" t="str">
        <f t="shared" si="8"/>
        <v>stdlib/safeds.data.tabular.containers._column/Column/__init__/name</v>
      </c>
      <c r="I48" t="str">
        <f t="shared" si="9"/>
        <v>+</v>
      </c>
      <c r="J48" t="str">
        <f t="shared" si="10"/>
        <v/>
      </c>
      <c r="K48" t="str">
        <f t="shared" si="4"/>
        <v>+</v>
      </c>
      <c r="L48" t="str">
        <f t="shared" si="11"/>
        <v/>
      </c>
      <c r="N48" t="str">
        <f t="shared" si="12"/>
        <v/>
      </c>
      <c r="O48" t="str">
        <f t="shared" si="13"/>
        <v/>
      </c>
      <c r="P48" t="str">
        <f t="shared" si="15"/>
        <v/>
      </c>
      <c r="Q48" t="str">
        <f t="shared" si="16"/>
        <v/>
      </c>
      <c r="R48" t="str">
        <f t="shared" si="17"/>
        <v/>
      </c>
    </row>
    <row r="49" spans="1:18" x14ac:dyDescent="0.25">
      <c r="A49" s="1" t="s">
        <v>6</v>
      </c>
      <c r="B49" s="1"/>
      <c r="C49" s="3" t="s">
        <v>743</v>
      </c>
      <c r="D49" s="8" t="str">
        <f t="shared" si="14"/>
        <v>-</v>
      </c>
      <c r="F49" t="str">
        <f t="shared" si="8"/>
        <v>stdlib/safeds.data.tabular.containers._column/Column/__init__/name</v>
      </c>
      <c r="I49" t="str">
        <f t="shared" si="9"/>
        <v>+</v>
      </c>
      <c r="J49" t="str">
        <f t="shared" si="10"/>
        <v/>
      </c>
      <c r="K49" t="str">
        <f t="shared" si="4"/>
        <v>+</v>
      </c>
      <c r="L49" t="str">
        <f t="shared" si="11"/>
        <v/>
      </c>
      <c r="N49" t="str">
        <f t="shared" si="12"/>
        <v/>
      </c>
      <c r="O49" t="str">
        <f t="shared" si="13"/>
        <v/>
      </c>
      <c r="P49" t="str">
        <f t="shared" si="15"/>
        <v>+</v>
      </c>
      <c r="Q49" t="str">
        <f t="shared" si="16"/>
        <v/>
      </c>
      <c r="R49" t="str">
        <f t="shared" si="17"/>
        <v/>
      </c>
    </row>
    <row r="50" spans="1:18" x14ac:dyDescent="0.25">
      <c r="A50" s="1" t="s">
        <v>6</v>
      </c>
      <c r="B50" s="1"/>
      <c r="C50" s="3" t="s">
        <v>936</v>
      </c>
      <c r="D50" s="8" t="s">
        <v>1179</v>
      </c>
      <c r="E50" t="s">
        <v>1203</v>
      </c>
      <c r="F50" t="str">
        <f t="shared" si="8"/>
        <v>stdlib/safeds.data.tabular.containers._column/Column/__init__/type_</v>
      </c>
      <c r="I50" t="str">
        <f t="shared" si="9"/>
        <v>+</v>
      </c>
      <c r="J50" t="str">
        <f t="shared" si="10"/>
        <v/>
      </c>
      <c r="K50" t="str">
        <f t="shared" si="4"/>
        <v/>
      </c>
      <c r="L50" t="str">
        <f t="shared" si="11"/>
        <v/>
      </c>
      <c r="N50" t="str">
        <f t="shared" si="12"/>
        <v/>
      </c>
      <c r="O50" t="str">
        <f t="shared" si="13"/>
        <v>+</v>
      </c>
    </row>
    <row r="51" spans="1:18" x14ac:dyDescent="0.25">
      <c r="A51" s="1" t="s">
        <v>6</v>
      </c>
      <c r="B51" s="3" t="s">
        <v>158</v>
      </c>
      <c r="C51" s="1"/>
      <c r="D51" s="8" t="str">
        <f t="shared" ref="D51:D69" si="18">IF(B51=C51,"ok","-")</f>
        <v>-</v>
      </c>
      <c r="E51" t="s">
        <v>1204</v>
      </c>
      <c r="F51" t="str">
        <f t="shared" si="8"/>
        <v>stdlib/safeds.data.tabular.containers._column/Column/count</v>
      </c>
      <c r="I51" t="str">
        <f t="shared" si="9"/>
        <v>+</v>
      </c>
      <c r="J51" t="str">
        <f t="shared" si="10"/>
        <v/>
      </c>
      <c r="K51" t="str">
        <f t="shared" si="4"/>
        <v>+</v>
      </c>
      <c r="L51" t="str">
        <f t="shared" si="11"/>
        <v/>
      </c>
      <c r="N51" t="str">
        <f t="shared" si="12"/>
        <v/>
      </c>
      <c r="O51" t="str">
        <f t="shared" si="13"/>
        <v/>
      </c>
      <c r="P51" t="str">
        <f t="shared" ref="P51:P69" si="19">IF(AND(K51="+",C51&lt;&gt;""),"+","")</f>
        <v/>
      </c>
      <c r="Q51" t="str">
        <f t="shared" ref="Q51:Q69" si="20">IF(AND(I51="-",NOT(D51="ok")),LEN(B51)-LEN(SUBSTITUTE(B51,",",""))+"1","")</f>
        <v/>
      </c>
      <c r="R51" t="str">
        <f t="shared" ref="R51:R69" si="21">IF(AND(I51="-",NOT(D51="ok")),LEN(C51)-LEN(SUBSTITUTE(C51,",",""))+"1","")</f>
        <v/>
      </c>
    </row>
    <row r="52" spans="1:18" x14ac:dyDescent="0.25">
      <c r="A52" s="1" t="s">
        <v>6</v>
      </c>
      <c r="B52" s="3" t="s">
        <v>744</v>
      </c>
      <c r="C52" s="1"/>
      <c r="D52" s="8" t="str">
        <f t="shared" si="18"/>
        <v>-</v>
      </c>
      <c r="E52" t="s">
        <v>1204</v>
      </c>
      <c r="F52" t="str">
        <f t="shared" si="8"/>
        <v>stdlib/safeds.data.tabular.containers._column/Column/count/self</v>
      </c>
      <c r="I52" t="str">
        <f t="shared" si="9"/>
        <v>+</v>
      </c>
      <c r="J52" t="str">
        <f t="shared" si="10"/>
        <v/>
      </c>
      <c r="K52" t="str">
        <f t="shared" si="4"/>
        <v>+</v>
      </c>
      <c r="L52" t="str">
        <f t="shared" si="11"/>
        <v/>
      </c>
      <c r="N52" t="str">
        <f t="shared" si="12"/>
        <v/>
      </c>
      <c r="O52" t="str">
        <f t="shared" si="13"/>
        <v/>
      </c>
      <c r="P52" t="str">
        <f t="shared" si="19"/>
        <v/>
      </c>
      <c r="Q52" t="str">
        <f t="shared" si="20"/>
        <v/>
      </c>
      <c r="R52" t="str">
        <f t="shared" si="21"/>
        <v/>
      </c>
    </row>
    <row r="53" spans="1:18" x14ac:dyDescent="0.25">
      <c r="A53" s="1" t="s">
        <v>6</v>
      </c>
      <c r="B53" s="1"/>
      <c r="C53" s="3" t="s">
        <v>339</v>
      </c>
      <c r="D53" s="8" t="str">
        <f t="shared" si="18"/>
        <v>-</v>
      </c>
      <c r="E53" t="s">
        <v>1199</v>
      </c>
      <c r="F53" t="str">
        <f t="shared" si="8"/>
        <v>stdlib/safeds.data.tabular.containers._column/Column/idness</v>
      </c>
      <c r="I53" t="str">
        <f t="shared" si="9"/>
        <v>+</v>
      </c>
      <c r="J53" t="str">
        <f t="shared" si="10"/>
        <v/>
      </c>
      <c r="K53" t="str">
        <f t="shared" si="4"/>
        <v>+</v>
      </c>
      <c r="L53" t="str">
        <f t="shared" si="11"/>
        <v/>
      </c>
      <c r="N53" t="str">
        <f t="shared" si="12"/>
        <v/>
      </c>
      <c r="O53" t="str">
        <f t="shared" si="13"/>
        <v/>
      </c>
      <c r="P53" t="str">
        <f t="shared" si="19"/>
        <v>+</v>
      </c>
      <c r="Q53" t="str">
        <f t="shared" si="20"/>
        <v/>
      </c>
      <c r="R53" t="str">
        <f t="shared" si="21"/>
        <v/>
      </c>
    </row>
    <row r="54" spans="1:18" x14ac:dyDescent="0.25">
      <c r="A54" s="1" t="s">
        <v>6</v>
      </c>
      <c r="B54" s="1"/>
      <c r="C54" s="3" t="s">
        <v>937</v>
      </c>
      <c r="D54" s="8" t="str">
        <f t="shared" si="18"/>
        <v>-</v>
      </c>
      <c r="E54" t="s">
        <v>1199</v>
      </c>
      <c r="F54" t="str">
        <f t="shared" si="8"/>
        <v>stdlib/safeds.data.tabular.containers._column/Column/idness/self</v>
      </c>
      <c r="I54" t="str">
        <f t="shared" si="9"/>
        <v>+</v>
      </c>
      <c r="J54" t="str">
        <f t="shared" si="10"/>
        <v/>
      </c>
      <c r="K54" t="str">
        <f t="shared" si="4"/>
        <v>+</v>
      </c>
      <c r="L54" t="str">
        <f t="shared" si="11"/>
        <v/>
      </c>
      <c r="N54" t="str">
        <f t="shared" si="12"/>
        <v/>
      </c>
      <c r="O54" t="str">
        <f t="shared" si="13"/>
        <v/>
      </c>
      <c r="P54" t="str">
        <f t="shared" si="19"/>
        <v>+</v>
      </c>
      <c r="Q54" t="str">
        <f t="shared" si="20"/>
        <v/>
      </c>
      <c r="R54" t="str">
        <f t="shared" si="21"/>
        <v/>
      </c>
    </row>
    <row r="55" spans="1:18" x14ac:dyDescent="0.25">
      <c r="A55" s="1" t="s">
        <v>6</v>
      </c>
      <c r="B55" s="1"/>
      <c r="C55" s="3" t="s">
        <v>340</v>
      </c>
      <c r="D55" s="8" t="str">
        <f t="shared" si="18"/>
        <v>-</v>
      </c>
      <c r="E55" t="s">
        <v>1199</v>
      </c>
      <c r="F55" t="str">
        <f t="shared" si="8"/>
        <v>stdlib/safeds.data.tabular.containers._column/Column/maximum</v>
      </c>
      <c r="I55" t="str">
        <f t="shared" si="9"/>
        <v>+</v>
      </c>
      <c r="J55" t="str">
        <f t="shared" si="10"/>
        <v/>
      </c>
      <c r="K55" t="str">
        <f t="shared" si="4"/>
        <v>+</v>
      </c>
      <c r="L55" t="str">
        <f t="shared" si="11"/>
        <v/>
      </c>
      <c r="N55" t="str">
        <f t="shared" si="12"/>
        <v/>
      </c>
      <c r="O55" t="str">
        <f t="shared" si="13"/>
        <v/>
      </c>
      <c r="P55" t="str">
        <f t="shared" si="19"/>
        <v>+</v>
      </c>
      <c r="Q55" t="str">
        <f t="shared" si="20"/>
        <v/>
      </c>
      <c r="R55" t="str">
        <f t="shared" si="21"/>
        <v/>
      </c>
    </row>
    <row r="56" spans="1:18" x14ac:dyDescent="0.25">
      <c r="A56" s="1" t="s">
        <v>6</v>
      </c>
      <c r="B56" s="1"/>
      <c r="C56" s="3" t="s">
        <v>938</v>
      </c>
      <c r="D56" s="8" t="str">
        <f t="shared" si="18"/>
        <v>-</v>
      </c>
      <c r="E56" t="s">
        <v>1199</v>
      </c>
      <c r="F56" t="str">
        <f t="shared" si="8"/>
        <v>stdlib/safeds.data.tabular.containers._column/Column/maximum/self</v>
      </c>
      <c r="I56" t="str">
        <f t="shared" si="9"/>
        <v>+</v>
      </c>
      <c r="J56" t="str">
        <f t="shared" si="10"/>
        <v/>
      </c>
      <c r="K56" t="str">
        <f t="shared" si="4"/>
        <v>+</v>
      </c>
      <c r="L56" t="str">
        <f t="shared" si="11"/>
        <v/>
      </c>
      <c r="N56" t="str">
        <f t="shared" si="12"/>
        <v/>
      </c>
      <c r="O56" t="str">
        <f t="shared" si="13"/>
        <v/>
      </c>
      <c r="P56" t="str">
        <f t="shared" si="19"/>
        <v>+</v>
      </c>
      <c r="Q56" t="str">
        <f t="shared" si="20"/>
        <v/>
      </c>
      <c r="R56" t="str">
        <f t="shared" si="21"/>
        <v/>
      </c>
    </row>
    <row r="57" spans="1:18" x14ac:dyDescent="0.25">
      <c r="A57" s="1" t="s">
        <v>6</v>
      </c>
      <c r="B57" s="1"/>
      <c r="C57" s="3" t="s">
        <v>341</v>
      </c>
      <c r="D57" s="8" t="str">
        <f t="shared" si="18"/>
        <v>-</v>
      </c>
      <c r="E57" t="s">
        <v>1199</v>
      </c>
      <c r="F57" t="str">
        <f t="shared" si="8"/>
        <v>stdlib/safeds.data.tabular.containers._column/Column/mean</v>
      </c>
      <c r="I57" t="str">
        <f t="shared" si="9"/>
        <v>+</v>
      </c>
      <c r="J57" t="str">
        <f t="shared" si="10"/>
        <v/>
      </c>
      <c r="K57" t="str">
        <f t="shared" si="4"/>
        <v>+</v>
      </c>
      <c r="L57" t="str">
        <f t="shared" si="11"/>
        <v/>
      </c>
      <c r="N57" t="str">
        <f t="shared" si="12"/>
        <v/>
      </c>
      <c r="O57" t="str">
        <f t="shared" si="13"/>
        <v/>
      </c>
      <c r="P57" t="str">
        <f t="shared" si="19"/>
        <v>+</v>
      </c>
      <c r="Q57" t="str">
        <f t="shared" si="20"/>
        <v/>
      </c>
      <c r="R57" t="str">
        <f t="shared" si="21"/>
        <v/>
      </c>
    </row>
    <row r="58" spans="1:18" x14ac:dyDescent="0.25">
      <c r="A58" s="1" t="s">
        <v>6</v>
      </c>
      <c r="B58" s="1"/>
      <c r="C58" s="3" t="s">
        <v>342</v>
      </c>
      <c r="D58" s="8" t="str">
        <f t="shared" si="18"/>
        <v>-</v>
      </c>
      <c r="E58" t="s">
        <v>1199</v>
      </c>
      <c r="F58" t="str">
        <f t="shared" si="8"/>
        <v>stdlib/safeds.data.tabular.containers._column/Column/median</v>
      </c>
      <c r="I58" t="str">
        <f t="shared" si="9"/>
        <v>+</v>
      </c>
      <c r="J58" t="str">
        <f t="shared" si="10"/>
        <v/>
      </c>
      <c r="K58" t="str">
        <f t="shared" si="4"/>
        <v>+</v>
      </c>
      <c r="L58" t="str">
        <f t="shared" si="11"/>
        <v/>
      </c>
      <c r="N58" t="str">
        <f t="shared" si="12"/>
        <v/>
      </c>
      <c r="O58" t="str">
        <f t="shared" si="13"/>
        <v/>
      </c>
      <c r="P58" t="str">
        <f t="shared" si="19"/>
        <v>+</v>
      </c>
      <c r="Q58" t="str">
        <f t="shared" si="20"/>
        <v/>
      </c>
      <c r="R58" t="str">
        <f t="shared" si="21"/>
        <v/>
      </c>
    </row>
    <row r="59" spans="1:18" x14ac:dyDescent="0.25">
      <c r="A59" s="1" t="s">
        <v>6</v>
      </c>
      <c r="B59" s="1"/>
      <c r="C59" s="3" t="s">
        <v>343</v>
      </c>
      <c r="D59" s="8" t="str">
        <f t="shared" si="18"/>
        <v>-</v>
      </c>
      <c r="E59" t="s">
        <v>1199</v>
      </c>
      <c r="F59" t="str">
        <f t="shared" si="8"/>
        <v>stdlib/safeds.data.tabular.containers._column/Column/minimum</v>
      </c>
      <c r="I59" t="str">
        <f t="shared" si="9"/>
        <v>+</v>
      </c>
      <c r="J59" t="str">
        <f t="shared" si="10"/>
        <v/>
      </c>
      <c r="K59" t="str">
        <f t="shared" si="4"/>
        <v>+</v>
      </c>
      <c r="L59" t="str">
        <f t="shared" si="11"/>
        <v/>
      </c>
      <c r="N59" t="str">
        <f t="shared" si="12"/>
        <v/>
      </c>
      <c r="O59" t="str">
        <f t="shared" si="13"/>
        <v/>
      </c>
      <c r="P59" t="str">
        <f t="shared" si="19"/>
        <v>+</v>
      </c>
      <c r="Q59" t="str">
        <f t="shared" si="20"/>
        <v/>
      </c>
      <c r="R59" t="str">
        <f t="shared" si="21"/>
        <v/>
      </c>
    </row>
    <row r="60" spans="1:18" x14ac:dyDescent="0.25">
      <c r="A60" s="1" t="s">
        <v>6</v>
      </c>
      <c r="B60" s="1"/>
      <c r="C60" s="3" t="s">
        <v>939</v>
      </c>
      <c r="D60" s="8" t="str">
        <f t="shared" si="18"/>
        <v>-</v>
      </c>
      <c r="E60" t="s">
        <v>1199</v>
      </c>
      <c r="F60" t="str">
        <f t="shared" si="8"/>
        <v>stdlib/safeds.data.tabular.containers._column/Column/minimum/self</v>
      </c>
      <c r="I60" t="str">
        <f t="shared" si="9"/>
        <v>+</v>
      </c>
      <c r="J60" t="str">
        <f t="shared" si="10"/>
        <v/>
      </c>
      <c r="K60" t="str">
        <f t="shared" si="4"/>
        <v>+</v>
      </c>
      <c r="L60" t="str">
        <f t="shared" si="11"/>
        <v/>
      </c>
      <c r="N60" t="str">
        <f t="shared" si="12"/>
        <v/>
      </c>
      <c r="O60" t="str">
        <f t="shared" si="13"/>
        <v/>
      </c>
      <c r="P60" t="str">
        <f t="shared" si="19"/>
        <v>+</v>
      </c>
      <c r="Q60" t="str">
        <f t="shared" si="20"/>
        <v/>
      </c>
      <c r="R60" t="str">
        <f t="shared" si="21"/>
        <v/>
      </c>
    </row>
    <row r="61" spans="1:18" x14ac:dyDescent="0.25">
      <c r="A61" s="1" t="s">
        <v>6</v>
      </c>
      <c r="B61" s="3" t="s">
        <v>159</v>
      </c>
      <c r="C61" s="1"/>
      <c r="D61" s="8" t="str">
        <f t="shared" si="18"/>
        <v>-</v>
      </c>
      <c r="F61" t="str">
        <f t="shared" si="8"/>
        <v>stdlib/safeds.data.tabular.containers._column/Column/missing_value_ratio</v>
      </c>
      <c r="I61" t="str">
        <f t="shared" si="9"/>
        <v>+</v>
      </c>
      <c r="J61" t="str">
        <f t="shared" si="10"/>
        <v/>
      </c>
      <c r="K61" t="str">
        <f t="shared" si="4"/>
        <v>+</v>
      </c>
      <c r="L61" t="str">
        <f t="shared" si="11"/>
        <v/>
      </c>
      <c r="N61" t="str">
        <f t="shared" si="12"/>
        <v/>
      </c>
      <c r="O61" t="str">
        <f t="shared" si="13"/>
        <v/>
      </c>
      <c r="P61" t="str">
        <f t="shared" si="19"/>
        <v/>
      </c>
      <c r="Q61" t="str">
        <f t="shared" si="20"/>
        <v/>
      </c>
      <c r="R61" t="str">
        <f t="shared" si="21"/>
        <v/>
      </c>
    </row>
    <row r="62" spans="1:18" x14ac:dyDescent="0.25">
      <c r="A62" s="1" t="s">
        <v>6</v>
      </c>
      <c r="B62" s="1"/>
      <c r="C62" s="3" t="s">
        <v>159</v>
      </c>
      <c r="D62" s="8" t="str">
        <f t="shared" si="18"/>
        <v>-</v>
      </c>
      <c r="F62" t="str">
        <f t="shared" si="8"/>
        <v>stdlib/safeds.data.tabular.containers._column/Column/missing_value_ratio</v>
      </c>
      <c r="I62" t="str">
        <f t="shared" si="9"/>
        <v>+</v>
      </c>
      <c r="J62" t="str">
        <f t="shared" si="10"/>
        <v/>
      </c>
      <c r="K62" t="str">
        <f t="shared" si="4"/>
        <v>+</v>
      </c>
      <c r="L62" t="str">
        <f t="shared" si="11"/>
        <v/>
      </c>
      <c r="N62" t="str">
        <f t="shared" si="12"/>
        <v/>
      </c>
      <c r="O62" t="str">
        <f t="shared" si="13"/>
        <v/>
      </c>
      <c r="P62" t="str">
        <f t="shared" si="19"/>
        <v>+</v>
      </c>
      <c r="Q62" t="str">
        <f t="shared" si="20"/>
        <v/>
      </c>
      <c r="R62" t="str">
        <f t="shared" si="21"/>
        <v/>
      </c>
    </row>
    <row r="63" spans="1:18" x14ac:dyDescent="0.25">
      <c r="A63" s="1" t="s">
        <v>6</v>
      </c>
      <c r="B63" s="1"/>
      <c r="C63" s="3" t="s">
        <v>344</v>
      </c>
      <c r="D63" s="8" t="str">
        <f t="shared" si="18"/>
        <v>-</v>
      </c>
      <c r="F63" t="str">
        <f t="shared" si="8"/>
        <v>stdlib/safeds.data.tabular.containers._column/Column/mode</v>
      </c>
      <c r="I63" t="str">
        <f t="shared" si="9"/>
        <v>+</v>
      </c>
      <c r="J63" t="str">
        <f t="shared" si="10"/>
        <v/>
      </c>
      <c r="K63" t="str">
        <f t="shared" si="4"/>
        <v>+</v>
      </c>
      <c r="L63" t="str">
        <f t="shared" si="11"/>
        <v/>
      </c>
      <c r="N63" t="str">
        <f t="shared" si="12"/>
        <v/>
      </c>
      <c r="O63" t="str">
        <f t="shared" si="13"/>
        <v/>
      </c>
      <c r="P63" t="str">
        <f t="shared" si="19"/>
        <v>+</v>
      </c>
      <c r="Q63" t="str">
        <f t="shared" si="20"/>
        <v/>
      </c>
      <c r="R63" t="str">
        <f t="shared" si="21"/>
        <v/>
      </c>
    </row>
    <row r="64" spans="1:18" x14ac:dyDescent="0.25">
      <c r="A64" s="1" t="s">
        <v>6</v>
      </c>
      <c r="B64" s="1"/>
      <c r="C64" s="3" t="s">
        <v>345</v>
      </c>
      <c r="D64" s="8" t="str">
        <f t="shared" si="18"/>
        <v>-</v>
      </c>
      <c r="E64" t="s">
        <v>1204</v>
      </c>
      <c r="F64" t="str">
        <f t="shared" si="8"/>
        <v>stdlib/safeds.data.tabular.containers._column/Column/n_rows@getter</v>
      </c>
      <c r="I64" t="str">
        <f t="shared" si="9"/>
        <v>+</v>
      </c>
      <c r="J64" t="str">
        <f t="shared" si="10"/>
        <v/>
      </c>
      <c r="K64" t="str">
        <f t="shared" si="4"/>
        <v>+</v>
      </c>
      <c r="L64" t="str">
        <f t="shared" si="11"/>
        <v/>
      </c>
      <c r="N64" t="str">
        <f t="shared" si="12"/>
        <v/>
      </c>
      <c r="O64" t="str">
        <f t="shared" si="13"/>
        <v/>
      </c>
      <c r="P64" t="str">
        <f t="shared" si="19"/>
        <v>+</v>
      </c>
      <c r="Q64" t="str">
        <f t="shared" si="20"/>
        <v/>
      </c>
      <c r="R64" t="str">
        <f t="shared" si="21"/>
        <v/>
      </c>
    </row>
    <row r="65" spans="1:18" x14ac:dyDescent="0.25">
      <c r="A65" s="1" t="s">
        <v>6</v>
      </c>
      <c r="B65" s="1"/>
      <c r="C65" s="3" t="s">
        <v>940</v>
      </c>
      <c r="D65" s="8" t="str">
        <f t="shared" si="18"/>
        <v>-</v>
      </c>
      <c r="E65" t="s">
        <v>1204</v>
      </c>
      <c r="F65" t="str">
        <f t="shared" si="8"/>
        <v>stdlib/safeds.data.tabular.containers._column/Column/n_rows@getter/self</v>
      </c>
      <c r="I65" t="str">
        <f t="shared" si="9"/>
        <v>+</v>
      </c>
      <c r="J65" t="str">
        <f t="shared" si="10"/>
        <v/>
      </c>
      <c r="K65" t="str">
        <f t="shared" si="4"/>
        <v>+</v>
      </c>
      <c r="L65" t="str">
        <f t="shared" si="11"/>
        <v/>
      </c>
      <c r="N65" t="str">
        <f t="shared" si="12"/>
        <v/>
      </c>
      <c r="O65" t="str">
        <f t="shared" si="13"/>
        <v/>
      </c>
      <c r="P65" t="str">
        <f t="shared" si="19"/>
        <v>+</v>
      </c>
      <c r="Q65" t="str">
        <f t="shared" si="20"/>
        <v/>
      </c>
      <c r="R65" t="str">
        <f t="shared" si="21"/>
        <v/>
      </c>
    </row>
    <row r="66" spans="1:18" x14ac:dyDescent="0.25">
      <c r="A66" s="1" t="s">
        <v>6</v>
      </c>
      <c r="B66" s="1"/>
      <c r="C66" s="3" t="s">
        <v>346</v>
      </c>
      <c r="D66" s="8" t="str">
        <f t="shared" si="18"/>
        <v>-</v>
      </c>
      <c r="E66" t="s">
        <v>1205</v>
      </c>
      <c r="F66" t="str">
        <f t="shared" si="8"/>
        <v>stdlib/safeds.data.tabular.containers._column/Column/plot_boxplot</v>
      </c>
      <c r="I66" t="str">
        <f t="shared" si="9"/>
        <v>+</v>
      </c>
      <c r="J66" t="str">
        <f t="shared" si="10"/>
        <v/>
      </c>
      <c r="K66" t="str">
        <f t="shared" si="4"/>
        <v>+</v>
      </c>
      <c r="L66" t="str">
        <f t="shared" si="11"/>
        <v/>
      </c>
      <c r="N66" t="str">
        <f t="shared" si="12"/>
        <v/>
      </c>
      <c r="O66" t="str">
        <f t="shared" si="13"/>
        <v/>
      </c>
      <c r="P66" t="str">
        <f t="shared" si="19"/>
        <v>+</v>
      </c>
      <c r="Q66" t="str">
        <f t="shared" si="20"/>
        <v/>
      </c>
      <c r="R66" t="str">
        <f t="shared" si="21"/>
        <v/>
      </c>
    </row>
    <row r="67" spans="1:18" x14ac:dyDescent="0.25">
      <c r="A67" s="1" t="s">
        <v>6</v>
      </c>
      <c r="B67" s="1"/>
      <c r="C67" s="3" t="s">
        <v>941</v>
      </c>
      <c r="D67" s="8" t="str">
        <f t="shared" si="18"/>
        <v>-</v>
      </c>
      <c r="E67" t="s">
        <v>1205</v>
      </c>
      <c r="F67" t="str">
        <f t="shared" si="8"/>
        <v>stdlib/safeds.data.tabular.containers._column/Column/plot_boxplot/self</v>
      </c>
      <c r="I67" t="str">
        <f t="shared" si="9"/>
        <v>+</v>
      </c>
      <c r="J67" t="str">
        <f t="shared" si="10"/>
        <v/>
      </c>
      <c r="K67" t="str">
        <f t="shared" si="4"/>
        <v>+</v>
      </c>
      <c r="L67" t="str">
        <f t="shared" si="11"/>
        <v/>
      </c>
      <c r="N67" t="str">
        <f t="shared" si="12"/>
        <v/>
      </c>
      <c r="O67" t="str">
        <f t="shared" si="13"/>
        <v/>
      </c>
      <c r="P67" t="str">
        <f t="shared" si="19"/>
        <v>+</v>
      </c>
      <c r="Q67" t="str">
        <f t="shared" si="20"/>
        <v/>
      </c>
      <c r="R67" t="str">
        <f t="shared" si="21"/>
        <v/>
      </c>
    </row>
    <row r="68" spans="1:18" x14ac:dyDescent="0.25">
      <c r="A68" s="1" t="s">
        <v>6</v>
      </c>
      <c r="B68" s="1"/>
      <c r="C68" s="3" t="s">
        <v>347</v>
      </c>
      <c r="D68" s="8" t="str">
        <f t="shared" si="18"/>
        <v>-</v>
      </c>
      <c r="E68" t="s">
        <v>1205</v>
      </c>
      <c r="F68" t="str">
        <f t="shared" si="8"/>
        <v>stdlib/safeds.data.tabular.containers._column/Column/plot_histogram</v>
      </c>
      <c r="I68" t="str">
        <f t="shared" si="9"/>
        <v>+</v>
      </c>
      <c r="J68" t="str">
        <f t="shared" si="10"/>
        <v/>
      </c>
      <c r="K68" t="str">
        <f t="shared" si="4"/>
        <v>+</v>
      </c>
      <c r="L68" t="str">
        <f t="shared" si="11"/>
        <v/>
      </c>
      <c r="N68" t="str">
        <f t="shared" si="12"/>
        <v/>
      </c>
      <c r="O68" t="str">
        <f t="shared" si="13"/>
        <v/>
      </c>
      <c r="P68" t="str">
        <f t="shared" si="19"/>
        <v>+</v>
      </c>
      <c r="Q68" t="str">
        <f t="shared" si="20"/>
        <v/>
      </c>
      <c r="R68" t="str">
        <f t="shared" si="21"/>
        <v/>
      </c>
    </row>
    <row r="69" spans="1:18" x14ac:dyDescent="0.25">
      <c r="A69" s="1" t="s">
        <v>6</v>
      </c>
      <c r="B69" s="1"/>
      <c r="C69" s="3" t="s">
        <v>942</v>
      </c>
      <c r="D69" s="8" t="str">
        <f t="shared" si="18"/>
        <v>-</v>
      </c>
      <c r="E69" t="s">
        <v>1205</v>
      </c>
      <c r="F69" t="str">
        <f t="shared" si="8"/>
        <v>stdlib/safeds.data.tabular.containers._column/Column/plot_histogram/self</v>
      </c>
      <c r="I69" t="str">
        <f t="shared" si="9"/>
        <v>+</v>
      </c>
      <c r="J69" t="str">
        <f t="shared" si="10"/>
        <v/>
      </c>
      <c r="K69" t="str">
        <f t="shared" si="4"/>
        <v>+</v>
      </c>
      <c r="L69" t="str">
        <f t="shared" si="11"/>
        <v/>
      </c>
      <c r="N69" t="str">
        <f t="shared" si="12"/>
        <v/>
      </c>
      <c r="O69" t="str">
        <f t="shared" si="13"/>
        <v/>
      </c>
      <c r="P69" t="str">
        <f t="shared" si="19"/>
        <v>+</v>
      </c>
      <c r="Q69" t="str">
        <f t="shared" si="20"/>
        <v/>
      </c>
      <c r="R69" t="str">
        <f t="shared" si="21"/>
        <v/>
      </c>
    </row>
    <row r="70" spans="1:18" x14ac:dyDescent="0.25">
      <c r="A70" s="1" t="s">
        <v>6</v>
      </c>
      <c r="B70" s="1"/>
      <c r="C70" s="3" t="s">
        <v>348</v>
      </c>
      <c r="D70" s="8" t="s">
        <v>1179</v>
      </c>
      <c r="E70" t="s">
        <v>1206</v>
      </c>
      <c r="F70" t="str">
        <f t="shared" si="8"/>
        <v>stdlib/safeds.data.tabular.containers._column/Column/rename</v>
      </c>
      <c r="I70" t="str">
        <f t="shared" si="9"/>
        <v>+</v>
      </c>
      <c r="J70" t="str">
        <f t="shared" si="10"/>
        <v/>
      </c>
      <c r="K70" t="str">
        <f t="shared" si="4"/>
        <v/>
      </c>
      <c r="L70" t="str">
        <f t="shared" si="11"/>
        <v/>
      </c>
      <c r="N70" t="str">
        <f t="shared" si="12"/>
        <v/>
      </c>
      <c r="O70" t="str">
        <f t="shared" si="13"/>
        <v>+</v>
      </c>
    </row>
    <row r="71" spans="1:18" x14ac:dyDescent="0.25">
      <c r="A71" s="1" t="s">
        <v>6</v>
      </c>
      <c r="B71" s="1"/>
      <c r="C71" s="3" t="s">
        <v>944</v>
      </c>
      <c r="D71" s="8" t="s">
        <v>1179</v>
      </c>
      <c r="E71" t="s">
        <v>1206</v>
      </c>
      <c r="F71" t="str">
        <f t="shared" si="8"/>
        <v>stdlib/safeds.data.tabular.containers._column/Column/rename/new_name</v>
      </c>
      <c r="I71" t="str">
        <f t="shared" si="9"/>
        <v>+</v>
      </c>
      <c r="J71" t="str">
        <f t="shared" si="10"/>
        <v/>
      </c>
      <c r="K71" t="str">
        <f t="shared" si="4"/>
        <v/>
      </c>
      <c r="L71" t="str">
        <f t="shared" si="11"/>
        <v/>
      </c>
      <c r="N71" t="str">
        <f t="shared" si="12"/>
        <v/>
      </c>
      <c r="O71" t="str">
        <f t="shared" si="13"/>
        <v>+</v>
      </c>
    </row>
    <row r="72" spans="1:18" x14ac:dyDescent="0.25">
      <c r="A72" s="1" t="s">
        <v>6</v>
      </c>
      <c r="B72" s="1"/>
      <c r="C72" s="3" t="s">
        <v>943</v>
      </c>
      <c r="D72" s="8" t="s">
        <v>1179</v>
      </c>
      <c r="E72" t="s">
        <v>1206</v>
      </c>
      <c r="F72" t="str">
        <f t="shared" si="8"/>
        <v>stdlib/safeds.data.tabular.containers._column/Column/rename/self</v>
      </c>
      <c r="I72" t="str">
        <f t="shared" si="9"/>
        <v>+</v>
      </c>
      <c r="J72" t="str">
        <f t="shared" si="10"/>
        <v/>
      </c>
      <c r="K72" t="str">
        <f t="shared" si="4"/>
        <v/>
      </c>
      <c r="L72" t="str">
        <f t="shared" si="11"/>
        <v/>
      </c>
      <c r="N72" t="str">
        <f t="shared" si="12"/>
        <v/>
      </c>
      <c r="O72" t="str">
        <f t="shared" si="13"/>
        <v>+</v>
      </c>
    </row>
    <row r="73" spans="1:18" x14ac:dyDescent="0.25">
      <c r="A73" s="1" t="s">
        <v>6</v>
      </c>
      <c r="B73" s="1"/>
      <c r="C73" s="3" t="s">
        <v>349</v>
      </c>
      <c r="D73" s="8" t="str">
        <f>IF(B73=C73,"ok","-")</f>
        <v>-</v>
      </c>
      <c r="E73" t="s">
        <v>1199</v>
      </c>
      <c r="F73" t="str">
        <f t="shared" si="8"/>
        <v>stdlib/safeds.data.tabular.containers._column/Column/stability</v>
      </c>
      <c r="I73" t="str">
        <f t="shared" si="9"/>
        <v>+</v>
      </c>
      <c r="J73" t="str">
        <f t="shared" si="10"/>
        <v/>
      </c>
      <c r="K73" t="str">
        <f t="shared" si="4"/>
        <v>+</v>
      </c>
      <c r="L73" t="str">
        <f t="shared" si="11"/>
        <v/>
      </c>
      <c r="N73" t="str">
        <f t="shared" si="12"/>
        <v/>
      </c>
      <c r="O73" t="str">
        <f t="shared" si="13"/>
        <v/>
      </c>
      <c r="P73" t="str">
        <f t="shared" ref="P73:P75" si="22">IF(AND(K73="+",C73&lt;&gt;""),"+","")</f>
        <v>+</v>
      </c>
      <c r="Q73" t="str">
        <f t="shared" ref="Q73:Q75" si="23">IF(AND(I73="-",NOT(D73="ok")),LEN(B73)-LEN(SUBSTITUTE(B73,",",""))+"1","")</f>
        <v/>
      </c>
      <c r="R73" t="str">
        <f t="shared" ref="R73:R75" si="24">IF(AND(I73="-",NOT(D73="ok")),LEN(C73)-LEN(SUBSTITUTE(C73,",",""))+"1","")</f>
        <v/>
      </c>
    </row>
    <row r="74" spans="1:18" x14ac:dyDescent="0.25">
      <c r="A74" s="1" t="s">
        <v>6</v>
      </c>
      <c r="B74" s="1"/>
      <c r="C74" s="3" t="s">
        <v>945</v>
      </c>
      <c r="D74" s="8" t="str">
        <f>IF(B74=C74,"ok","-")</f>
        <v>-</v>
      </c>
      <c r="E74" t="s">
        <v>1199</v>
      </c>
      <c r="F74" t="str">
        <f t="shared" si="8"/>
        <v>stdlib/safeds.data.tabular.containers._column/Column/stability/self</v>
      </c>
      <c r="I74" t="str">
        <f t="shared" si="9"/>
        <v>+</v>
      </c>
      <c r="J74" t="str">
        <f t="shared" si="10"/>
        <v/>
      </c>
      <c r="K74" t="str">
        <f t="shared" si="4"/>
        <v>+</v>
      </c>
      <c r="L74" t="str">
        <f t="shared" si="11"/>
        <v/>
      </c>
      <c r="N74" t="str">
        <f t="shared" si="12"/>
        <v/>
      </c>
      <c r="O74" t="str">
        <f t="shared" si="13"/>
        <v/>
      </c>
      <c r="P74" t="str">
        <f t="shared" si="22"/>
        <v>+</v>
      </c>
      <c r="Q74" t="str">
        <f t="shared" si="23"/>
        <v/>
      </c>
      <c r="R74" t="str">
        <f t="shared" si="24"/>
        <v/>
      </c>
    </row>
    <row r="75" spans="1:18" x14ac:dyDescent="0.25">
      <c r="A75" s="1" t="s">
        <v>6</v>
      </c>
      <c r="B75" s="1"/>
      <c r="C75" s="3" t="s">
        <v>350</v>
      </c>
      <c r="D75" s="8" t="str">
        <f>IF(B75=C75,"ok","-")</f>
        <v>-</v>
      </c>
      <c r="E75" t="s">
        <v>1199</v>
      </c>
      <c r="F75" t="str">
        <f t="shared" si="8"/>
        <v>stdlib/safeds.data.tabular.containers._column/Column/standard_deviation</v>
      </c>
      <c r="I75" t="str">
        <f t="shared" si="9"/>
        <v>+</v>
      </c>
      <c r="J75" t="str">
        <f t="shared" si="10"/>
        <v/>
      </c>
      <c r="K75" t="str">
        <f t="shared" si="4"/>
        <v>+</v>
      </c>
      <c r="L75" t="str">
        <f t="shared" si="11"/>
        <v/>
      </c>
      <c r="N75" t="str">
        <f t="shared" si="12"/>
        <v/>
      </c>
      <c r="O75" t="str">
        <f t="shared" si="13"/>
        <v/>
      </c>
      <c r="P75" t="str">
        <f t="shared" si="22"/>
        <v>+</v>
      </c>
      <c r="Q75" t="str">
        <f t="shared" si="23"/>
        <v/>
      </c>
      <c r="R75" t="str">
        <f t="shared" si="24"/>
        <v/>
      </c>
    </row>
    <row r="76" spans="1:18" x14ac:dyDescent="0.25">
      <c r="A76" s="1" t="s">
        <v>6</v>
      </c>
      <c r="B76" s="3" t="s">
        <v>160</v>
      </c>
      <c r="C76" s="1"/>
      <c r="D76" s="8" t="s">
        <v>1179</v>
      </c>
      <c r="E76" t="s">
        <v>1199</v>
      </c>
      <c r="F76" t="str">
        <f t="shared" si="8"/>
        <v>stdlib/safeds.data.tabular.containers._column/Column/statistics@getter</v>
      </c>
      <c r="I76" t="str">
        <f t="shared" si="9"/>
        <v>+</v>
      </c>
      <c r="J76" t="str">
        <f t="shared" si="10"/>
        <v/>
      </c>
      <c r="K76" t="str">
        <f t="shared" si="4"/>
        <v/>
      </c>
      <c r="L76" t="str">
        <f t="shared" si="11"/>
        <v/>
      </c>
      <c r="N76" t="str">
        <f t="shared" si="12"/>
        <v/>
      </c>
      <c r="O76" t="str">
        <f t="shared" si="13"/>
        <v>+</v>
      </c>
    </row>
    <row r="77" spans="1:18" x14ac:dyDescent="0.25">
      <c r="A77" s="1" t="s">
        <v>6</v>
      </c>
      <c r="B77" s="3" t="s">
        <v>745</v>
      </c>
      <c r="C77" s="1"/>
      <c r="D77" s="8" t="s">
        <v>1179</v>
      </c>
      <c r="E77" t="s">
        <v>1199</v>
      </c>
      <c r="F77" t="str">
        <f t="shared" si="8"/>
        <v>stdlib/safeds.data.tabular.containers._column/Column/statistics@getter/self</v>
      </c>
      <c r="I77" t="str">
        <f t="shared" si="9"/>
        <v>+</v>
      </c>
      <c r="J77" t="str">
        <f t="shared" si="10"/>
        <v/>
      </c>
      <c r="K77" t="str">
        <f t="shared" si="4"/>
        <v/>
      </c>
      <c r="L77" t="str">
        <f t="shared" si="11"/>
        <v/>
      </c>
      <c r="N77" t="str">
        <f t="shared" si="12"/>
        <v/>
      </c>
      <c r="O77" t="str">
        <f t="shared" si="13"/>
        <v>+</v>
      </c>
    </row>
    <row r="78" spans="1:18" x14ac:dyDescent="0.25">
      <c r="A78" s="1" t="s">
        <v>6</v>
      </c>
      <c r="B78" s="1"/>
      <c r="C78" s="3" t="s">
        <v>351</v>
      </c>
      <c r="D78" s="8" t="str">
        <f>IF(B78=C78,"ok","-")</f>
        <v>-</v>
      </c>
      <c r="E78" t="s">
        <v>1199</v>
      </c>
      <c r="F78" t="str">
        <f t="shared" si="8"/>
        <v>stdlib/safeds.data.tabular.containers._column/Column/sum</v>
      </c>
      <c r="I78" t="str">
        <f t="shared" si="9"/>
        <v>+</v>
      </c>
      <c r="J78" t="str">
        <f t="shared" si="10"/>
        <v/>
      </c>
      <c r="K78" t="str">
        <f t="shared" si="4"/>
        <v>+</v>
      </c>
      <c r="L78" t="str">
        <f t="shared" si="11"/>
        <v/>
      </c>
      <c r="N78" t="str">
        <f t="shared" si="12"/>
        <v/>
      </c>
      <c r="O78" t="str">
        <f t="shared" si="13"/>
        <v/>
      </c>
      <c r="P78" t="str">
        <f t="shared" ref="P78:P80" si="25">IF(AND(K78="+",C78&lt;&gt;""),"+","")</f>
        <v>+</v>
      </c>
      <c r="Q78" t="str">
        <f t="shared" ref="Q78:Q80" si="26">IF(AND(I78="-",NOT(D78="ok")),LEN(B78)-LEN(SUBSTITUTE(B78,",",""))+"1","")</f>
        <v/>
      </c>
      <c r="R78" t="str">
        <f t="shared" ref="R78:R80" si="27">IF(AND(I78="-",NOT(D78="ok")),LEN(C78)-LEN(SUBSTITUTE(C78,",",""))+"1","")</f>
        <v/>
      </c>
    </row>
    <row r="79" spans="1:18" x14ac:dyDescent="0.25">
      <c r="A79" s="1" t="s">
        <v>6</v>
      </c>
      <c r="B79" s="1"/>
      <c r="C79" s="3" t="s">
        <v>352</v>
      </c>
      <c r="D79" s="8" t="str">
        <f>IF(B79=C79,"ok","-")</f>
        <v>-</v>
      </c>
      <c r="E79" t="s">
        <v>1199</v>
      </c>
      <c r="F79" t="str">
        <f t="shared" si="8"/>
        <v>stdlib/safeds.data.tabular.containers._column/Column/variance</v>
      </c>
      <c r="I79" t="str">
        <f t="shared" si="9"/>
        <v>+</v>
      </c>
      <c r="J79" t="str">
        <f t="shared" si="10"/>
        <v/>
      </c>
      <c r="K79" t="str">
        <f t="shared" si="4"/>
        <v>+</v>
      </c>
      <c r="L79" t="str">
        <f t="shared" si="11"/>
        <v/>
      </c>
      <c r="N79" t="str">
        <f t="shared" si="12"/>
        <v/>
      </c>
      <c r="O79" t="str">
        <f t="shared" si="13"/>
        <v/>
      </c>
      <c r="P79" t="str">
        <f t="shared" si="25"/>
        <v>+</v>
      </c>
      <c r="Q79" t="str">
        <f t="shared" si="26"/>
        <v/>
      </c>
      <c r="R79" t="str">
        <f t="shared" si="27"/>
        <v/>
      </c>
    </row>
    <row r="80" spans="1:18" x14ac:dyDescent="0.25">
      <c r="A80" s="1" t="s">
        <v>6</v>
      </c>
      <c r="B80" s="3" t="s">
        <v>8</v>
      </c>
      <c r="C80" s="1"/>
      <c r="D80" s="8" t="s">
        <v>6</v>
      </c>
      <c r="E80" t="s">
        <v>1199</v>
      </c>
      <c r="F80" t="str">
        <f t="shared" si="8"/>
        <v>stdlib/safeds.data.tabular.containers._column/ColumnStatistics</v>
      </c>
      <c r="I80" t="str">
        <f t="shared" si="9"/>
        <v>+</v>
      </c>
      <c r="J80" t="str">
        <f t="shared" si="10"/>
        <v/>
      </c>
      <c r="K80" t="str">
        <f t="shared" si="4"/>
        <v>+</v>
      </c>
      <c r="L80" t="str">
        <f t="shared" si="11"/>
        <v/>
      </c>
      <c r="N80" t="str">
        <f t="shared" si="12"/>
        <v/>
      </c>
      <c r="O80" t="str">
        <f t="shared" si="13"/>
        <v/>
      </c>
      <c r="P80" t="str">
        <f t="shared" si="25"/>
        <v/>
      </c>
      <c r="Q80" t="str">
        <f t="shared" si="26"/>
        <v/>
      </c>
      <c r="R80" t="str">
        <f t="shared" si="27"/>
        <v/>
      </c>
    </row>
    <row r="81" spans="1:18" x14ac:dyDescent="0.25">
      <c r="A81" s="1" t="s">
        <v>6</v>
      </c>
      <c r="B81" s="3" t="s">
        <v>161</v>
      </c>
      <c r="C81" s="1"/>
      <c r="D81" s="8" t="s">
        <v>1179</v>
      </c>
      <c r="E81" t="s">
        <v>1199</v>
      </c>
      <c r="F81" t="str">
        <f t="shared" si="8"/>
        <v>stdlib/safeds.data.tabular.containers._column/ColumnStatistics/__init__</v>
      </c>
      <c r="I81" t="str">
        <f t="shared" si="9"/>
        <v>+</v>
      </c>
      <c r="J81" t="str">
        <f t="shared" si="10"/>
        <v/>
      </c>
      <c r="K81" t="str">
        <f t="shared" si="4"/>
        <v/>
      </c>
      <c r="L81" t="str">
        <f t="shared" si="11"/>
        <v/>
      </c>
      <c r="N81" t="str">
        <f t="shared" si="12"/>
        <v/>
      </c>
      <c r="O81" t="str">
        <f t="shared" si="13"/>
        <v>+</v>
      </c>
    </row>
    <row r="82" spans="1:18" x14ac:dyDescent="0.25">
      <c r="A82" s="1" t="s">
        <v>6</v>
      </c>
      <c r="B82" s="3" t="s">
        <v>747</v>
      </c>
      <c r="C82" s="1"/>
      <c r="D82" s="8" t="s">
        <v>1179</v>
      </c>
      <c r="E82" t="s">
        <v>1199</v>
      </c>
      <c r="F82" t="str">
        <f t="shared" si="8"/>
        <v>stdlib/safeds.data.tabular.containers._column/ColumnStatistics/__init__/column</v>
      </c>
      <c r="I82" t="str">
        <f t="shared" si="9"/>
        <v>+</v>
      </c>
      <c r="J82" t="str">
        <f t="shared" si="10"/>
        <v/>
      </c>
      <c r="K82" t="str">
        <f t="shared" si="4"/>
        <v/>
      </c>
      <c r="L82" t="str">
        <f t="shared" si="11"/>
        <v/>
      </c>
      <c r="N82" t="str">
        <f t="shared" si="12"/>
        <v/>
      </c>
      <c r="O82" t="str">
        <f t="shared" si="13"/>
        <v>+</v>
      </c>
    </row>
    <row r="83" spans="1:18" x14ac:dyDescent="0.25">
      <c r="A83" s="1" t="s">
        <v>6</v>
      </c>
      <c r="B83" s="3" t="s">
        <v>746</v>
      </c>
      <c r="C83" s="1"/>
      <c r="D83" s="8" t="s">
        <v>1179</v>
      </c>
      <c r="E83" t="s">
        <v>1199</v>
      </c>
      <c r="F83" t="str">
        <f t="shared" si="8"/>
        <v>stdlib/safeds.data.tabular.containers._column/ColumnStatistics/__init__/self</v>
      </c>
      <c r="I83" t="str">
        <f t="shared" si="9"/>
        <v>+</v>
      </c>
      <c r="J83" t="str">
        <f t="shared" si="10"/>
        <v/>
      </c>
      <c r="K83" t="str">
        <f t="shared" ref="K83:K146" si="28">IF(AND(I83="+",NOT(D83="ok")),"+","")</f>
        <v/>
      </c>
      <c r="L83" t="str">
        <f t="shared" si="11"/>
        <v/>
      </c>
      <c r="N83" t="str">
        <f t="shared" si="12"/>
        <v/>
      </c>
      <c r="O83" t="str">
        <f t="shared" si="13"/>
        <v>+</v>
      </c>
    </row>
    <row r="84" spans="1:18" x14ac:dyDescent="0.25">
      <c r="A84" s="1" t="s">
        <v>6</v>
      </c>
      <c r="B84" s="3" t="s">
        <v>162</v>
      </c>
      <c r="C84" s="1"/>
      <c r="D84" s="8" t="str">
        <f t="shared" ref="D84:D99" si="29">IF(B84=C84,"ok","-")</f>
        <v>-</v>
      </c>
      <c r="E84" t="s">
        <v>1199</v>
      </c>
      <c r="F84" t="str">
        <f t="shared" ref="F84:F147" si="30">_xlfn.CONCAT(B84,C84)</f>
        <v>stdlib/safeds.data.tabular.containers._column/ColumnStatistics/idness</v>
      </c>
      <c r="I84" t="str">
        <f t="shared" ref="I84:I147" si="31">IF(A84="-","+","-")</f>
        <v>+</v>
      </c>
      <c r="J84" t="str">
        <f t="shared" ref="J84:J147" si="32">IF(AND(I84="-",NOT(D84="ok")),"+","")</f>
        <v/>
      </c>
      <c r="K84" t="str">
        <f t="shared" si="28"/>
        <v>+</v>
      </c>
      <c r="L84" t="str">
        <f t="shared" ref="L84:L147" si="33">IF(AND(I84="-",D84="?",A84&lt;$M$18),"+","")</f>
        <v/>
      </c>
      <c r="N84" t="str">
        <f t="shared" ref="N84:N147" si="34">IF(AND(D84="ok",I84="-"),"+","")</f>
        <v/>
      </c>
      <c r="O84" t="str">
        <f t="shared" ref="O84:O147" si="35">IF(AND(I84="+",D84="ok"),"+","")</f>
        <v/>
      </c>
      <c r="P84" t="str">
        <f t="shared" ref="P84:P99" si="36">IF(AND(K84="+",C84&lt;&gt;""),"+","")</f>
        <v/>
      </c>
      <c r="Q84" t="str">
        <f t="shared" ref="Q84:Q99" si="37">IF(AND(I84="-",NOT(D84="ok")),LEN(B84)-LEN(SUBSTITUTE(B84,",",""))+"1","")</f>
        <v/>
      </c>
      <c r="R84" t="str">
        <f t="shared" ref="R84:R99" si="38">IF(AND(I84="-",NOT(D84="ok")),LEN(C84)-LEN(SUBSTITUTE(C84,",",""))+"1","")</f>
        <v/>
      </c>
    </row>
    <row r="85" spans="1:18" x14ac:dyDescent="0.25">
      <c r="A85" s="1" t="s">
        <v>6</v>
      </c>
      <c r="B85" s="3" t="s">
        <v>748</v>
      </c>
      <c r="C85" s="1"/>
      <c r="D85" s="8" t="str">
        <f t="shared" si="29"/>
        <v>-</v>
      </c>
      <c r="E85" t="s">
        <v>1199</v>
      </c>
      <c r="F85" t="str">
        <f t="shared" si="30"/>
        <v>stdlib/safeds.data.tabular.containers._column/ColumnStatistics/idness/self</v>
      </c>
      <c r="I85" t="str">
        <f t="shared" si="31"/>
        <v>+</v>
      </c>
      <c r="J85" t="str">
        <f t="shared" si="32"/>
        <v/>
      </c>
      <c r="K85" t="str">
        <f t="shared" si="28"/>
        <v>+</v>
      </c>
      <c r="L85" t="str">
        <f t="shared" si="33"/>
        <v/>
      </c>
      <c r="N85" t="str">
        <f t="shared" si="34"/>
        <v/>
      </c>
      <c r="O85" t="str">
        <f t="shared" si="35"/>
        <v/>
      </c>
      <c r="P85" t="str">
        <f t="shared" si="36"/>
        <v/>
      </c>
      <c r="Q85" t="str">
        <f t="shared" si="37"/>
        <v/>
      </c>
      <c r="R85" t="str">
        <f t="shared" si="38"/>
        <v/>
      </c>
    </row>
    <row r="86" spans="1:18" x14ac:dyDescent="0.25">
      <c r="A86" s="1" t="s">
        <v>6</v>
      </c>
      <c r="B86" s="3" t="s">
        <v>163</v>
      </c>
      <c r="C86" s="1"/>
      <c r="D86" s="8" t="str">
        <f t="shared" si="29"/>
        <v>-</v>
      </c>
      <c r="E86" t="s">
        <v>1199</v>
      </c>
      <c r="F86" t="str">
        <f t="shared" si="30"/>
        <v>stdlib/safeds.data.tabular.containers._column/ColumnStatistics/max</v>
      </c>
      <c r="I86" t="str">
        <f t="shared" si="31"/>
        <v>+</v>
      </c>
      <c r="J86" t="str">
        <f t="shared" si="32"/>
        <v/>
      </c>
      <c r="K86" t="str">
        <f t="shared" si="28"/>
        <v>+</v>
      </c>
      <c r="L86" t="str">
        <f t="shared" si="33"/>
        <v/>
      </c>
      <c r="N86" t="str">
        <f t="shared" si="34"/>
        <v/>
      </c>
      <c r="O86" t="str">
        <f t="shared" si="35"/>
        <v/>
      </c>
      <c r="P86" t="str">
        <f t="shared" si="36"/>
        <v/>
      </c>
      <c r="Q86" t="str">
        <f t="shared" si="37"/>
        <v/>
      </c>
      <c r="R86" t="str">
        <f t="shared" si="38"/>
        <v/>
      </c>
    </row>
    <row r="87" spans="1:18" x14ac:dyDescent="0.25">
      <c r="A87" s="1" t="s">
        <v>6</v>
      </c>
      <c r="B87" s="3" t="s">
        <v>749</v>
      </c>
      <c r="C87" s="1"/>
      <c r="D87" s="8" t="str">
        <f t="shared" si="29"/>
        <v>-</v>
      </c>
      <c r="E87" t="s">
        <v>1199</v>
      </c>
      <c r="F87" t="str">
        <f t="shared" si="30"/>
        <v>stdlib/safeds.data.tabular.containers._column/ColumnStatistics/max/self</v>
      </c>
      <c r="I87" t="str">
        <f t="shared" si="31"/>
        <v>+</v>
      </c>
      <c r="J87" t="str">
        <f t="shared" si="32"/>
        <v/>
      </c>
      <c r="K87" t="str">
        <f t="shared" si="28"/>
        <v>+</v>
      </c>
      <c r="L87" t="str">
        <f t="shared" si="33"/>
        <v/>
      </c>
      <c r="N87" t="str">
        <f t="shared" si="34"/>
        <v/>
      </c>
      <c r="O87" t="str">
        <f t="shared" si="35"/>
        <v/>
      </c>
      <c r="P87" t="str">
        <f t="shared" si="36"/>
        <v/>
      </c>
      <c r="Q87" t="str">
        <f t="shared" si="37"/>
        <v/>
      </c>
      <c r="R87" t="str">
        <f t="shared" si="38"/>
        <v/>
      </c>
    </row>
    <row r="88" spans="1:18" x14ac:dyDescent="0.25">
      <c r="A88" s="1" t="s">
        <v>6</v>
      </c>
      <c r="B88" s="3" t="s">
        <v>164</v>
      </c>
      <c r="C88" s="1"/>
      <c r="D88" s="8" t="str">
        <f t="shared" si="29"/>
        <v>-</v>
      </c>
      <c r="E88" t="s">
        <v>1199</v>
      </c>
      <c r="F88" t="str">
        <f t="shared" si="30"/>
        <v>stdlib/safeds.data.tabular.containers._column/ColumnStatistics/mean</v>
      </c>
      <c r="I88" t="str">
        <f t="shared" si="31"/>
        <v>+</v>
      </c>
      <c r="J88" t="str">
        <f t="shared" si="32"/>
        <v/>
      </c>
      <c r="K88" t="str">
        <f t="shared" si="28"/>
        <v>+</v>
      </c>
      <c r="L88" t="str">
        <f t="shared" si="33"/>
        <v/>
      </c>
      <c r="N88" t="str">
        <f t="shared" si="34"/>
        <v/>
      </c>
      <c r="O88" t="str">
        <f t="shared" si="35"/>
        <v/>
      </c>
      <c r="P88" t="str">
        <f t="shared" si="36"/>
        <v/>
      </c>
      <c r="Q88" t="str">
        <f t="shared" si="37"/>
        <v/>
      </c>
      <c r="R88" t="str">
        <f t="shared" si="38"/>
        <v/>
      </c>
    </row>
    <row r="89" spans="1:18" x14ac:dyDescent="0.25">
      <c r="A89" s="1" t="s">
        <v>6</v>
      </c>
      <c r="B89" s="3" t="s">
        <v>165</v>
      </c>
      <c r="C89" s="1"/>
      <c r="D89" s="8" t="str">
        <f t="shared" si="29"/>
        <v>-</v>
      </c>
      <c r="E89" t="s">
        <v>1199</v>
      </c>
      <c r="F89" t="str">
        <f t="shared" si="30"/>
        <v>stdlib/safeds.data.tabular.containers._column/ColumnStatistics/median</v>
      </c>
      <c r="I89" t="str">
        <f t="shared" si="31"/>
        <v>+</v>
      </c>
      <c r="J89" t="str">
        <f t="shared" si="32"/>
        <v/>
      </c>
      <c r="K89" t="str">
        <f t="shared" si="28"/>
        <v>+</v>
      </c>
      <c r="L89" t="str">
        <f t="shared" si="33"/>
        <v/>
      </c>
      <c r="N89" t="str">
        <f t="shared" si="34"/>
        <v/>
      </c>
      <c r="O89" t="str">
        <f t="shared" si="35"/>
        <v/>
      </c>
      <c r="P89" t="str">
        <f t="shared" si="36"/>
        <v/>
      </c>
      <c r="Q89" t="str">
        <f t="shared" si="37"/>
        <v/>
      </c>
      <c r="R89" t="str">
        <f t="shared" si="38"/>
        <v/>
      </c>
    </row>
    <row r="90" spans="1:18" x14ac:dyDescent="0.25">
      <c r="A90" s="1" t="s">
        <v>6</v>
      </c>
      <c r="B90" s="3" t="s">
        <v>166</v>
      </c>
      <c r="C90" s="1"/>
      <c r="D90" s="8" t="str">
        <f t="shared" si="29"/>
        <v>-</v>
      </c>
      <c r="E90" t="s">
        <v>1199</v>
      </c>
      <c r="F90" t="str">
        <f t="shared" si="30"/>
        <v>stdlib/safeds.data.tabular.containers._column/ColumnStatistics/min</v>
      </c>
      <c r="I90" t="str">
        <f t="shared" si="31"/>
        <v>+</v>
      </c>
      <c r="J90" t="str">
        <f t="shared" si="32"/>
        <v/>
      </c>
      <c r="K90" t="str">
        <f t="shared" si="28"/>
        <v>+</v>
      </c>
      <c r="L90" t="str">
        <f t="shared" si="33"/>
        <v/>
      </c>
      <c r="N90" t="str">
        <f t="shared" si="34"/>
        <v/>
      </c>
      <c r="O90" t="str">
        <f t="shared" si="35"/>
        <v/>
      </c>
      <c r="P90" t="str">
        <f t="shared" si="36"/>
        <v/>
      </c>
      <c r="Q90" t="str">
        <f t="shared" si="37"/>
        <v/>
      </c>
      <c r="R90" t="str">
        <f t="shared" si="38"/>
        <v/>
      </c>
    </row>
    <row r="91" spans="1:18" x14ac:dyDescent="0.25">
      <c r="A91" s="1" t="s">
        <v>6</v>
      </c>
      <c r="B91" s="3" t="s">
        <v>750</v>
      </c>
      <c r="C91" s="1"/>
      <c r="D91" s="8" t="str">
        <f t="shared" si="29"/>
        <v>-</v>
      </c>
      <c r="E91" t="s">
        <v>1199</v>
      </c>
      <c r="F91" t="str">
        <f t="shared" si="30"/>
        <v>stdlib/safeds.data.tabular.containers._column/ColumnStatistics/min/self</v>
      </c>
      <c r="I91" t="str">
        <f t="shared" si="31"/>
        <v>+</v>
      </c>
      <c r="J91" t="str">
        <f t="shared" si="32"/>
        <v/>
      </c>
      <c r="K91" t="str">
        <f t="shared" si="28"/>
        <v>+</v>
      </c>
      <c r="L91" t="str">
        <f t="shared" si="33"/>
        <v/>
      </c>
      <c r="N91" t="str">
        <f t="shared" si="34"/>
        <v/>
      </c>
      <c r="O91" t="str">
        <f t="shared" si="35"/>
        <v/>
      </c>
      <c r="P91" t="str">
        <f t="shared" si="36"/>
        <v/>
      </c>
      <c r="Q91" t="str">
        <f t="shared" si="37"/>
        <v/>
      </c>
      <c r="R91" t="str">
        <f t="shared" si="38"/>
        <v/>
      </c>
    </row>
    <row r="92" spans="1:18" x14ac:dyDescent="0.25">
      <c r="A92" s="1" t="s">
        <v>6</v>
      </c>
      <c r="B92" s="3" t="s">
        <v>167</v>
      </c>
      <c r="C92" s="1"/>
      <c r="D92" s="8" t="str">
        <f t="shared" si="29"/>
        <v>-</v>
      </c>
      <c r="F92" t="str">
        <f t="shared" si="30"/>
        <v>stdlib/safeds.data.tabular.containers._column/ColumnStatistics/mode</v>
      </c>
      <c r="I92" t="str">
        <f t="shared" si="31"/>
        <v>+</v>
      </c>
      <c r="J92" t="str">
        <f t="shared" si="32"/>
        <v/>
      </c>
      <c r="K92" t="str">
        <f t="shared" si="28"/>
        <v>+</v>
      </c>
      <c r="L92" t="str">
        <f t="shared" si="33"/>
        <v/>
      </c>
      <c r="N92" t="str">
        <f t="shared" si="34"/>
        <v/>
      </c>
      <c r="O92" t="str">
        <f t="shared" si="35"/>
        <v/>
      </c>
      <c r="P92" t="str">
        <f t="shared" si="36"/>
        <v/>
      </c>
      <c r="Q92" t="str">
        <f t="shared" si="37"/>
        <v/>
      </c>
      <c r="R92" t="str">
        <f t="shared" si="38"/>
        <v/>
      </c>
    </row>
    <row r="93" spans="1:18" x14ac:dyDescent="0.25">
      <c r="A93" s="1" t="s">
        <v>6</v>
      </c>
      <c r="B93" s="3" t="s">
        <v>168</v>
      </c>
      <c r="C93" s="1"/>
      <c r="D93" s="8" t="str">
        <f t="shared" si="29"/>
        <v>-</v>
      </c>
      <c r="E93" t="s">
        <v>1199</v>
      </c>
      <c r="F93" t="str">
        <f t="shared" si="30"/>
        <v>stdlib/safeds.data.tabular.containers._column/ColumnStatistics/stability</v>
      </c>
      <c r="I93" t="str">
        <f t="shared" si="31"/>
        <v>+</v>
      </c>
      <c r="J93" t="str">
        <f t="shared" si="32"/>
        <v/>
      </c>
      <c r="K93" t="str">
        <f t="shared" si="28"/>
        <v>+</v>
      </c>
      <c r="L93" t="str">
        <f t="shared" si="33"/>
        <v/>
      </c>
      <c r="N93" t="str">
        <f t="shared" si="34"/>
        <v/>
      </c>
      <c r="O93" t="str">
        <f t="shared" si="35"/>
        <v/>
      </c>
      <c r="P93" t="str">
        <f t="shared" si="36"/>
        <v/>
      </c>
      <c r="Q93" t="str">
        <f t="shared" si="37"/>
        <v/>
      </c>
      <c r="R93" t="str">
        <f t="shared" si="38"/>
        <v/>
      </c>
    </row>
    <row r="94" spans="1:18" x14ac:dyDescent="0.25">
      <c r="A94" s="1" t="s">
        <v>6</v>
      </c>
      <c r="B94" s="3" t="s">
        <v>751</v>
      </c>
      <c r="C94" s="1"/>
      <c r="D94" s="8" t="str">
        <f t="shared" si="29"/>
        <v>-</v>
      </c>
      <c r="E94" t="s">
        <v>1199</v>
      </c>
      <c r="F94" t="str">
        <f t="shared" si="30"/>
        <v>stdlib/safeds.data.tabular.containers._column/ColumnStatistics/stability/self</v>
      </c>
      <c r="I94" t="str">
        <f t="shared" si="31"/>
        <v>+</v>
      </c>
      <c r="J94" t="str">
        <f t="shared" si="32"/>
        <v/>
      </c>
      <c r="K94" t="str">
        <f t="shared" si="28"/>
        <v>+</v>
      </c>
      <c r="L94" t="str">
        <f t="shared" si="33"/>
        <v/>
      </c>
      <c r="N94" t="str">
        <f t="shared" si="34"/>
        <v/>
      </c>
      <c r="O94" t="str">
        <f t="shared" si="35"/>
        <v/>
      </c>
      <c r="P94" t="str">
        <f t="shared" si="36"/>
        <v/>
      </c>
      <c r="Q94" t="str">
        <f t="shared" si="37"/>
        <v/>
      </c>
      <c r="R94" t="str">
        <f t="shared" si="38"/>
        <v/>
      </c>
    </row>
    <row r="95" spans="1:18" x14ac:dyDescent="0.25">
      <c r="A95" s="1" t="s">
        <v>6</v>
      </c>
      <c r="B95" s="3" t="s">
        <v>169</v>
      </c>
      <c r="C95" s="1"/>
      <c r="D95" s="8" t="str">
        <f t="shared" si="29"/>
        <v>-</v>
      </c>
      <c r="E95" t="s">
        <v>1199</v>
      </c>
      <c r="F95" t="str">
        <f t="shared" si="30"/>
        <v>stdlib/safeds.data.tabular.containers._column/ColumnStatistics/standard_deviation</v>
      </c>
      <c r="I95" t="str">
        <f t="shared" si="31"/>
        <v>+</v>
      </c>
      <c r="J95" t="str">
        <f t="shared" si="32"/>
        <v/>
      </c>
      <c r="K95" t="str">
        <f t="shared" si="28"/>
        <v>+</v>
      </c>
      <c r="L95" t="str">
        <f t="shared" si="33"/>
        <v/>
      </c>
      <c r="N95" t="str">
        <f t="shared" si="34"/>
        <v/>
      </c>
      <c r="O95" t="str">
        <f t="shared" si="35"/>
        <v/>
      </c>
      <c r="P95" t="str">
        <f t="shared" si="36"/>
        <v/>
      </c>
      <c r="Q95" t="str">
        <f t="shared" si="37"/>
        <v/>
      </c>
      <c r="R95" t="str">
        <f t="shared" si="38"/>
        <v/>
      </c>
    </row>
    <row r="96" spans="1:18" x14ac:dyDescent="0.25">
      <c r="A96" s="1" t="s">
        <v>6</v>
      </c>
      <c r="B96" s="3" t="s">
        <v>170</v>
      </c>
      <c r="C96" s="1"/>
      <c r="D96" s="8" t="str">
        <f t="shared" si="29"/>
        <v>-</v>
      </c>
      <c r="E96" t="s">
        <v>1199</v>
      </c>
      <c r="F96" t="str">
        <f t="shared" si="30"/>
        <v>stdlib/safeds.data.tabular.containers._column/ColumnStatistics/sum</v>
      </c>
      <c r="I96" t="str">
        <f t="shared" si="31"/>
        <v>+</v>
      </c>
      <c r="J96" t="str">
        <f t="shared" si="32"/>
        <v/>
      </c>
      <c r="K96" t="str">
        <f t="shared" si="28"/>
        <v>+</v>
      </c>
      <c r="L96" t="str">
        <f t="shared" si="33"/>
        <v/>
      </c>
      <c r="N96" t="str">
        <f t="shared" si="34"/>
        <v/>
      </c>
      <c r="O96" t="str">
        <f t="shared" si="35"/>
        <v/>
      </c>
      <c r="P96" t="str">
        <f t="shared" si="36"/>
        <v/>
      </c>
      <c r="Q96" t="str">
        <f t="shared" si="37"/>
        <v/>
      </c>
      <c r="R96" t="str">
        <f t="shared" si="38"/>
        <v/>
      </c>
    </row>
    <row r="97" spans="1:18" x14ac:dyDescent="0.25">
      <c r="A97" s="1" t="s">
        <v>6</v>
      </c>
      <c r="B97" s="3" t="s">
        <v>171</v>
      </c>
      <c r="C97" s="1"/>
      <c r="D97" s="8" t="str">
        <f t="shared" si="29"/>
        <v>-</v>
      </c>
      <c r="E97" t="s">
        <v>1199</v>
      </c>
      <c r="F97" t="str">
        <f t="shared" si="30"/>
        <v>stdlib/safeds.data.tabular.containers._column/ColumnStatistics/variance</v>
      </c>
      <c r="I97" t="str">
        <f t="shared" si="31"/>
        <v>+</v>
      </c>
      <c r="J97" t="str">
        <f t="shared" si="32"/>
        <v/>
      </c>
      <c r="K97" t="str">
        <f t="shared" si="28"/>
        <v>+</v>
      </c>
      <c r="L97" t="str">
        <f t="shared" si="33"/>
        <v/>
      </c>
      <c r="N97" t="str">
        <f t="shared" si="34"/>
        <v/>
      </c>
      <c r="O97" t="str">
        <f t="shared" si="35"/>
        <v/>
      </c>
      <c r="P97" t="str">
        <f t="shared" si="36"/>
        <v/>
      </c>
      <c r="Q97" t="str">
        <f t="shared" si="37"/>
        <v/>
      </c>
      <c r="R97" t="str">
        <f t="shared" si="38"/>
        <v/>
      </c>
    </row>
    <row r="98" spans="1:18" x14ac:dyDescent="0.25">
      <c r="A98" s="1" t="s">
        <v>6</v>
      </c>
      <c r="B98" s="3" t="s">
        <v>9</v>
      </c>
      <c r="C98" s="1"/>
      <c r="D98" s="8" t="str">
        <f t="shared" si="29"/>
        <v>-</v>
      </c>
      <c r="F98" t="str">
        <f t="shared" si="30"/>
        <v>stdlib/safeds.data.tabular.containers._row/Row</v>
      </c>
      <c r="I98" t="str">
        <f t="shared" si="31"/>
        <v>+</v>
      </c>
      <c r="J98" t="str">
        <f t="shared" si="32"/>
        <v/>
      </c>
      <c r="K98" t="str">
        <f t="shared" si="28"/>
        <v>+</v>
      </c>
      <c r="L98" t="str">
        <f t="shared" si="33"/>
        <v/>
      </c>
      <c r="N98" t="str">
        <f t="shared" si="34"/>
        <v/>
      </c>
      <c r="O98" t="str">
        <f t="shared" si="35"/>
        <v/>
      </c>
      <c r="P98" t="str">
        <f t="shared" si="36"/>
        <v/>
      </c>
      <c r="Q98" t="str">
        <f t="shared" si="37"/>
        <v/>
      </c>
      <c r="R98" t="str">
        <f t="shared" si="38"/>
        <v/>
      </c>
    </row>
    <row r="99" spans="1:18" x14ac:dyDescent="0.25">
      <c r="A99" s="1" t="s">
        <v>6</v>
      </c>
      <c r="B99" s="1"/>
      <c r="C99" s="3" t="s">
        <v>9</v>
      </c>
      <c r="D99" s="8" t="str">
        <f t="shared" si="29"/>
        <v>-</v>
      </c>
      <c r="F99" t="str">
        <f t="shared" si="30"/>
        <v>stdlib/safeds.data.tabular.containers._row/Row</v>
      </c>
      <c r="I99" t="str">
        <f t="shared" si="31"/>
        <v>+</v>
      </c>
      <c r="J99" t="str">
        <f t="shared" si="32"/>
        <v/>
      </c>
      <c r="K99" t="str">
        <f t="shared" si="28"/>
        <v>+</v>
      </c>
      <c r="L99" t="str">
        <f t="shared" si="33"/>
        <v/>
      </c>
      <c r="N99" t="str">
        <f t="shared" si="34"/>
        <v/>
      </c>
      <c r="O99" t="str">
        <f t="shared" si="35"/>
        <v/>
      </c>
      <c r="P99" t="str">
        <f t="shared" si="36"/>
        <v>+</v>
      </c>
      <c r="Q99" t="str">
        <f t="shared" si="37"/>
        <v/>
      </c>
      <c r="R99" t="str">
        <f t="shared" si="38"/>
        <v/>
      </c>
    </row>
    <row r="100" spans="1:18" x14ac:dyDescent="0.25">
      <c r="A100" s="1" t="s">
        <v>6</v>
      </c>
      <c r="B100" s="1"/>
      <c r="C100" s="3" t="s">
        <v>353</v>
      </c>
      <c r="D100" s="8" t="s">
        <v>1179</v>
      </c>
      <c r="E100" t="s">
        <v>1207</v>
      </c>
      <c r="F100" t="str">
        <f t="shared" si="30"/>
        <v>stdlib/safeds.data.tabular.containers._row/Row/__contains__</v>
      </c>
      <c r="I100" t="str">
        <f t="shared" si="31"/>
        <v>+</v>
      </c>
      <c r="J100" t="str">
        <f t="shared" si="32"/>
        <v/>
      </c>
      <c r="K100" t="str">
        <f t="shared" si="28"/>
        <v/>
      </c>
      <c r="L100" t="str">
        <f t="shared" si="33"/>
        <v/>
      </c>
      <c r="N100" t="str">
        <f t="shared" si="34"/>
        <v/>
      </c>
      <c r="O100" t="str">
        <f t="shared" si="35"/>
        <v>+</v>
      </c>
    </row>
    <row r="101" spans="1:18" x14ac:dyDescent="0.25">
      <c r="A101" s="1" t="s">
        <v>6</v>
      </c>
      <c r="B101" s="1"/>
      <c r="C101" s="3" t="s">
        <v>947</v>
      </c>
      <c r="D101" s="8" t="s">
        <v>1179</v>
      </c>
      <c r="E101" t="s">
        <v>1207</v>
      </c>
      <c r="F101" t="str">
        <f t="shared" si="30"/>
        <v>stdlib/safeds.data.tabular.containers._row/Row/__contains__/obj</v>
      </c>
      <c r="I101" t="str">
        <f t="shared" si="31"/>
        <v>+</v>
      </c>
      <c r="J101" t="str">
        <f t="shared" si="32"/>
        <v/>
      </c>
      <c r="K101" t="str">
        <f t="shared" si="28"/>
        <v/>
      </c>
      <c r="L101" t="str">
        <f t="shared" si="33"/>
        <v/>
      </c>
      <c r="N101" t="str">
        <f t="shared" si="34"/>
        <v/>
      </c>
      <c r="O101" t="str">
        <f t="shared" si="35"/>
        <v>+</v>
      </c>
    </row>
    <row r="102" spans="1:18" x14ac:dyDescent="0.25">
      <c r="A102" s="1" t="s">
        <v>6</v>
      </c>
      <c r="B102" s="1"/>
      <c r="C102" s="3" t="s">
        <v>946</v>
      </c>
      <c r="D102" s="8" t="s">
        <v>1179</v>
      </c>
      <c r="E102" t="s">
        <v>1207</v>
      </c>
      <c r="F102" t="str">
        <f t="shared" si="30"/>
        <v>stdlib/safeds.data.tabular.containers._row/Row/__contains__/self</v>
      </c>
      <c r="I102" t="str">
        <f t="shared" si="31"/>
        <v>+</v>
      </c>
      <c r="J102" t="str">
        <f t="shared" si="32"/>
        <v/>
      </c>
      <c r="K102" t="str">
        <f t="shared" si="28"/>
        <v/>
      </c>
      <c r="L102" t="str">
        <f t="shared" si="33"/>
        <v/>
      </c>
      <c r="N102" t="str">
        <f t="shared" si="34"/>
        <v/>
      </c>
      <c r="O102" t="str">
        <f t="shared" si="35"/>
        <v>+</v>
      </c>
    </row>
    <row r="103" spans="1:18" x14ac:dyDescent="0.25">
      <c r="A103" s="1" t="s">
        <v>6</v>
      </c>
      <c r="B103" s="3" t="s">
        <v>172</v>
      </c>
      <c r="C103" s="1"/>
      <c r="D103" s="8" t="str">
        <f t="shared" ref="D103:D110" si="39">IF(B103=C103,"ok","-")</f>
        <v>-</v>
      </c>
      <c r="F103" t="str">
        <f t="shared" si="30"/>
        <v>stdlib/safeds.data.tabular.containers._row/Row/__eq__</v>
      </c>
      <c r="I103" t="str">
        <f t="shared" si="31"/>
        <v>+</v>
      </c>
      <c r="J103" t="str">
        <f t="shared" si="32"/>
        <v/>
      </c>
      <c r="K103" t="str">
        <f t="shared" si="28"/>
        <v>+</v>
      </c>
      <c r="L103" t="str">
        <f t="shared" si="33"/>
        <v/>
      </c>
      <c r="N103" t="str">
        <f t="shared" si="34"/>
        <v/>
      </c>
      <c r="O103" t="str">
        <f t="shared" si="35"/>
        <v/>
      </c>
      <c r="P103" t="str">
        <f t="shared" ref="P103:P110" si="40">IF(AND(K103="+",C103&lt;&gt;""),"+","")</f>
        <v/>
      </c>
      <c r="Q103" t="str">
        <f t="shared" ref="Q103:Q110" si="41">IF(AND(I103="-",NOT(D103="ok")),LEN(B103)-LEN(SUBSTITUTE(B103,",",""))+"1","")</f>
        <v/>
      </c>
      <c r="R103" t="str">
        <f t="shared" ref="R103:R110" si="42">IF(AND(I103="-",NOT(D103="ok")),LEN(C103)-LEN(SUBSTITUTE(C103,",",""))+"1","")</f>
        <v/>
      </c>
    </row>
    <row r="104" spans="1:18" x14ac:dyDescent="0.25">
      <c r="A104" s="1" t="s">
        <v>6</v>
      </c>
      <c r="B104" s="1"/>
      <c r="C104" s="3" t="s">
        <v>172</v>
      </c>
      <c r="D104" s="8" t="str">
        <f t="shared" si="39"/>
        <v>-</v>
      </c>
      <c r="F104" t="str">
        <f t="shared" si="30"/>
        <v>stdlib/safeds.data.tabular.containers._row/Row/__eq__</v>
      </c>
      <c r="I104" t="str">
        <f t="shared" si="31"/>
        <v>+</v>
      </c>
      <c r="J104" t="str">
        <f t="shared" si="32"/>
        <v/>
      </c>
      <c r="K104" t="str">
        <f t="shared" si="28"/>
        <v>+</v>
      </c>
      <c r="L104" t="str">
        <f t="shared" si="33"/>
        <v/>
      </c>
      <c r="N104" t="str">
        <f t="shared" si="34"/>
        <v/>
      </c>
      <c r="O104" t="str">
        <f t="shared" si="35"/>
        <v/>
      </c>
      <c r="P104" t="str">
        <f t="shared" si="40"/>
        <v>+</v>
      </c>
      <c r="Q104" t="str">
        <f t="shared" si="41"/>
        <v/>
      </c>
      <c r="R104" t="str">
        <f t="shared" si="42"/>
        <v/>
      </c>
    </row>
    <row r="105" spans="1:18" x14ac:dyDescent="0.25">
      <c r="A105" s="1" t="s">
        <v>6</v>
      </c>
      <c r="B105" s="3" t="s">
        <v>752</v>
      </c>
      <c r="C105" s="1"/>
      <c r="D105" s="8" t="str">
        <f t="shared" si="39"/>
        <v>-</v>
      </c>
      <c r="F105" t="str">
        <f t="shared" si="30"/>
        <v>stdlib/safeds.data.tabular.containers._row/Row/__eq__/other</v>
      </c>
      <c r="I105" t="str">
        <f t="shared" si="31"/>
        <v>+</v>
      </c>
      <c r="J105" t="str">
        <f t="shared" si="32"/>
        <v/>
      </c>
      <c r="K105" t="str">
        <f t="shared" si="28"/>
        <v>+</v>
      </c>
      <c r="L105" t="str">
        <f t="shared" si="33"/>
        <v/>
      </c>
      <c r="N105" t="str">
        <f t="shared" si="34"/>
        <v/>
      </c>
      <c r="O105" t="str">
        <f t="shared" si="35"/>
        <v/>
      </c>
      <c r="P105" t="str">
        <f t="shared" si="40"/>
        <v/>
      </c>
      <c r="Q105" t="str">
        <f t="shared" si="41"/>
        <v/>
      </c>
      <c r="R105" t="str">
        <f t="shared" si="42"/>
        <v/>
      </c>
    </row>
    <row r="106" spans="1:18" x14ac:dyDescent="0.25">
      <c r="A106" s="1" t="s">
        <v>6</v>
      </c>
      <c r="B106" s="1"/>
      <c r="C106" s="3" t="s">
        <v>752</v>
      </c>
      <c r="D106" s="8" t="str">
        <f t="shared" si="39"/>
        <v>-</v>
      </c>
      <c r="F106" t="str">
        <f t="shared" si="30"/>
        <v>stdlib/safeds.data.tabular.containers._row/Row/__eq__/other</v>
      </c>
      <c r="I106" t="str">
        <f t="shared" si="31"/>
        <v>+</v>
      </c>
      <c r="J106" t="str">
        <f t="shared" si="32"/>
        <v/>
      </c>
      <c r="K106" t="str">
        <f t="shared" si="28"/>
        <v>+</v>
      </c>
      <c r="L106" t="str">
        <f t="shared" si="33"/>
        <v/>
      </c>
      <c r="N106" t="str">
        <f t="shared" si="34"/>
        <v/>
      </c>
      <c r="O106" t="str">
        <f t="shared" si="35"/>
        <v/>
      </c>
      <c r="P106" t="str">
        <f t="shared" si="40"/>
        <v>+</v>
      </c>
      <c r="Q106" t="str">
        <f t="shared" si="41"/>
        <v/>
      </c>
      <c r="R106" t="str">
        <f t="shared" si="42"/>
        <v/>
      </c>
    </row>
    <row r="107" spans="1:18" x14ac:dyDescent="0.25">
      <c r="A107" s="1" t="s">
        <v>6</v>
      </c>
      <c r="B107" s="3" t="s">
        <v>173</v>
      </c>
      <c r="C107" s="1"/>
      <c r="D107" s="8" t="str">
        <f t="shared" si="39"/>
        <v>-</v>
      </c>
      <c r="F107" t="str">
        <f t="shared" si="30"/>
        <v>stdlib/safeds.data.tabular.containers._row/Row/__getitem__</v>
      </c>
      <c r="I107" t="str">
        <f t="shared" si="31"/>
        <v>+</v>
      </c>
      <c r="J107" t="str">
        <f t="shared" si="32"/>
        <v/>
      </c>
      <c r="K107" t="str">
        <f t="shared" si="28"/>
        <v>+</v>
      </c>
      <c r="L107" t="str">
        <f t="shared" si="33"/>
        <v/>
      </c>
      <c r="N107" t="str">
        <f t="shared" si="34"/>
        <v/>
      </c>
      <c r="O107" t="str">
        <f t="shared" si="35"/>
        <v/>
      </c>
      <c r="P107" t="str">
        <f t="shared" si="40"/>
        <v/>
      </c>
      <c r="Q107" t="str">
        <f t="shared" si="41"/>
        <v/>
      </c>
      <c r="R107" t="str">
        <f t="shared" si="42"/>
        <v/>
      </c>
    </row>
    <row r="108" spans="1:18" x14ac:dyDescent="0.25">
      <c r="A108" s="1" t="s">
        <v>6</v>
      </c>
      <c r="B108" s="1"/>
      <c r="C108" s="3" t="s">
        <v>173</v>
      </c>
      <c r="D108" s="8" t="str">
        <f t="shared" si="39"/>
        <v>-</v>
      </c>
      <c r="F108" t="str">
        <f t="shared" si="30"/>
        <v>stdlib/safeds.data.tabular.containers._row/Row/__getitem__</v>
      </c>
      <c r="I108" t="str">
        <f t="shared" si="31"/>
        <v>+</v>
      </c>
      <c r="J108" t="str">
        <f t="shared" si="32"/>
        <v/>
      </c>
      <c r="K108" t="str">
        <f t="shared" si="28"/>
        <v>+</v>
      </c>
      <c r="L108" t="str">
        <f t="shared" si="33"/>
        <v/>
      </c>
      <c r="N108" t="str">
        <f t="shared" si="34"/>
        <v/>
      </c>
      <c r="O108" t="str">
        <f t="shared" si="35"/>
        <v/>
      </c>
      <c r="P108" t="str">
        <f t="shared" si="40"/>
        <v>+</v>
      </c>
      <c r="Q108" t="str">
        <f t="shared" si="41"/>
        <v/>
      </c>
      <c r="R108" t="str">
        <f t="shared" si="42"/>
        <v/>
      </c>
    </row>
    <row r="109" spans="1:18" x14ac:dyDescent="0.25">
      <c r="A109" s="1" t="s">
        <v>6</v>
      </c>
      <c r="B109" s="3" t="s">
        <v>753</v>
      </c>
      <c r="C109" s="1"/>
      <c r="D109" s="8" t="str">
        <f t="shared" si="39"/>
        <v>-</v>
      </c>
      <c r="F109" t="str">
        <f t="shared" si="30"/>
        <v>stdlib/safeds.data.tabular.containers._row/Row/__getitem__/column_name</v>
      </c>
      <c r="I109" t="str">
        <f t="shared" si="31"/>
        <v>+</v>
      </c>
      <c r="J109" t="str">
        <f t="shared" si="32"/>
        <v/>
      </c>
      <c r="K109" t="str">
        <f t="shared" si="28"/>
        <v>+</v>
      </c>
      <c r="L109" t="str">
        <f t="shared" si="33"/>
        <v/>
      </c>
      <c r="N109" t="str">
        <f t="shared" si="34"/>
        <v/>
      </c>
      <c r="O109" t="str">
        <f t="shared" si="35"/>
        <v/>
      </c>
      <c r="P109" t="str">
        <f t="shared" si="40"/>
        <v/>
      </c>
      <c r="Q109" t="str">
        <f t="shared" si="41"/>
        <v/>
      </c>
      <c r="R109" t="str">
        <f t="shared" si="42"/>
        <v/>
      </c>
    </row>
    <row r="110" spans="1:18" x14ac:dyDescent="0.25">
      <c r="A110" s="1" t="s">
        <v>6</v>
      </c>
      <c r="B110" s="1"/>
      <c r="C110" s="3" t="s">
        <v>753</v>
      </c>
      <c r="D110" s="8" t="str">
        <f t="shared" si="39"/>
        <v>-</v>
      </c>
      <c r="F110" t="str">
        <f t="shared" si="30"/>
        <v>stdlib/safeds.data.tabular.containers._row/Row/__getitem__/column_name</v>
      </c>
      <c r="I110" t="str">
        <f t="shared" si="31"/>
        <v>+</v>
      </c>
      <c r="J110" t="str">
        <f t="shared" si="32"/>
        <v/>
      </c>
      <c r="K110" t="str">
        <f t="shared" si="28"/>
        <v>+</v>
      </c>
      <c r="L110" t="str">
        <f t="shared" si="33"/>
        <v/>
      </c>
      <c r="N110" t="str">
        <f t="shared" si="34"/>
        <v/>
      </c>
      <c r="O110" t="str">
        <f t="shared" si="35"/>
        <v/>
      </c>
      <c r="P110" t="str">
        <f t="shared" si="40"/>
        <v>+</v>
      </c>
      <c r="Q110" t="str">
        <f t="shared" si="41"/>
        <v/>
      </c>
      <c r="R110" t="str">
        <f t="shared" si="42"/>
        <v/>
      </c>
    </row>
    <row r="111" spans="1:18" x14ac:dyDescent="0.25">
      <c r="A111" s="1" t="s">
        <v>6</v>
      </c>
      <c r="B111" s="3" t="s">
        <v>174</v>
      </c>
      <c r="C111" s="1"/>
      <c r="D111" s="8" t="s">
        <v>1179</v>
      </c>
      <c r="E111" t="s">
        <v>1208</v>
      </c>
      <c r="F111" t="str">
        <f t="shared" si="30"/>
        <v>stdlib/safeds.data.tabular.containers._row/Row/__hash__</v>
      </c>
      <c r="I111" t="str">
        <f t="shared" si="31"/>
        <v>+</v>
      </c>
      <c r="J111" t="str">
        <f t="shared" si="32"/>
        <v/>
      </c>
      <c r="K111" t="str">
        <f t="shared" si="28"/>
        <v/>
      </c>
      <c r="L111" t="str">
        <f t="shared" si="33"/>
        <v/>
      </c>
      <c r="N111" t="str">
        <f t="shared" si="34"/>
        <v/>
      </c>
      <c r="O111" t="str">
        <f t="shared" si="35"/>
        <v>+</v>
      </c>
    </row>
    <row r="112" spans="1:18" x14ac:dyDescent="0.25">
      <c r="A112" s="1" t="s">
        <v>6</v>
      </c>
      <c r="B112" s="3" t="s">
        <v>754</v>
      </c>
      <c r="C112" s="1"/>
      <c r="D112" s="8" t="s">
        <v>1179</v>
      </c>
      <c r="E112" t="s">
        <v>1208</v>
      </c>
      <c r="F112" t="str">
        <f t="shared" si="30"/>
        <v>stdlib/safeds.data.tabular.containers._row/Row/__hash__/self</v>
      </c>
      <c r="I112" t="str">
        <f t="shared" si="31"/>
        <v>+</v>
      </c>
      <c r="J112" t="str">
        <f t="shared" si="32"/>
        <v/>
      </c>
      <c r="K112" t="str">
        <f t="shared" si="28"/>
        <v/>
      </c>
      <c r="L112" t="str">
        <f t="shared" si="33"/>
        <v/>
      </c>
      <c r="N112" t="str">
        <f t="shared" si="34"/>
        <v/>
      </c>
      <c r="O112" t="str">
        <f t="shared" si="35"/>
        <v>+</v>
      </c>
    </row>
    <row r="113" spans="1:18" x14ac:dyDescent="0.25">
      <c r="A113" s="1" t="s">
        <v>6</v>
      </c>
      <c r="B113" s="3" t="s">
        <v>175</v>
      </c>
      <c r="C113" s="1"/>
      <c r="D113" s="8" t="str">
        <f>IF(B113=C113,"ok","-")</f>
        <v>-</v>
      </c>
      <c r="F113" t="str">
        <f t="shared" si="30"/>
        <v>stdlib/safeds.data.tabular.containers._row/Row/__init__</v>
      </c>
      <c r="I113" t="str">
        <f t="shared" si="31"/>
        <v>+</v>
      </c>
      <c r="J113" t="str">
        <f t="shared" si="32"/>
        <v/>
      </c>
      <c r="K113" t="str">
        <f t="shared" si="28"/>
        <v>+</v>
      </c>
      <c r="L113" t="str">
        <f t="shared" si="33"/>
        <v/>
      </c>
      <c r="N113" t="str">
        <f t="shared" si="34"/>
        <v/>
      </c>
      <c r="O113" t="str">
        <f t="shared" si="35"/>
        <v/>
      </c>
      <c r="P113" t="str">
        <f t="shared" ref="P113:P116" si="43">IF(AND(K113="+",C113&lt;&gt;""),"+","")</f>
        <v/>
      </c>
      <c r="Q113" t="str">
        <f t="shared" ref="Q113:Q116" si="44">IF(AND(I113="-",NOT(D113="ok")),LEN(B113)-LEN(SUBSTITUTE(B113,",",""))+"1","")</f>
        <v/>
      </c>
      <c r="R113" t="str">
        <f t="shared" ref="R113:R116" si="45">IF(AND(I113="-",NOT(D113="ok")),LEN(C113)-LEN(SUBSTITUTE(C113,",",""))+"1","")</f>
        <v/>
      </c>
    </row>
    <row r="114" spans="1:18" x14ac:dyDescent="0.25">
      <c r="A114" s="1" t="s">
        <v>6</v>
      </c>
      <c r="B114" s="1"/>
      <c r="C114" s="3" t="s">
        <v>175</v>
      </c>
      <c r="D114" s="8" t="str">
        <f>IF(B114=C114,"ok","-")</f>
        <v>-</v>
      </c>
      <c r="F114" t="str">
        <f t="shared" si="30"/>
        <v>stdlib/safeds.data.tabular.containers._row/Row/__init__</v>
      </c>
      <c r="I114" t="str">
        <f t="shared" si="31"/>
        <v>+</v>
      </c>
      <c r="J114" t="str">
        <f t="shared" si="32"/>
        <v/>
      </c>
      <c r="K114" t="str">
        <f t="shared" si="28"/>
        <v>+</v>
      </c>
      <c r="L114" t="str">
        <f t="shared" si="33"/>
        <v/>
      </c>
      <c r="N114" t="str">
        <f t="shared" si="34"/>
        <v/>
      </c>
      <c r="O114" t="str">
        <f t="shared" si="35"/>
        <v/>
      </c>
      <c r="P114" t="str">
        <f t="shared" si="43"/>
        <v>+</v>
      </c>
      <c r="Q114" t="str">
        <f t="shared" si="44"/>
        <v/>
      </c>
      <c r="R114" t="str">
        <f t="shared" si="45"/>
        <v/>
      </c>
    </row>
    <row r="115" spans="1:18" x14ac:dyDescent="0.25">
      <c r="A115" s="1" t="s">
        <v>6</v>
      </c>
      <c r="B115" s="3" t="s">
        <v>755</v>
      </c>
      <c r="C115" s="1"/>
      <c r="D115" s="8" t="str">
        <f>IF(B115=C115,"ok","-")</f>
        <v>-</v>
      </c>
      <c r="F115" t="str">
        <f t="shared" si="30"/>
        <v>stdlib/safeds.data.tabular.containers._row/Row/__init__/data</v>
      </c>
      <c r="I115" t="str">
        <f t="shared" si="31"/>
        <v>+</v>
      </c>
      <c r="J115" t="str">
        <f t="shared" si="32"/>
        <v/>
      </c>
      <c r="K115" t="str">
        <f t="shared" si="28"/>
        <v>+</v>
      </c>
      <c r="L115" t="str">
        <f t="shared" si="33"/>
        <v/>
      </c>
      <c r="N115" t="str">
        <f t="shared" si="34"/>
        <v/>
      </c>
      <c r="O115" t="str">
        <f t="shared" si="35"/>
        <v/>
      </c>
      <c r="P115" t="str">
        <f t="shared" si="43"/>
        <v/>
      </c>
      <c r="Q115" t="str">
        <f t="shared" si="44"/>
        <v/>
      </c>
      <c r="R115" t="str">
        <f t="shared" si="45"/>
        <v/>
      </c>
    </row>
    <row r="116" spans="1:18" x14ac:dyDescent="0.25">
      <c r="A116" s="1" t="s">
        <v>6</v>
      </c>
      <c r="B116" s="1"/>
      <c r="C116" s="3" t="s">
        <v>755</v>
      </c>
      <c r="D116" s="8" t="str">
        <f>IF(B116=C116,"ok","-")</f>
        <v>-</v>
      </c>
      <c r="F116" t="str">
        <f t="shared" si="30"/>
        <v>stdlib/safeds.data.tabular.containers._row/Row/__init__/data</v>
      </c>
      <c r="I116" t="str">
        <f t="shared" si="31"/>
        <v>+</v>
      </c>
      <c r="J116" t="str">
        <f t="shared" si="32"/>
        <v/>
      </c>
      <c r="K116" t="str">
        <f t="shared" si="28"/>
        <v>+</v>
      </c>
      <c r="L116" t="str">
        <f t="shared" si="33"/>
        <v/>
      </c>
      <c r="N116" t="str">
        <f t="shared" si="34"/>
        <v/>
      </c>
      <c r="O116" t="str">
        <f t="shared" si="35"/>
        <v/>
      </c>
      <c r="P116" t="str">
        <f t="shared" si="43"/>
        <v>+</v>
      </c>
      <c r="Q116" t="str">
        <f t="shared" si="44"/>
        <v/>
      </c>
      <c r="R116" t="str">
        <f t="shared" si="45"/>
        <v/>
      </c>
    </row>
    <row r="117" spans="1:18" x14ac:dyDescent="0.25">
      <c r="A117" s="1" t="s">
        <v>6</v>
      </c>
      <c r="B117" s="3" t="s">
        <v>756</v>
      </c>
      <c r="C117" s="1"/>
      <c r="D117" s="8" t="s">
        <v>1179</v>
      </c>
      <c r="E117" t="s">
        <v>1207</v>
      </c>
      <c r="F117" t="str">
        <f t="shared" si="30"/>
        <v>stdlib/safeds.data.tabular.containers._row/Row/__init__/schema</v>
      </c>
      <c r="I117" t="str">
        <f t="shared" si="31"/>
        <v>+</v>
      </c>
      <c r="J117" t="str">
        <f t="shared" si="32"/>
        <v/>
      </c>
      <c r="K117" t="str">
        <f t="shared" si="28"/>
        <v/>
      </c>
      <c r="L117" t="str">
        <f t="shared" si="33"/>
        <v/>
      </c>
      <c r="N117" t="str">
        <f t="shared" si="34"/>
        <v/>
      </c>
      <c r="O117" t="str">
        <f t="shared" si="35"/>
        <v>+</v>
      </c>
    </row>
    <row r="118" spans="1:18" x14ac:dyDescent="0.25">
      <c r="A118" s="1" t="s">
        <v>6</v>
      </c>
      <c r="B118" s="3" t="s">
        <v>176</v>
      </c>
      <c r="C118" s="1"/>
      <c r="D118" s="8" t="str">
        <f t="shared" ref="D118:D125" si="46">IF(B118=C118,"ok","-")</f>
        <v>-</v>
      </c>
      <c r="F118" t="str">
        <f t="shared" si="30"/>
        <v>stdlib/safeds.data.tabular.containers._row/Row/__iter__</v>
      </c>
      <c r="I118" t="str">
        <f t="shared" si="31"/>
        <v>+</v>
      </c>
      <c r="J118" t="str">
        <f t="shared" si="32"/>
        <v/>
      </c>
      <c r="K118" t="str">
        <f t="shared" si="28"/>
        <v>+</v>
      </c>
      <c r="L118" t="str">
        <f t="shared" si="33"/>
        <v/>
      </c>
      <c r="N118" t="str">
        <f t="shared" si="34"/>
        <v/>
      </c>
      <c r="O118" t="str">
        <f t="shared" si="35"/>
        <v/>
      </c>
      <c r="P118" t="str">
        <f t="shared" ref="P118:P125" si="47">IF(AND(K118="+",C118&lt;&gt;""),"+","")</f>
        <v/>
      </c>
      <c r="Q118" t="str">
        <f t="shared" ref="Q118:Q125" si="48">IF(AND(I118="-",NOT(D118="ok")),LEN(B118)-LEN(SUBSTITUTE(B118,",",""))+"1","")</f>
        <v/>
      </c>
      <c r="R118" t="str">
        <f t="shared" ref="R118:R125" si="49">IF(AND(I118="-",NOT(D118="ok")),LEN(C118)-LEN(SUBSTITUTE(C118,",",""))+"1","")</f>
        <v/>
      </c>
    </row>
    <row r="119" spans="1:18" x14ac:dyDescent="0.25">
      <c r="A119" s="1" t="s">
        <v>6</v>
      </c>
      <c r="B119" s="1"/>
      <c r="C119" s="3" t="s">
        <v>176</v>
      </c>
      <c r="D119" s="8" t="str">
        <f t="shared" si="46"/>
        <v>-</v>
      </c>
      <c r="F119" t="str">
        <f t="shared" si="30"/>
        <v>stdlib/safeds.data.tabular.containers._row/Row/__iter__</v>
      </c>
      <c r="I119" t="str">
        <f t="shared" si="31"/>
        <v>+</v>
      </c>
      <c r="J119" t="str">
        <f t="shared" si="32"/>
        <v/>
      </c>
      <c r="K119" t="str">
        <f t="shared" si="28"/>
        <v>+</v>
      </c>
      <c r="L119" t="str">
        <f t="shared" si="33"/>
        <v/>
      </c>
      <c r="N119" t="str">
        <f t="shared" si="34"/>
        <v/>
      </c>
      <c r="O119" t="str">
        <f t="shared" si="35"/>
        <v/>
      </c>
      <c r="P119" t="str">
        <f t="shared" si="47"/>
        <v>+</v>
      </c>
      <c r="Q119" t="str">
        <f t="shared" si="48"/>
        <v/>
      </c>
      <c r="R119" t="str">
        <f t="shared" si="49"/>
        <v/>
      </c>
    </row>
    <row r="120" spans="1:18" x14ac:dyDescent="0.25">
      <c r="A120" s="1" t="s">
        <v>6</v>
      </c>
      <c r="B120" s="3" t="s">
        <v>177</v>
      </c>
      <c r="C120" s="1"/>
      <c r="D120" s="8" t="str">
        <f t="shared" si="46"/>
        <v>-</v>
      </c>
      <c r="F120" t="str">
        <f t="shared" si="30"/>
        <v>stdlib/safeds.data.tabular.containers._row/Row/__len__</v>
      </c>
      <c r="I120" t="str">
        <f t="shared" si="31"/>
        <v>+</v>
      </c>
      <c r="J120" t="str">
        <f t="shared" si="32"/>
        <v/>
      </c>
      <c r="K120" t="str">
        <f t="shared" si="28"/>
        <v>+</v>
      </c>
      <c r="L120" t="str">
        <f t="shared" si="33"/>
        <v/>
      </c>
      <c r="N120" t="str">
        <f t="shared" si="34"/>
        <v/>
      </c>
      <c r="O120" t="str">
        <f t="shared" si="35"/>
        <v/>
      </c>
      <c r="P120" t="str">
        <f t="shared" si="47"/>
        <v/>
      </c>
      <c r="Q120" t="str">
        <f t="shared" si="48"/>
        <v/>
      </c>
      <c r="R120" t="str">
        <f t="shared" si="49"/>
        <v/>
      </c>
    </row>
    <row r="121" spans="1:18" x14ac:dyDescent="0.25">
      <c r="A121" s="1" t="s">
        <v>6</v>
      </c>
      <c r="B121" s="1"/>
      <c r="C121" s="3" t="s">
        <v>177</v>
      </c>
      <c r="D121" s="8" t="str">
        <f t="shared" si="46"/>
        <v>-</v>
      </c>
      <c r="F121" t="str">
        <f t="shared" si="30"/>
        <v>stdlib/safeds.data.tabular.containers._row/Row/__len__</v>
      </c>
      <c r="I121" t="str">
        <f t="shared" si="31"/>
        <v>+</v>
      </c>
      <c r="J121" t="str">
        <f t="shared" si="32"/>
        <v/>
      </c>
      <c r="K121" t="str">
        <f t="shared" si="28"/>
        <v>+</v>
      </c>
      <c r="L121" t="str">
        <f t="shared" si="33"/>
        <v/>
      </c>
      <c r="N121" t="str">
        <f t="shared" si="34"/>
        <v/>
      </c>
      <c r="O121" t="str">
        <f t="shared" si="35"/>
        <v/>
      </c>
      <c r="P121" t="str">
        <f t="shared" si="47"/>
        <v>+</v>
      </c>
      <c r="Q121" t="str">
        <f t="shared" si="48"/>
        <v/>
      </c>
      <c r="R121" t="str">
        <f t="shared" si="49"/>
        <v/>
      </c>
    </row>
    <row r="122" spans="1:18" x14ac:dyDescent="0.25">
      <c r="A122" s="1" t="s">
        <v>6</v>
      </c>
      <c r="B122" s="3" t="s">
        <v>178</v>
      </c>
      <c r="C122" s="1"/>
      <c r="D122" s="8" t="str">
        <f t="shared" si="46"/>
        <v>-</v>
      </c>
      <c r="F122" t="str">
        <f t="shared" si="30"/>
        <v>stdlib/safeds.data.tabular.containers._row/Row/__repr__</v>
      </c>
      <c r="I122" t="str">
        <f t="shared" si="31"/>
        <v>+</v>
      </c>
      <c r="J122" t="str">
        <f t="shared" si="32"/>
        <v/>
      </c>
      <c r="K122" t="str">
        <f t="shared" si="28"/>
        <v>+</v>
      </c>
      <c r="L122" t="str">
        <f t="shared" si="33"/>
        <v/>
      </c>
      <c r="N122" t="str">
        <f t="shared" si="34"/>
        <v/>
      </c>
      <c r="O122" t="str">
        <f t="shared" si="35"/>
        <v/>
      </c>
      <c r="P122" t="str">
        <f t="shared" si="47"/>
        <v/>
      </c>
      <c r="Q122" t="str">
        <f t="shared" si="48"/>
        <v/>
      </c>
      <c r="R122" t="str">
        <f t="shared" si="49"/>
        <v/>
      </c>
    </row>
    <row r="123" spans="1:18" x14ac:dyDescent="0.25">
      <c r="A123" s="1" t="s">
        <v>6</v>
      </c>
      <c r="B123" s="1"/>
      <c r="C123" s="3" t="s">
        <v>178</v>
      </c>
      <c r="D123" s="8" t="str">
        <f t="shared" si="46"/>
        <v>-</v>
      </c>
      <c r="F123" t="str">
        <f t="shared" si="30"/>
        <v>stdlib/safeds.data.tabular.containers._row/Row/__repr__</v>
      </c>
      <c r="I123" t="str">
        <f t="shared" si="31"/>
        <v>+</v>
      </c>
      <c r="J123" t="str">
        <f t="shared" si="32"/>
        <v/>
      </c>
      <c r="K123" t="str">
        <f t="shared" si="28"/>
        <v>+</v>
      </c>
      <c r="L123" t="str">
        <f t="shared" si="33"/>
        <v/>
      </c>
      <c r="N123" t="str">
        <f t="shared" si="34"/>
        <v/>
      </c>
      <c r="O123" t="str">
        <f t="shared" si="35"/>
        <v/>
      </c>
      <c r="P123" t="str">
        <f t="shared" si="47"/>
        <v>+</v>
      </c>
      <c r="Q123" t="str">
        <f t="shared" si="48"/>
        <v/>
      </c>
      <c r="R123" t="str">
        <f t="shared" si="49"/>
        <v/>
      </c>
    </row>
    <row r="124" spans="1:18" x14ac:dyDescent="0.25">
      <c r="A124" s="1" t="s">
        <v>6</v>
      </c>
      <c r="B124" s="3" t="s">
        <v>179</v>
      </c>
      <c r="C124" s="1"/>
      <c r="D124" s="8" t="str">
        <f t="shared" si="46"/>
        <v>-</v>
      </c>
      <c r="F124" t="str">
        <f t="shared" si="30"/>
        <v>stdlib/safeds.data.tabular.containers._row/Row/__str__</v>
      </c>
      <c r="I124" t="str">
        <f t="shared" si="31"/>
        <v>+</v>
      </c>
      <c r="J124" t="str">
        <f t="shared" si="32"/>
        <v/>
      </c>
      <c r="K124" t="str">
        <f t="shared" si="28"/>
        <v>+</v>
      </c>
      <c r="L124" t="str">
        <f t="shared" si="33"/>
        <v/>
      </c>
      <c r="N124" t="str">
        <f t="shared" si="34"/>
        <v/>
      </c>
      <c r="O124" t="str">
        <f t="shared" si="35"/>
        <v/>
      </c>
      <c r="P124" t="str">
        <f t="shared" si="47"/>
        <v/>
      </c>
      <c r="Q124" t="str">
        <f t="shared" si="48"/>
        <v/>
      </c>
      <c r="R124" t="str">
        <f t="shared" si="49"/>
        <v/>
      </c>
    </row>
    <row r="125" spans="1:18" x14ac:dyDescent="0.25">
      <c r="A125" s="1" t="s">
        <v>6</v>
      </c>
      <c r="B125" s="1"/>
      <c r="C125" s="3" t="s">
        <v>179</v>
      </c>
      <c r="D125" s="8" t="str">
        <f t="shared" si="46"/>
        <v>-</v>
      </c>
      <c r="F125" t="str">
        <f t="shared" si="30"/>
        <v>stdlib/safeds.data.tabular.containers._row/Row/__str__</v>
      </c>
      <c r="I125" t="str">
        <f t="shared" si="31"/>
        <v>+</v>
      </c>
      <c r="J125" t="str">
        <f t="shared" si="32"/>
        <v/>
      </c>
      <c r="K125" t="str">
        <f t="shared" si="28"/>
        <v>+</v>
      </c>
      <c r="L125" t="str">
        <f t="shared" si="33"/>
        <v/>
      </c>
      <c r="N125" t="str">
        <f t="shared" si="34"/>
        <v/>
      </c>
      <c r="O125" t="str">
        <f t="shared" si="35"/>
        <v/>
      </c>
      <c r="P125" t="str">
        <f t="shared" si="47"/>
        <v>+</v>
      </c>
      <c r="Q125" t="str">
        <f t="shared" si="48"/>
        <v/>
      </c>
      <c r="R125" t="str">
        <f t="shared" si="49"/>
        <v/>
      </c>
    </row>
    <row r="126" spans="1:18" x14ac:dyDescent="0.25">
      <c r="A126" s="1" t="s">
        <v>6</v>
      </c>
      <c r="B126" s="1"/>
      <c r="C126" s="3" t="s">
        <v>354</v>
      </c>
      <c r="D126" s="8" t="s">
        <v>1179</v>
      </c>
      <c r="E126" t="s">
        <v>1209</v>
      </c>
      <c r="F126" t="str">
        <f t="shared" si="30"/>
        <v>stdlib/safeds.data.tabular.containers._row/Row/_from_polars_dataframe</v>
      </c>
      <c r="I126" t="str">
        <f t="shared" si="31"/>
        <v>+</v>
      </c>
      <c r="J126" t="str">
        <f t="shared" si="32"/>
        <v/>
      </c>
      <c r="K126" t="str">
        <f t="shared" si="28"/>
        <v/>
      </c>
      <c r="L126" t="str">
        <f t="shared" si="33"/>
        <v/>
      </c>
      <c r="N126" t="str">
        <f t="shared" si="34"/>
        <v/>
      </c>
      <c r="O126" t="str">
        <f t="shared" si="35"/>
        <v>+</v>
      </c>
    </row>
    <row r="127" spans="1:18" x14ac:dyDescent="0.25">
      <c r="A127" s="1" t="s">
        <v>6</v>
      </c>
      <c r="B127" s="1"/>
      <c r="C127" s="3" t="s">
        <v>948</v>
      </c>
      <c r="D127" s="8" t="s">
        <v>1179</v>
      </c>
      <c r="E127" t="s">
        <v>1209</v>
      </c>
      <c r="F127" t="str">
        <f t="shared" si="30"/>
        <v>stdlib/safeds.data.tabular.containers._row/Row/_from_polars_dataframe/data</v>
      </c>
      <c r="I127" t="str">
        <f t="shared" si="31"/>
        <v>+</v>
      </c>
      <c r="J127" t="str">
        <f t="shared" si="32"/>
        <v/>
      </c>
      <c r="K127" t="str">
        <f t="shared" si="28"/>
        <v/>
      </c>
      <c r="L127" t="str">
        <f t="shared" si="33"/>
        <v/>
      </c>
      <c r="N127" t="str">
        <f t="shared" si="34"/>
        <v/>
      </c>
      <c r="O127" t="str">
        <f t="shared" si="35"/>
        <v>+</v>
      </c>
    </row>
    <row r="128" spans="1:18" x14ac:dyDescent="0.25">
      <c r="A128" s="1" t="s">
        <v>6</v>
      </c>
      <c r="B128" s="1"/>
      <c r="C128" s="3" t="s">
        <v>949</v>
      </c>
      <c r="D128" s="8" t="s">
        <v>1179</v>
      </c>
      <c r="E128" t="s">
        <v>1209</v>
      </c>
      <c r="F128" t="str">
        <f t="shared" si="30"/>
        <v>stdlib/safeds.data.tabular.containers._row/Row/_from_polars_dataframe/schema</v>
      </c>
      <c r="I128" t="str">
        <f t="shared" si="31"/>
        <v>+</v>
      </c>
      <c r="J128" t="str">
        <f t="shared" si="32"/>
        <v/>
      </c>
      <c r="K128" t="str">
        <f t="shared" si="28"/>
        <v/>
      </c>
      <c r="L128" t="str">
        <f t="shared" si="33"/>
        <v/>
      </c>
      <c r="N128" t="str">
        <f t="shared" si="34"/>
        <v/>
      </c>
      <c r="O128" t="str">
        <f t="shared" si="35"/>
        <v>+</v>
      </c>
    </row>
    <row r="129" spans="1:15" x14ac:dyDescent="0.25">
      <c r="A129" s="1" t="s">
        <v>6</v>
      </c>
      <c r="B129" s="3" t="s">
        <v>180</v>
      </c>
      <c r="C129" s="1"/>
      <c r="D129" s="8" t="s">
        <v>1179</v>
      </c>
      <c r="E129" t="s">
        <v>1210</v>
      </c>
      <c r="F129" t="str">
        <f t="shared" si="30"/>
        <v>stdlib/safeds.data.tabular.containers._row/Row/_ipython_display_</v>
      </c>
      <c r="I129" t="str">
        <f t="shared" si="31"/>
        <v>+</v>
      </c>
      <c r="J129" t="str">
        <f t="shared" si="32"/>
        <v/>
      </c>
      <c r="K129" t="str">
        <f t="shared" si="28"/>
        <v/>
      </c>
      <c r="L129" t="str">
        <f t="shared" si="33"/>
        <v/>
      </c>
      <c r="N129" t="str">
        <f t="shared" si="34"/>
        <v/>
      </c>
      <c r="O129" t="str">
        <f t="shared" si="35"/>
        <v>+</v>
      </c>
    </row>
    <row r="130" spans="1:15" x14ac:dyDescent="0.25">
      <c r="A130" s="1" t="s">
        <v>6</v>
      </c>
      <c r="B130" s="3" t="s">
        <v>757</v>
      </c>
      <c r="C130" s="1"/>
      <c r="D130" s="8" t="s">
        <v>1179</v>
      </c>
      <c r="E130" t="s">
        <v>1210</v>
      </c>
      <c r="F130" t="str">
        <f t="shared" si="30"/>
        <v>stdlib/safeds.data.tabular.containers._row/Row/_ipython_display_/self</v>
      </c>
      <c r="I130" t="str">
        <f t="shared" si="31"/>
        <v>+</v>
      </c>
      <c r="J130" t="str">
        <f t="shared" si="32"/>
        <v/>
      </c>
      <c r="K130" t="str">
        <f t="shared" si="28"/>
        <v/>
      </c>
      <c r="L130" t="str">
        <f t="shared" si="33"/>
        <v/>
      </c>
      <c r="N130" t="str">
        <f t="shared" si="34"/>
        <v/>
      </c>
      <c r="O130" t="str">
        <f t="shared" si="35"/>
        <v>+</v>
      </c>
    </row>
    <row r="131" spans="1:15" x14ac:dyDescent="0.25">
      <c r="A131" s="1" t="s">
        <v>4</v>
      </c>
      <c r="B131" s="3" t="s">
        <v>110</v>
      </c>
      <c r="C131" s="3" t="s">
        <v>110</v>
      </c>
      <c r="D131" s="8" t="str">
        <f t="shared" ref="D131:D172" si="50">IF(B131=C131,"ok","-")</f>
        <v>ok</v>
      </c>
      <c r="F131" t="str">
        <f t="shared" si="30"/>
        <v>stdlib/safeds.data.tabular.containers._column/Column/__eq__stdlib/safeds.data.tabular.containers._column/Column/__eq__</v>
      </c>
      <c r="I131" t="str">
        <f t="shared" si="31"/>
        <v>-</v>
      </c>
      <c r="J131" t="str">
        <f t="shared" si="32"/>
        <v/>
      </c>
      <c r="K131" t="str">
        <f t="shared" si="28"/>
        <v/>
      </c>
      <c r="L131" t="str">
        <f t="shared" si="33"/>
        <v/>
      </c>
      <c r="N131" t="str">
        <f t="shared" si="34"/>
        <v>+</v>
      </c>
      <c r="O131" t="str">
        <f t="shared" si="35"/>
        <v/>
      </c>
    </row>
    <row r="132" spans="1:15" x14ac:dyDescent="0.25">
      <c r="A132" s="1" t="s">
        <v>4</v>
      </c>
      <c r="B132" s="3" t="s">
        <v>111</v>
      </c>
      <c r="C132" s="3" t="s">
        <v>111</v>
      </c>
      <c r="D132" s="8" t="str">
        <f t="shared" si="50"/>
        <v>ok</v>
      </c>
      <c r="F132" t="str">
        <f t="shared" si="30"/>
        <v>stdlib/safeds.data.tabular.containers._column/Column/__getitem__stdlib/safeds.data.tabular.containers._column/Column/__getitem__</v>
      </c>
      <c r="I132" t="str">
        <f t="shared" si="31"/>
        <v>-</v>
      </c>
      <c r="J132" t="str">
        <f t="shared" si="32"/>
        <v/>
      </c>
      <c r="K132" t="str">
        <f t="shared" si="28"/>
        <v/>
      </c>
      <c r="L132" t="str">
        <f t="shared" si="33"/>
        <v/>
      </c>
      <c r="N132" t="str">
        <f t="shared" si="34"/>
        <v>+</v>
      </c>
      <c r="O132" t="str">
        <f t="shared" si="35"/>
        <v/>
      </c>
    </row>
    <row r="133" spans="1:15" x14ac:dyDescent="0.25">
      <c r="A133" s="1" t="s">
        <v>4</v>
      </c>
      <c r="B133" s="3" t="s">
        <v>112</v>
      </c>
      <c r="C133" s="3" t="s">
        <v>112</v>
      </c>
      <c r="D133" s="8" t="str">
        <f t="shared" si="50"/>
        <v>ok</v>
      </c>
      <c r="F133" t="str">
        <f t="shared" si="30"/>
        <v>stdlib/safeds.data.tabular.containers._column/Column/__hash__stdlib/safeds.data.tabular.containers._column/Column/__hash__</v>
      </c>
      <c r="I133" t="str">
        <f t="shared" si="31"/>
        <v>-</v>
      </c>
      <c r="J133" t="str">
        <f t="shared" si="32"/>
        <v/>
      </c>
      <c r="K133" t="str">
        <f t="shared" si="28"/>
        <v/>
      </c>
      <c r="L133" t="str">
        <f t="shared" si="33"/>
        <v/>
      </c>
      <c r="N133" t="str">
        <f t="shared" si="34"/>
        <v>+</v>
      </c>
      <c r="O133" t="str">
        <f t="shared" si="35"/>
        <v/>
      </c>
    </row>
    <row r="134" spans="1:15" x14ac:dyDescent="0.25">
      <c r="A134" s="1" t="s">
        <v>4</v>
      </c>
      <c r="B134" s="3" t="s">
        <v>113</v>
      </c>
      <c r="C134" s="3" t="s">
        <v>113</v>
      </c>
      <c r="D134" s="8" t="str">
        <f t="shared" si="50"/>
        <v>ok</v>
      </c>
      <c r="F134" t="str">
        <f t="shared" si="30"/>
        <v>stdlib/safeds.data.tabular.containers._column/Column/__iter__stdlib/safeds.data.tabular.containers._column/Column/__iter__</v>
      </c>
      <c r="I134" t="str">
        <f t="shared" si="31"/>
        <v>-</v>
      </c>
      <c r="J134" t="str">
        <f t="shared" si="32"/>
        <v/>
      </c>
      <c r="K134" t="str">
        <f t="shared" si="28"/>
        <v/>
      </c>
      <c r="L134" t="str">
        <f t="shared" si="33"/>
        <v/>
      </c>
      <c r="N134" t="str">
        <f t="shared" si="34"/>
        <v>+</v>
      </c>
      <c r="O134" t="str">
        <f t="shared" si="35"/>
        <v/>
      </c>
    </row>
    <row r="135" spans="1:15" x14ac:dyDescent="0.25">
      <c r="A135" s="1" t="s">
        <v>4</v>
      </c>
      <c r="B135" s="3" t="s">
        <v>114</v>
      </c>
      <c r="C135" s="3" t="s">
        <v>114</v>
      </c>
      <c r="D135" s="8" t="str">
        <f t="shared" si="50"/>
        <v>ok</v>
      </c>
      <c r="F135" t="str">
        <f t="shared" si="30"/>
        <v>stdlib/safeds.data.tabular.containers._column/Column/__len__stdlib/safeds.data.tabular.containers._column/Column/__len__</v>
      </c>
      <c r="I135" t="str">
        <f t="shared" si="31"/>
        <v>-</v>
      </c>
      <c r="J135" t="str">
        <f t="shared" si="32"/>
        <v/>
      </c>
      <c r="K135" t="str">
        <f t="shared" si="28"/>
        <v/>
      </c>
      <c r="L135" t="str">
        <f t="shared" si="33"/>
        <v/>
      </c>
      <c r="N135" t="str">
        <f t="shared" si="34"/>
        <v>+</v>
      </c>
      <c r="O135" t="str">
        <f t="shared" si="35"/>
        <v/>
      </c>
    </row>
    <row r="136" spans="1:15" x14ac:dyDescent="0.25">
      <c r="A136" s="1" t="s">
        <v>4</v>
      </c>
      <c r="B136" s="3" t="s">
        <v>115</v>
      </c>
      <c r="C136" s="3" t="s">
        <v>115</v>
      </c>
      <c r="D136" s="8" t="str">
        <f t="shared" si="50"/>
        <v>ok</v>
      </c>
      <c r="F136" t="str">
        <f t="shared" si="30"/>
        <v>stdlib/safeds.data.tabular.containers._column/Column/__repr__stdlib/safeds.data.tabular.containers._column/Column/__repr__</v>
      </c>
      <c r="I136" t="str">
        <f t="shared" si="31"/>
        <v>-</v>
      </c>
      <c r="J136" t="str">
        <f t="shared" si="32"/>
        <v/>
      </c>
      <c r="K136" t="str">
        <f t="shared" si="28"/>
        <v/>
      </c>
      <c r="L136" t="str">
        <f t="shared" si="33"/>
        <v/>
      </c>
      <c r="N136" t="str">
        <f t="shared" si="34"/>
        <v>+</v>
      </c>
      <c r="O136" t="str">
        <f t="shared" si="35"/>
        <v/>
      </c>
    </row>
    <row r="137" spans="1:15" x14ac:dyDescent="0.25">
      <c r="A137" s="1" t="s">
        <v>4</v>
      </c>
      <c r="B137" s="3" t="s">
        <v>116</v>
      </c>
      <c r="C137" s="3" t="s">
        <v>116</v>
      </c>
      <c r="D137" s="8" t="str">
        <f t="shared" si="50"/>
        <v>ok</v>
      </c>
      <c r="F137" t="str">
        <f t="shared" si="30"/>
        <v>stdlib/safeds.data.tabular.containers._column/Column/__str__stdlib/safeds.data.tabular.containers._column/Column/__str__</v>
      </c>
      <c r="I137" t="str">
        <f t="shared" si="31"/>
        <v>-</v>
      </c>
      <c r="J137" t="str">
        <f t="shared" si="32"/>
        <v/>
      </c>
      <c r="K137" t="str">
        <f t="shared" si="28"/>
        <v/>
      </c>
      <c r="L137" t="str">
        <f t="shared" si="33"/>
        <v/>
      </c>
      <c r="N137" t="str">
        <f t="shared" si="34"/>
        <v>+</v>
      </c>
      <c r="O137" t="str">
        <f t="shared" si="35"/>
        <v/>
      </c>
    </row>
    <row r="138" spans="1:15" x14ac:dyDescent="0.25">
      <c r="A138" s="1" t="s">
        <v>4</v>
      </c>
      <c r="B138" s="3" t="s">
        <v>117</v>
      </c>
      <c r="C138" s="3" t="s">
        <v>117</v>
      </c>
      <c r="D138" s="8" t="str">
        <f t="shared" si="50"/>
        <v>ok</v>
      </c>
      <c r="F138" t="str">
        <f t="shared" si="30"/>
        <v>stdlib/safeds.data.tabular.containers._column/Column/_count_missing_valuesstdlib/safeds.data.tabular.containers._column/Column/_count_missing_values</v>
      </c>
      <c r="I138" t="str">
        <f t="shared" si="31"/>
        <v>-</v>
      </c>
      <c r="J138" t="str">
        <f t="shared" si="32"/>
        <v/>
      </c>
      <c r="K138" t="str">
        <f t="shared" si="28"/>
        <v/>
      </c>
      <c r="L138" t="str">
        <f t="shared" si="33"/>
        <v/>
      </c>
      <c r="N138" t="str">
        <f t="shared" si="34"/>
        <v>+</v>
      </c>
      <c r="O138" t="str">
        <f t="shared" si="35"/>
        <v/>
      </c>
    </row>
    <row r="139" spans="1:15" x14ac:dyDescent="0.25">
      <c r="A139" s="1" t="s">
        <v>4</v>
      </c>
      <c r="B139" s="3" t="s">
        <v>118</v>
      </c>
      <c r="C139" s="3" t="s">
        <v>118</v>
      </c>
      <c r="D139" s="8" t="str">
        <f t="shared" si="50"/>
        <v>ok</v>
      </c>
      <c r="F139" t="str">
        <f t="shared" si="30"/>
        <v>stdlib/safeds.data.tabular.containers._column/Column/_ipython_display_stdlib/safeds.data.tabular.containers._column/Column/_ipython_display_</v>
      </c>
      <c r="I139" t="str">
        <f t="shared" si="31"/>
        <v>-</v>
      </c>
      <c r="J139" t="str">
        <f t="shared" si="32"/>
        <v/>
      </c>
      <c r="K139" t="str">
        <f t="shared" si="28"/>
        <v/>
      </c>
      <c r="L139" t="str">
        <f t="shared" si="33"/>
        <v/>
      </c>
      <c r="N139" t="str">
        <f t="shared" si="34"/>
        <v>+</v>
      </c>
      <c r="O139" t="str">
        <f t="shared" si="35"/>
        <v/>
      </c>
    </row>
    <row r="140" spans="1:15" x14ac:dyDescent="0.25">
      <c r="A140" s="1" t="s">
        <v>4</v>
      </c>
      <c r="B140" s="3" t="s">
        <v>119</v>
      </c>
      <c r="C140" s="3" t="s">
        <v>119</v>
      </c>
      <c r="D140" s="8" t="str">
        <f t="shared" si="50"/>
        <v>ok</v>
      </c>
      <c r="F140" t="str">
        <f t="shared" si="30"/>
        <v>stdlib/safeds.data.tabular.containers._column/Column/allstdlib/safeds.data.tabular.containers._column/Column/all</v>
      </c>
      <c r="I140" t="str">
        <f t="shared" si="31"/>
        <v>-</v>
      </c>
      <c r="J140" t="str">
        <f t="shared" si="32"/>
        <v/>
      </c>
      <c r="K140" t="str">
        <f t="shared" si="28"/>
        <v/>
      </c>
      <c r="L140" t="str">
        <f t="shared" si="33"/>
        <v/>
      </c>
      <c r="N140" t="str">
        <f t="shared" si="34"/>
        <v>+</v>
      </c>
      <c r="O140" t="str">
        <f t="shared" si="35"/>
        <v/>
      </c>
    </row>
    <row r="141" spans="1:15" x14ac:dyDescent="0.25">
      <c r="A141" s="1" t="s">
        <v>4</v>
      </c>
      <c r="B141" s="3" t="s">
        <v>120</v>
      </c>
      <c r="C141" s="3" t="s">
        <v>120</v>
      </c>
      <c r="D141" s="8" t="str">
        <f t="shared" si="50"/>
        <v>ok</v>
      </c>
      <c r="F141" t="str">
        <f t="shared" si="30"/>
        <v>stdlib/safeds.data.tabular.containers._column/Column/anystdlib/safeds.data.tabular.containers._column/Column/any</v>
      </c>
      <c r="I141" t="str">
        <f t="shared" si="31"/>
        <v>-</v>
      </c>
      <c r="J141" t="str">
        <f t="shared" si="32"/>
        <v/>
      </c>
      <c r="K141" t="str">
        <f t="shared" si="28"/>
        <v/>
      </c>
      <c r="L141" t="str">
        <f t="shared" si="33"/>
        <v/>
      </c>
      <c r="N141" t="str">
        <f t="shared" si="34"/>
        <v>+</v>
      </c>
      <c r="O141" t="str">
        <f t="shared" si="35"/>
        <v/>
      </c>
    </row>
    <row r="142" spans="1:15" x14ac:dyDescent="0.25">
      <c r="A142" s="1" t="s">
        <v>4</v>
      </c>
      <c r="B142" s="3" t="s">
        <v>121</v>
      </c>
      <c r="C142" s="3" t="s">
        <v>121</v>
      </c>
      <c r="D142" s="8" t="str">
        <f t="shared" si="50"/>
        <v>ok</v>
      </c>
      <c r="F142" t="str">
        <f t="shared" si="30"/>
        <v>stdlib/safeds.data.tabular.containers._column/Column/correlation_withstdlib/safeds.data.tabular.containers._column/Column/correlation_with</v>
      </c>
      <c r="I142" t="str">
        <f t="shared" si="31"/>
        <v>-</v>
      </c>
      <c r="J142" t="str">
        <f t="shared" si="32"/>
        <v/>
      </c>
      <c r="K142" t="str">
        <f t="shared" si="28"/>
        <v/>
      </c>
      <c r="L142" t="str">
        <f t="shared" si="33"/>
        <v/>
      </c>
      <c r="N142" t="str">
        <f t="shared" si="34"/>
        <v>+</v>
      </c>
      <c r="O142" t="str">
        <f t="shared" si="35"/>
        <v/>
      </c>
    </row>
    <row r="143" spans="1:15" x14ac:dyDescent="0.25">
      <c r="A143" s="1" t="s">
        <v>4</v>
      </c>
      <c r="B143" s="3" t="s">
        <v>122</v>
      </c>
      <c r="C143" s="3" t="s">
        <v>122</v>
      </c>
      <c r="D143" s="8" t="str">
        <f t="shared" si="50"/>
        <v>ok</v>
      </c>
      <c r="F143" t="str">
        <f t="shared" si="30"/>
        <v>stdlib/safeds.data.tabular.containers._column/Column/get_unique_valuesstdlib/safeds.data.tabular.containers._column/Column/get_unique_values</v>
      </c>
      <c r="I143" t="str">
        <f t="shared" si="31"/>
        <v>-</v>
      </c>
      <c r="J143" t="str">
        <f t="shared" si="32"/>
        <v/>
      </c>
      <c r="K143" t="str">
        <f t="shared" si="28"/>
        <v/>
      </c>
      <c r="L143" t="str">
        <f t="shared" si="33"/>
        <v/>
      </c>
      <c r="N143" t="str">
        <f t="shared" si="34"/>
        <v>+</v>
      </c>
      <c r="O143" t="str">
        <f t="shared" si="35"/>
        <v/>
      </c>
    </row>
    <row r="144" spans="1:15" x14ac:dyDescent="0.25">
      <c r="A144" s="1" t="s">
        <v>4</v>
      </c>
      <c r="B144" s="3" t="s">
        <v>123</v>
      </c>
      <c r="C144" s="3" t="s">
        <v>123</v>
      </c>
      <c r="D144" s="8" t="str">
        <f t="shared" si="50"/>
        <v>ok</v>
      </c>
      <c r="F144" t="str">
        <f t="shared" si="30"/>
        <v>stdlib/safeds.data.tabular.containers._column/Column/get_valuestdlib/safeds.data.tabular.containers._column/Column/get_value</v>
      </c>
      <c r="I144" t="str">
        <f t="shared" si="31"/>
        <v>-</v>
      </c>
      <c r="J144" t="str">
        <f t="shared" si="32"/>
        <v/>
      </c>
      <c r="K144" t="str">
        <f t="shared" si="28"/>
        <v/>
      </c>
      <c r="L144" t="str">
        <f t="shared" si="33"/>
        <v/>
      </c>
      <c r="N144" t="str">
        <f t="shared" si="34"/>
        <v>+</v>
      </c>
      <c r="O144" t="str">
        <f t="shared" si="35"/>
        <v/>
      </c>
    </row>
    <row r="145" spans="1:15" x14ac:dyDescent="0.25">
      <c r="A145" s="1" t="s">
        <v>4</v>
      </c>
      <c r="B145" s="3" t="s">
        <v>124</v>
      </c>
      <c r="C145" s="3" t="s">
        <v>124</v>
      </c>
      <c r="D145" s="8" t="str">
        <f t="shared" si="50"/>
        <v>ok</v>
      </c>
      <c r="F145" t="str">
        <f t="shared" si="30"/>
        <v>stdlib/safeds.data.tabular.containers._column/Column/has_missing_valuesstdlib/safeds.data.tabular.containers._column/Column/has_missing_values</v>
      </c>
      <c r="I145" t="str">
        <f t="shared" si="31"/>
        <v>-</v>
      </c>
      <c r="J145" t="str">
        <f t="shared" si="32"/>
        <v/>
      </c>
      <c r="K145" t="str">
        <f t="shared" si="28"/>
        <v/>
      </c>
      <c r="L145" t="str">
        <f t="shared" si="33"/>
        <v/>
      </c>
      <c r="N145" t="str">
        <f t="shared" si="34"/>
        <v>+</v>
      </c>
      <c r="O145" t="str">
        <f t="shared" si="35"/>
        <v/>
      </c>
    </row>
    <row r="146" spans="1:15" x14ac:dyDescent="0.25">
      <c r="A146" s="1" t="s">
        <v>4</v>
      </c>
      <c r="B146" s="3" t="s">
        <v>125</v>
      </c>
      <c r="C146" s="3" t="s">
        <v>125</v>
      </c>
      <c r="D146" s="8" t="str">
        <f t="shared" si="50"/>
        <v>ok</v>
      </c>
      <c r="F146" t="str">
        <f t="shared" si="30"/>
        <v>stdlib/safeds.data.tabular.containers._column/Column/name@getterstdlib/safeds.data.tabular.containers._column/Column/name@getter</v>
      </c>
      <c r="I146" t="str">
        <f t="shared" si="31"/>
        <v>-</v>
      </c>
      <c r="J146" t="str">
        <f t="shared" si="32"/>
        <v/>
      </c>
      <c r="K146" t="str">
        <f t="shared" si="28"/>
        <v/>
      </c>
      <c r="L146" t="str">
        <f t="shared" si="33"/>
        <v/>
      </c>
      <c r="N146" t="str">
        <f t="shared" si="34"/>
        <v>+</v>
      </c>
      <c r="O146" t="str">
        <f t="shared" si="35"/>
        <v/>
      </c>
    </row>
    <row r="147" spans="1:15" x14ac:dyDescent="0.25">
      <c r="A147" s="1" t="s">
        <v>4</v>
      </c>
      <c r="B147" s="3" t="s">
        <v>126</v>
      </c>
      <c r="C147" s="3" t="s">
        <v>126</v>
      </c>
      <c r="D147" s="8" t="str">
        <f t="shared" si="50"/>
        <v>ok</v>
      </c>
      <c r="F147" t="str">
        <f t="shared" si="30"/>
        <v>stdlib/safeds.data.tabular.containers._column/Column/nonestdlib/safeds.data.tabular.containers._column/Column/none</v>
      </c>
      <c r="I147" t="str">
        <f t="shared" si="31"/>
        <v>-</v>
      </c>
      <c r="J147" t="str">
        <f t="shared" si="32"/>
        <v/>
      </c>
      <c r="K147" t="str">
        <f t="shared" ref="K147:K210" si="51">IF(AND(I147="+",NOT(D147="ok")),"+","")</f>
        <v/>
      </c>
      <c r="L147" t="str">
        <f t="shared" si="33"/>
        <v/>
      </c>
      <c r="N147" t="str">
        <f t="shared" si="34"/>
        <v>+</v>
      </c>
      <c r="O147" t="str">
        <f t="shared" si="35"/>
        <v/>
      </c>
    </row>
    <row r="148" spans="1:15" x14ac:dyDescent="0.25">
      <c r="A148" s="1" t="s">
        <v>4</v>
      </c>
      <c r="B148" s="3" t="s">
        <v>127</v>
      </c>
      <c r="C148" s="3" t="s">
        <v>127</v>
      </c>
      <c r="D148" s="8" t="str">
        <f t="shared" si="50"/>
        <v>ok</v>
      </c>
      <c r="F148" t="str">
        <f t="shared" ref="F148:F211" si="52">_xlfn.CONCAT(B148,C148)</f>
        <v>stdlib/safeds.data.tabular.containers._column/Column/type@getterstdlib/safeds.data.tabular.containers._column/Column/type@getter</v>
      </c>
      <c r="I148" t="str">
        <f t="shared" ref="I148:I211" si="53">IF(A148="-","+","-")</f>
        <v>-</v>
      </c>
      <c r="J148" t="str">
        <f t="shared" ref="J148:J211" si="54">IF(AND(I148="-",NOT(D148="ok")),"+","")</f>
        <v/>
      </c>
      <c r="K148" t="str">
        <f t="shared" si="51"/>
        <v/>
      </c>
      <c r="L148" t="str">
        <f t="shared" ref="L148:L211" si="55">IF(AND(I148="-",D148="?",A148&lt;$M$18),"+","")</f>
        <v/>
      </c>
      <c r="N148" t="str">
        <f t="shared" ref="N148:N211" si="56">IF(AND(D148="ok",I148="-"),"+","")</f>
        <v>+</v>
      </c>
      <c r="O148" t="str">
        <f t="shared" ref="O148:O211" si="57">IF(AND(I148="+",D148="ok"),"+","")</f>
        <v/>
      </c>
    </row>
    <row r="149" spans="1:15" x14ac:dyDescent="0.25">
      <c r="A149" s="1" t="s">
        <v>4</v>
      </c>
      <c r="B149" s="3" t="s">
        <v>128</v>
      </c>
      <c r="C149" s="3" t="s">
        <v>128</v>
      </c>
      <c r="D149" s="8" t="str">
        <f t="shared" si="50"/>
        <v>ok</v>
      </c>
      <c r="F149" t="str">
        <f t="shared" si="52"/>
        <v>stdlib/safeds.data.tabular.containers._table/Table/__eq__stdlib/safeds.data.tabular.containers._table/Table/__eq__</v>
      </c>
      <c r="I149" t="str">
        <f t="shared" si="53"/>
        <v>-</v>
      </c>
      <c r="J149" t="str">
        <f t="shared" si="54"/>
        <v/>
      </c>
      <c r="K149" t="str">
        <f t="shared" si="51"/>
        <v/>
      </c>
      <c r="L149" t="str">
        <f t="shared" si="55"/>
        <v/>
      </c>
      <c r="N149" t="str">
        <f t="shared" si="56"/>
        <v>+</v>
      </c>
      <c r="O149" t="str">
        <f t="shared" si="57"/>
        <v/>
      </c>
    </row>
    <row r="150" spans="1:15" x14ac:dyDescent="0.25">
      <c r="A150" s="1" t="s">
        <v>4</v>
      </c>
      <c r="B150" s="3" t="s">
        <v>129</v>
      </c>
      <c r="C150" s="3" t="s">
        <v>129</v>
      </c>
      <c r="D150" s="8" t="str">
        <f t="shared" si="50"/>
        <v>ok</v>
      </c>
      <c r="F150" t="str">
        <f t="shared" si="52"/>
        <v>stdlib/safeds.data.tabular.containers._table/Table/__hash__stdlib/safeds.data.tabular.containers._table/Table/__hash__</v>
      </c>
      <c r="I150" t="str">
        <f t="shared" si="53"/>
        <v>-</v>
      </c>
      <c r="J150" t="str">
        <f t="shared" si="54"/>
        <v/>
      </c>
      <c r="K150" t="str">
        <f t="shared" si="51"/>
        <v/>
      </c>
      <c r="L150" t="str">
        <f t="shared" si="55"/>
        <v/>
      </c>
      <c r="N150" t="str">
        <f t="shared" si="56"/>
        <v>+</v>
      </c>
      <c r="O150" t="str">
        <f t="shared" si="57"/>
        <v/>
      </c>
    </row>
    <row r="151" spans="1:15" x14ac:dyDescent="0.25">
      <c r="A151" s="1" t="s">
        <v>4</v>
      </c>
      <c r="B151" s="3" t="s">
        <v>130</v>
      </c>
      <c r="C151" s="3" t="s">
        <v>130</v>
      </c>
      <c r="D151" s="8" t="str">
        <f t="shared" si="50"/>
        <v>ok</v>
      </c>
      <c r="F151" t="str">
        <f t="shared" si="52"/>
        <v>stdlib/safeds.data.tabular.containers._table/Table/__repr__stdlib/safeds.data.tabular.containers._table/Table/__repr__</v>
      </c>
      <c r="I151" t="str">
        <f t="shared" si="53"/>
        <v>-</v>
      </c>
      <c r="J151" t="str">
        <f t="shared" si="54"/>
        <v/>
      </c>
      <c r="K151" t="str">
        <f t="shared" si="51"/>
        <v/>
      </c>
      <c r="L151" t="str">
        <f t="shared" si="55"/>
        <v/>
      </c>
      <c r="N151" t="str">
        <f t="shared" si="56"/>
        <v>+</v>
      </c>
      <c r="O151" t="str">
        <f t="shared" si="57"/>
        <v/>
      </c>
    </row>
    <row r="152" spans="1:15" x14ac:dyDescent="0.25">
      <c r="A152" s="1" t="s">
        <v>4</v>
      </c>
      <c r="B152" s="3" t="s">
        <v>131</v>
      </c>
      <c r="C152" s="3" t="s">
        <v>131</v>
      </c>
      <c r="D152" s="8" t="str">
        <f t="shared" si="50"/>
        <v>ok</v>
      </c>
      <c r="F152" t="str">
        <f t="shared" si="52"/>
        <v>stdlib/safeds.data.tabular.containers._table/Table/__str__stdlib/safeds.data.tabular.containers._table/Table/__str__</v>
      </c>
      <c r="I152" t="str">
        <f t="shared" si="53"/>
        <v>-</v>
      </c>
      <c r="J152" t="str">
        <f t="shared" si="54"/>
        <v/>
      </c>
      <c r="K152" t="str">
        <f t="shared" si="51"/>
        <v/>
      </c>
      <c r="L152" t="str">
        <f t="shared" si="55"/>
        <v/>
      </c>
      <c r="N152" t="str">
        <f t="shared" si="56"/>
        <v>+</v>
      </c>
      <c r="O152" t="str">
        <f t="shared" si="57"/>
        <v/>
      </c>
    </row>
    <row r="153" spans="1:15" x14ac:dyDescent="0.25">
      <c r="A153" s="1" t="s">
        <v>4</v>
      </c>
      <c r="B153" s="3" t="s">
        <v>132</v>
      </c>
      <c r="C153" s="3" t="s">
        <v>132</v>
      </c>
      <c r="D153" s="8" t="str">
        <f t="shared" si="50"/>
        <v>ok</v>
      </c>
      <c r="F153" t="str">
        <f t="shared" si="52"/>
        <v>stdlib/safeds.data.tabular.containers._table/Table/_ipython_display_stdlib/safeds.data.tabular.containers._table/Table/_ipython_display_</v>
      </c>
      <c r="I153" t="str">
        <f t="shared" si="53"/>
        <v>-</v>
      </c>
      <c r="J153" t="str">
        <f t="shared" si="54"/>
        <v/>
      </c>
      <c r="K153" t="str">
        <f t="shared" si="51"/>
        <v/>
      </c>
      <c r="L153" t="str">
        <f t="shared" si="55"/>
        <v/>
      </c>
      <c r="N153" t="str">
        <f t="shared" si="56"/>
        <v>+</v>
      </c>
      <c r="O153" t="str">
        <f t="shared" si="57"/>
        <v/>
      </c>
    </row>
    <row r="154" spans="1:15" x14ac:dyDescent="0.25">
      <c r="A154" s="1" t="s">
        <v>4</v>
      </c>
      <c r="B154" s="3" t="s">
        <v>133</v>
      </c>
      <c r="C154" s="3" t="s">
        <v>133</v>
      </c>
      <c r="D154" s="8" t="str">
        <f t="shared" si="50"/>
        <v>ok</v>
      </c>
      <c r="F154" t="str">
        <f t="shared" si="52"/>
        <v>stdlib/safeds.data.tabular.containers._table/Table/add_columnstdlib/safeds.data.tabular.containers._table/Table/add_column</v>
      </c>
      <c r="I154" t="str">
        <f t="shared" si="53"/>
        <v>-</v>
      </c>
      <c r="J154" t="str">
        <f t="shared" si="54"/>
        <v/>
      </c>
      <c r="K154" t="str">
        <f t="shared" si="51"/>
        <v/>
      </c>
      <c r="L154" t="str">
        <f t="shared" si="55"/>
        <v/>
      </c>
      <c r="N154" t="str">
        <f t="shared" si="56"/>
        <v>+</v>
      </c>
      <c r="O154" t="str">
        <f t="shared" si="57"/>
        <v/>
      </c>
    </row>
    <row r="155" spans="1:15" x14ac:dyDescent="0.25">
      <c r="A155" s="1" t="s">
        <v>4</v>
      </c>
      <c r="B155" s="3" t="s">
        <v>134</v>
      </c>
      <c r="C155" s="3" t="s">
        <v>134</v>
      </c>
      <c r="D155" s="8" t="str">
        <f t="shared" si="50"/>
        <v>ok</v>
      </c>
      <c r="F155" t="str">
        <f t="shared" si="52"/>
        <v>stdlib/safeds.data.tabular.containers._table/Table/add_rowstdlib/safeds.data.tabular.containers._table/Table/add_row</v>
      </c>
      <c r="I155" t="str">
        <f t="shared" si="53"/>
        <v>-</v>
      </c>
      <c r="J155" t="str">
        <f t="shared" si="54"/>
        <v/>
      </c>
      <c r="K155" t="str">
        <f t="shared" si="51"/>
        <v/>
      </c>
      <c r="L155" t="str">
        <f t="shared" si="55"/>
        <v/>
      </c>
      <c r="N155" t="str">
        <f t="shared" si="56"/>
        <v>+</v>
      </c>
      <c r="O155" t="str">
        <f t="shared" si="57"/>
        <v/>
      </c>
    </row>
    <row r="156" spans="1:15" x14ac:dyDescent="0.25">
      <c r="A156" s="1" t="s">
        <v>4</v>
      </c>
      <c r="B156" s="3" t="s">
        <v>135</v>
      </c>
      <c r="C156" s="3" t="s">
        <v>135</v>
      </c>
      <c r="D156" s="8" t="str">
        <f t="shared" si="50"/>
        <v>ok</v>
      </c>
      <c r="F156" t="str">
        <f t="shared" si="52"/>
        <v>stdlib/safeds.data.tabular.containers._table/Table/add_rowsstdlib/safeds.data.tabular.containers._table/Table/add_rows</v>
      </c>
      <c r="I156" t="str">
        <f t="shared" si="53"/>
        <v>-</v>
      </c>
      <c r="J156" t="str">
        <f t="shared" si="54"/>
        <v/>
      </c>
      <c r="K156" t="str">
        <f t="shared" si="51"/>
        <v/>
      </c>
      <c r="L156" t="str">
        <f t="shared" si="55"/>
        <v/>
      </c>
      <c r="N156" t="str">
        <f t="shared" si="56"/>
        <v>+</v>
      </c>
      <c r="O156" t="str">
        <f t="shared" si="57"/>
        <v/>
      </c>
    </row>
    <row r="157" spans="1:15" x14ac:dyDescent="0.25">
      <c r="A157" s="1" t="s">
        <v>4</v>
      </c>
      <c r="B157" s="3" t="s">
        <v>136</v>
      </c>
      <c r="C157" s="3" t="s">
        <v>136</v>
      </c>
      <c r="D157" s="8" t="str">
        <f t="shared" si="50"/>
        <v>ok</v>
      </c>
      <c r="F157" t="str">
        <f t="shared" si="52"/>
        <v>stdlib/safeds.data.tabular.containers._table/Table/filter_rowsstdlib/safeds.data.tabular.containers._table/Table/filter_rows</v>
      </c>
      <c r="I157" t="str">
        <f t="shared" si="53"/>
        <v>-</v>
      </c>
      <c r="J157" t="str">
        <f t="shared" si="54"/>
        <v/>
      </c>
      <c r="K157" t="str">
        <f t="shared" si="51"/>
        <v/>
      </c>
      <c r="L157" t="str">
        <f t="shared" si="55"/>
        <v/>
      </c>
      <c r="N157" t="str">
        <f t="shared" si="56"/>
        <v>+</v>
      </c>
      <c r="O157" t="str">
        <f t="shared" si="57"/>
        <v/>
      </c>
    </row>
    <row r="158" spans="1:15" x14ac:dyDescent="0.25">
      <c r="A158" s="1" t="s">
        <v>4</v>
      </c>
      <c r="B158" s="3" t="s">
        <v>137</v>
      </c>
      <c r="C158" s="3" t="s">
        <v>137</v>
      </c>
      <c r="D158" s="8" t="str">
        <f t="shared" si="50"/>
        <v>ok</v>
      </c>
      <c r="F158" t="str">
        <f t="shared" si="52"/>
        <v>stdlib/safeds.data.tabular.containers._table/Table/from_rowsstdlib/safeds.data.tabular.containers._table/Table/from_rows</v>
      </c>
      <c r="I158" t="str">
        <f t="shared" si="53"/>
        <v>-</v>
      </c>
      <c r="J158" t="str">
        <f t="shared" si="54"/>
        <v/>
      </c>
      <c r="K158" t="str">
        <f t="shared" si="51"/>
        <v/>
      </c>
      <c r="L158" t="str">
        <f t="shared" si="55"/>
        <v/>
      </c>
      <c r="N158" t="str">
        <f t="shared" si="56"/>
        <v>+</v>
      </c>
      <c r="O158" t="str">
        <f t="shared" si="57"/>
        <v/>
      </c>
    </row>
    <row r="159" spans="1:15" x14ac:dyDescent="0.25">
      <c r="A159" s="1" t="s">
        <v>4</v>
      </c>
      <c r="B159" s="3" t="s">
        <v>138</v>
      </c>
      <c r="C159" s="3" t="s">
        <v>138</v>
      </c>
      <c r="D159" s="8" t="str">
        <f t="shared" si="50"/>
        <v>ok</v>
      </c>
      <c r="F159" t="str">
        <f t="shared" si="52"/>
        <v>stdlib/safeds.data.tabular.containers._table/Table/get_columnstdlib/safeds.data.tabular.containers._table/Table/get_column</v>
      </c>
      <c r="I159" t="str">
        <f t="shared" si="53"/>
        <v>-</v>
      </c>
      <c r="J159" t="str">
        <f t="shared" si="54"/>
        <v/>
      </c>
      <c r="K159" t="str">
        <f t="shared" si="51"/>
        <v/>
      </c>
      <c r="L159" t="str">
        <f t="shared" si="55"/>
        <v/>
      </c>
      <c r="N159" t="str">
        <f t="shared" si="56"/>
        <v>+</v>
      </c>
      <c r="O159" t="str">
        <f t="shared" si="57"/>
        <v/>
      </c>
    </row>
    <row r="160" spans="1:15" x14ac:dyDescent="0.25">
      <c r="A160" s="1" t="s">
        <v>4</v>
      </c>
      <c r="B160" s="3" t="s">
        <v>139</v>
      </c>
      <c r="C160" s="3" t="s">
        <v>139</v>
      </c>
      <c r="D160" s="8" t="str">
        <f t="shared" si="50"/>
        <v>ok</v>
      </c>
      <c r="F160" t="str">
        <f t="shared" si="52"/>
        <v>stdlib/safeds.data.tabular.containers._table/Table/get_rowstdlib/safeds.data.tabular.containers._table/Table/get_row</v>
      </c>
      <c r="I160" t="str">
        <f t="shared" si="53"/>
        <v>-</v>
      </c>
      <c r="J160" t="str">
        <f t="shared" si="54"/>
        <v/>
      </c>
      <c r="K160" t="str">
        <f t="shared" si="51"/>
        <v/>
      </c>
      <c r="L160" t="str">
        <f t="shared" si="55"/>
        <v/>
      </c>
      <c r="N160" t="str">
        <f t="shared" si="56"/>
        <v>+</v>
      </c>
      <c r="O160" t="str">
        <f t="shared" si="57"/>
        <v/>
      </c>
    </row>
    <row r="161" spans="1:15" x14ac:dyDescent="0.25">
      <c r="A161" s="1" t="s">
        <v>4</v>
      </c>
      <c r="B161" s="3" t="s">
        <v>140</v>
      </c>
      <c r="C161" s="3" t="s">
        <v>140</v>
      </c>
      <c r="D161" s="8" t="str">
        <f t="shared" si="50"/>
        <v>ok</v>
      </c>
      <c r="F161" t="str">
        <f t="shared" si="52"/>
        <v>stdlib/safeds.data.tabular.containers._table/Table/rename_columnstdlib/safeds.data.tabular.containers._table/Table/rename_column</v>
      </c>
      <c r="I161" t="str">
        <f t="shared" si="53"/>
        <v>-</v>
      </c>
      <c r="J161" t="str">
        <f t="shared" si="54"/>
        <v/>
      </c>
      <c r="K161" t="str">
        <f t="shared" si="51"/>
        <v/>
      </c>
      <c r="L161" t="str">
        <f t="shared" si="55"/>
        <v/>
      </c>
      <c r="N161" t="str">
        <f t="shared" si="56"/>
        <v>+</v>
      </c>
      <c r="O161" t="str">
        <f t="shared" si="57"/>
        <v/>
      </c>
    </row>
    <row r="162" spans="1:15" x14ac:dyDescent="0.25">
      <c r="A162" s="1" t="s">
        <v>4</v>
      </c>
      <c r="B162" s="3" t="s">
        <v>141</v>
      </c>
      <c r="C162" s="3" t="s">
        <v>141</v>
      </c>
      <c r="D162" s="8" t="str">
        <f t="shared" si="50"/>
        <v>ok</v>
      </c>
      <c r="F162" t="str">
        <f t="shared" si="52"/>
        <v>stdlib/safeds.data.tabular.containers._table/Table/replace_columnstdlib/safeds.data.tabular.containers._table/Table/replace_column</v>
      </c>
      <c r="I162" t="str">
        <f t="shared" si="53"/>
        <v>-</v>
      </c>
      <c r="J162" t="str">
        <f t="shared" si="54"/>
        <v/>
      </c>
      <c r="K162" t="str">
        <f t="shared" si="51"/>
        <v/>
      </c>
      <c r="L162" t="str">
        <f t="shared" si="55"/>
        <v/>
      </c>
      <c r="N162" t="str">
        <f t="shared" si="56"/>
        <v>+</v>
      </c>
      <c r="O162" t="str">
        <f t="shared" si="57"/>
        <v/>
      </c>
    </row>
    <row r="163" spans="1:15" x14ac:dyDescent="0.25">
      <c r="A163" s="1" t="s">
        <v>4</v>
      </c>
      <c r="B163" s="3" t="s">
        <v>142</v>
      </c>
      <c r="C163" s="3" t="s">
        <v>142</v>
      </c>
      <c r="D163" s="8" t="str">
        <f t="shared" si="50"/>
        <v>ok</v>
      </c>
      <c r="F163" t="str">
        <f t="shared" si="52"/>
        <v>stdlib/safeds.data.tabular.containers._table/Table/summarystdlib/safeds.data.tabular.containers._table/Table/summary</v>
      </c>
      <c r="I163" t="str">
        <f t="shared" si="53"/>
        <v>-</v>
      </c>
      <c r="J163" t="str">
        <f t="shared" si="54"/>
        <v/>
      </c>
      <c r="K163" t="str">
        <f t="shared" si="51"/>
        <v/>
      </c>
      <c r="L163" t="str">
        <f t="shared" si="55"/>
        <v/>
      </c>
      <c r="N163" t="str">
        <f t="shared" si="56"/>
        <v>+</v>
      </c>
      <c r="O163" t="str">
        <f t="shared" si="57"/>
        <v/>
      </c>
    </row>
    <row r="164" spans="1:15" x14ac:dyDescent="0.25">
      <c r="A164" s="1" t="s">
        <v>4</v>
      </c>
      <c r="B164" s="3" t="s">
        <v>143</v>
      </c>
      <c r="C164" s="3" t="s">
        <v>143</v>
      </c>
      <c r="D164" s="8" t="str">
        <f t="shared" si="50"/>
        <v>ok</v>
      </c>
      <c r="F164" t="str">
        <f t="shared" si="52"/>
        <v>stdlib/safeds.data.tabular.containers._table/Table/to_columnsstdlib/safeds.data.tabular.containers._table/Table/to_columns</v>
      </c>
      <c r="I164" t="str">
        <f t="shared" si="53"/>
        <v>-</v>
      </c>
      <c r="J164" t="str">
        <f t="shared" si="54"/>
        <v/>
      </c>
      <c r="K164" t="str">
        <f t="shared" si="51"/>
        <v/>
      </c>
      <c r="L164" t="str">
        <f t="shared" si="55"/>
        <v/>
      </c>
      <c r="N164" t="str">
        <f t="shared" si="56"/>
        <v>+</v>
      </c>
      <c r="O164" t="str">
        <f t="shared" si="57"/>
        <v/>
      </c>
    </row>
    <row r="165" spans="1:15" x14ac:dyDescent="0.25">
      <c r="A165" s="1" t="s">
        <v>4</v>
      </c>
      <c r="B165" s="3" t="s">
        <v>144</v>
      </c>
      <c r="C165" s="3" t="s">
        <v>144</v>
      </c>
      <c r="D165" s="8" t="str">
        <f t="shared" si="50"/>
        <v>ok</v>
      </c>
      <c r="F165" t="str">
        <f t="shared" si="52"/>
        <v>stdlib/safeds.data.tabular.containers._table/Table/to_rowsstdlib/safeds.data.tabular.containers._table/Table/to_rows</v>
      </c>
      <c r="I165" t="str">
        <f t="shared" si="53"/>
        <v>-</v>
      </c>
      <c r="J165" t="str">
        <f t="shared" si="54"/>
        <v/>
      </c>
      <c r="K165" t="str">
        <f t="shared" si="51"/>
        <v/>
      </c>
      <c r="L165" t="str">
        <f t="shared" si="55"/>
        <v/>
      </c>
      <c r="N165" t="str">
        <f t="shared" si="56"/>
        <v>+</v>
      </c>
      <c r="O165" t="str">
        <f t="shared" si="57"/>
        <v/>
      </c>
    </row>
    <row r="166" spans="1:15" x14ac:dyDescent="0.25">
      <c r="A166" s="1" t="s">
        <v>4</v>
      </c>
      <c r="B166" s="3" t="s">
        <v>145</v>
      </c>
      <c r="C166" s="3" t="s">
        <v>145</v>
      </c>
      <c r="D166" s="8" t="str">
        <f t="shared" si="50"/>
        <v>ok</v>
      </c>
      <c r="F166" t="str">
        <f t="shared" si="52"/>
        <v>stdlib/safeds.data.tabular.containers._table/Table/transform_columnstdlib/safeds.data.tabular.containers._table/Table/transform_column</v>
      </c>
      <c r="I166" t="str">
        <f t="shared" si="53"/>
        <v>-</v>
      </c>
      <c r="J166" t="str">
        <f t="shared" si="54"/>
        <v/>
      </c>
      <c r="K166" t="str">
        <f t="shared" si="51"/>
        <v/>
      </c>
      <c r="L166" t="str">
        <f t="shared" si="55"/>
        <v/>
      </c>
      <c r="N166" t="str">
        <f t="shared" si="56"/>
        <v>+</v>
      </c>
      <c r="O166" t="str">
        <f t="shared" si="57"/>
        <v/>
      </c>
    </row>
    <row r="167" spans="1:15" x14ac:dyDescent="0.25">
      <c r="A167" s="1" t="s">
        <v>4</v>
      </c>
      <c r="B167" s="3" t="s">
        <v>146</v>
      </c>
      <c r="C167" s="3" t="s">
        <v>146</v>
      </c>
      <c r="D167" s="8" t="str">
        <f t="shared" si="50"/>
        <v>ok</v>
      </c>
      <c r="F167" t="str">
        <f t="shared" si="52"/>
        <v>stdlib/safeds.data.tabular.containers._tagged_table/TaggedTable/__repr__stdlib/safeds.data.tabular.containers._tagged_table/TaggedTable/__repr__</v>
      </c>
      <c r="I167" t="str">
        <f t="shared" si="53"/>
        <v>-</v>
      </c>
      <c r="J167" t="str">
        <f t="shared" si="54"/>
        <v/>
      </c>
      <c r="K167" t="str">
        <f t="shared" si="51"/>
        <v/>
      </c>
      <c r="L167" t="str">
        <f t="shared" si="55"/>
        <v/>
      </c>
      <c r="N167" t="str">
        <f t="shared" si="56"/>
        <v>+</v>
      </c>
      <c r="O167" t="str">
        <f t="shared" si="57"/>
        <v/>
      </c>
    </row>
    <row r="168" spans="1:15" x14ac:dyDescent="0.25">
      <c r="A168" s="1" t="s">
        <v>4</v>
      </c>
      <c r="B168" s="3" t="s">
        <v>147</v>
      </c>
      <c r="C168" s="3" t="s">
        <v>147</v>
      </c>
      <c r="D168" s="8" t="str">
        <f t="shared" si="50"/>
        <v>ok</v>
      </c>
      <c r="F168" t="str">
        <f t="shared" si="52"/>
        <v>stdlib/safeds.data.tabular.containers._tagged_table/TaggedTable/__str__stdlib/safeds.data.tabular.containers._tagged_table/TaggedTable/__str__</v>
      </c>
      <c r="I168" t="str">
        <f t="shared" si="53"/>
        <v>-</v>
      </c>
      <c r="J168" t="str">
        <f t="shared" si="54"/>
        <v/>
      </c>
      <c r="K168" t="str">
        <f t="shared" si="51"/>
        <v/>
      </c>
      <c r="L168" t="str">
        <f t="shared" si="55"/>
        <v/>
      </c>
      <c r="N168" t="str">
        <f t="shared" si="56"/>
        <v>+</v>
      </c>
      <c r="O168" t="str">
        <f t="shared" si="57"/>
        <v/>
      </c>
    </row>
    <row r="169" spans="1:15" x14ac:dyDescent="0.25">
      <c r="A169" s="1" t="s">
        <v>4</v>
      </c>
      <c r="B169" s="3" t="s">
        <v>148</v>
      </c>
      <c r="C169" s="3" t="s">
        <v>148</v>
      </c>
      <c r="D169" s="8" t="str">
        <f t="shared" si="50"/>
        <v>ok</v>
      </c>
      <c r="F169" t="str">
        <f t="shared" si="52"/>
        <v>stdlib/safeds.data.tabular.containers._tagged_table/TaggedTable/_ipython_display_stdlib/safeds.data.tabular.containers._tagged_table/TaggedTable/_ipython_display_</v>
      </c>
      <c r="I169" t="str">
        <f t="shared" si="53"/>
        <v>-</v>
      </c>
      <c r="J169" t="str">
        <f t="shared" si="54"/>
        <v/>
      </c>
      <c r="K169" t="str">
        <f t="shared" si="51"/>
        <v/>
      </c>
      <c r="L169" t="str">
        <f t="shared" si="55"/>
        <v/>
      </c>
      <c r="N169" t="str">
        <f t="shared" si="56"/>
        <v>+</v>
      </c>
      <c r="O169" t="str">
        <f t="shared" si="57"/>
        <v/>
      </c>
    </row>
    <row r="170" spans="1:15" x14ac:dyDescent="0.25">
      <c r="A170" s="1" t="s">
        <v>4</v>
      </c>
      <c r="B170" s="3" t="s">
        <v>149</v>
      </c>
      <c r="C170" s="3" t="s">
        <v>149</v>
      </c>
      <c r="D170" s="8" t="str">
        <f t="shared" si="50"/>
        <v>ok</v>
      </c>
      <c r="F170" t="str">
        <f t="shared" si="52"/>
        <v>stdlib/safeds.data.tabular.transformation._label_encoder/LabelEncoder/__init__stdlib/safeds.data.tabular.transformation._label_encoder/LabelEncoder/__init__</v>
      </c>
      <c r="I170" t="str">
        <f t="shared" si="53"/>
        <v>-</v>
      </c>
      <c r="J170" t="str">
        <f t="shared" si="54"/>
        <v/>
      </c>
      <c r="K170" t="str">
        <f t="shared" si="51"/>
        <v/>
      </c>
      <c r="L170" t="str">
        <f t="shared" si="55"/>
        <v/>
      </c>
      <c r="N170" t="str">
        <f t="shared" si="56"/>
        <v>+</v>
      </c>
      <c r="O170" t="str">
        <f t="shared" si="57"/>
        <v/>
      </c>
    </row>
    <row r="171" spans="1:15" x14ac:dyDescent="0.25">
      <c r="A171" s="1" t="s">
        <v>4</v>
      </c>
      <c r="B171" s="3" t="s">
        <v>150</v>
      </c>
      <c r="C171" s="3" t="s">
        <v>150</v>
      </c>
      <c r="D171" s="8" t="str">
        <f t="shared" si="50"/>
        <v>ok</v>
      </c>
      <c r="F171" t="str">
        <f t="shared" si="52"/>
        <v>stdlib/safeds.data.tabular.transformation._label_encoder/warn/_stdlib/safeds.data.tabular.transformation._label_encoder/warn/_</v>
      </c>
      <c r="I171" t="str">
        <f t="shared" si="53"/>
        <v>-</v>
      </c>
      <c r="J171" t="str">
        <f t="shared" si="54"/>
        <v/>
      </c>
      <c r="K171" t="str">
        <f t="shared" si="51"/>
        <v/>
      </c>
      <c r="L171" t="str">
        <f t="shared" si="55"/>
        <v/>
      </c>
      <c r="N171" t="str">
        <f t="shared" si="56"/>
        <v>+</v>
      </c>
      <c r="O171" t="str">
        <f t="shared" si="57"/>
        <v/>
      </c>
    </row>
    <row r="172" spans="1:15" x14ac:dyDescent="0.25">
      <c r="A172" s="1" t="s">
        <v>4</v>
      </c>
      <c r="B172" s="3" t="s">
        <v>151</v>
      </c>
      <c r="C172" s="3" t="s">
        <v>151</v>
      </c>
      <c r="D172" s="8" t="str">
        <f t="shared" si="50"/>
        <v>ok</v>
      </c>
      <c r="F172" t="str">
        <f t="shared" si="52"/>
        <v>stdlib/safeds.data.tabular.transformation._label_encoder/warn/__stdlib/safeds.data.tabular.transformation._label_encoder/warn/__</v>
      </c>
      <c r="I172" t="str">
        <f t="shared" si="53"/>
        <v>-</v>
      </c>
      <c r="J172" t="str">
        <f t="shared" si="54"/>
        <v/>
      </c>
      <c r="K172" t="str">
        <f t="shared" si="51"/>
        <v/>
      </c>
      <c r="L172" t="str">
        <f t="shared" si="55"/>
        <v/>
      </c>
      <c r="N172" t="str">
        <f t="shared" si="56"/>
        <v>+</v>
      </c>
      <c r="O172" t="str">
        <f t="shared" si="57"/>
        <v/>
      </c>
    </row>
    <row r="173" spans="1:15" x14ac:dyDescent="0.25">
      <c r="A173" s="1" t="s">
        <v>152</v>
      </c>
      <c r="B173" s="3" t="s">
        <v>153</v>
      </c>
      <c r="C173" s="3" t="s">
        <v>154</v>
      </c>
      <c r="D173" s="8" t="s">
        <v>1179</v>
      </c>
      <c r="F173" t="str">
        <f t="shared" si="52"/>
        <v>stdlib/safeds.ml._util_sklearn/fit/modelstdlib/safeds.ml.classical._util_sklearn/fit/model</v>
      </c>
      <c r="I173" t="str">
        <f t="shared" si="53"/>
        <v>-</v>
      </c>
      <c r="J173" t="str">
        <f t="shared" si="54"/>
        <v/>
      </c>
      <c r="K173" t="str">
        <f t="shared" si="51"/>
        <v/>
      </c>
      <c r="L173" t="str">
        <f t="shared" si="55"/>
        <v/>
      </c>
      <c r="N173" t="str">
        <f t="shared" si="56"/>
        <v>+</v>
      </c>
      <c r="O173" t="str">
        <f t="shared" si="57"/>
        <v/>
      </c>
    </row>
    <row r="174" spans="1:15" x14ac:dyDescent="0.25">
      <c r="A174" s="1" t="s">
        <v>152</v>
      </c>
      <c r="B174" s="3" t="s">
        <v>155</v>
      </c>
      <c r="C174" s="3" t="s">
        <v>156</v>
      </c>
      <c r="D174" s="8" t="s">
        <v>1179</v>
      </c>
      <c r="F174" t="str">
        <f t="shared" si="52"/>
        <v>stdlib/safeds.ml._util_sklearn/fit/tagged_tablestdlib/safeds.ml.classical._util_sklearn/fit/tagged_table</v>
      </c>
      <c r="I174" t="str">
        <f t="shared" si="53"/>
        <v>-</v>
      </c>
      <c r="J174" t="str">
        <f t="shared" si="54"/>
        <v/>
      </c>
      <c r="K174" t="str">
        <f t="shared" si="51"/>
        <v/>
      </c>
      <c r="L174" t="str">
        <f t="shared" si="55"/>
        <v/>
      </c>
      <c r="N174" t="str">
        <f t="shared" si="56"/>
        <v>+</v>
      </c>
      <c r="O174" t="str">
        <f t="shared" si="57"/>
        <v/>
      </c>
    </row>
    <row r="175" spans="1:15" x14ac:dyDescent="0.25">
      <c r="A175" s="1" t="s">
        <v>6</v>
      </c>
      <c r="B175" s="1"/>
      <c r="C175" s="3" t="s">
        <v>355</v>
      </c>
      <c r="D175" s="8" t="s">
        <v>1179</v>
      </c>
      <c r="E175" t="s">
        <v>1210</v>
      </c>
      <c r="F175" t="str">
        <f t="shared" si="52"/>
        <v>stdlib/safeds.data.tabular.containers._row/Row/_repr_html_</v>
      </c>
      <c r="I175" t="str">
        <f t="shared" si="53"/>
        <v>+</v>
      </c>
      <c r="J175" t="str">
        <f t="shared" si="54"/>
        <v/>
      </c>
      <c r="K175" t="str">
        <f t="shared" si="51"/>
        <v/>
      </c>
      <c r="L175" t="str">
        <f t="shared" si="55"/>
        <v/>
      </c>
      <c r="N175" t="str">
        <f t="shared" si="56"/>
        <v/>
      </c>
      <c r="O175" t="str">
        <f t="shared" si="57"/>
        <v>+</v>
      </c>
    </row>
    <row r="176" spans="1:15" x14ac:dyDescent="0.25">
      <c r="A176" s="1" t="s">
        <v>6</v>
      </c>
      <c r="B176" s="1"/>
      <c r="C176" s="3" t="s">
        <v>950</v>
      </c>
      <c r="D176" s="8" t="s">
        <v>1179</v>
      </c>
      <c r="E176" t="s">
        <v>1210</v>
      </c>
      <c r="F176" t="str">
        <f t="shared" si="52"/>
        <v>stdlib/safeds.data.tabular.containers._row/Row/_repr_html_/self</v>
      </c>
      <c r="I176" t="str">
        <f t="shared" si="53"/>
        <v>+</v>
      </c>
      <c r="J176" t="str">
        <f t="shared" si="54"/>
        <v/>
      </c>
      <c r="K176" t="str">
        <f t="shared" si="51"/>
        <v/>
      </c>
      <c r="L176" t="str">
        <f t="shared" si="55"/>
        <v/>
      </c>
      <c r="N176" t="str">
        <f t="shared" si="56"/>
        <v/>
      </c>
      <c r="O176" t="str">
        <f t="shared" si="57"/>
        <v>+</v>
      </c>
    </row>
    <row r="177" spans="1:18" x14ac:dyDescent="0.25">
      <c r="A177" s="1" t="s">
        <v>6</v>
      </c>
      <c r="B177" s="1"/>
      <c r="C177" s="3" t="s">
        <v>356</v>
      </c>
      <c r="D177" s="8" t="str">
        <f>IF(B177=C177,"ok","-")</f>
        <v>-</v>
      </c>
      <c r="E177" t="s">
        <v>1209</v>
      </c>
      <c r="F177" t="str">
        <f t="shared" si="52"/>
        <v>stdlib/safeds.data.tabular.containers._row/Row/column_names@getter</v>
      </c>
      <c r="I177" t="str">
        <f t="shared" si="53"/>
        <v>+</v>
      </c>
      <c r="J177" t="str">
        <f t="shared" si="54"/>
        <v/>
      </c>
      <c r="K177" t="str">
        <f t="shared" si="51"/>
        <v>+</v>
      </c>
      <c r="L177" t="str">
        <f t="shared" si="55"/>
        <v/>
      </c>
      <c r="N177" t="str">
        <f t="shared" si="56"/>
        <v/>
      </c>
      <c r="O177" t="str">
        <f t="shared" si="57"/>
        <v/>
      </c>
      <c r="P177" t="str">
        <f t="shared" ref="P177:P180" si="58">IF(AND(K177="+",C177&lt;&gt;""),"+","")</f>
        <v>+</v>
      </c>
      <c r="Q177" t="str">
        <f t="shared" ref="Q177:Q180" si="59">IF(AND(I177="-",NOT(D177="ok")),LEN(B177)-LEN(SUBSTITUTE(B177,",",""))+"1","")</f>
        <v/>
      </c>
      <c r="R177" t="str">
        <f t="shared" ref="R177:R180" si="60">IF(AND(I177="-",NOT(D177="ok")),LEN(C177)-LEN(SUBSTITUTE(C177,",",""))+"1","")</f>
        <v/>
      </c>
    </row>
    <row r="178" spans="1:18" x14ac:dyDescent="0.25">
      <c r="A178" s="1" t="s">
        <v>6</v>
      </c>
      <c r="B178" s="1"/>
      <c r="C178" s="3" t="s">
        <v>951</v>
      </c>
      <c r="D178" s="8" t="str">
        <f>IF(B178=C178,"ok","-")</f>
        <v>-</v>
      </c>
      <c r="E178" t="s">
        <v>1209</v>
      </c>
      <c r="F178" t="str">
        <f t="shared" si="52"/>
        <v>stdlib/safeds.data.tabular.containers._row/Row/column_names@getter/self</v>
      </c>
      <c r="I178" t="str">
        <f t="shared" si="53"/>
        <v>+</v>
      </c>
      <c r="J178" t="str">
        <f t="shared" si="54"/>
        <v/>
      </c>
      <c r="K178" t="str">
        <f t="shared" si="51"/>
        <v>+</v>
      </c>
      <c r="L178" t="str">
        <f t="shared" si="55"/>
        <v/>
      </c>
      <c r="N178" t="str">
        <f t="shared" si="56"/>
        <v/>
      </c>
      <c r="O178" t="str">
        <f t="shared" si="57"/>
        <v/>
      </c>
      <c r="P178" t="str">
        <f t="shared" si="58"/>
        <v>+</v>
      </c>
      <c r="Q178" t="str">
        <f t="shared" si="59"/>
        <v/>
      </c>
      <c r="R178" t="str">
        <f t="shared" si="60"/>
        <v/>
      </c>
    </row>
    <row r="179" spans="1:18" x14ac:dyDescent="0.25">
      <c r="A179" s="1" t="s">
        <v>6</v>
      </c>
      <c r="B179" s="3" t="s">
        <v>181</v>
      </c>
      <c r="C179" s="1"/>
      <c r="D179" s="8" t="str">
        <f>IF(B179=C179,"ok","-")</f>
        <v>-</v>
      </c>
      <c r="E179" t="s">
        <v>1209</v>
      </c>
      <c r="F179" t="str">
        <f t="shared" si="52"/>
        <v>stdlib/safeds.data.tabular.containers._row/Row/count</v>
      </c>
      <c r="I179" t="str">
        <f t="shared" si="53"/>
        <v>+</v>
      </c>
      <c r="J179" t="str">
        <f t="shared" si="54"/>
        <v/>
      </c>
      <c r="K179" t="str">
        <f t="shared" si="51"/>
        <v>+</v>
      </c>
      <c r="L179" t="str">
        <f t="shared" si="55"/>
        <v/>
      </c>
      <c r="N179" t="str">
        <f t="shared" si="56"/>
        <v/>
      </c>
      <c r="O179" t="str">
        <f t="shared" si="57"/>
        <v/>
      </c>
      <c r="P179" t="str">
        <f t="shared" si="58"/>
        <v/>
      </c>
      <c r="Q179" t="str">
        <f t="shared" si="59"/>
        <v/>
      </c>
      <c r="R179" t="str">
        <f t="shared" si="60"/>
        <v/>
      </c>
    </row>
    <row r="180" spans="1:18" x14ac:dyDescent="0.25">
      <c r="A180" s="1" t="s">
        <v>6</v>
      </c>
      <c r="B180" s="3" t="s">
        <v>758</v>
      </c>
      <c r="C180" s="1"/>
      <c r="D180" s="8" t="str">
        <f>IF(B180=C180,"ok","-")</f>
        <v>-</v>
      </c>
      <c r="E180" t="s">
        <v>1209</v>
      </c>
      <c r="F180" t="str">
        <f t="shared" si="52"/>
        <v>stdlib/safeds.data.tabular.containers._row/Row/count/self</v>
      </c>
      <c r="I180" t="str">
        <f t="shared" si="53"/>
        <v>+</v>
      </c>
      <c r="J180" t="str">
        <f t="shared" si="54"/>
        <v/>
      </c>
      <c r="K180" t="str">
        <f t="shared" si="51"/>
        <v>+</v>
      </c>
      <c r="L180" t="str">
        <f t="shared" si="55"/>
        <v/>
      </c>
      <c r="N180" t="str">
        <f t="shared" si="56"/>
        <v/>
      </c>
      <c r="O180" t="str">
        <f t="shared" si="57"/>
        <v/>
      </c>
      <c r="P180" t="str">
        <f t="shared" si="58"/>
        <v/>
      </c>
      <c r="Q180" t="str">
        <f t="shared" si="59"/>
        <v/>
      </c>
      <c r="R180" t="str">
        <f t="shared" si="60"/>
        <v/>
      </c>
    </row>
    <row r="181" spans="1:18" x14ac:dyDescent="0.25">
      <c r="A181" s="1" t="s">
        <v>6</v>
      </c>
      <c r="B181" s="1"/>
      <c r="C181" s="3" t="s">
        <v>357</v>
      </c>
      <c r="D181" s="8" t="s">
        <v>1179</v>
      </c>
      <c r="E181" t="s">
        <v>1211</v>
      </c>
      <c r="F181" t="str">
        <f t="shared" si="52"/>
        <v>stdlib/safeds.data.tabular.containers._row/Row/from_dict</v>
      </c>
      <c r="I181" t="str">
        <f t="shared" si="53"/>
        <v>+</v>
      </c>
      <c r="J181" t="str">
        <f t="shared" si="54"/>
        <v/>
      </c>
      <c r="K181" t="str">
        <f t="shared" si="51"/>
        <v/>
      </c>
      <c r="L181" t="str">
        <f t="shared" si="55"/>
        <v/>
      </c>
      <c r="N181" t="str">
        <f t="shared" si="56"/>
        <v/>
      </c>
      <c r="O181" t="str">
        <f t="shared" si="57"/>
        <v>+</v>
      </c>
    </row>
    <row r="182" spans="1:18" x14ac:dyDescent="0.25">
      <c r="A182" s="1" t="s">
        <v>6</v>
      </c>
      <c r="B182" s="1"/>
      <c r="C182" s="3" t="s">
        <v>952</v>
      </c>
      <c r="D182" s="8" t="s">
        <v>1179</v>
      </c>
      <c r="E182" t="s">
        <v>1211</v>
      </c>
      <c r="F182" t="str">
        <f t="shared" si="52"/>
        <v>stdlib/safeds.data.tabular.containers._row/Row/from_dict/data</v>
      </c>
      <c r="I182" t="str">
        <f t="shared" si="53"/>
        <v>+</v>
      </c>
      <c r="J182" t="str">
        <f t="shared" si="54"/>
        <v/>
      </c>
      <c r="K182" t="str">
        <f t="shared" si="51"/>
        <v/>
      </c>
      <c r="L182" t="str">
        <f t="shared" si="55"/>
        <v/>
      </c>
      <c r="N182" t="str">
        <f t="shared" si="56"/>
        <v/>
      </c>
      <c r="O182" t="str">
        <f t="shared" si="57"/>
        <v>+</v>
      </c>
    </row>
    <row r="183" spans="1:18" x14ac:dyDescent="0.25">
      <c r="A183" s="1" t="s">
        <v>6</v>
      </c>
      <c r="B183" s="3" t="s">
        <v>182</v>
      </c>
      <c r="C183" s="1"/>
      <c r="D183" s="8" t="str">
        <f t="shared" ref="D183:D184" si="61">IF(B183=C183,"ok","-")</f>
        <v>-</v>
      </c>
      <c r="E183" t="s">
        <v>1209</v>
      </c>
      <c r="F183" t="str">
        <f t="shared" si="52"/>
        <v>stdlib/safeds.data.tabular.containers._row/Row/get_column_names</v>
      </c>
      <c r="I183" t="str">
        <f t="shared" si="53"/>
        <v>+</v>
      </c>
      <c r="J183" t="str">
        <f t="shared" si="54"/>
        <v/>
      </c>
      <c r="K183" t="str">
        <f t="shared" si="51"/>
        <v>+</v>
      </c>
      <c r="L183" t="str">
        <f t="shared" si="55"/>
        <v/>
      </c>
      <c r="N183" t="str">
        <f t="shared" si="56"/>
        <v/>
      </c>
      <c r="O183" t="str">
        <f t="shared" si="57"/>
        <v/>
      </c>
      <c r="P183" t="str">
        <f t="shared" ref="P183:P198" si="62">IF(AND(K183="+",C183&lt;&gt;""),"+","")</f>
        <v/>
      </c>
      <c r="Q183" t="str">
        <f t="shared" ref="Q183:Q198" si="63">IF(AND(I183="-",NOT(D183="ok")),LEN(B183)-LEN(SUBSTITUTE(B183,",",""))+"1","")</f>
        <v/>
      </c>
      <c r="R183" t="str">
        <f t="shared" ref="R183:R198" si="64">IF(AND(I183="-",NOT(D183="ok")),LEN(C183)-LEN(SUBSTITUTE(C183,",",""))+"1","")</f>
        <v/>
      </c>
    </row>
    <row r="184" spans="1:18" x14ac:dyDescent="0.25">
      <c r="A184" s="1" t="s">
        <v>6</v>
      </c>
      <c r="B184" s="3" t="s">
        <v>759</v>
      </c>
      <c r="C184" s="1"/>
      <c r="D184" s="8" t="str">
        <f t="shared" si="61"/>
        <v>-</v>
      </c>
      <c r="E184" t="s">
        <v>1209</v>
      </c>
      <c r="F184" t="str">
        <f t="shared" si="52"/>
        <v>stdlib/safeds.data.tabular.containers._row/Row/get_column_names/self</v>
      </c>
      <c r="I184" t="str">
        <f t="shared" si="53"/>
        <v>+</v>
      </c>
      <c r="J184" t="str">
        <f t="shared" si="54"/>
        <v/>
      </c>
      <c r="K184" t="str">
        <f t="shared" si="51"/>
        <v>+</v>
      </c>
      <c r="L184" t="str">
        <f t="shared" si="55"/>
        <v/>
      </c>
      <c r="N184" t="str">
        <f t="shared" si="56"/>
        <v/>
      </c>
      <c r="O184" t="str">
        <f t="shared" si="57"/>
        <v/>
      </c>
      <c r="P184" t="str">
        <f t="shared" si="62"/>
        <v/>
      </c>
      <c r="Q184" t="str">
        <f t="shared" si="63"/>
        <v/>
      </c>
      <c r="R184" t="str">
        <f t="shared" si="64"/>
        <v/>
      </c>
    </row>
    <row r="185" spans="1:18" x14ac:dyDescent="0.25">
      <c r="A185" s="1" t="s">
        <v>6</v>
      </c>
      <c r="B185" s="1"/>
      <c r="C185" s="3" t="s">
        <v>358</v>
      </c>
      <c r="D185" s="8" t="str">
        <f t="shared" ref="D185:D198" si="65">IF(B185=C185,"ok","-")</f>
        <v>-</v>
      </c>
      <c r="E185" t="s">
        <v>1209</v>
      </c>
      <c r="F185" t="str">
        <f t="shared" si="52"/>
        <v>stdlib/safeds.data.tabular.containers._row/Row/get_column_type</v>
      </c>
      <c r="I185" t="str">
        <f t="shared" si="53"/>
        <v>+</v>
      </c>
      <c r="J185" t="str">
        <f t="shared" si="54"/>
        <v/>
      </c>
      <c r="K185" t="str">
        <f t="shared" si="51"/>
        <v>+</v>
      </c>
      <c r="L185" t="str">
        <f t="shared" si="55"/>
        <v/>
      </c>
      <c r="N185" t="str">
        <f t="shared" si="56"/>
        <v/>
      </c>
      <c r="O185" t="str">
        <f t="shared" si="57"/>
        <v/>
      </c>
      <c r="P185" t="str">
        <f t="shared" si="62"/>
        <v>+</v>
      </c>
      <c r="Q185" t="str">
        <f t="shared" si="63"/>
        <v/>
      </c>
      <c r="R185" t="str">
        <f t="shared" si="64"/>
        <v/>
      </c>
    </row>
    <row r="186" spans="1:18" x14ac:dyDescent="0.25">
      <c r="A186" s="1" t="s">
        <v>6</v>
      </c>
      <c r="B186" s="1"/>
      <c r="C186" s="3" t="s">
        <v>954</v>
      </c>
      <c r="D186" s="8" t="str">
        <f t="shared" si="65"/>
        <v>-</v>
      </c>
      <c r="E186" t="s">
        <v>1209</v>
      </c>
      <c r="F186" t="str">
        <f t="shared" si="52"/>
        <v>stdlib/safeds.data.tabular.containers._row/Row/get_column_type/column_name</v>
      </c>
      <c r="I186" t="str">
        <f t="shared" si="53"/>
        <v>+</v>
      </c>
      <c r="J186" t="str">
        <f t="shared" si="54"/>
        <v/>
      </c>
      <c r="K186" t="str">
        <f t="shared" si="51"/>
        <v>+</v>
      </c>
      <c r="L186" t="str">
        <f t="shared" si="55"/>
        <v/>
      </c>
      <c r="N186" t="str">
        <f t="shared" si="56"/>
        <v/>
      </c>
      <c r="O186" t="str">
        <f t="shared" si="57"/>
        <v/>
      </c>
      <c r="P186" t="str">
        <f t="shared" si="62"/>
        <v>+</v>
      </c>
      <c r="Q186" t="str">
        <f t="shared" si="63"/>
        <v/>
      </c>
      <c r="R186" t="str">
        <f t="shared" si="64"/>
        <v/>
      </c>
    </row>
    <row r="187" spans="1:18" x14ac:dyDescent="0.25">
      <c r="A187" s="1" t="s">
        <v>6</v>
      </c>
      <c r="B187" s="1"/>
      <c r="C187" s="3" t="s">
        <v>953</v>
      </c>
      <c r="D187" s="8" t="str">
        <f t="shared" si="65"/>
        <v>-</v>
      </c>
      <c r="E187" t="s">
        <v>1209</v>
      </c>
      <c r="F187" t="str">
        <f t="shared" si="52"/>
        <v>stdlib/safeds.data.tabular.containers._row/Row/get_column_type/self</v>
      </c>
      <c r="I187" t="str">
        <f t="shared" si="53"/>
        <v>+</v>
      </c>
      <c r="J187" t="str">
        <f t="shared" si="54"/>
        <v/>
      </c>
      <c r="K187" t="str">
        <f t="shared" si="51"/>
        <v>+</v>
      </c>
      <c r="L187" t="str">
        <f t="shared" si="55"/>
        <v/>
      </c>
      <c r="N187" t="str">
        <f t="shared" si="56"/>
        <v/>
      </c>
      <c r="O187" t="str">
        <f t="shared" si="57"/>
        <v/>
      </c>
      <c r="P187" t="str">
        <f t="shared" si="62"/>
        <v>+</v>
      </c>
      <c r="Q187" t="str">
        <f t="shared" si="63"/>
        <v/>
      </c>
      <c r="R187" t="str">
        <f t="shared" si="64"/>
        <v/>
      </c>
    </row>
    <row r="188" spans="1:18" x14ac:dyDescent="0.25">
      <c r="A188" s="1" t="s">
        <v>6</v>
      </c>
      <c r="B188" s="3" t="s">
        <v>183</v>
      </c>
      <c r="C188" s="1"/>
      <c r="D188" s="8" t="str">
        <f t="shared" si="65"/>
        <v>-</v>
      </c>
      <c r="E188" t="s">
        <v>1209</v>
      </c>
      <c r="F188" t="str">
        <f t="shared" si="52"/>
        <v>stdlib/safeds.data.tabular.containers._row/Row/get_type_of_column</v>
      </c>
      <c r="I188" t="str">
        <f t="shared" si="53"/>
        <v>+</v>
      </c>
      <c r="J188" t="str">
        <f t="shared" si="54"/>
        <v/>
      </c>
      <c r="K188" t="str">
        <f t="shared" si="51"/>
        <v>+</v>
      </c>
      <c r="L188" t="str">
        <f t="shared" si="55"/>
        <v/>
      </c>
      <c r="N188" t="str">
        <f t="shared" si="56"/>
        <v/>
      </c>
      <c r="O188" t="str">
        <f t="shared" si="57"/>
        <v/>
      </c>
      <c r="P188" t="str">
        <f t="shared" si="62"/>
        <v/>
      </c>
      <c r="Q188" t="str">
        <f t="shared" si="63"/>
        <v/>
      </c>
      <c r="R188" t="str">
        <f t="shared" si="64"/>
        <v/>
      </c>
    </row>
    <row r="189" spans="1:18" x14ac:dyDescent="0.25">
      <c r="A189" s="1" t="s">
        <v>6</v>
      </c>
      <c r="B189" s="3" t="s">
        <v>761</v>
      </c>
      <c r="C189" s="1"/>
      <c r="D189" s="8" t="str">
        <f t="shared" si="65"/>
        <v>-</v>
      </c>
      <c r="E189" t="s">
        <v>1209</v>
      </c>
      <c r="F189" t="str">
        <f t="shared" si="52"/>
        <v>stdlib/safeds.data.tabular.containers._row/Row/get_type_of_column/column_name</v>
      </c>
      <c r="I189" t="str">
        <f t="shared" si="53"/>
        <v>+</v>
      </c>
      <c r="J189" t="str">
        <f t="shared" si="54"/>
        <v/>
      </c>
      <c r="K189" t="str">
        <f t="shared" si="51"/>
        <v>+</v>
      </c>
      <c r="L189" t="str">
        <f t="shared" si="55"/>
        <v/>
      </c>
      <c r="N189" t="str">
        <f t="shared" si="56"/>
        <v/>
      </c>
      <c r="O189" t="str">
        <f t="shared" si="57"/>
        <v/>
      </c>
      <c r="P189" t="str">
        <f t="shared" si="62"/>
        <v/>
      </c>
      <c r="Q189" t="str">
        <f t="shared" si="63"/>
        <v/>
      </c>
      <c r="R189" t="str">
        <f t="shared" si="64"/>
        <v/>
      </c>
    </row>
    <row r="190" spans="1:18" x14ac:dyDescent="0.25">
      <c r="A190" s="1" t="s">
        <v>6</v>
      </c>
      <c r="B190" s="3" t="s">
        <v>760</v>
      </c>
      <c r="C190" s="1"/>
      <c r="D190" s="8" t="str">
        <f t="shared" si="65"/>
        <v>-</v>
      </c>
      <c r="E190" t="s">
        <v>1209</v>
      </c>
      <c r="F190" t="str">
        <f t="shared" si="52"/>
        <v>stdlib/safeds.data.tabular.containers._row/Row/get_type_of_column/self</v>
      </c>
      <c r="I190" t="str">
        <f t="shared" si="53"/>
        <v>+</v>
      </c>
      <c r="J190" t="str">
        <f t="shared" si="54"/>
        <v/>
      </c>
      <c r="K190" t="str">
        <f t="shared" si="51"/>
        <v>+</v>
      </c>
      <c r="L190" t="str">
        <f t="shared" si="55"/>
        <v/>
      </c>
      <c r="N190" t="str">
        <f t="shared" si="56"/>
        <v/>
      </c>
      <c r="O190" t="str">
        <f t="shared" si="57"/>
        <v/>
      </c>
      <c r="P190" t="str">
        <f t="shared" si="62"/>
        <v/>
      </c>
      <c r="Q190" t="str">
        <f t="shared" si="63"/>
        <v/>
      </c>
      <c r="R190" t="str">
        <f t="shared" si="64"/>
        <v/>
      </c>
    </row>
    <row r="191" spans="1:18" x14ac:dyDescent="0.25">
      <c r="A191" s="1" t="s">
        <v>6</v>
      </c>
      <c r="B191" s="3" t="s">
        <v>184</v>
      </c>
      <c r="C191" s="1"/>
      <c r="D191" s="8" t="str">
        <f t="shared" si="65"/>
        <v>-</v>
      </c>
      <c r="F191" t="str">
        <f t="shared" si="52"/>
        <v>stdlib/safeds.data.tabular.containers._row/Row/get_value</v>
      </c>
      <c r="I191" t="str">
        <f t="shared" si="53"/>
        <v>+</v>
      </c>
      <c r="J191" t="str">
        <f t="shared" si="54"/>
        <v/>
      </c>
      <c r="K191" t="str">
        <f t="shared" si="51"/>
        <v>+</v>
      </c>
      <c r="L191" t="str">
        <f t="shared" si="55"/>
        <v/>
      </c>
      <c r="N191" t="str">
        <f t="shared" si="56"/>
        <v/>
      </c>
      <c r="O191" t="str">
        <f t="shared" si="57"/>
        <v/>
      </c>
      <c r="P191" t="str">
        <f t="shared" si="62"/>
        <v/>
      </c>
      <c r="Q191" t="str">
        <f t="shared" si="63"/>
        <v/>
      </c>
      <c r="R191" t="str">
        <f t="shared" si="64"/>
        <v/>
      </c>
    </row>
    <row r="192" spans="1:18" x14ac:dyDescent="0.25">
      <c r="A192" s="1" t="s">
        <v>6</v>
      </c>
      <c r="B192" s="1"/>
      <c r="C192" s="3" t="s">
        <v>184</v>
      </c>
      <c r="D192" s="8" t="str">
        <f t="shared" si="65"/>
        <v>-</v>
      </c>
      <c r="F192" t="str">
        <f t="shared" si="52"/>
        <v>stdlib/safeds.data.tabular.containers._row/Row/get_value</v>
      </c>
      <c r="I192" t="str">
        <f t="shared" si="53"/>
        <v>+</v>
      </c>
      <c r="J192" t="str">
        <f t="shared" si="54"/>
        <v/>
      </c>
      <c r="K192" t="str">
        <f t="shared" si="51"/>
        <v>+</v>
      </c>
      <c r="L192" t="str">
        <f t="shared" si="55"/>
        <v/>
      </c>
      <c r="N192" t="str">
        <f t="shared" si="56"/>
        <v/>
      </c>
      <c r="O192" t="str">
        <f t="shared" si="57"/>
        <v/>
      </c>
      <c r="P192" t="str">
        <f t="shared" si="62"/>
        <v>+</v>
      </c>
      <c r="Q192" t="str">
        <f t="shared" si="63"/>
        <v/>
      </c>
      <c r="R192" t="str">
        <f t="shared" si="64"/>
        <v/>
      </c>
    </row>
    <row r="193" spans="1:18" x14ac:dyDescent="0.25">
      <c r="A193" s="1" t="s">
        <v>6</v>
      </c>
      <c r="B193" s="3" t="s">
        <v>185</v>
      </c>
      <c r="C193" s="1"/>
      <c r="D193" s="8" t="str">
        <f t="shared" si="65"/>
        <v>-</v>
      </c>
      <c r="F193" t="str">
        <f t="shared" si="52"/>
        <v>stdlib/safeds.data.tabular.containers._row/Row/has_column</v>
      </c>
      <c r="I193" t="str">
        <f t="shared" si="53"/>
        <v>+</v>
      </c>
      <c r="J193" t="str">
        <f t="shared" si="54"/>
        <v/>
      </c>
      <c r="K193" t="str">
        <f t="shared" si="51"/>
        <v>+</v>
      </c>
      <c r="L193" t="str">
        <f t="shared" si="55"/>
        <v/>
      </c>
      <c r="N193" t="str">
        <f t="shared" si="56"/>
        <v/>
      </c>
      <c r="O193" t="str">
        <f t="shared" si="57"/>
        <v/>
      </c>
      <c r="P193" t="str">
        <f t="shared" si="62"/>
        <v/>
      </c>
      <c r="Q193" t="str">
        <f t="shared" si="63"/>
        <v/>
      </c>
      <c r="R193" t="str">
        <f t="shared" si="64"/>
        <v/>
      </c>
    </row>
    <row r="194" spans="1:18" x14ac:dyDescent="0.25">
      <c r="A194" s="1" t="s">
        <v>6</v>
      </c>
      <c r="B194" s="1"/>
      <c r="C194" s="3" t="s">
        <v>185</v>
      </c>
      <c r="D194" s="8" t="str">
        <f t="shared" si="65"/>
        <v>-</v>
      </c>
      <c r="F194" t="str">
        <f t="shared" si="52"/>
        <v>stdlib/safeds.data.tabular.containers._row/Row/has_column</v>
      </c>
      <c r="I194" t="str">
        <f t="shared" si="53"/>
        <v>+</v>
      </c>
      <c r="J194" t="str">
        <f t="shared" si="54"/>
        <v/>
      </c>
      <c r="K194" t="str">
        <f t="shared" si="51"/>
        <v>+</v>
      </c>
      <c r="L194" t="str">
        <f t="shared" si="55"/>
        <v/>
      </c>
      <c r="N194" t="str">
        <f t="shared" si="56"/>
        <v/>
      </c>
      <c r="O194" t="str">
        <f t="shared" si="57"/>
        <v/>
      </c>
      <c r="P194" t="str">
        <f t="shared" si="62"/>
        <v>+</v>
      </c>
      <c r="Q194" t="str">
        <f t="shared" si="63"/>
        <v/>
      </c>
      <c r="R194" t="str">
        <f t="shared" si="64"/>
        <v/>
      </c>
    </row>
    <row r="195" spans="1:18" x14ac:dyDescent="0.25">
      <c r="A195" s="1" t="s">
        <v>6</v>
      </c>
      <c r="B195" s="3" t="s">
        <v>762</v>
      </c>
      <c r="C195" s="1"/>
      <c r="D195" s="8" t="str">
        <f t="shared" si="65"/>
        <v>-</v>
      </c>
      <c r="F195" t="str">
        <f t="shared" si="52"/>
        <v>stdlib/safeds.data.tabular.containers._row/Row/has_column/column_name</v>
      </c>
      <c r="I195" t="str">
        <f t="shared" si="53"/>
        <v>+</v>
      </c>
      <c r="J195" t="str">
        <f t="shared" si="54"/>
        <v/>
      </c>
      <c r="K195" t="str">
        <f t="shared" si="51"/>
        <v>+</v>
      </c>
      <c r="L195" t="str">
        <f t="shared" si="55"/>
        <v/>
      </c>
      <c r="N195" t="str">
        <f t="shared" si="56"/>
        <v/>
      </c>
      <c r="O195" t="str">
        <f t="shared" si="57"/>
        <v/>
      </c>
      <c r="P195" t="str">
        <f t="shared" si="62"/>
        <v/>
      </c>
      <c r="Q195" t="str">
        <f t="shared" si="63"/>
        <v/>
      </c>
      <c r="R195" t="str">
        <f t="shared" si="64"/>
        <v/>
      </c>
    </row>
    <row r="196" spans="1:18" x14ac:dyDescent="0.25">
      <c r="A196" s="1" t="s">
        <v>6</v>
      </c>
      <c r="B196" s="1"/>
      <c r="C196" s="3" t="s">
        <v>762</v>
      </c>
      <c r="D196" s="8" t="str">
        <f t="shared" si="65"/>
        <v>-</v>
      </c>
      <c r="F196" t="str">
        <f t="shared" si="52"/>
        <v>stdlib/safeds.data.tabular.containers._row/Row/has_column/column_name</v>
      </c>
      <c r="I196" t="str">
        <f t="shared" si="53"/>
        <v>+</v>
      </c>
      <c r="J196" t="str">
        <f t="shared" si="54"/>
        <v/>
      </c>
      <c r="K196" t="str">
        <f t="shared" si="51"/>
        <v>+</v>
      </c>
      <c r="L196" t="str">
        <f t="shared" si="55"/>
        <v/>
      </c>
      <c r="N196" t="str">
        <f t="shared" si="56"/>
        <v/>
      </c>
      <c r="O196" t="str">
        <f t="shared" si="57"/>
        <v/>
      </c>
      <c r="P196" t="str">
        <f t="shared" si="62"/>
        <v>+</v>
      </c>
      <c r="Q196" t="str">
        <f t="shared" si="63"/>
        <v/>
      </c>
      <c r="R196" t="str">
        <f t="shared" si="64"/>
        <v/>
      </c>
    </row>
    <row r="197" spans="1:18" x14ac:dyDescent="0.25">
      <c r="A197" s="1" t="s">
        <v>6</v>
      </c>
      <c r="B197" s="1"/>
      <c r="C197" s="3" t="s">
        <v>359</v>
      </c>
      <c r="D197" s="8" t="str">
        <f t="shared" si="65"/>
        <v>-</v>
      </c>
      <c r="E197" t="s">
        <v>1209</v>
      </c>
      <c r="F197" t="str">
        <f t="shared" si="52"/>
        <v>stdlib/safeds.data.tabular.containers._row/Row/n_columns@getter</v>
      </c>
      <c r="I197" t="str">
        <f t="shared" si="53"/>
        <v>+</v>
      </c>
      <c r="J197" t="str">
        <f t="shared" si="54"/>
        <v/>
      </c>
      <c r="K197" t="str">
        <f t="shared" si="51"/>
        <v>+</v>
      </c>
      <c r="L197" t="str">
        <f t="shared" si="55"/>
        <v/>
      </c>
      <c r="N197" t="str">
        <f t="shared" si="56"/>
        <v/>
      </c>
      <c r="O197" t="str">
        <f t="shared" si="57"/>
        <v/>
      </c>
      <c r="P197" t="str">
        <f t="shared" si="62"/>
        <v>+</v>
      </c>
      <c r="Q197" t="str">
        <f t="shared" si="63"/>
        <v/>
      </c>
      <c r="R197" t="str">
        <f t="shared" si="64"/>
        <v/>
      </c>
    </row>
    <row r="198" spans="1:18" x14ac:dyDescent="0.25">
      <c r="A198" s="1" t="s">
        <v>6</v>
      </c>
      <c r="B198" s="1"/>
      <c r="C198" s="3" t="s">
        <v>955</v>
      </c>
      <c r="D198" s="8" t="str">
        <f t="shared" si="65"/>
        <v>-</v>
      </c>
      <c r="E198" t="s">
        <v>1209</v>
      </c>
      <c r="F198" t="str">
        <f t="shared" si="52"/>
        <v>stdlib/safeds.data.tabular.containers._row/Row/n_columns@getter/self</v>
      </c>
      <c r="I198" t="str">
        <f t="shared" si="53"/>
        <v>+</v>
      </c>
      <c r="J198" t="str">
        <f t="shared" si="54"/>
        <v/>
      </c>
      <c r="K198" t="str">
        <f t="shared" si="51"/>
        <v>+</v>
      </c>
      <c r="L198" t="str">
        <f t="shared" si="55"/>
        <v/>
      </c>
      <c r="N198" t="str">
        <f t="shared" si="56"/>
        <v/>
      </c>
      <c r="O198" t="str">
        <f t="shared" si="57"/>
        <v/>
      </c>
      <c r="P198" t="str">
        <f t="shared" si="62"/>
        <v>+</v>
      </c>
      <c r="Q198" t="str">
        <f t="shared" si="63"/>
        <v/>
      </c>
      <c r="R198" t="str">
        <f t="shared" si="64"/>
        <v/>
      </c>
    </row>
    <row r="199" spans="1:18" x14ac:dyDescent="0.25">
      <c r="A199" s="1" t="s">
        <v>6</v>
      </c>
      <c r="B199" s="1"/>
      <c r="C199" s="3" t="s">
        <v>360</v>
      </c>
      <c r="D199" s="8" t="s">
        <v>1179</v>
      </c>
      <c r="E199" t="s">
        <v>1212</v>
      </c>
      <c r="F199" t="str">
        <f t="shared" si="52"/>
        <v>stdlib/safeds.data.tabular.containers._row/Row/schema@getter</v>
      </c>
      <c r="I199" t="str">
        <f t="shared" si="53"/>
        <v>+</v>
      </c>
      <c r="J199" t="str">
        <f t="shared" si="54"/>
        <v/>
      </c>
      <c r="K199" t="str">
        <f t="shared" si="51"/>
        <v/>
      </c>
      <c r="L199" t="str">
        <f t="shared" si="55"/>
        <v/>
      </c>
      <c r="N199" t="str">
        <f t="shared" si="56"/>
        <v/>
      </c>
      <c r="O199" t="str">
        <f t="shared" si="57"/>
        <v>+</v>
      </c>
    </row>
    <row r="200" spans="1:18" x14ac:dyDescent="0.25">
      <c r="A200" s="1" t="s">
        <v>6</v>
      </c>
      <c r="B200" s="1"/>
      <c r="C200" s="3" t="s">
        <v>956</v>
      </c>
      <c r="D200" s="8" t="s">
        <v>1179</v>
      </c>
      <c r="E200" t="s">
        <v>1212</v>
      </c>
      <c r="F200" t="str">
        <f t="shared" si="52"/>
        <v>stdlib/safeds.data.tabular.containers._row/Row/schema@getter/self</v>
      </c>
      <c r="I200" t="str">
        <f t="shared" si="53"/>
        <v>+</v>
      </c>
      <c r="J200" t="str">
        <f t="shared" si="54"/>
        <v/>
      </c>
      <c r="K200" t="str">
        <f t="shared" si="51"/>
        <v/>
      </c>
      <c r="L200" t="str">
        <f t="shared" si="55"/>
        <v/>
      </c>
      <c r="N200" t="str">
        <f t="shared" si="56"/>
        <v/>
      </c>
      <c r="O200" t="str">
        <f t="shared" si="57"/>
        <v>+</v>
      </c>
    </row>
    <row r="201" spans="1:18" x14ac:dyDescent="0.25">
      <c r="A201" s="1" t="s">
        <v>6</v>
      </c>
      <c r="B201" s="1"/>
      <c r="C201" s="3" t="s">
        <v>361</v>
      </c>
      <c r="D201" s="8" t="s">
        <v>1179</v>
      </c>
      <c r="E201" t="s">
        <v>1213</v>
      </c>
      <c r="F201" t="str">
        <f t="shared" si="52"/>
        <v>stdlib/safeds.data.tabular.containers._row/Row/to_dict</v>
      </c>
      <c r="I201" t="str">
        <f t="shared" si="53"/>
        <v>+</v>
      </c>
      <c r="J201" t="str">
        <f t="shared" si="54"/>
        <v/>
      </c>
      <c r="K201" t="str">
        <f t="shared" si="51"/>
        <v/>
      </c>
      <c r="L201" t="str">
        <f t="shared" si="55"/>
        <v/>
      </c>
      <c r="N201" t="str">
        <f t="shared" si="56"/>
        <v/>
      </c>
      <c r="O201" t="str">
        <f t="shared" si="57"/>
        <v>+</v>
      </c>
    </row>
    <row r="202" spans="1:18" x14ac:dyDescent="0.25">
      <c r="A202" s="1" t="s">
        <v>6</v>
      </c>
      <c r="B202" s="1"/>
      <c r="C202" s="3" t="s">
        <v>957</v>
      </c>
      <c r="D202" s="8" t="s">
        <v>1179</v>
      </c>
      <c r="E202" t="s">
        <v>1213</v>
      </c>
      <c r="F202" t="str">
        <f t="shared" si="52"/>
        <v>stdlib/safeds.data.tabular.containers._row/Row/to_dict/self</v>
      </c>
      <c r="I202" t="str">
        <f t="shared" si="53"/>
        <v>+</v>
      </c>
      <c r="J202" t="str">
        <f t="shared" si="54"/>
        <v/>
      </c>
      <c r="K202" t="str">
        <f t="shared" si="51"/>
        <v/>
      </c>
      <c r="L202" t="str">
        <f t="shared" si="55"/>
        <v/>
      </c>
      <c r="N202" t="str">
        <f t="shared" si="56"/>
        <v/>
      </c>
      <c r="O202" t="str">
        <f t="shared" si="57"/>
        <v>+</v>
      </c>
    </row>
    <row r="203" spans="1:18" x14ac:dyDescent="0.25">
      <c r="A203" s="1" t="s">
        <v>6</v>
      </c>
      <c r="B203" s="3" t="s">
        <v>10</v>
      </c>
      <c r="C203" s="1"/>
      <c r="D203" s="8" t="str">
        <f>IF(B203=C203,"ok","-")</f>
        <v>-</v>
      </c>
      <c r="F203" t="str">
        <f t="shared" si="52"/>
        <v>stdlib/safeds.data.tabular.containers._table/Table</v>
      </c>
      <c r="I203" t="str">
        <f t="shared" si="53"/>
        <v>+</v>
      </c>
      <c r="J203" t="str">
        <f t="shared" si="54"/>
        <v/>
      </c>
      <c r="K203" t="str">
        <f t="shared" si="51"/>
        <v>+</v>
      </c>
      <c r="L203" t="str">
        <f t="shared" si="55"/>
        <v/>
      </c>
      <c r="N203" t="str">
        <f t="shared" si="56"/>
        <v/>
      </c>
      <c r="O203" t="str">
        <f t="shared" si="57"/>
        <v/>
      </c>
      <c r="P203" t="str">
        <f t="shared" ref="P203:P204" si="66">IF(AND(K203="+",C203&lt;&gt;""),"+","")</f>
        <v/>
      </c>
      <c r="Q203" t="str">
        <f t="shared" ref="Q203:Q204" si="67">IF(AND(I203="-",NOT(D203="ok")),LEN(B203)-LEN(SUBSTITUTE(B203,",",""))+"1","")</f>
        <v/>
      </c>
      <c r="R203" t="str">
        <f t="shared" ref="R203:R204" si="68">IF(AND(I203="-",NOT(D203="ok")),LEN(C203)-LEN(SUBSTITUTE(C203,",",""))+"1","")</f>
        <v/>
      </c>
    </row>
    <row r="204" spans="1:18" x14ac:dyDescent="0.25">
      <c r="A204" s="1" t="s">
        <v>6</v>
      </c>
      <c r="B204" s="1"/>
      <c r="C204" s="3" t="s">
        <v>10</v>
      </c>
      <c r="D204" s="8" t="str">
        <f>IF(B204=C204,"ok","-")</f>
        <v>-</v>
      </c>
      <c r="F204" t="str">
        <f t="shared" si="52"/>
        <v>stdlib/safeds.data.tabular.containers._table/Table</v>
      </c>
      <c r="I204" t="str">
        <f t="shared" si="53"/>
        <v>+</v>
      </c>
      <c r="J204" t="str">
        <f t="shared" si="54"/>
        <v/>
      </c>
      <c r="K204" t="str">
        <f t="shared" si="51"/>
        <v>+</v>
      </c>
      <c r="L204" t="str">
        <f t="shared" si="55"/>
        <v/>
      </c>
      <c r="N204" t="str">
        <f t="shared" si="56"/>
        <v/>
      </c>
      <c r="O204" t="str">
        <f t="shared" si="57"/>
        <v/>
      </c>
      <c r="P204" t="str">
        <f t="shared" si="66"/>
        <v>+</v>
      </c>
      <c r="Q204" t="str">
        <f t="shared" si="67"/>
        <v/>
      </c>
      <c r="R204" t="str">
        <f t="shared" si="68"/>
        <v/>
      </c>
    </row>
    <row r="205" spans="1:18" x14ac:dyDescent="0.25">
      <c r="A205" s="1" t="s">
        <v>6</v>
      </c>
      <c r="B205" s="1"/>
      <c r="C205" s="3" t="s">
        <v>362</v>
      </c>
      <c r="D205" s="8" t="s">
        <v>1179</v>
      </c>
      <c r="E205" t="s">
        <v>1214</v>
      </c>
      <c r="F205" t="str">
        <f t="shared" si="52"/>
        <v>stdlib/safeds.data.tabular.containers._table/Table/__dataframe__</v>
      </c>
      <c r="I205" t="str">
        <f t="shared" si="53"/>
        <v>+</v>
      </c>
      <c r="J205" t="str">
        <f t="shared" si="54"/>
        <v/>
      </c>
      <c r="K205" t="str">
        <f t="shared" si="51"/>
        <v/>
      </c>
      <c r="L205" t="str">
        <f t="shared" si="55"/>
        <v/>
      </c>
      <c r="N205" t="str">
        <f t="shared" si="56"/>
        <v/>
      </c>
      <c r="O205" t="str">
        <f t="shared" si="57"/>
        <v>+</v>
      </c>
    </row>
    <row r="206" spans="1:18" x14ac:dyDescent="0.25">
      <c r="A206" s="1" t="s">
        <v>6</v>
      </c>
      <c r="B206" s="1"/>
      <c r="C206" s="3" t="s">
        <v>960</v>
      </c>
      <c r="D206" s="8" t="s">
        <v>1179</v>
      </c>
      <c r="E206" t="s">
        <v>1214</v>
      </c>
      <c r="F206" t="str">
        <f t="shared" si="52"/>
        <v>stdlib/safeds.data.tabular.containers._table/Table/__dataframe__/allow_copy</v>
      </c>
      <c r="I206" t="str">
        <f t="shared" si="53"/>
        <v>+</v>
      </c>
      <c r="J206" t="str">
        <f t="shared" si="54"/>
        <v/>
      </c>
      <c r="K206" t="str">
        <f t="shared" si="51"/>
        <v/>
      </c>
      <c r="L206" t="str">
        <f t="shared" si="55"/>
        <v/>
      </c>
      <c r="N206" t="str">
        <f t="shared" si="56"/>
        <v/>
      </c>
      <c r="O206" t="str">
        <f t="shared" si="57"/>
        <v>+</v>
      </c>
    </row>
    <row r="207" spans="1:18" x14ac:dyDescent="0.25">
      <c r="A207" s="1" t="s">
        <v>6</v>
      </c>
      <c r="B207" s="1"/>
      <c r="C207" s="3" t="s">
        <v>959</v>
      </c>
      <c r="D207" s="8" t="s">
        <v>1179</v>
      </c>
      <c r="E207" t="s">
        <v>1214</v>
      </c>
      <c r="F207" t="str">
        <f t="shared" si="52"/>
        <v>stdlib/safeds.data.tabular.containers._table/Table/__dataframe__/nan_as_null</v>
      </c>
      <c r="I207" t="str">
        <f t="shared" si="53"/>
        <v>+</v>
      </c>
      <c r="J207" t="str">
        <f t="shared" si="54"/>
        <v/>
      </c>
      <c r="K207" t="str">
        <f t="shared" si="51"/>
        <v/>
      </c>
      <c r="L207" t="str">
        <f t="shared" si="55"/>
        <v/>
      </c>
      <c r="N207" t="str">
        <f t="shared" si="56"/>
        <v/>
      </c>
      <c r="O207" t="str">
        <f t="shared" si="57"/>
        <v>+</v>
      </c>
    </row>
    <row r="208" spans="1:18" x14ac:dyDescent="0.25">
      <c r="A208" s="1" t="s">
        <v>6</v>
      </c>
      <c r="B208" s="1"/>
      <c r="C208" s="3" t="s">
        <v>958</v>
      </c>
      <c r="D208" s="8" t="s">
        <v>1179</v>
      </c>
      <c r="E208" t="s">
        <v>1214</v>
      </c>
      <c r="F208" t="str">
        <f t="shared" si="52"/>
        <v>stdlib/safeds.data.tabular.containers._table/Table/__dataframe__/self</v>
      </c>
      <c r="I208" t="str">
        <f t="shared" si="53"/>
        <v>+</v>
      </c>
      <c r="J208" t="str">
        <f t="shared" si="54"/>
        <v/>
      </c>
      <c r="K208" t="str">
        <f t="shared" si="51"/>
        <v/>
      </c>
      <c r="L208" t="str">
        <f t="shared" si="55"/>
        <v/>
      </c>
      <c r="N208" t="str">
        <f t="shared" si="56"/>
        <v/>
      </c>
      <c r="O208" t="str">
        <f t="shared" si="57"/>
        <v>+</v>
      </c>
    </row>
    <row r="209" spans="1:18" x14ac:dyDescent="0.25">
      <c r="A209" s="1" t="s">
        <v>6</v>
      </c>
      <c r="B209" s="3" t="s">
        <v>186</v>
      </c>
      <c r="C209" s="1"/>
      <c r="D209" s="8" t="str">
        <f>IF(B209=C209,"ok","-")</f>
        <v>-</v>
      </c>
      <c r="F209" t="str">
        <f t="shared" si="52"/>
        <v>stdlib/safeds.data.tabular.containers._table/Table/__init__</v>
      </c>
      <c r="I209" t="str">
        <f t="shared" si="53"/>
        <v>+</v>
      </c>
      <c r="J209" t="str">
        <f t="shared" si="54"/>
        <v/>
      </c>
      <c r="K209" t="str">
        <f t="shared" si="51"/>
        <v>+</v>
      </c>
      <c r="L209" t="str">
        <f t="shared" si="55"/>
        <v/>
      </c>
      <c r="N209" t="str">
        <f t="shared" si="56"/>
        <v/>
      </c>
      <c r="O209" t="str">
        <f t="shared" si="57"/>
        <v/>
      </c>
      <c r="P209" t="str">
        <f t="shared" ref="P209:P211" si="69">IF(AND(K209="+",C209&lt;&gt;""),"+","")</f>
        <v/>
      </c>
      <c r="Q209" t="str">
        <f t="shared" ref="Q209:Q211" si="70">IF(AND(I209="-",NOT(D209="ok")),LEN(B209)-LEN(SUBSTITUTE(B209,",",""))+"1","")</f>
        <v/>
      </c>
      <c r="R209" t="str">
        <f t="shared" ref="R209:R211" si="71">IF(AND(I209="-",NOT(D209="ok")),LEN(C209)-LEN(SUBSTITUTE(C209,",",""))+"1","")</f>
        <v/>
      </c>
    </row>
    <row r="210" spans="1:18" x14ac:dyDescent="0.25">
      <c r="A210" s="1" t="s">
        <v>6</v>
      </c>
      <c r="B210" s="1"/>
      <c r="C210" s="3" t="s">
        <v>186</v>
      </c>
      <c r="D210" s="8" t="str">
        <f>IF(B210=C210,"ok","-")</f>
        <v>-</v>
      </c>
      <c r="F210" t="str">
        <f t="shared" si="52"/>
        <v>stdlib/safeds.data.tabular.containers._table/Table/__init__</v>
      </c>
      <c r="I210" t="str">
        <f t="shared" si="53"/>
        <v>+</v>
      </c>
      <c r="J210" t="str">
        <f t="shared" si="54"/>
        <v/>
      </c>
      <c r="K210" t="str">
        <f t="shared" si="51"/>
        <v>+</v>
      </c>
      <c r="L210" t="str">
        <f t="shared" si="55"/>
        <v/>
      </c>
      <c r="N210" t="str">
        <f t="shared" si="56"/>
        <v/>
      </c>
      <c r="O210" t="str">
        <f t="shared" si="57"/>
        <v/>
      </c>
      <c r="P210" t="str">
        <f t="shared" si="69"/>
        <v>+</v>
      </c>
      <c r="Q210" t="str">
        <f t="shared" si="70"/>
        <v/>
      </c>
      <c r="R210" t="str">
        <f t="shared" si="71"/>
        <v/>
      </c>
    </row>
    <row r="211" spans="1:18" x14ac:dyDescent="0.25">
      <c r="A211" s="1" t="s">
        <v>6</v>
      </c>
      <c r="B211" s="3" t="s">
        <v>187</v>
      </c>
      <c r="C211" s="1"/>
      <c r="D211" s="8" t="str">
        <f>IF(B211=C211,"ok","-")</f>
        <v>-</v>
      </c>
      <c r="F211" t="str">
        <f t="shared" si="52"/>
        <v>stdlib/safeds.data.tabular.containers._table/Table/add_columns</v>
      </c>
      <c r="I211" t="str">
        <f t="shared" si="53"/>
        <v>+</v>
      </c>
      <c r="J211" t="str">
        <f t="shared" si="54"/>
        <v/>
      </c>
      <c r="K211" t="str">
        <f t="shared" ref="K211:K274" si="72">IF(AND(I211="+",NOT(D211="ok")),"+","")</f>
        <v>+</v>
      </c>
      <c r="L211" t="str">
        <f t="shared" si="55"/>
        <v/>
      </c>
      <c r="N211" t="str">
        <f t="shared" si="56"/>
        <v/>
      </c>
      <c r="O211" t="str">
        <f t="shared" si="57"/>
        <v/>
      </c>
      <c r="P211" t="str">
        <f t="shared" si="69"/>
        <v/>
      </c>
      <c r="Q211" t="str">
        <f t="shared" si="70"/>
        <v/>
      </c>
      <c r="R211" t="str">
        <f t="shared" si="71"/>
        <v/>
      </c>
    </row>
    <row r="212" spans="1:18" x14ac:dyDescent="0.25">
      <c r="A212" s="1" t="s">
        <v>6</v>
      </c>
      <c r="B212" s="1"/>
      <c r="C212" s="3" t="s">
        <v>187</v>
      </c>
      <c r="D212" s="8" t="s">
        <v>1179</v>
      </c>
      <c r="E212" t="s">
        <v>1216</v>
      </c>
      <c r="F212" t="str">
        <f t="shared" ref="F212:F275" si="73">_xlfn.CONCAT(B212,C212)</f>
        <v>stdlib/safeds.data.tabular.containers._table/Table/add_columns</v>
      </c>
      <c r="I212" t="str">
        <f t="shared" ref="I212:I275" si="74">IF(A212="-","+","-")</f>
        <v>+</v>
      </c>
      <c r="J212" t="str">
        <f t="shared" ref="J212:J275" si="75">IF(AND(I212="-",NOT(D212="ok")),"+","")</f>
        <v/>
      </c>
      <c r="K212" t="str">
        <f t="shared" si="72"/>
        <v/>
      </c>
      <c r="L212" t="str">
        <f t="shared" ref="L212:L275" si="76">IF(AND(I212="-",D212="?",A212&lt;$M$18),"+","")</f>
        <v/>
      </c>
      <c r="N212" t="str">
        <f t="shared" ref="N212:N275" si="77">IF(AND(D212="ok",I212="-"),"+","")</f>
        <v/>
      </c>
      <c r="O212" t="str">
        <f t="shared" ref="O212:O275" si="78">IF(AND(I212="+",D212="ok"),"+","")</f>
        <v>+</v>
      </c>
    </row>
    <row r="213" spans="1:18" x14ac:dyDescent="0.25">
      <c r="A213" s="1" t="s">
        <v>6</v>
      </c>
      <c r="B213" s="1"/>
      <c r="C213" s="3" t="s">
        <v>363</v>
      </c>
      <c r="D213" s="8" t="str">
        <f t="shared" ref="D213:D227" si="79">IF(B213=C213,"ok","-")</f>
        <v>-</v>
      </c>
      <c r="E213" t="s">
        <v>1215</v>
      </c>
      <c r="F213" t="str">
        <f t="shared" si="73"/>
        <v>stdlib/safeds.data.tabular.containers._table/Table/column_names@getter</v>
      </c>
      <c r="I213" t="str">
        <f t="shared" si="74"/>
        <v>+</v>
      </c>
      <c r="J213" t="str">
        <f t="shared" si="75"/>
        <v/>
      </c>
      <c r="K213" t="str">
        <f t="shared" si="72"/>
        <v>+</v>
      </c>
      <c r="L213" t="str">
        <f t="shared" si="76"/>
        <v/>
      </c>
      <c r="N213" t="str">
        <f t="shared" si="77"/>
        <v/>
      </c>
      <c r="O213" t="str">
        <f t="shared" si="78"/>
        <v/>
      </c>
      <c r="P213" t="str">
        <f t="shared" ref="P213:P227" si="80">IF(AND(K213="+",C213&lt;&gt;""),"+","")</f>
        <v>+</v>
      </c>
      <c r="Q213" t="str">
        <f t="shared" ref="Q213:Q227" si="81">IF(AND(I213="-",NOT(D213="ok")),LEN(B213)-LEN(SUBSTITUTE(B213,",",""))+"1","")</f>
        <v/>
      </c>
      <c r="R213" t="str">
        <f t="shared" ref="R213:R227" si="82">IF(AND(I213="-",NOT(D213="ok")),LEN(C213)-LEN(SUBSTITUTE(C213,",",""))+"1","")</f>
        <v/>
      </c>
    </row>
    <row r="214" spans="1:18" x14ac:dyDescent="0.25">
      <c r="A214" s="1" t="s">
        <v>6</v>
      </c>
      <c r="B214" s="1"/>
      <c r="C214" s="3" t="s">
        <v>961</v>
      </c>
      <c r="D214" s="8" t="str">
        <f t="shared" si="79"/>
        <v>-</v>
      </c>
      <c r="E214" t="s">
        <v>1215</v>
      </c>
      <c r="F214" t="str">
        <f t="shared" si="73"/>
        <v>stdlib/safeds.data.tabular.containers._table/Table/column_names@getter/self</v>
      </c>
      <c r="I214" t="str">
        <f t="shared" si="74"/>
        <v>+</v>
      </c>
      <c r="J214" t="str">
        <f t="shared" si="75"/>
        <v/>
      </c>
      <c r="K214" t="str">
        <f t="shared" si="72"/>
        <v>+</v>
      </c>
      <c r="L214" t="str">
        <f t="shared" si="76"/>
        <v/>
      </c>
      <c r="N214" t="str">
        <f t="shared" si="77"/>
        <v/>
      </c>
      <c r="O214" t="str">
        <f t="shared" si="78"/>
        <v/>
      </c>
      <c r="P214" t="str">
        <f t="shared" si="80"/>
        <v>+</v>
      </c>
      <c r="Q214" t="str">
        <f t="shared" si="81"/>
        <v/>
      </c>
      <c r="R214" t="str">
        <f t="shared" si="82"/>
        <v/>
      </c>
    </row>
    <row r="215" spans="1:18" x14ac:dyDescent="0.25">
      <c r="A215" s="1" t="s">
        <v>6</v>
      </c>
      <c r="B215" s="3" t="s">
        <v>188</v>
      </c>
      <c r="C215" s="1"/>
      <c r="D215" s="8" t="str">
        <f t="shared" si="79"/>
        <v>-</v>
      </c>
      <c r="E215" t="s">
        <v>1215</v>
      </c>
      <c r="F215" t="str">
        <f t="shared" si="73"/>
        <v>stdlib/safeds.data.tabular.containers._table/Table/count_columns</v>
      </c>
      <c r="I215" t="str">
        <f t="shared" si="74"/>
        <v>+</v>
      </c>
      <c r="J215" t="str">
        <f t="shared" si="75"/>
        <v/>
      </c>
      <c r="K215" t="str">
        <f t="shared" si="72"/>
        <v>+</v>
      </c>
      <c r="L215" t="str">
        <f t="shared" si="76"/>
        <v/>
      </c>
      <c r="N215" t="str">
        <f t="shared" si="77"/>
        <v/>
      </c>
      <c r="O215" t="str">
        <f t="shared" si="78"/>
        <v/>
      </c>
      <c r="P215" t="str">
        <f t="shared" si="80"/>
        <v/>
      </c>
      <c r="Q215" t="str">
        <f t="shared" si="81"/>
        <v/>
      </c>
      <c r="R215" t="str">
        <f t="shared" si="82"/>
        <v/>
      </c>
    </row>
    <row r="216" spans="1:18" x14ac:dyDescent="0.25">
      <c r="A216" s="1" t="s">
        <v>6</v>
      </c>
      <c r="B216" s="3" t="s">
        <v>763</v>
      </c>
      <c r="C216" s="1"/>
      <c r="D216" s="8" t="str">
        <f t="shared" si="79"/>
        <v>-</v>
      </c>
      <c r="E216" t="s">
        <v>1215</v>
      </c>
      <c r="F216" t="str">
        <f t="shared" si="73"/>
        <v>stdlib/safeds.data.tabular.containers._table/Table/count_columns/self</v>
      </c>
      <c r="I216" t="str">
        <f t="shared" si="74"/>
        <v>+</v>
      </c>
      <c r="J216" t="str">
        <f t="shared" si="75"/>
        <v/>
      </c>
      <c r="K216" t="str">
        <f t="shared" si="72"/>
        <v>+</v>
      </c>
      <c r="L216" t="str">
        <f t="shared" si="76"/>
        <v/>
      </c>
      <c r="N216" t="str">
        <f t="shared" si="77"/>
        <v/>
      </c>
      <c r="O216" t="str">
        <f t="shared" si="78"/>
        <v/>
      </c>
      <c r="P216" t="str">
        <f t="shared" si="80"/>
        <v/>
      </c>
      <c r="Q216" t="str">
        <f t="shared" si="81"/>
        <v/>
      </c>
      <c r="R216" t="str">
        <f t="shared" si="82"/>
        <v/>
      </c>
    </row>
    <row r="217" spans="1:18" x14ac:dyDescent="0.25">
      <c r="A217" s="1" t="s">
        <v>6</v>
      </c>
      <c r="B217" s="3" t="s">
        <v>189</v>
      </c>
      <c r="C217" s="1"/>
      <c r="D217" s="8" t="str">
        <f t="shared" si="79"/>
        <v>-</v>
      </c>
      <c r="E217" t="s">
        <v>1215</v>
      </c>
      <c r="F217" t="str">
        <f t="shared" si="73"/>
        <v>stdlib/safeds.data.tabular.containers._table/Table/count_rows</v>
      </c>
      <c r="I217" t="str">
        <f t="shared" si="74"/>
        <v>+</v>
      </c>
      <c r="J217" t="str">
        <f t="shared" si="75"/>
        <v/>
      </c>
      <c r="K217" t="str">
        <f t="shared" si="72"/>
        <v>+</v>
      </c>
      <c r="L217" t="str">
        <f t="shared" si="76"/>
        <v/>
      </c>
      <c r="N217" t="str">
        <f t="shared" si="77"/>
        <v/>
      </c>
      <c r="O217" t="str">
        <f t="shared" si="78"/>
        <v/>
      </c>
      <c r="P217" t="str">
        <f t="shared" si="80"/>
        <v/>
      </c>
      <c r="Q217" t="str">
        <f t="shared" si="81"/>
        <v/>
      </c>
      <c r="R217" t="str">
        <f t="shared" si="82"/>
        <v/>
      </c>
    </row>
    <row r="218" spans="1:18" x14ac:dyDescent="0.25">
      <c r="A218" s="1" t="s">
        <v>6</v>
      </c>
      <c r="B218" s="3" t="s">
        <v>764</v>
      </c>
      <c r="C218" s="1"/>
      <c r="D218" s="8" t="str">
        <f t="shared" si="79"/>
        <v>-</v>
      </c>
      <c r="E218" t="s">
        <v>1215</v>
      </c>
      <c r="F218" t="str">
        <f t="shared" si="73"/>
        <v>stdlib/safeds.data.tabular.containers._table/Table/count_rows/self</v>
      </c>
      <c r="I218" t="str">
        <f t="shared" si="74"/>
        <v>+</v>
      </c>
      <c r="J218" t="str">
        <f t="shared" si="75"/>
        <v/>
      </c>
      <c r="K218" t="str">
        <f t="shared" si="72"/>
        <v>+</v>
      </c>
      <c r="L218" t="str">
        <f t="shared" si="76"/>
        <v/>
      </c>
      <c r="N218" t="str">
        <f t="shared" si="77"/>
        <v/>
      </c>
      <c r="O218" t="str">
        <f t="shared" si="78"/>
        <v/>
      </c>
      <c r="P218" t="str">
        <f t="shared" si="80"/>
        <v/>
      </c>
      <c r="Q218" t="str">
        <f t="shared" si="81"/>
        <v/>
      </c>
      <c r="R218" t="str">
        <f t="shared" si="82"/>
        <v/>
      </c>
    </row>
    <row r="219" spans="1:18" x14ac:dyDescent="0.25">
      <c r="A219" s="1" t="s">
        <v>6</v>
      </c>
      <c r="B219" s="3" t="s">
        <v>190</v>
      </c>
      <c r="C219" s="1"/>
      <c r="D219" s="8" t="str">
        <f t="shared" si="79"/>
        <v>-</v>
      </c>
      <c r="E219" t="s">
        <v>1217</v>
      </c>
      <c r="F219" t="str">
        <f t="shared" si="73"/>
        <v>stdlib/safeds.data.tabular.containers._table/Table/drop_columns</v>
      </c>
      <c r="I219" t="str">
        <f t="shared" si="74"/>
        <v>+</v>
      </c>
      <c r="J219" t="str">
        <f t="shared" si="75"/>
        <v/>
      </c>
      <c r="K219" t="str">
        <f t="shared" si="72"/>
        <v>+</v>
      </c>
      <c r="L219" t="str">
        <f t="shared" si="76"/>
        <v/>
      </c>
      <c r="N219" t="str">
        <f t="shared" si="77"/>
        <v/>
      </c>
      <c r="O219" t="str">
        <f t="shared" si="78"/>
        <v/>
      </c>
      <c r="P219" t="str">
        <f t="shared" si="80"/>
        <v/>
      </c>
      <c r="Q219" t="str">
        <f t="shared" si="81"/>
        <v/>
      </c>
      <c r="R219" t="str">
        <f t="shared" si="82"/>
        <v/>
      </c>
    </row>
    <row r="220" spans="1:18" x14ac:dyDescent="0.25">
      <c r="A220" s="1" t="s">
        <v>6</v>
      </c>
      <c r="B220" s="3" t="s">
        <v>766</v>
      </c>
      <c r="C220" s="1"/>
      <c r="D220" s="8" t="str">
        <f t="shared" si="79"/>
        <v>-</v>
      </c>
      <c r="E220" t="s">
        <v>1217</v>
      </c>
      <c r="F220" t="str">
        <f t="shared" si="73"/>
        <v>stdlib/safeds.data.tabular.containers._table/Table/drop_columns/column_names</v>
      </c>
      <c r="I220" t="str">
        <f t="shared" si="74"/>
        <v>+</v>
      </c>
      <c r="J220" t="str">
        <f t="shared" si="75"/>
        <v/>
      </c>
      <c r="K220" t="str">
        <f t="shared" si="72"/>
        <v>+</v>
      </c>
      <c r="L220" t="str">
        <f t="shared" si="76"/>
        <v/>
      </c>
      <c r="N220" t="str">
        <f t="shared" si="77"/>
        <v/>
      </c>
      <c r="O220" t="str">
        <f t="shared" si="78"/>
        <v/>
      </c>
      <c r="P220" t="str">
        <f t="shared" si="80"/>
        <v/>
      </c>
      <c r="Q220" t="str">
        <f t="shared" si="81"/>
        <v/>
      </c>
      <c r="R220" t="str">
        <f t="shared" si="82"/>
        <v/>
      </c>
    </row>
    <row r="221" spans="1:18" x14ac:dyDescent="0.25">
      <c r="A221" s="1" t="s">
        <v>6</v>
      </c>
      <c r="B221" s="3" t="s">
        <v>765</v>
      </c>
      <c r="C221" s="1"/>
      <c r="D221" s="8" t="str">
        <f t="shared" si="79"/>
        <v>-</v>
      </c>
      <c r="E221" t="s">
        <v>1217</v>
      </c>
      <c r="F221" t="str">
        <f t="shared" si="73"/>
        <v>stdlib/safeds.data.tabular.containers._table/Table/drop_columns/self</v>
      </c>
      <c r="I221" t="str">
        <f t="shared" si="74"/>
        <v>+</v>
      </c>
      <c r="J221" t="str">
        <f t="shared" si="75"/>
        <v/>
      </c>
      <c r="K221" t="str">
        <f t="shared" si="72"/>
        <v>+</v>
      </c>
      <c r="L221" t="str">
        <f t="shared" si="76"/>
        <v/>
      </c>
      <c r="N221" t="str">
        <f t="shared" si="77"/>
        <v/>
      </c>
      <c r="O221" t="str">
        <f t="shared" si="78"/>
        <v/>
      </c>
      <c r="P221" t="str">
        <f t="shared" si="80"/>
        <v/>
      </c>
      <c r="Q221" t="str">
        <f t="shared" si="81"/>
        <v/>
      </c>
      <c r="R221" t="str">
        <f t="shared" si="82"/>
        <v/>
      </c>
    </row>
    <row r="222" spans="1:18" x14ac:dyDescent="0.25">
      <c r="A222" s="1" t="s">
        <v>6</v>
      </c>
      <c r="B222" s="3" t="s">
        <v>191</v>
      </c>
      <c r="C222" s="1"/>
      <c r="D222" s="8" t="str">
        <f t="shared" si="79"/>
        <v>-</v>
      </c>
      <c r="E222" t="s">
        <v>1217</v>
      </c>
      <c r="F222" t="str">
        <f t="shared" si="73"/>
        <v>stdlib/safeds.data.tabular.containers._table/Table/drop_duplicate_rows</v>
      </c>
      <c r="I222" t="str">
        <f t="shared" si="74"/>
        <v>+</v>
      </c>
      <c r="J222" t="str">
        <f t="shared" si="75"/>
        <v/>
      </c>
      <c r="K222" t="str">
        <f t="shared" si="72"/>
        <v>+</v>
      </c>
      <c r="L222" t="str">
        <f t="shared" si="76"/>
        <v/>
      </c>
      <c r="N222" t="str">
        <f t="shared" si="77"/>
        <v/>
      </c>
      <c r="O222" t="str">
        <f t="shared" si="78"/>
        <v/>
      </c>
      <c r="P222" t="str">
        <f t="shared" si="80"/>
        <v/>
      </c>
      <c r="Q222" t="str">
        <f t="shared" si="81"/>
        <v/>
      </c>
      <c r="R222" t="str">
        <f t="shared" si="82"/>
        <v/>
      </c>
    </row>
    <row r="223" spans="1:18" x14ac:dyDescent="0.25">
      <c r="A223" s="1" t="s">
        <v>6</v>
      </c>
      <c r="B223" s="3" t="s">
        <v>767</v>
      </c>
      <c r="C223" s="1"/>
      <c r="D223" s="8" t="str">
        <f t="shared" si="79"/>
        <v>-</v>
      </c>
      <c r="E223" t="s">
        <v>1217</v>
      </c>
      <c r="F223" t="str">
        <f t="shared" si="73"/>
        <v>stdlib/safeds.data.tabular.containers._table/Table/drop_duplicate_rows/self</v>
      </c>
      <c r="I223" t="str">
        <f t="shared" si="74"/>
        <v>+</v>
      </c>
      <c r="J223" t="str">
        <f t="shared" si="75"/>
        <v/>
      </c>
      <c r="K223" t="str">
        <f t="shared" si="72"/>
        <v>+</v>
      </c>
      <c r="L223" t="str">
        <f t="shared" si="76"/>
        <v/>
      </c>
      <c r="N223" t="str">
        <f t="shared" si="77"/>
        <v/>
      </c>
      <c r="O223" t="str">
        <f t="shared" si="78"/>
        <v/>
      </c>
      <c r="P223" t="str">
        <f t="shared" si="80"/>
        <v/>
      </c>
      <c r="Q223" t="str">
        <f t="shared" si="81"/>
        <v/>
      </c>
      <c r="R223" t="str">
        <f t="shared" si="82"/>
        <v/>
      </c>
    </row>
    <row r="224" spans="1:18" x14ac:dyDescent="0.25">
      <c r="A224" s="1" t="s">
        <v>6</v>
      </c>
      <c r="B224" s="3" t="s">
        <v>192</v>
      </c>
      <c r="C224" s="1"/>
      <c r="D224" s="8" t="str">
        <f t="shared" si="79"/>
        <v>-</v>
      </c>
      <c r="F224" t="str">
        <f t="shared" si="73"/>
        <v>stdlib/safeds.data.tabular.containers._table/Table/from_columns</v>
      </c>
      <c r="I224" t="str">
        <f t="shared" si="74"/>
        <v>+</v>
      </c>
      <c r="J224" t="str">
        <f t="shared" si="75"/>
        <v/>
      </c>
      <c r="K224" t="str">
        <f t="shared" si="72"/>
        <v>+</v>
      </c>
      <c r="L224" t="str">
        <f t="shared" si="76"/>
        <v/>
      </c>
      <c r="N224" t="str">
        <f t="shared" si="77"/>
        <v/>
      </c>
      <c r="O224" t="str">
        <f t="shared" si="78"/>
        <v/>
      </c>
      <c r="P224" t="str">
        <f t="shared" si="80"/>
        <v/>
      </c>
      <c r="Q224" t="str">
        <f t="shared" si="81"/>
        <v/>
      </c>
      <c r="R224" t="str">
        <f t="shared" si="82"/>
        <v/>
      </c>
    </row>
    <row r="225" spans="1:18" x14ac:dyDescent="0.25">
      <c r="A225" s="1" t="s">
        <v>6</v>
      </c>
      <c r="B225" s="1"/>
      <c r="C225" s="3" t="s">
        <v>192</v>
      </c>
      <c r="D225" s="8" t="str">
        <f t="shared" si="79"/>
        <v>-</v>
      </c>
      <c r="F225" t="str">
        <f t="shared" si="73"/>
        <v>stdlib/safeds.data.tabular.containers._table/Table/from_columns</v>
      </c>
      <c r="I225" t="str">
        <f t="shared" si="74"/>
        <v>+</v>
      </c>
      <c r="J225" t="str">
        <f t="shared" si="75"/>
        <v/>
      </c>
      <c r="K225" t="str">
        <f t="shared" si="72"/>
        <v>+</v>
      </c>
      <c r="L225" t="str">
        <f t="shared" si="76"/>
        <v/>
      </c>
      <c r="N225" t="str">
        <f t="shared" si="77"/>
        <v/>
      </c>
      <c r="O225" t="str">
        <f t="shared" si="78"/>
        <v/>
      </c>
      <c r="P225" t="str">
        <f t="shared" si="80"/>
        <v>+</v>
      </c>
      <c r="Q225" t="str">
        <f t="shared" si="81"/>
        <v/>
      </c>
      <c r="R225" t="str">
        <f t="shared" si="82"/>
        <v/>
      </c>
    </row>
    <row r="226" spans="1:18" x14ac:dyDescent="0.25">
      <c r="A226" s="1" t="s">
        <v>6</v>
      </c>
      <c r="B226" s="3" t="s">
        <v>193</v>
      </c>
      <c r="C226" s="1"/>
      <c r="D226" s="8" t="str">
        <f t="shared" si="79"/>
        <v>-</v>
      </c>
      <c r="F226" t="str">
        <f t="shared" si="73"/>
        <v>stdlib/safeds.data.tabular.containers._table/Table/from_csv</v>
      </c>
      <c r="I226" t="str">
        <f t="shared" si="74"/>
        <v>+</v>
      </c>
      <c r="J226" t="str">
        <f t="shared" si="75"/>
        <v/>
      </c>
      <c r="K226" t="str">
        <f t="shared" si="72"/>
        <v>+</v>
      </c>
      <c r="L226" t="str">
        <f t="shared" si="76"/>
        <v/>
      </c>
      <c r="N226" t="str">
        <f t="shared" si="77"/>
        <v/>
      </c>
      <c r="O226" t="str">
        <f t="shared" si="78"/>
        <v/>
      </c>
      <c r="P226" t="str">
        <f t="shared" si="80"/>
        <v/>
      </c>
      <c r="Q226" t="str">
        <f t="shared" si="81"/>
        <v/>
      </c>
      <c r="R226" t="str">
        <f t="shared" si="82"/>
        <v/>
      </c>
    </row>
    <row r="227" spans="1:18" x14ac:dyDescent="0.25">
      <c r="A227" s="1" t="s">
        <v>6</v>
      </c>
      <c r="B227" s="1"/>
      <c r="C227" s="3" t="s">
        <v>364</v>
      </c>
      <c r="D227" s="8" t="str">
        <f t="shared" si="79"/>
        <v>-</v>
      </c>
      <c r="F227" t="str">
        <f t="shared" si="73"/>
        <v>stdlib/safeds.data.tabular.containers._table/Table/from_csv_file</v>
      </c>
      <c r="I227" t="str">
        <f t="shared" si="74"/>
        <v>+</v>
      </c>
      <c r="J227" t="str">
        <f t="shared" si="75"/>
        <v/>
      </c>
      <c r="K227" t="str">
        <f t="shared" si="72"/>
        <v>+</v>
      </c>
      <c r="L227" t="str">
        <f t="shared" si="76"/>
        <v/>
      </c>
      <c r="N227" t="str">
        <f t="shared" si="77"/>
        <v/>
      </c>
      <c r="O227" t="str">
        <f t="shared" si="78"/>
        <v/>
      </c>
      <c r="P227" t="str">
        <f t="shared" si="80"/>
        <v>+</v>
      </c>
      <c r="Q227" t="str">
        <f t="shared" si="81"/>
        <v/>
      </c>
      <c r="R227" t="str">
        <f t="shared" si="82"/>
        <v/>
      </c>
    </row>
    <row r="228" spans="1:18" x14ac:dyDescent="0.25">
      <c r="A228" s="1" t="s">
        <v>6</v>
      </c>
      <c r="B228" s="1"/>
      <c r="C228" s="3" t="s">
        <v>365</v>
      </c>
      <c r="D228" s="8" t="s">
        <v>1179</v>
      </c>
      <c r="E228" t="s">
        <v>1218</v>
      </c>
      <c r="F228" t="str">
        <f t="shared" si="73"/>
        <v>stdlib/safeds.data.tabular.containers._table/Table/from_dict</v>
      </c>
      <c r="I228" t="str">
        <f t="shared" si="74"/>
        <v>+</v>
      </c>
      <c r="J228" t="str">
        <f t="shared" si="75"/>
        <v/>
      </c>
      <c r="K228" t="str">
        <f t="shared" si="72"/>
        <v/>
      </c>
      <c r="L228" t="str">
        <f t="shared" si="76"/>
        <v/>
      </c>
      <c r="N228" t="str">
        <f t="shared" si="77"/>
        <v/>
      </c>
      <c r="O228" t="str">
        <f t="shared" si="78"/>
        <v>+</v>
      </c>
    </row>
    <row r="229" spans="1:18" x14ac:dyDescent="0.25">
      <c r="A229" s="1" t="s">
        <v>6</v>
      </c>
      <c r="B229" s="1"/>
      <c r="C229" s="3" t="s">
        <v>962</v>
      </c>
      <c r="D229" s="8" t="s">
        <v>1179</v>
      </c>
      <c r="E229" t="s">
        <v>1218</v>
      </c>
      <c r="F229" t="str">
        <f t="shared" si="73"/>
        <v>stdlib/safeds.data.tabular.containers._table/Table/from_dict/data</v>
      </c>
      <c r="I229" t="str">
        <f t="shared" si="74"/>
        <v>+</v>
      </c>
      <c r="J229" t="str">
        <f t="shared" si="75"/>
        <v/>
      </c>
      <c r="K229" t="str">
        <f t="shared" si="72"/>
        <v/>
      </c>
      <c r="L229" t="str">
        <f t="shared" si="76"/>
        <v/>
      </c>
      <c r="N229" t="str">
        <f t="shared" si="77"/>
        <v/>
      </c>
      <c r="O229" t="str">
        <f t="shared" si="78"/>
        <v>+</v>
      </c>
    </row>
    <row r="230" spans="1:18" x14ac:dyDescent="0.25">
      <c r="A230" s="1" t="s">
        <v>6</v>
      </c>
      <c r="B230" s="3" t="s">
        <v>194</v>
      </c>
      <c r="C230" s="1"/>
      <c r="D230" s="8" t="str">
        <f t="shared" ref="D230:D243" si="83">IF(B230=C230,"ok","-")</f>
        <v>-</v>
      </c>
      <c r="E230" t="s">
        <v>1219</v>
      </c>
      <c r="F230" t="str">
        <f t="shared" si="73"/>
        <v>stdlib/safeds.data.tabular.containers._table/Table/from_json</v>
      </c>
      <c r="I230" t="str">
        <f t="shared" si="74"/>
        <v>+</v>
      </c>
      <c r="J230" t="str">
        <f t="shared" si="75"/>
        <v/>
      </c>
      <c r="K230" t="str">
        <f t="shared" si="72"/>
        <v>+</v>
      </c>
      <c r="L230" t="str">
        <f t="shared" si="76"/>
        <v/>
      </c>
      <c r="N230" t="str">
        <f t="shared" si="77"/>
        <v/>
      </c>
      <c r="O230" t="str">
        <f t="shared" si="78"/>
        <v/>
      </c>
      <c r="P230" t="str">
        <f t="shared" ref="P230:P243" si="84">IF(AND(K230="+",C230&lt;&gt;""),"+","")</f>
        <v/>
      </c>
      <c r="Q230" t="str">
        <f t="shared" ref="Q230:Q243" si="85">IF(AND(I230="-",NOT(D230="ok")),LEN(B230)-LEN(SUBSTITUTE(B230,",",""))+"1","")</f>
        <v/>
      </c>
      <c r="R230" t="str">
        <f t="shared" ref="R230:R243" si="86">IF(AND(I230="-",NOT(D230="ok")),LEN(C230)-LEN(SUBSTITUTE(C230,",",""))+"1","")</f>
        <v/>
      </c>
    </row>
    <row r="231" spans="1:18" x14ac:dyDescent="0.25">
      <c r="A231" s="1" t="s">
        <v>6</v>
      </c>
      <c r="B231" s="1"/>
      <c r="C231" s="3" t="s">
        <v>366</v>
      </c>
      <c r="D231" s="8" t="str">
        <f t="shared" si="83"/>
        <v>-</v>
      </c>
      <c r="E231" t="s">
        <v>1219</v>
      </c>
      <c r="F231" t="str">
        <f t="shared" si="73"/>
        <v>stdlib/safeds.data.tabular.containers._table/Table/from_json_file</v>
      </c>
      <c r="I231" t="str">
        <f t="shared" si="74"/>
        <v>+</v>
      </c>
      <c r="J231" t="str">
        <f t="shared" si="75"/>
        <v/>
      </c>
      <c r="K231" t="str">
        <f t="shared" si="72"/>
        <v>+</v>
      </c>
      <c r="L231" t="str">
        <f t="shared" si="76"/>
        <v/>
      </c>
      <c r="N231" t="str">
        <f t="shared" si="77"/>
        <v/>
      </c>
      <c r="O231" t="str">
        <f t="shared" si="78"/>
        <v/>
      </c>
      <c r="P231" t="str">
        <f t="shared" si="84"/>
        <v>+</v>
      </c>
      <c r="Q231" t="str">
        <f t="shared" si="85"/>
        <v/>
      </c>
      <c r="R231" t="str">
        <f t="shared" si="86"/>
        <v/>
      </c>
    </row>
    <row r="232" spans="1:18" x14ac:dyDescent="0.25">
      <c r="A232" s="1" t="s">
        <v>6</v>
      </c>
      <c r="B232" s="3" t="s">
        <v>195</v>
      </c>
      <c r="C232" s="1"/>
      <c r="D232" s="8" t="str">
        <f t="shared" si="83"/>
        <v>-</v>
      </c>
      <c r="E232" t="s">
        <v>1215</v>
      </c>
      <c r="F232" t="str">
        <f t="shared" si="73"/>
        <v>stdlib/safeds.data.tabular.containers._table/Table/get_column_names</v>
      </c>
      <c r="I232" t="str">
        <f t="shared" si="74"/>
        <v>+</v>
      </c>
      <c r="J232" t="str">
        <f t="shared" si="75"/>
        <v/>
      </c>
      <c r="K232" t="str">
        <f t="shared" si="72"/>
        <v>+</v>
      </c>
      <c r="L232" t="str">
        <f t="shared" si="76"/>
        <v/>
      </c>
      <c r="N232" t="str">
        <f t="shared" si="77"/>
        <v/>
      </c>
      <c r="O232" t="str">
        <f t="shared" si="78"/>
        <v/>
      </c>
      <c r="P232" t="str">
        <f t="shared" si="84"/>
        <v/>
      </c>
      <c r="Q232" t="str">
        <f t="shared" si="85"/>
        <v/>
      </c>
      <c r="R232" t="str">
        <f t="shared" si="86"/>
        <v/>
      </c>
    </row>
    <row r="233" spans="1:18" x14ac:dyDescent="0.25">
      <c r="A233" s="1" t="s">
        <v>6</v>
      </c>
      <c r="B233" s="3" t="s">
        <v>768</v>
      </c>
      <c r="C233" s="1"/>
      <c r="D233" s="8" t="str">
        <f t="shared" si="83"/>
        <v>-</v>
      </c>
      <c r="E233" t="s">
        <v>1215</v>
      </c>
      <c r="F233" t="str">
        <f t="shared" si="73"/>
        <v>stdlib/safeds.data.tabular.containers._table/Table/get_column_names/self</v>
      </c>
      <c r="I233" t="str">
        <f t="shared" si="74"/>
        <v>+</v>
      </c>
      <c r="J233" t="str">
        <f t="shared" si="75"/>
        <v/>
      </c>
      <c r="K233" t="str">
        <f t="shared" si="72"/>
        <v>+</v>
      </c>
      <c r="L233" t="str">
        <f t="shared" si="76"/>
        <v/>
      </c>
      <c r="N233" t="str">
        <f t="shared" si="77"/>
        <v/>
      </c>
      <c r="O233" t="str">
        <f t="shared" si="78"/>
        <v/>
      </c>
      <c r="P233" t="str">
        <f t="shared" si="84"/>
        <v/>
      </c>
      <c r="Q233" t="str">
        <f t="shared" si="85"/>
        <v/>
      </c>
      <c r="R233" t="str">
        <f t="shared" si="86"/>
        <v/>
      </c>
    </row>
    <row r="234" spans="1:18" x14ac:dyDescent="0.25">
      <c r="A234" s="1" t="s">
        <v>6</v>
      </c>
      <c r="B234" s="1"/>
      <c r="C234" s="3" t="s">
        <v>367</v>
      </c>
      <c r="D234" s="8" t="str">
        <f t="shared" si="83"/>
        <v>-</v>
      </c>
      <c r="E234" t="s">
        <v>1215</v>
      </c>
      <c r="F234" t="str">
        <f t="shared" si="73"/>
        <v>stdlib/safeds.data.tabular.containers._table/Table/get_column_type</v>
      </c>
      <c r="I234" t="str">
        <f t="shared" si="74"/>
        <v>+</v>
      </c>
      <c r="J234" t="str">
        <f t="shared" si="75"/>
        <v/>
      </c>
      <c r="K234" t="str">
        <f t="shared" si="72"/>
        <v>+</v>
      </c>
      <c r="L234" t="str">
        <f t="shared" si="76"/>
        <v/>
      </c>
      <c r="N234" t="str">
        <f t="shared" si="77"/>
        <v/>
      </c>
      <c r="O234" t="str">
        <f t="shared" si="78"/>
        <v/>
      </c>
      <c r="P234" t="str">
        <f t="shared" si="84"/>
        <v>+</v>
      </c>
      <c r="Q234" t="str">
        <f t="shared" si="85"/>
        <v/>
      </c>
      <c r="R234" t="str">
        <f t="shared" si="86"/>
        <v/>
      </c>
    </row>
    <row r="235" spans="1:18" x14ac:dyDescent="0.25">
      <c r="A235" s="1" t="s">
        <v>6</v>
      </c>
      <c r="B235" s="1"/>
      <c r="C235" s="3" t="s">
        <v>964</v>
      </c>
      <c r="D235" s="8" t="str">
        <f t="shared" si="83"/>
        <v>-</v>
      </c>
      <c r="E235" t="s">
        <v>1215</v>
      </c>
      <c r="F235" t="str">
        <f t="shared" si="73"/>
        <v>stdlib/safeds.data.tabular.containers._table/Table/get_column_type/column_name</v>
      </c>
      <c r="I235" t="str">
        <f t="shared" si="74"/>
        <v>+</v>
      </c>
      <c r="J235" t="str">
        <f t="shared" si="75"/>
        <v/>
      </c>
      <c r="K235" t="str">
        <f t="shared" si="72"/>
        <v>+</v>
      </c>
      <c r="L235" t="str">
        <f t="shared" si="76"/>
        <v/>
      </c>
      <c r="N235" t="str">
        <f t="shared" si="77"/>
        <v/>
      </c>
      <c r="O235" t="str">
        <f t="shared" si="78"/>
        <v/>
      </c>
      <c r="P235" t="str">
        <f t="shared" si="84"/>
        <v>+</v>
      </c>
      <c r="Q235" t="str">
        <f t="shared" si="85"/>
        <v/>
      </c>
      <c r="R235" t="str">
        <f t="shared" si="86"/>
        <v/>
      </c>
    </row>
    <row r="236" spans="1:18" x14ac:dyDescent="0.25">
      <c r="A236" s="1" t="s">
        <v>6</v>
      </c>
      <c r="B236" s="1"/>
      <c r="C236" s="3" t="s">
        <v>963</v>
      </c>
      <c r="D236" s="8" t="str">
        <f t="shared" si="83"/>
        <v>-</v>
      </c>
      <c r="E236" t="s">
        <v>1215</v>
      </c>
      <c r="F236" t="str">
        <f t="shared" si="73"/>
        <v>stdlib/safeds.data.tabular.containers._table/Table/get_column_type/self</v>
      </c>
      <c r="I236" t="str">
        <f t="shared" si="74"/>
        <v>+</v>
      </c>
      <c r="J236" t="str">
        <f t="shared" si="75"/>
        <v/>
      </c>
      <c r="K236" t="str">
        <f t="shared" si="72"/>
        <v>+</v>
      </c>
      <c r="L236" t="str">
        <f t="shared" si="76"/>
        <v/>
      </c>
      <c r="N236" t="str">
        <f t="shared" si="77"/>
        <v/>
      </c>
      <c r="O236" t="str">
        <f t="shared" si="78"/>
        <v/>
      </c>
      <c r="P236" t="str">
        <f t="shared" si="84"/>
        <v>+</v>
      </c>
      <c r="Q236" t="str">
        <f t="shared" si="85"/>
        <v/>
      </c>
      <c r="R236" t="str">
        <f t="shared" si="86"/>
        <v/>
      </c>
    </row>
    <row r="237" spans="1:18" x14ac:dyDescent="0.25">
      <c r="A237" s="1" t="s">
        <v>6</v>
      </c>
      <c r="B237" s="3" t="s">
        <v>196</v>
      </c>
      <c r="C237" s="1"/>
      <c r="D237" s="8" t="str">
        <f t="shared" si="83"/>
        <v>-</v>
      </c>
      <c r="E237" t="s">
        <v>1215</v>
      </c>
      <c r="F237" t="str">
        <f t="shared" si="73"/>
        <v>stdlib/safeds.data.tabular.containers._table/Table/get_type_of_column</v>
      </c>
      <c r="I237" t="str">
        <f t="shared" si="74"/>
        <v>+</v>
      </c>
      <c r="J237" t="str">
        <f t="shared" si="75"/>
        <v/>
      </c>
      <c r="K237" t="str">
        <f t="shared" si="72"/>
        <v>+</v>
      </c>
      <c r="L237" t="str">
        <f t="shared" si="76"/>
        <v/>
      </c>
      <c r="N237" t="str">
        <f t="shared" si="77"/>
        <v/>
      </c>
      <c r="O237" t="str">
        <f t="shared" si="78"/>
        <v/>
      </c>
      <c r="P237" t="str">
        <f t="shared" si="84"/>
        <v/>
      </c>
      <c r="Q237" t="str">
        <f t="shared" si="85"/>
        <v/>
      </c>
      <c r="R237" t="str">
        <f t="shared" si="86"/>
        <v/>
      </c>
    </row>
    <row r="238" spans="1:18" x14ac:dyDescent="0.25">
      <c r="A238" s="1" t="s">
        <v>6</v>
      </c>
      <c r="B238" s="3" t="s">
        <v>770</v>
      </c>
      <c r="C238" s="1"/>
      <c r="D238" s="8" t="str">
        <f t="shared" si="83"/>
        <v>-</v>
      </c>
      <c r="E238" t="s">
        <v>1215</v>
      </c>
      <c r="F238" t="str">
        <f t="shared" si="73"/>
        <v>stdlib/safeds.data.tabular.containers._table/Table/get_type_of_column/column_name</v>
      </c>
      <c r="I238" t="str">
        <f t="shared" si="74"/>
        <v>+</v>
      </c>
      <c r="J238" t="str">
        <f t="shared" si="75"/>
        <v/>
      </c>
      <c r="K238" t="str">
        <f t="shared" si="72"/>
        <v>+</v>
      </c>
      <c r="L238" t="str">
        <f t="shared" si="76"/>
        <v/>
      </c>
      <c r="N238" t="str">
        <f t="shared" si="77"/>
        <v/>
      </c>
      <c r="O238" t="str">
        <f t="shared" si="78"/>
        <v/>
      </c>
      <c r="P238" t="str">
        <f t="shared" si="84"/>
        <v/>
      </c>
      <c r="Q238" t="str">
        <f t="shared" si="85"/>
        <v/>
      </c>
      <c r="R238" t="str">
        <f t="shared" si="86"/>
        <v/>
      </c>
    </row>
    <row r="239" spans="1:18" x14ac:dyDescent="0.25">
      <c r="A239" s="1" t="s">
        <v>6</v>
      </c>
      <c r="B239" s="3" t="s">
        <v>769</v>
      </c>
      <c r="C239" s="1"/>
      <c r="D239" s="8" t="str">
        <f t="shared" si="83"/>
        <v>-</v>
      </c>
      <c r="E239" t="s">
        <v>1215</v>
      </c>
      <c r="F239" t="str">
        <f t="shared" si="73"/>
        <v>stdlib/safeds.data.tabular.containers._table/Table/get_type_of_column/self</v>
      </c>
      <c r="I239" t="str">
        <f t="shared" si="74"/>
        <v>+</v>
      </c>
      <c r="J239" t="str">
        <f t="shared" si="75"/>
        <v/>
      </c>
      <c r="K239" t="str">
        <f t="shared" si="72"/>
        <v>+</v>
      </c>
      <c r="L239" t="str">
        <f t="shared" si="76"/>
        <v/>
      </c>
      <c r="N239" t="str">
        <f t="shared" si="77"/>
        <v/>
      </c>
      <c r="O239" t="str">
        <f t="shared" si="78"/>
        <v/>
      </c>
      <c r="P239" t="str">
        <f t="shared" si="84"/>
        <v/>
      </c>
      <c r="Q239" t="str">
        <f t="shared" si="85"/>
        <v/>
      </c>
      <c r="R239" t="str">
        <f t="shared" si="86"/>
        <v/>
      </c>
    </row>
    <row r="240" spans="1:18" x14ac:dyDescent="0.25">
      <c r="A240" s="1" t="s">
        <v>6</v>
      </c>
      <c r="B240" s="3" t="s">
        <v>197</v>
      </c>
      <c r="C240" s="1"/>
      <c r="D240" s="8" t="str">
        <f t="shared" si="83"/>
        <v>-</v>
      </c>
      <c r="F240" t="str">
        <f t="shared" si="73"/>
        <v>stdlib/safeds.data.tabular.containers._table/Table/has_column</v>
      </c>
      <c r="I240" t="str">
        <f t="shared" si="74"/>
        <v>+</v>
      </c>
      <c r="J240" t="str">
        <f t="shared" si="75"/>
        <v/>
      </c>
      <c r="K240" t="str">
        <f t="shared" si="72"/>
        <v>+</v>
      </c>
      <c r="L240" t="str">
        <f t="shared" si="76"/>
        <v/>
      </c>
      <c r="N240" t="str">
        <f t="shared" si="77"/>
        <v/>
      </c>
      <c r="O240" t="str">
        <f t="shared" si="78"/>
        <v/>
      </c>
      <c r="P240" t="str">
        <f t="shared" si="84"/>
        <v/>
      </c>
      <c r="Q240" t="str">
        <f t="shared" si="85"/>
        <v/>
      </c>
      <c r="R240" t="str">
        <f t="shared" si="86"/>
        <v/>
      </c>
    </row>
    <row r="241" spans="1:18" x14ac:dyDescent="0.25">
      <c r="A241" s="1" t="s">
        <v>6</v>
      </c>
      <c r="B241" s="1"/>
      <c r="C241" s="3" t="s">
        <v>197</v>
      </c>
      <c r="D241" s="8" t="str">
        <f t="shared" si="83"/>
        <v>-</v>
      </c>
      <c r="F241" t="str">
        <f t="shared" si="73"/>
        <v>stdlib/safeds.data.tabular.containers._table/Table/has_column</v>
      </c>
      <c r="I241" t="str">
        <f t="shared" si="74"/>
        <v>+</v>
      </c>
      <c r="J241" t="str">
        <f t="shared" si="75"/>
        <v/>
      </c>
      <c r="K241" t="str">
        <f t="shared" si="72"/>
        <v>+</v>
      </c>
      <c r="L241" t="str">
        <f t="shared" si="76"/>
        <v/>
      </c>
      <c r="N241" t="str">
        <f t="shared" si="77"/>
        <v/>
      </c>
      <c r="O241" t="str">
        <f t="shared" si="78"/>
        <v/>
      </c>
      <c r="P241" t="str">
        <f t="shared" si="84"/>
        <v>+</v>
      </c>
      <c r="Q241" t="str">
        <f t="shared" si="85"/>
        <v/>
      </c>
      <c r="R241" t="str">
        <f t="shared" si="86"/>
        <v/>
      </c>
    </row>
    <row r="242" spans="1:18" x14ac:dyDescent="0.25">
      <c r="A242" s="1" t="s">
        <v>6</v>
      </c>
      <c r="B242" s="3" t="s">
        <v>198</v>
      </c>
      <c r="C242" s="1"/>
      <c r="D242" s="8" t="str">
        <f t="shared" si="83"/>
        <v>-</v>
      </c>
      <c r="F242" t="str">
        <f t="shared" si="73"/>
        <v>stdlib/safeds.data.tabular.containers._table/Table/keep_columns</v>
      </c>
      <c r="I242" t="str">
        <f t="shared" si="74"/>
        <v>+</v>
      </c>
      <c r="J242" t="str">
        <f t="shared" si="75"/>
        <v/>
      </c>
      <c r="K242" t="str">
        <f t="shared" si="72"/>
        <v>+</v>
      </c>
      <c r="L242" t="str">
        <f t="shared" si="76"/>
        <v/>
      </c>
      <c r="N242" t="str">
        <f t="shared" si="77"/>
        <v/>
      </c>
      <c r="O242" t="str">
        <f t="shared" si="78"/>
        <v/>
      </c>
      <c r="P242" t="str">
        <f t="shared" si="84"/>
        <v/>
      </c>
      <c r="Q242" t="str">
        <f t="shared" si="85"/>
        <v/>
      </c>
      <c r="R242" t="str">
        <f t="shared" si="86"/>
        <v/>
      </c>
    </row>
    <row r="243" spans="1:18" x14ac:dyDescent="0.25">
      <c r="A243" s="1" t="s">
        <v>6</v>
      </c>
      <c r="B243" s="1"/>
      <c r="C243" s="3" t="s">
        <v>368</v>
      </c>
      <c r="D243" s="8" t="str">
        <f t="shared" si="83"/>
        <v>-</v>
      </c>
      <c r="F243" t="str">
        <f t="shared" si="73"/>
        <v>stdlib/safeds.data.tabular.containers._table/Table/keep_only_columns</v>
      </c>
      <c r="I243" t="str">
        <f t="shared" si="74"/>
        <v>+</v>
      </c>
      <c r="J243" t="str">
        <f t="shared" si="75"/>
        <v/>
      </c>
      <c r="K243" t="str">
        <f t="shared" si="72"/>
        <v>+</v>
      </c>
      <c r="L243" t="str">
        <f t="shared" si="76"/>
        <v/>
      </c>
      <c r="N243" t="str">
        <f t="shared" si="77"/>
        <v/>
      </c>
      <c r="O243" t="str">
        <f t="shared" si="78"/>
        <v/>
      </c>
      <c r="P243" t="str">
        <f t="shared" si="84"/>
        <v>+</v>
      </c>
      <c r="Q243" t="str">
        <f t="shared" si="85"/>
        <v/>
      </c>
      <c r="R243" t="str">
        <f t="shared" si="86"/>
        <v/>
      </c>
    </row>
    <row r="244" spans="1:18" x14ac:dyDescent="0.25">
      <c r="A244" s="1" t="s">
        <v>6</v>
      </c>
      <c r="B244" s="3" t="s">
        <v>199</v>
      </c>
      <c r="C244" s="1"/>
      <c r="D244" s="8" t="s">
        <v>1179</v>
      </c>
      <c r="E244" t="s">
        <v>1220</v>
      </c>
      <c r="F244" t="str">
        <f t="shared" si="73"/>
        <v>stdlib/safeds.data.tabular.containers._table/Table/list_columns_with_missing_values</v>
      </c>
      <c r="I244" t="str">
        <f t="shared" si="74"/>
        <v>+</v>
      </c>
      <c r="J244" t="str">
        <f t="shared" si="75"/>
        <v/>
      </c>
      <c r="K244" t="str">
        <f t="shared" si="72"/>
        <v/>
      </c>
      <c r="L244" t="str">
        <f t="shared" si="76"/>
        <v/>
      </c>
      <c r="N244" t="str">
        <f t="shared" si="77"/>
        <v/>
      </c>
      <c r="O244" t="str">
        <f t="shared" si="78"/>
        <v>+</v>
      </c>
    </row>
    <row r="245" spans="1:18" ht="30" x14ac:dyDescent="0.25">
      <c r="A245" s="1" t="s">
        <v>6</v>
      </c>
      <c r="B245" s="3" t="s">
        <v>771</v>
      </c>
      <c r="C245" s="1"/>
      <c r="D245" s="8" t="s">
        <v>1179</v>
      </c>
      <c r="E245" t="s">
        <v>1220</v>
      </c>
      <c r="F245" t="str">
        <f t="shared" si="73"/>
        <v>stdlib/safeds.data.tabular.containers._table/Table/list_columns_with_missing_values/self</v>
      </c>
      <c r="I245" t="str">
        <f t="shared" si="74"/>
        <v>+</v>
      </c>
      <c r="J245" t="str">
        <f t="shared" si="75"/>
        <v/>
      </c>
      <c r="K245" t="str">
        <f t="shared" si="72"/>
        <v/>
      </c>
      <c r="L245" t="str">
        <f t="shared" si="76"/>
        <v/>
      </c>
      <c r="N245" t="str">
        <f t="shared" si="77"/>
        <v/>
      </c>
      <c r="O245" t="str">
        <f t="shared" si="78"/>
        <v>+</v>
      </c>
    </row>
    <row r="246" spans="1:18" ht="30" x14ac:dyDescent="0.25">
      <c r="A246" s="1" t="s">
        <v>6</v>
      </c>
      <c r="B246" s="3" t="s">
        <v>200</v>
      </c>
      <c r="C246" s="1"/>
      <c r="D246" s="8" t="s">
        <v>1179</v>
      </c>
      <c r="E246" t="s">
        <v>1220</v>
      </c>
      <c r="F246" t="str">
        <f t="shared" si="73"/>
        <v>stdlib/safeds.data.tabular.containers._table/Table/list_columns_with_non_numerical_values</v>
      </c>
      <c r="I246" t="str">
        <f t="shared" si="74"/>
        <v>+</v>
      </c>
      <c r="J246" t="str">
        <f t="shared" si="75"/>
        <v/>
      </c>
      <c r="K246" t="str">
        <f t="shared" si="72"/>
        <v/>
      </c>
      <c r="L246" t="str">
        <f t="shared" si="76"/>
        <v/>
      </c>
      <c r="N246" t="str">
        <f t="shared" si="77"/>
        <v/>
      </c>
      <c r="O246" t="str">
        <f t="shared" si="78"/>
        <v>+</v>
      </c>
    </row>
    <row r="247" spans="1:18" ht="30" x14ac:dyDescent="0.25">
      <c r="A247" s="1" t="s">
        <v>6</v>
      </c>
      <c r="B247" s="3" t="s">
        <v>772</v>
      </c>
      <c r="C247" s="1"/>
      <c r="D247" s="8" t="s">
        <v>1179</v>
      </c>
      <c r="E247" t="s">
        <v>1220</v>
      </c>
      <c r="F247" t="str">
        <f t="shared" si="73"/>
        <v>stdlib/safeds.data.tabular.containers._table/Table/list_columns_with_non_numerical_values/self</v>
      </c>
      <c r="I247" t="str">
        <f t="shared" si="74"/>
        <v>+</v>
      </c>
      <c r="J247" t="str">
        <f t="shared" si="75"/>
        <v/>
      </c>
      <c r="K247" t="str">
        <f t="shared" si="72"/>
        <v/>
      </c>
      <c r="L247" t="str">
        <f t="shared" si="76"/>
        <v/>
      </c>
      <c r="N247" t="str">
        <f t="shared" si="77"/>
        <v/>
      </c>
      <c r="O247" t="str">
        <f t="shared" si="78"/>
        <v>+</v>
      </c>
    </row>
    <row r="248" spans="1:18" x14ac:dyDescent="0.25">
      <c r="A248" s="1" t="s">
        <v>6</v>
      </c>
      <c r="B248" s="3" t="s">
        <v>201</v>
      </c>
      <c r="C248" s="1"/>
      <c r="D248" s="8" t="s">
        <v>1179</v>
      </c>
      <c r="E248" t="s">
        <v>1220</v>
      </c>
      <c r="F248" t="str">
        <f t="shared" si="73"/>
        <v>stdlib/safeds.data.tabular.containers._table/Table/list_columns_with_numerical_values</v>
      </c>
      <c r="I248" t="str">
        <f t="shared" si="74"/>
        <v>+</v>
      </c>
      <c r="J248" t="str">
        <f t="shared" si="75"/>
        <v/>
      </c>
      <c r="K248" t="str">
        <f t="shared" si="72"/>
        <v/>
      </c>
      <c r="L248" t="str">
        <f t="shared" si="76"/>
        <v/>
      </c>
      <c r="N248" t="str">
        <f t="shared" si="77"/>
        <v/>
      </c>
      <c r="O248" t="str">
        <f t="shared" si="78"/>
        <v>+</v>
      </c>
    </row>
    <row r="249" spans="1:18" ht="30" x14ac:dyDescent="0.25">
      <c r="A249" s="1" t="s">
        <v>6</v>
      </c>
      <c r="B249" s="3" t="s">
        <v>773</v>
      </c>
      <c r="C249" s="1"/>
      <c r="D249" s="8" t="s">
        <v>1179</v>
      </c>
      <c r="E249" t="s">
        <v>1220</v>
      </c>
      <c r="F249" t="str">
        <f t="shared" si="73"/>
        <v>stdlib/safeds.data.tabular.containers._table/Table/list_columns_with_numerical_values/self</v>
      </c>
      <c r="I249" t="str">
        <f t="shared" si="74"/>
        <v>+</v>
      </c>
      <c r="J249" t="str">
        <f t="shared" si="75"/>
        <v/>
      </c>
      <c r="K249" t="str">
        <f t="shared" si="72"/>
        <v/>
      </c>
      <c r="L249" t="str">
        <f t="shared" si="76"/>
        <v/>
      </c>
      <c r="N249" t="str">
        <f t="shared" si="77"/>
        <v/>
      </c>
      <c r="O249" t="str">
        <f t="shared" si="78"/>
        <v>+</v>
      </c>
    </row>
    <row r="250" spans="1:18" x14ac:dyDescent="0.25">
      <c r="A250" s="1" t="s">
        <v>6</v>
      </c>
      <c r="B250" s="1"/>
      <c r="C250" s="3" t="s">
        <v>369</v>
      </c>
      <c r="D250" s="8" t="str">
        <f t="shared" ref="D250:D266" si="87">IF(B250=C250,"ok","-")</f>
        <v>-</v>
      </c>
      <c r="E250" t="s">
        <v>1215</v>
      </c>
      <c r="F250" t="str">
        <f t="shared" si="73"/>
        <v>stdlib/safeds.data.tabular.containers._table/Table/n_columns@getter</v>
      </c>
      <c r="I250" t="str">
        <f t="shared" si="74"/>
        <v>+</v>
      </c>
      <c r="J250" t="str">
        <f t="shared" si="75"/>
        <v/>
      </c>
      <c r="K250" t="str">
        <f t="shared" si="72"/>
        <v>+</v>
      </c>
      <c r="L250" t="str">
        <f t="shared" si="76"/>
        <v/>
      </c>
      <c r="N250" t="str">
        <f t="shared" si="77"/>
        <v/>
      </c>
      <c r="O250" t="str">
        <f t="shared" si="78"/>
        <v/>
      </c>
      <c r="P250" t="str">
        <f t="shared" ref="P250:P266" si="88">IF(AND(K250="+",C250&lt;&gt;""),"+","")</f>
        <v>+</v>
      </c>
      <c r="Q250" t="str">
        <f t="shared" ref="Q250:Q266" si="89">IF(AND(I250="-",NOT(D250="ok")),LEN(B250)-LEN(SUBSTITUTE(B250,",",""))+"1","")</f>
        <v/>
      </c>
      <c r="R250" t="str">
        <f t="shared" ref="R250:R266" si="90">IF(AND(I250="-",NOT(D250="ok")),LEN(C250)-LEN(SUBSTITUTE(C250,",",""))+"1","")</f>
        <v/>
      </c>
    </row>
    <row r="251" spans="1:18" x14ac:dyDescent="0.25">
      <c r="A251" s="1" t="s">
        <v>6</v>
      </c>
      <c r="B251" s="1"/>
      <c r="C251" s="3" t="s">
        <v>965</v>
      </c>
      <c r="D251" s="8" t="str">
        <f t="shared" si="87"/>
        <v>-</v>
      </c>
      <c r="E251" t="s">
        <v>1215</v>
      </c>
      <c r="F251" t="str">
        <f t="shared" si="73"/>
        <v>stdlib/safeds.data.tabular.containers._table/Table/n_columns@getter/self</v>
      </c>
      <c r="I251" t="str">
        <f t="shared" si="74"/>
        <v>+</v>
      </c>
      <c r="J251" t="str">
        <f t="shared" si="75"/>
        <v/>
      </c>
      <c r="K251" t="str">
        <f t="shared" si="72"/>
        <v>+</v>
      </c>
      <c r="L251" t="str">
        <f t="shared" si="76"/>
        <v/>
      </c>
      <c r="N251" t="str">
        <f t="shared" si="77"/>
        <v/>
      </c>
      <c r="O251" t="str">
        <f t="shared" si="78"/>
        <v/>
      </c>
      <c r="P251" t="str">
        <f t="shared" si="88"/>
        <v>+</v>
      </c>
      <c r="Q251" t="str">
        <f t="shared" si="89"/>
        <v/>
      </c>
      <c r="R251" t="str">
        <f t="shared" si="90"/>
        <v/>
      </c>
    </row>
    <row r="252" spans="1:18" x14ac:dyDescent="0.25">
      <c r="A252" s="1" t="s">
        <v>6</v>
      </c>
      <c r="B252" s="1"/>
      <c r="C252" s="3" t="s">
        <v>370</v>
      </c>
      <c r="D252" s="8" t="str">
        <f t="shared" si="87"/>
        <v>-</v>
      </c>
      <c r="E252" t="s">
        <v>1215</v>
      </c>
      <c r="F252" t="str">
        <f t="shared" si="73"/>
        <v>stdlib/safeds.data.tabular.containers._table/Table/n_rows@getter</v>
      </c>
      <c r="I252" t="str">
        <f t="shared" si="74"/>
        <v>+</v>
      </c>
      <c r="J252" t="str">
        <f t="shared" si="75"/>
        <v/>
      </c>
      <c r="K252" t="str">
        <f t="shared" si="72"/>
        <v>+</v>
      </c>
      <c r="L252" t="str">
        <f t="shared" si="76"/>
        <v/>
      </c>
      <c r="N252" t="str">
        <f t="shared" si="77"/>
        <v/>
      </c>
      <c r="O252" t="str">
        <f t="shared" si="78"/>
        <v/>
      </c>
      <c r="P252" t="str">
        <f t="shared" si="88"/>
        <v>+</v>
      </c>
      <c r="Q252" t="str">
        <f t="shared" si="89"/>
        <v/>
      </c>
      <c r="R252" t="str">
        <f t="shared" si="90"/>
        <v/>
      </c>
    </row>
    <row r="253" spans="1:18" x14ac:dyDescent="0.25">
      <c r="A253" s="1" t="s">
        <v>6</v>
      </c>
      <c r="B253" s="1"/>
      <c r="C253" s="3" t="s">
        <v>966</v>
      </c>
      <c r="D253" s="8" t="str">
        <f t="shared" si="87"/>
        <v>-</v>
      </c>
      <c r="E253" t="s">
        <v>1215</v>
      </c>
      <c r="F253" t="str">
        <f t="shared" si="73"/>
        <v>stdlib/safeds.data.tabular.containers._table/Table/n_rows@getter/self</v>
      </c>
      <c r="I253" t="str">
        <f t="shared" si="74"/>
        <v>+</v>
      </c>
      <c r="J253" t="str">
        <f t="shared" si="75"/>
        <v/>
      </c>
      <c r="K253" t="str">
        <f t="shared" si="72"/>
        <v>+</v>
      </c>
      <c r="L253" t="str">
        <f t="shared" si="76"/>
        <v/>
      </c>
      <c r="N253" t="str">
        <f t="shared" si="77"/>
        <v/>
      </c>
      <c r="O253" t="str">
        <f t="shared" si="78"/>
        <v/>
      </c>
      <c r="P253" t="str">
        <f t="shared" si="88"/>
        <v>+</v>
      </c>
      <c r="Q253" t="str">
        <f t="shared" si="89"/>
        <v/>
      </c>
      <c r="R253" t="str">
        <f t="shared" si="90"/>
        <v/>
      </c>
    </row>
    <row r="254" spans="1:18" x14ac:dyDescent="0.25">
      <c r="A254" s="1" t="s">
        <v>6</v>
      </c>
      <c r="B254" s="1"/>
      <c r="C254" s="3" t="s">
        <v>371</v>
      </c>
      <c r="D254" s="8" t="str">
        <f t="shared" si="87"/>
        <v>-</v>
      </c>
      <c r="E254" t="s">
        <v>1205</v>
      </c>
      <c r="F254" t="str">
        <f t="shared" si="73"/>
        <v>stdlib/safeds.data.tabular.containers._table/Table/plot_correlation_heatmap</v>
      </c>
      <c r="I254" t="str">
        <f t="shared" si="74"/>
        <v>+</v>
      </c>
      <c r="J254" t="str">
        <f t="shared" si="75"/>
        <v/>
      </c>
      <c r="K254" t="str">
        <f t="shared" si="72"/>
        <v>+</v>
      </c>
      <c r="L254" t="str">
        <f t="shared" si="76"/>
        <v/>
      </c>
      <c r="N254" t="str">
        <f t="shared" si="77"/>
        <v/>
      </c>
      <c r="O254" t="str">
        <f t="shared" si="78"/>
        <v/>
      </c>
      <c r="P254" t="str">
        <f t="shared" si="88"/>
        <v>+</v>
      </c>
      <c r="Q254" t="str">
        <f t="shared" si="89"/>
        <v/>
      </c>
      <c r="R254" t="str">
        <f t="shared" si="90"/>
        <v/>
      </c>
    </row>
    <row r="255" spans="1:18" x14ac:dyDescent="0.25">
      <c r="A255" s="1" t="s">
        <v>6</v>
      </c>
      <c r="B255" s="1"/>
      <c r="C255" s="3" t="s">
        <v>967</v>
      </c>
      <c r="D255" s="8" t="str">
        <f t="shared" si="87"/>
        <v>-</v>
      </c>
      <c r="E255" t="s">
        <v>1205</v>
      </c>
      <c r="F255" t="str">
        <f t="shared" si="73"/>
        <v>stdlib/safeds.data.tabular.containers._table/Table/plot_correlation_heatmap/self</v>
      </c>
      <c r="I255" t="str">
        <f t="shared" si="74"/>
        <v>+</v>
      </c>
      <c r="J255" t="str">
        <f t="shared" si="75"/>
        <v/>
      </c>
      <c r="K255" t="str">
        <f t="shared" si="72"/>
        <v>+</v>
      </c>
      <c r="L255" t="str">
        <f t="shared" si="76"/>
        <v/>
      </c>
      <c r="N255" t="str">
        <f t="shared" si="77"/>
        <v/>
      </c>
      <c r="O255" t="str">
        <f t="shared" si="78"/>
        <v/>
      </c>
      <c r="P255" t="str">
        <f t="shared" si="88"/>
        <v>+</v>
      </c>
      <c r="Q255" t="str">
        <f t="shared" si="89"/>
        <v/>
      </c>
      <c r="R255" t="str">
        <f t="shared" si="90"/>
        <v/>
      </c>
    </row>
    <row r="256" spans="1:18" x14ac:dyDescent="0.25">
      <c r="A256" s="1" t="s">
        <v>6</v>
      </c>
      <c r="B256" s="1"/>
      <c r="C256" s="3" t="s">
        <v>372</v>
      </c>
      <c r="D256" s="8" t="str">
        <f t="shared" si="87"/>
        <v>-</v>
      </c>
      <c r="E256" t="s">
        <v>1205</v>
      </c>
      <c r="F256" t="str">
        <f t="shared" si="73"/>
        <v>stdlib/safeds.data.tabular.containers._table/Table/plot_lineplot</v>
      </c>
      <c r="I256" t="str">
        <f t="shared" si="74"/>
        <v>+</v>
      </c>
      <c r="J256" t="str">
        <f t="shared" si="75"/>
        <v/>
      </c>
      <c r="K256" t="str">
        <f t="shared" si="72"/>
        <v>+</v>
      </c>
      <c r="L256" t="str">
        <f t="shared" si="76"/>
        <v/>
      </c>
      <c r="N256" t="str">
        <f t="shared" si="77"/>
        <v/>
      </c>
      <c r="O256" t="str">
        <f t="shared" si="78"/>
        <v/>
      </c>
      <c r="P256" t="str">
        <f t="shared" si="88"/>
        <v>+</v>
      </c>
      <c r="Q256" t="str">
        <f t="shared" si="89"/>
        <v/>
      </c>
      <c r="R256" t="str">
        <f t="shared" si="90"/>
        <v/>
      </c>
    </row>
    <row r="257" spans="1:18" x14ac:dyDescent="0.25">
      <c r="A257" s="1" t="s">
        <v>6</v>
      </c>
      <c r="B257" s="1"/>
      <c r="C257" s="3" t="s">
        <v>968</v>
      </c>
      <c r="D257" s="8" t="str">
        <f t="shared" si="87"/>
        <v>-</v>
      </c>
      <c r="E257" t="s">
        <v>1205</v>
      </c>
      <c r="F257" t="str">
        <f t="shared" si="73"/>
        <v>stdlib/safeds.data.tabular.containers._table/Table/plot_lineplot/self</v>
      </c>
      <c r="I257" t="str">
        <f t="shared" si="74"/>
        <v>+</v>
      </c>
      <c r="J257" t="str">
        <f t="shared" si="75"/>
        <v/>
      </c>
      <c r="K257" t="str">
        <f t="shared" si="72"/>
        <v>+</v>
      </c>
      <c r="L257" t="str">
        <f t="shared" si="76"/>
        <v/>
      </c>
      <c r="N257" t="str">
        <f t="shared" si="77"/>
        <v/>
      </c>
      <c r="O257" t="str">
        <f t="shared" si="78"/>
        <v/>
      </c>
      <c r="P257" t="str">
        <f t="shared" si="88"/>
        <v>+</v>
      </c>
      <c r="Q257" t="str">
        <f t="shared" si="89"/>
        <v/>
      </c>
      <c r="R257" t="str">
        <f t="shared" si="90"/>
        <v/>
      </c>
    </row>
    <row r="258" spans="1:18" x14ac:dyDescent="0.25">
      <c r="A258" s="1" t="s">
        <v>6</v>
      </c>
      <c r="B258" s="1"/>
      <c r="C258" s="3" t="s">
        <v>969</v>
      </c>
      <c r="D258" s="8" t="str">
        <f t="shared" si="87"/>
        <v>-</v>
      </c>
      <c r="E258" t="s">
        <v>1205</v>
      </c>
      <c r="F258" t="str">
        <f t="shared" si="73"/>
        <v>stdlib/safeds.data.tabular.containers._table/Table/plot_lineplot/x_column_name</v>
      </c>
      <c r="I258" t="str">
        <f t="shared" si="74"/>
        <v>+</v>
      </c>
      <c r="J258" t="str">
        <f t="shared" si="75"/>
        <v/>
      </c>
      <c r="K258" t="str">
        <f t="shared" si="72"/>
        <v>+</v>
      </c>
      <c r="L258" t="str">
        <f t="shared" si="76"/>
        <v/>
      </c>
      <c r="N258" t="str">
        <f t="shared" si="77"/>
        <v/>
      </c>
      <c r="O258" t="str">
        <f t="shared" si="78"/>
        <v/>
      </c>
      <c r="P258" t="str">
        <f t="shared" si="88"/>
        <v>+</v>
      </c>
      <c r="Q258" t="str">
        <f t="shared" si="89"/>
        <v/>
      </c>
      <c r="R258" t="str">
        <f t="shared" si="90"/>
        <v/>
      </c>
    </row>
    <row r="259" spans="1:18" x14ac:dyDescent="0.25">
      <c r="A259" s="1" t="s">
        <v>6</v>
      </c>
      <c r="B259" s="1"/>
      <c r="C259" s="3" t="s">
        <v>970</v>
      </c>
      <c r="D259" s="8" t="str">
        <f t="shared" si="87"/>
        <v>-</v>
      </c>
      <c r="E259" t="s">
        <v>1205</v>
      </c>
      <c r="F259" t="str">
        <f t="shared" si="73"/>
        <v>stdlib/safeds.data.tabular.containers._table/Table/plot_lineplot/y_column_name</v>
      </c>
      <c r="I259" t="str">
        <f t="shared" si="74"/>
        <v>+</v>
      </c>
      <c r="J259" t="str">
        <f t="shared" si="75"/>
        <v/>
      </c>
      <c r="K259" t="str">
        <f t="shared" si="72"/>
        <v>+</v>
      </c>
      <c r="L259" t="str">
        <f t="shared" si="76"/>
        <v/>
      </c>
      <c r="N259" t="str">
        <f t="shared" si="77"/>
        <v/>
      </c>
      <c r="O259" t="str">
        <f t="shared" si="78"/>
        <v/>
      </c>
      <c r="P259" t="str">
        <f t="shared" si="88"/>
        <v>+</v>
      </c>
      <c r="Q259" t="str">
        <f t="shared" si="89"/>
        <v/>
      </c>
      <c r="R259" t="str">
        <f t="shared" si="90"/>
        <v/>
      </c>
    </row>
    <row r="260" spans="1:18" x14ac:dyDescent="0.25">
      <c r="A260" s="1" t="s">
        <v>6</v>
      </c>
      <c r="B260" s="1"/>
      <c r="C260" s="3" t="s">
        <v>373</v>
      </c>
      <c r="D260" s="8" t="str">
        <f t="shared" si="87"/>
        <v>-</v>
      </c>
      <c r="E260" t="s">
        <v>1205</v>
      </c>
      <c r="F260" t="str">
        <f t="shared" si="73"/>
        <v>stdlib/safeds.data.tabular.containers._table/Table/plot_scatterplot</v>
      </c>
      <c r="I260" t="str">
        <f t="shared" si="74"/>
        <v>+</v>
      </c>
      <c r="J260" t="str">
        <f t="shared" si="75"/>
        <v/>
      </c>
      <c r="K260" t="str">
        <f t="shared" si="72"/>
        <v>+</v>
      </c>
      <c r="L260" t="str">
        <f t="shared" si="76"/>
        <v/>
      </c>
      <c r="N260" t="str">
        <f t="shared" si="77"/>
        <v/>
      </c>
      <c r="O260" t="str">
        <f t="shared" si="78"/>
        <v/>
      </c>
      <c r="P260" t="str">
        <f t="shared" si="88"/>
        <v>+</v>
      </c>
      <c r="Q260" t="str">
        <f t="shared" si="89"/>
        <v/>
      </c>
      <c r="R260" t="str">
        <f t="shared" si="90"/>
        <v/>
      </c>
    </row>
    <row r="261" spans="1:18" x14ac:dyDescent="0.25">
      <c r="A261" s="1" t="s">
        <v>6</v>
      </c>
      <c r="B261" s="1"/>
      <c r="C261" s="3" t="s">
        <v>971</v>
      </c>
      <c r="D261" s="8" t="str">
        <f t="shared" si="87"/>
        <v>-</v>
      </c>
      <c r="E261" t="s">
        <v>1205</v>
      </c>
      <c r="F261" t="str">
        <f t="shared" si="73"/>
        <v>stdlib/safeds.data.tabular.containers._table/Table/plot_scatterplot/self</v>
      </c>
      <c r="I261" t="str">
        <f t="shared" si="74"/>
        <v>+</v>
      </c>
      <c r="J261" t="str">
        <f t="shared" si="75"/>
        <v/>
      </c>
      <c r="K261" t="str">
        <f t="shared" si="72"/>
        <v>+</v>
      </c>
      <c r="L261" t="str">
        <f t="shared" si="76"/>
        <v/>
      </c>
      <c r="N261" t="str">
        <f t="shared" si="77"/>
        <v/>
      </c>
      <c r="O261" t="str">
        <f t="shared" si="78"/>
        <v/>
      </c>
      <c r="P261" t="str">
        <f t="shared" si="88"/>
        <v>+</v>
      </c>
      <c r="Q261" t="str">
        <f t="shared" si="89"/>
        <v/>
      </c>
      <c r="R261" t="str">
        <f t="shared" si="90"/>
        <v/>
      </c>
    </row>
    <row r="262" spans="1:18" x14ac:dyDescent="0.25">
      <c r="A262" s="1" t="s">
        <v>6</v>
      </c>
      <c r="B262" s="1"/>
      <c r="C262" s="3" t="s">
        <v>972</v>
      </c>
      <c r="D262" s="8" t="str">
        <f t="shared" si="87"/>
        <v>-</v>
      </c>
      <c r="E262" t="s">
        <v>1205</v>
      </c>
      <c r="F262" t="str">
        <f t="shared" si="73"/>
        <v>stdlib/safeds.data.tabular.containers._table/Table/plot_scatterplot/x_column_name</v>
      </c>
      <c r="I262" t="str">
        <f t="shared" si="74"/>
        <v>+</v>
      </c>
      <c r="J262" t="str">
        <f t="shared" si="75"/>
        <v/>
      </c>
      <c r="K262" t="str">
        <f t="shared" si="72"/>
        <v>+</v>
      </c>
      <c r="L262" t="str">
        <f t="shared" si="76"/>
        <v/>
      </c>
      <c r="N262" t="str">
        <f t="shared" si="77"/>
        <v/>
      </c>
      <c r="O262" t="str">
        <f t="shared" si="78"/>
        <v/>
      </c>
      <c r="P262" t="str">
        <f t="shared" si="88"/>
        <v>+</v>
      </c>
      <c r="Q262" t="str">
        <f t="shared" si="89"/>
        <v/>
      </c>
      <c r="R262" t="str">
        <f t="shared" si="90"/>
        <v/>
      </c>
    </row>
    <row r="263" spans="1:18" x14ac:dyDescent="0.25">
      <c r="A263" s="1" t="s">
        <v>6</v>
      </c>
      <c r="B263" s="1"/>
      <c r="C263" s="3" t="s">
        <v>973</v>
      </c>
      <c r="D263" s="8" t="str">
        <f t="shared" si="87"/>
        <v>-</v>
      </c>
      <c r="E263" t="s">
        <v>1205</v>
      </c>
      <c r="F263" t="str">
        <f t="shared" si="73"/>
        <v>stdlib/safeds.data.tabular.containers._table/Table/plot_scatterplot/y_column_name</v>
      </c>
      <c r="I263" t="str">
        <f t="shared" si="74"/>
        <v>+</v>
      </c>
      <c r="J263" t="str">
        <f t="shared" si="75"/>
        <v/>
      </c>
      <c r="K263" t="str">
        <f t="shared" si="72"/>
        <v>+</v>
      </c>
      <c r="L263" t="str">
        <f t="shared" si="76"/>
        <v/>
      </c>
      <c r="N263" t="str">
        <f t="shared" si="77"/>
        <v/>
      </c>
      <c r="O263" t="str">
        <f t="shared" si="78"/>
        <v/>
      </c>
      <c r="P263" t="str">
        <f t="shared" si="88"/>
        <v>+</v>
      </c>
      <c r="Q263" t="str">
        <f t="shared" si="89"/>
        <v/>
      </c>
      <c r="R263" t="str">
        <f t="shared" si="90"/>
        <v/>
      </c>
    </row>
    <row r="264" spans="1:18" x14ac:dyDescent="0.25">
      <c r="A264" s="1" t="s">
        <v>6</v>
      </c>
      <c r="B264" s="1"/>
      <c r="C264" s="3" t="s">
        <v>374</v>
      </c>
      <c r="D264" s="8" t="str">
        <f t="shared" si="87"/>
        <v>-</v>
      </c>
      <c r="E264" t="s">
        <v>1217</v>
      </c>
      <c r="F264" t="str">
        <f t="shared" si="73"/>
        <v>stdlib/safeds.data.tabular.containers._table/Table/remove_columns</v>
      </c>
      <c r="I264" t="str">
        <f t="shared" si="74"/>
        <v>+</v>
      </c>
      <c r="J264" t="str">
        <f t="shared" si="75"/>
        <v/>
      </c>
      <c r="K264" t="str">
        <f t="shared" si="72"/>
        <v>+</v>
      </c>
      <c r="L264" t="str">
        <f t="shared" si="76"/>
        <v/>
      </c>
      <c r="N264" t="str">
        <f t="shared" si="77"/>
        <v/>
      </c>
      <c r="O264" t="str">
        <f t="shared" si="78"/>
        <v/>
      </c>
      <c r="P264" t="str">
        <f t="shared" si="88"/>
        <v>+</v>
      </c>
      <c r="Q264" t="str">
        <f t="shared" si="89"/>
        <v/>
      </c>
      <c r="R264" t="str">
        <f t="shared" si="90"/>
        <v/>
      </c>
    </row>
    <row r="265" spans="1:18" x14ac:dyDescent="0.25">
      <c r="A265" s="1" t="s">
        <v>6</v>
      </c>
      <c r="B265" s="1"/>
      <c r="C265" s="3" t="s">
        <v>975</v>
      </c>
      <c r="D265" s="8" t="str">
        <f t="shared" si="87"/>
        <v>-</v>
      </c>
      <c r="E265" t="s">
        <v>1217</v>
      </c>
      <c r="F265" t="str">
        <f t="shared" si="73"/>
        <v>stdlib/safeds.data.tabular.containers._table/Table/remove_columns/column_names</v>
      </c>
      <c r="I265" t="str">
        <f t="shared" si="74"/>
        <v>+</v>
      </c>
      <c r="J265" t="str">
        <f t="shared" si="75"/>
        <v/>
      </c>
      <c r="K265" t="str">
        <f t="shared" si="72"/>
        <v>+</v>
      </c>
      <c r="L265" t="str">
        <f t="shared" si="76"/>
        <v/>
      </c>
      <c r="N265" t="str">
        <f t="shared" si="77"/>
        <v/>
      </c>
      <c r="O265" t="str">
        <f t="shared" si="78"/>
        <v/>
      </c>
      <c r="P265" t="str">
        <f t="shared" si="88"/>
        <v>+</v>
      </c>
      <c r="Q265" t="str">
        <f t="shared" si="89"/>
        <v/>
      </c>
      <c r="R265" t="str">
        <f t="shared" si="90"/>
        <v/>
      </c>
    </row>
    <row r="266" spans="1:18" x14ac:dyDescent="0.25">
      <c r="A266" s="1" t="s">
        <v>6</v>
      </c>
      <c r="B266" s="1"/>
      <c r="C266" s="3" t="s">
        <v>974</v>
      </c>
      <c r="D266" s="8" t="str">
        <f t="shared" si="87"/>
        <v>-</v>
      </c>
      <c r="E266" t="s">
        <v>1217</v>
      </c>
      <c r="F266" t="str">
        <f t="shared" si="73"/>
        <v>stdlib/safeds.data.tabular.containers._table/Table/remove_columns/self</v>
      </c>
      <c r="I266" t="str">
        <f t="shared" si="74"/>
        <v>+</v>
      </c>
      <c r="J266" t="str">
        <f t="shared" si="75"/>
        <v/>
      </c>
      <c r="K266" t="str">
        <f t="shared" si="72"/>
        <v>+</v>
      </c>
      <c r="L266" t="str">
        <f t="shared" si="76"/>
        <v/>
      </c>
      <c r="N266" t="str">
        <f t="shared" si="77"/>
        <v/>
      </c>
      <c r="O266" t="str">
        <f t="shared" si="78"/>
        <v/>
      </c>
      <c r="P266" t="str">
        <f t="shared" si="88"/>
        <v>+</v>
      </c>
      <c r="Q266" t="str">
        <f t="shared" si="89"/>
        <v/>
      </c>
      <c r="R266" t="str">
        <f t="shared" si="90"/>
        <v/>
      </c>
    </row>
    <row r="267" spans="1:18" ht="30" x14ac:dyDescent="0.25">
      <c r="A267" s="1" t="s">
        <v>6</v>
      </c>
      <c r="B267" s="1"/>
      <c r="C267" s="3" t="s">
        <v>375</v>
      </c>
      <c r="D267" s="8" t="s">
        <v>1179</v>
      </c>
      <c r="E267" t="s">
        <v>1221</v>
      </c>
      <c r="F267" t="str">
        <f t="shared" si="73"/>
        <v>stdlib/safeds.data.tabular.containers._table/Table/remove_columns_with_missing_values</v>
      </c>
      <c r="I267" t="str">
        <f t="shared" si="74"/>
        <v>+</v>
      </c>
      <c r="J267" t="str">
        <f t="shared" si="75"/>
        <v/>
      </c>
      <c r="K267" t="str">
        <f t="shared" si="72"/>
        <v/>
      </c>
      <c r="L267" t="str">
        <f t="shared" si="76"/>
        <v/>
      </c>
      <c r="N267" t="str">
        <f t="shared" si="77"/>
        <v/>
      </c>
      <c r="O267" t="str">
        <f t="shared" si="78"/>
        <v>+</v>
      </c>
    </row>
    <row r="268" spans="1:18" ht="30" x14ac:dyDescent="0.25">
      <c r="A268" s="1" t="s">
        <v>6</v>
      </c>
      <c r="B268" s="1"/>
      <c r="C268" s="3" t="s">
        <v>976</v>
      </c>
      <c r="D268" s="8" t="s">
        <v>1179</v>
      </c>
      <c r="E268" t="s">
        <v>1221</v>
      </c>
      <c r="F268" t="str">
        <f t="shared" si="73"/>
        <v>stdlib/safeds.data.tabular.containers._table/Table/remove_columns_with_missing_values/self</v>
      </c>
      <c r="I268" t="str">
        <f t="shared" si="74"/>
        <v>+</v>
      </c>
      <c r="J268" t="str">
        <f t="shared" si="75"/>
        <v/>
      </c>
      <c r="K268" t="str">
        <f t="shared" si="72"/>
        <v/>
      </c>
      <c r="L268" t="str">
        <f t="shared" si="76"/>
        <v/>
      </c>
      <c r="N268" t="str">
        <f t="shared" si="77"/>
        <v/>
      </c>
      <c r="O268" t="str">
        <f t="shared" si="78"/>
        <v>+</v>
      </c>
    </row>
    <row r="269" spans="1:18" ht="30" x14ac:dyDescent="0.25">
      <c r="A269" s="1" t="s">
        <v>6</v>
      </c>
      <c r="B269" s="1"/>
      <c r="C269" s="3" t="s">
        <v>376</v>
      </c>
      <c r="D269" s="8" t="s">
        <v>1179</v>
      </c>
      <c r="E269" t="s">
        <v>1222</v>
      </c>
      <c r="F269" t="str">
        <f t="shared" si="73"/>
        <v>stdlib/safeds.data.tabular.containers._table/Table/remove_columns_with_non_numerical_values</v>
      </c>
      <c r="I269" t="str">
        <f t="shared" si="74"/>
        <v>+</v>
      </c>
      <c r="J269" t="str">
        <f t="shared" si="75"/>
        <v/>
      </c>
      <c r="K269" t="str">
        <f t="shared" si="72"/>
        <v/>
      </c>
      <c r="L269" t="str">
        <f t="shared" si="76"/>
        <v/>
      </c>
      <c r="N269" t="str">
        <f t="shared" si="77"/>
        <v/>
      </c>
      <c r="O269" t="str">
        <f t="shared" si="78"/>
        <v>+</v>
      </c>
    </row>
    <row r="270" spans="1:18" ht="30" x14ac:dyDescent="0.25">
      <c r="A270" s="1" t="s">
        <v>6</v>
      </c>
      <c r="B270" s="1"/>
      <c r="C270" s="3" t="s">
        <v>977</v>
      </c>
      <c r="D270" s="8" t="s">
        <v>1179</v>
      </c>
      <c r="E270" t="s">
        <v>1222</v>
      </c>
      <c r="F270" t="str">
        <f t="shared" si="73"/>
        <v>stdlib/safeds.data.tabular.containers._table/Table/remove_columns_with_non_numerical_values/self</v>
      </c>
      <c r="I270" t="str">
        <f t="shared" si="74"/>
        <v>+</v>
      </c>
      <c r="J270" t="str">
        <f t="shared" si="75"/>
        <v/>
      </c>
      <c r="K270" t="str">
        <f t="shared" si="72"/>
        <v/>
      </c>
      <c r="L270" t="str">
        <f t="shared" si="76"/>
        <v/>
      </c>
      <c r="N270" t="str">
        <f t="shared" si="77"/>
        <v/>
      </c>
      <c r="O270" t="str">
        <f t="shared" si="78"/>
        <v>+</v>
      </c>
    </row>
    <row r="271" spans="1:18" x14ac:dyDescent="0.25">
      <c r="A271" s="1" t="s">
        <v>6</v>
      </c>
      <c r="B271" s="1"/>
      <c r="C271" s="3" t="s">
        <v>377</v>
      </c>
      <c r="D271" s="8" t="str">
        <f>IF(B271=C271,"ok","-")</f>
        <v>-</v>
      </c>
      <c r="E271" t="s">
        <v>1217</v>
      </c>
      <c r="F271" t="str">
        <f t="shared" si="73"/>
        <v>stdlib/safeds.data.tabular.containers._table/Table/remove_duplicate_rows</v>
      </c>
      <c r="I271" t="str">
        <f t="shared" si="74"/>
        <v>+</v>
      </c>
      <c r="J271" t="str">
        <f t="shared" si="75"/>
        <v/>
      </c>
      <c r="K271" t="str">
        <f t="shared" si="72"/>
        <v>+</v>
      </c>
      <c r="L271" t="str">
        <f t="shared" si="76"/>
        <v/>
      </c>
      <c r="N271" t="str">
        <f t="shared" si="77"/>
        <v/>
      </c>
      <c r="O271" t="str">
        <f t="shared" si="78"/>
        <v/>
      </c>
      <c r="P271" t="str">
        <f t="shared" ref="P271:P274" si="91">IF(AND(K271="+",C271&lt;&gt;""),"+","")</f>
        <v>+</v>
      </c>
      <c r="Q271" t="str">
        <f t="shared" ref="Q271:Q274" si="92">IF(AND(I271="-",NOT(D271="ok")),LEN(B271)-LEN(SUBSTITUTE(B271,",",""))+"1","")</f>
        <v/>
      </c>
      <c r="R271" t="str">
        <f t="shared" ref="R271:R274" si="93">IF(AND(I271="-",NOT(D271="ok")),LEN(C271)-LEN(SUBSTITUTE(C271,",",""))+"1","")</f>
        <v/>
      </c>
    </row>
    <row r="272" spans="1:18" x14ac:dyDescent="0.25">
      <c r="A272" s="1" t="s">
        <v>6</v>
      </c>
      <c r="B272" s="1"/>
      <c r="C272" s="3" t="s">
        <v>978</v>
      </c>
      <c r="D272" s="8" t="str">
        <f>IF(B272=C272,"ok","-")</f>
        <v>-</v>
      </c>
      <c r="E272" t="s">
        <v>1217</v>
      </c>
      <c r="F272" t="str">
        <f t="shared" si="73"/>
        <v>stdlib/safeds.data.tabular.containers._table/Table/remove_duplicate_rows/self</v>
      </c>
      <c r="I272" t="str">
        <f t="shared" si="74"/>
        <v>+</v>
      </c>
      <c r="J272" t="str">
        <f t="shared" si="75"/>
        <v/>
      </c>
      <c r="K272" t="str">
        <f t="shared" si="72"/>
        <v>+</v>
      </c>
      <c r="L272" t="str">
        <f t="shared" si="76"/>
        <v/>
      </c>
      <c r="N272" t="str">
        <f t="shared" si="77"/>
        <v/>
      </c>
      <c r="O272" t="str">
        <f t="shared" si="78"/>
        <v/>
      </c>
      <c r="P272" t="str">
        <f t="shared" si="91"/>
        <v>+</v>
      </c>
      <c r="Q272" t="str">
        <f t="shared" si="92"/>
        <v/>
      </c>
      <c r="R272" t="str">
        <f t="shared" si="93"/>
        <v/>
      </c>
    </row>
    <row r="273" spans="1:18" x14ac:dyDescent="0.25">
      <c r="A273" s="1" t="s">
        <v>6</v>
      </c>
      <c r="B273" s="3" t="s">
        <v>202</v>
      </c>
      <c r="C273" s="1"/>
      <c r="D273" s="8" t="str">
        <f>IF(B273=C273,"ok","-")</f>
        <v>-</v>
      </c>
      <c r="E273" t="s">
        <v>1223</v>
      </c>
      <c r="F273" t="str">
        <f t="shared" si="73"/>
        <v>stdlib/safeds.data.tabular.containers._table/Table/remove_outliers</v>
      </c>
      <c r="I273" t="str">
        <f t="shared" si="74"/>
        <v>+</v>
      </c>
      <c r="J273" t="str">
        <f t="shared" si="75"/>
        <v/>
      </c>
      <c r="K273" t="str">
        <f t="shared" si="72"/>
        <v>+</v>
      </c>
      <c r="L273" t="str">
        <f t="shared" si="76"/>
        <v/>
      </c>
      <c r="N273" t="str">
        <f t="shared" si="77"/>
        <v/>
      </c>
      <c r="O273" t="str">
        <f t="shared" si="78"/>
        <v/>
      </c>
      <c r="P273" t="str">
        <f t="shared" si="91"/>
        <v/>
      </c>
      <c r="Q273" t="str">
        <f t="shared" si="92"/>
        <v/>
      </c>
      <c r="R273" t="str">
        <f t="shared" si="93"/>
        <v/>
      </c>
    </row>
    <row r="274" spans="1:18" x14ac:dyDescent="0.25">
      <c r="A274" s="1" t="s">
        <v>6</v>
      </c>
      <c r="B274" s="3" t="s">
        <v>774</v>
      </c>
      <c r="C274" s="1"/>
      <c r="D274" s="8" t="str">
        <f>IF(B274=C274,"ok","-")</f>
        <v>-</v>
      </c>
      <c r="E274" t="s">
        <v>1223</v>
      </c>
      <c r="F274" t="str">
        <f t="shared" si="73"/>
        <v>stdlib/safeds.data.tabular.containers._table/Table/remove_outliers/self</v>
      </c>
      <c r="I274" t="str">
        <f t="shared" si="74"/>
        <v>+</v>
      </c>
      <c r="J274" t="str">
        <f t="shared" si="75"/>
        <v/>
      </c>
      <c r="K274" t="str">
        <f t="shared" si="72"/>
        <v>+</v>
      </c>
      <c r="L274" t="str">
        <f t="shared" si="76"/>
        <v/>
      </c>
      <c r="N274" t="str">
        <f t="shared" si="77"/>
        <v/>
      </c>
      <c r="O274" t="str">
        <f t="shared" si="78"/>
        <v/>
      </c>
      <c r="P274" t="str">
        <f t="shared" si="91"/>
        <v/>
      </c>
      <c r="Q274" t="str">
        <f t="shared" si="92"/>
        <v/>
      </c>
      <c r="R274" t="str">
        <f t="shared" si="93"/>
        <v/>
      </c>
    </row>
    <row r="275" spans="1:18" x14ac:dyDescent="0.25">
      <c r="A275" s="1" t="s">
        <v>6</v>
      </c>
      <c r="B275" s="1"/>
      <c r="C275" s="3" t="s">
        <v>378</v>
      </c>
      <c r="D275" s="8" t="s">
        <v>1179</v>
      </c>
      <c r="E275" t="s">
        <v>1221</v>
      </c>
      <c r="F275" t="str">
        <f t="shared" si="73"/>
        <v>stdlib/safeds.data.tabular.containers._table/Table/remove_rows_with_missing_values</v>
      </c>
      <c r="I275" t="str">
        <f t="shared" si="74"/>
        <v>+</v>
      </c>
      <c r="J275" t="str">
        <f t="shared" si="75"/>
        <v/>
      </c>
      <c r="K275" t="str">
        <f t="shared" ref="K275:K338" si="94">IF(AND(I275="+",NOT(D275="ok")),"+","")</f>
        <v/>
      </c>
      <c r="L275" t="str">
        <f t="shared" si="76"/>
        <v/>
      </c>
      <c r="N275" t="str">
        <f t="shared" si="77"/>
        <v/>
      </c>
      <c r="O275" t="str">
        <f t="shared" si="78"/>
        <v>+</v>
      </c>
    </row>
    <row r="276" spans="1:18" ht="30" x14ac:dyDescent="0.25">
      <c r="A276" s="1" t="s">
        <v>6</v>
      </c>
      <c r="B276" s="1"/>
      <c r="C276" s="3" t="s">
        <v>979</v>
      </c>
      <c r="D276" s="8" t="s">
        <v>1179</v>
      </c>
      <c r="E276" t="s">
        <v>1221</v>
      </c>
      <c r="F276" t="str">
        <f t="shared" ref="F276:F339" si="95">_xlfn.CONCAT(B276,C276)</f>
        <v>stdlib/safeds.data.tabular.containers._table/Table/remove_rows_with_missing_values/self</v>
      </c>
      <c r="I276" t="str">
        <f t="shared" ref="I276:I339" si="96">IF(A276="-","+","-")</f>
        <v>+</v>
      </c>
      <c r="J276" t="str">
        <f t="shared" ref="J276:J339" si="97">IF(AND(I276="-",NOT(D276="ok")),"+","")</f>
        <v/>
      </c>
      <c r="K276" t="str">
        <f t="shared" si="94"/>
        <v/>
      </c>
      <c r="L276" t="str">
        <f t="shared" ref="L276:L339" si="98">IF(AND(I276="-",D276="?",A276&lt;$M$18),"+","")</f>
        <v/>
      </c>
      <c r="N276" t="str">
        <f t="shared" ref="N276:N339" si="99">IF(AND(D276="ok",I276="-"),"+","")</f>
        <v/>
      </c>
      <c r="O276" t="str">
        <f t="shared" ref="O276:O339" si="100">IF(AND(I276="+",D276="ok"),"+","")</f>
        <v>+</v>
      </c>
    </row>
    <row r="277" spans="1:18" x14ac:dyDescent="0.25">
      <c r="A277" s="1" t="s">
        <v>6</v>
      </c>
      <c r="B277" s="1"/>
      <c r="C277" s="3" t="s">
        <v>379</v>
      </c>
      <c r="D277" s="8" t="str">
        <f>IF(B277=C277,"ok","-")</f>
        <v>-</v>
      </c>
      <c r="E277" t="s">
        <v>1223</v>
      </c>
      <c r="F277" t="str">
        <f t="shared" si="95"/>
        <v>stdlib/safeds.data.tabular.containers._table/Table/remove_rows_with_outliers</v>
      </c>
      <c r="I277" t="str">
        <f t="shared" si="96"/>
        <v>+</v>
      </c>
      <c r="J277" t="str">
        <f t="shared" si="97"/>
        <v/>
      </c>
      <c r="K277" t="str">
        <f t="shared" si="94"/>
        <v>+</v>
      </c>
      <c r="L277" t="str">
        <f t="shared" si="98"/>
        <v/>
      </c>
      <c r="N277" t="str">
        <f t="shared" si="99"/>
        <v/>
      </c>
      <c r="O277" t="str">
        <f t="shared" si="100"/>
        <v/>
      </c>
      <c r="P277" t="str">
        <f t="shared" ref="P277:P278" si="101">IF(AND(K277="+",C277&lt;&gt;""),"+","")</f>
        <v>+</v>
      </c>
      <c r="Q277" t="str">
        <f t="shared" ref="Q277:Q278" si="102">IF(AND(I277="-",NOT(D277="ok")),LEN(B277)-LEN(SUBSTITUTE(B277,",",""))+"1","")</f>
        <v/>
      </c>
      <c r="R277" t="str">
        <f t="shared" ref="R277:R278" si="103">IF(AND(I277="-",NOT(D277="ok")),LEN(C277)-LEN(SUBSTITUTE(C277,",",""))+"1","")</f>
        <v/>
      </c>
    </row>
    <row r="278" spans="1:18" x14ac:dyDescent="0.25">
      <c r="A278" s="1" t="s">
        <v>6</v>
      </c>
      <c r="B278" s="1"/>
      <c r="C278" s="3" t="s">
        <v>980</v>
      </c>
      <c r="D278" s="8" t="str">
        <f>IF(B278=C278,"ok","-")</f>
        <v>-</v>
      </c>
      <c r="E278" t="s">
        <v>1223</v>
      </c>
      <c r="F278" t="str">
        <f t="shared" si="95"/>
        <v>stdlib/safeds.data.tabular.containers._table/Table/remove_rows_with_outliers/self</v>
      </c>
      <c r="I278" t="str">
        <f t="shared" si="96"/>
        <v>+</v>
      </c>
      <c r="J278" t="str">
        <f t="shared" si="97"/>
        <v/>
      </c>
      <c r="K278" t="str">
        <f t="shared" si="94"/>
        <v>+</v>
      </c>
      <c r="L278" t="str">
        <f t="shared" si="98"/>
        <v/>
      </c>
      <c r="N278" t="str">
        <f t="shared" si="99"/>
        <v/>
      </c>
      <c r="O278" t="str">
        <f t="shared" si="100"/>
        <v/>
      </c>
      <c r="P278" t="str">
        <f t="shared" si="101"/>
        <v>+</v>
      </c>
      <c r="Q278" t="str">
        <f t="shared" si="102"/>
        <v/>
      </c>
      <c r="R278" t="str">
        <f t="shared" si="103"/>
        <v/>
      </c>
    </row>
    <row r="279" spans="1:18" x14ac:dyDescent="0.25">
      <c r="A279" s="1" t="s">
        <v>6</v>
      </c>
      <c r="B279" s="1"/>
      <c r="C279" s="3" t="s">
        <v>380</v>
      </c>
      <c r="D279" s="8" t="s">
        <v>1179</v>
      </c>
      <c r="E279" t="s">
        <v>1222</v>
      </c>
      <c r="F279" t="str">
        <f t="shared" si="95"/>
        <v>stdlib/safeds.data.tabular.containers._table/Table/schema@getter</v>
      </c>
      <c r="I279" t="str">
        <f t="shared" si="96"/>
        <v>+</v>
      </c>
      <c r="J279" t="str">
        <f t="shared" si="97"/>
        <v/>
      </c>
      <c r="K279" t="str">
        <f t="shared" si="94"/>
        <v/>
      </c>
      <c r="L279" t="str">
        <f t="shared" si="98"/>
        <v/>
      </c>
      <c r="N279" t="str">
        <f t="shared" si="99"/>
        <v/>
      </c>
      <c r="O279" t="str">
        <f t="shared" si="100"/>
        <v>+</v>
      </c>
    </row>
    <row r="280" spans="1:18" x14ac:dyDescent="0.25">
      <c r="A280" s="1" t="s">
        <v>6</v>
      </c>
      <c r="B280" s="1"/>
      <c r="C280" s="3" t="s">
        <v>981</v>
      </c>
      <c r="D280" s="8" t="s">
        <v>1179</v>
      </c>
      <c r="E280" t="s">
        <v>1222</v>
      </c>
      <c r="F280" t="str">
        <f t="shared" si="95"/>
        <v>stdlib/safeds.data.tabular.containers._table/Table/schema@getter/self</v>
      </c>
      <c r="I280" t="str">
        <f t="shared" si="96"/>
        <v>+</v>
      </c>
      <c r="J280" t="str">
        <f t="shared" si="97"/>
        <v/>
      </c>
      <c r="K280" t="str">
        <f t="shared" si="94"/>
        <v/>
      </c>
      <c r="L280" t="str">
        <f t="shared" si="98"/>
        <v/>
      </c>
      <c r="N280" t="str">
        <f t="shared" si="99"/>
        <v/>
      </c>
      <c r="O280" t="str">
        <f t="shared" si="100"/>
        <v>+</v>
      </c>
    </row>
    <row r="281" spans="1:18" x14ac:dyDescent="0.25">
      <c r="A281" s="1" t="s">
        <v>6</v>
      </c>
      <c r="B281" s="3" t="s">
        <v>203</v>
      </c>
      <c r="C281" s="1"/>
      <c r="D281" s="8" t="str">
        <f t="shared" ref="D281:D290" si="104">IF(B281=C281,"ok","-")</f>
        <v>-</v>
      </c>
      <c r="E281" t="s">
        <v>1197</v>
      </c>
      <c r="F281" t="str">
        <f t="shared" si="95"/>
        <v>stdlib/safeds.data.tabular.containers._table/Table/shuffle</v>
      </c>
      <c r="I281" t="str">
        <f t="shared" si="96"/>
        <v>+</v>
      </c>
      <c r="J281" t="str">
        <f t="shared" si="97"/>
        <v/>
      </c>
      <c r="K281" t="str">
        <f t="shared" si="94"/>
        <v>+</v>
      </c>
      <c r="L281" t="str">
        <f t="shared" si="98"/>
        <v/>
      </c>
      <c r="N281" t="str">
        <f t="shared" si="99"/>
        <v/>
      </c>
      <c r="O281" t="str">
        <f t="shared" si="100"/>
        <v/>
      </c>
      <c r="P281" t="str">
        <f t="shared" ref="P281:P290" si="105">IF(AND(K281="+",C281&lt;&gt;""),"+","")</f>
        <v/>
      </c>
      <c r="Q281" t="str">
        <f t="shared" ref="Q281:Q290" si="106">IF(AND(I281="-",NOT(D281="ok")),LEN(B281)-LEN(SUBSTITUTE(B281,",",""))+"1","")</f>
        <v/>
      </c>
      <c r="R281" t="str">
        <f t="shared" ref="R281:R290" si="107">IF(AND(I281="-",NOT(D281="ok")),LEN(C281)-LEN(SUBSTITUTE(C281,",",""))+"1","")</f>
        <v/>
      </c>
    </row>
    <row r="282" spans="1:18" x14ac:dyDescent="0.25">
      <c r="A282" s="1" t="s">
        <v>6</v>
      </c>
      <c r="B282" s="1"/>
      <c r="C282" s="3" t="s">
        <v>381</v>
      </c>
      <c r="D282" s="8" t="str">
        <f t="shared" si="104"/>
        <v>-</v>
      </c>
      <c r="E282" t="s">
        <v>1197</v>
      </c>
      <c r="F282" t="str">
        <f t="shared" si="95"/>
        <v>stdlib/safeds.data.tabular.containers._table/Table/shuffle_rows</v>
      </c>
      <c r="I282" t="str">
        <f t="shared" si="96"/>
        <v>+</v>
      </c>
      <c r="J282" t="str">
        <f t="shared" si="97"/>
        <v/>
      </c>
      <c r="K282" t="str">
        <f t="shared" si="94"/>
        <v>+</v>
      </c>
      <c r="L282" t="str">
        <f t="shared" si="98"/>
        <v/>
      </c>
      <c r="N282" t="str">
        <f t="shared" si="99"/>
        <v/>
      </c>
      <c r="O282" t="str">
        <f t="shared" si="100"/>
        <v/>
      </c>
      <c r="P282" t="str">
        <f t="shared" si="105"/>
        <v>+</v>
      </c>
      <c r="Q282" t="str">
        <f t="shared" si="106"/>
        <v/>
      </c>
      <c r="R282" t="str">
        <f t="shared" si="107"/>
        <v/>
      </c>
    </row>
    <row r="283" spans="1:18" x14ac:dyDescent="0.25">
      <c r="A283" s="1" t="s">
        <v>6</v>
      </c>
      <c r="B283" s="3" t="s">
        <v>204</v>
      </c>
      <c r="C283" s="1"/>
      <c r="D283" s="8" t="str">
        <f t="shared" si="104"/>
        <v>-</v>
      </c>
      <c r="E283" t="s">
        <v>1196</v>
      </c>
      <c r="F283" t="str">
        <f t="shared" si="95"/>
        <v>stdlib/safeds.data.tabular.containers._table/Table/slice</v>
      </c>
      <c r="I283" t="str">
        <f t="shared" si="96"/>
        <v>+</v>
      </c>
      <c r="J283" t="str">
        <f t="shared" si="97"/>
        <v/>
      </c>
      <c r="K283" t="str">
        <f t="shared" si="94"/>
        <v>+</v>
      </c>
      <c r="L283" t="str">
        <f t="shared" si="98"/>
        <v/>
      </c>
      <c r="N283" t="str">
        <f t="shared" si="99"/>
        <v/>
      </c>
      <c r="O283" t="str">
        <f t="shared" si="100"/>
        <v/>
      </c>
      <c r="P283" t="str">
        <f t="shared" si="105"/>
        <v/>
      </c>
      <c r="Q283" t="str">
        <f t="shared" si="106"/>
        <v/>
      </c>
      <c r="R283" t="str">
        <f t="shared" si="107"/>
        <v/>
      </c>
    </row>
    <row r="284" spans="1:18" x14ac:dyDescent="0.25">
      <c r="A284" s="1" t="s">
        <v>6</v>
      </c>
      <c r="B284" s="3" t="s">
        <v>775</v>
      </c>
      <c r="C284" s="1"/>
      <c r="D284" s="8" t="str">
        <f t="shared" si="104"/>
        <v>-</v>
      </c>
      <c r="E284" t="s">
        <v>1196</v>
      </c>
      <c r="F284" t="str">
        <f t="shared" si="95"/>
        <v>stdlib/safeds.data.tabular.containers._table/Table/slice/step</v>
      </c>
      <c r="I284" t="str">
        <f t="shared" si="96"/>
        <v>+</v>
      </c>
      <c r="J284" t="str">
        <f t="shared" si="97"/>
        <v/>
      </c>
      <c r="K284" t="str">
        <f t="shared" si="94"/>
        <v>+</v>
      </c>
      <c r="L284" t="str">
        <f t="shared" si="98"/>
        <v/>
      </c>
      <c r="N284" t="str">
        <f t="shared" si="99"/>
        <v/>
      </c>
      <c r="O284" t="str">
        <f t="shared" si="100"/>
        <v/>
      </c>
      <c r="P284" t="str">
        <f t="shared" si="105"/>
        <v/>
      </c>
      <c r="Q284" t="str">
        <f t="shared" si="106"/>
        <v/>
      </c>
      <c r="R284" t="str">
        <f t="shared" si="107"/>
        <v/>
      </c>
    </row>
    <row r="285" spans="1:18" x14ac:dyDescent="0.25">
      <c r="A285" s="1" t="s">
        <v>6</v>
      </c>
      <c r="B285" s="1"/>
      <c r="C285" s="3" t="s">
        <v>382</v>
      </c>
      <c r="D285" s="8" t="str">
        <f t="shared" si="104"/>
        <v>-</v>
      </c>
      <c r="E285" t="s">
        <v>1196</v>
      </c>
      <c r="F285" t="str">
        <f t="shared" si="95"/>
        <v>stdlib/safeds.data.tabular.containers._table/Table/slice_rows</v>
      </c>
      <c r="I285" t="str">
        <f t="shared" si="96"/>
        <v>+</v>
      </c>
      <c r="J285" t="str">
        <f t="shared" si="97"/>
        <v/>
      </c>
      <c r="K285" t="str">
        <f t="shared" si="94"/>
        <v>+</v>
      </c>
      <c r="L285" t="str">
        <f t="shared" si="98"/>
        <v/>
      </c>
      <c r="N285" t="str">
        <f t="shared" si="99"/>
        <v/>
      </c>
      <c r="O285" t="str">
        <f t="shared" si="100"/>
        <v/>
      </c>
      <c r="P285" t="str">
        <f t="shared" si="105"/>
        <v>+</v>
      </c>
      <c r="Q285" t="str">
        <f t="shared" si="106"/>
        <v/>
      </c>
      <c r="R285" t="str">
        <f t="shared" si="107"/>
        <v/>
      </c>
    </row>
    <row r="286" spans="1:18" x14ac:dyDescent="0.25">
      <c r="A286" s="1" t="s">
        <v>6</v>
      </c>
      <c r="B286" s="1"/>
      <c r="C286" s="3" t="s">
        <v>982</v>
      </c>
      <c r="D286" s="8" t="str">
        <f t="shared" si="104"/>
        <v>-</v>
      </c>
      <c r="E286" t="s">
        <v>1196</v>
      </c>
      <c r="F286" t="str">
        <f t="shared" si="95"/>
        <v>stdlib/safeds.data.tabular.containers._table/Table/slice_rows/step</v>
      </c>
      <c r="I286" t="str">
        <f t="shared" si="96"/>
        <v>+</v>
      </c>
      <c r="J286" t="str">
        <f t="shared" si="97"/>
        <v/>
      </c>
      <c r="K286" t="str">
        <f t="shared" si="94"/>
        <v>+</v>
      </c>
      <c r="L286" t="str">
        <f t="shared" si="98"/>
        <v/>
      </c>
      <c r="N286" t="str">
        <f t="shared" si="99"/>
        <v/>
      </c>
      <c r="O286" t="str">
        <f t="shared" si="100"/>
        <v/>
      </c>
      <c r="P286" t="str">
        <f t="shared" si="105"/>
        <v>+</v>
      </c>
      <c r="Q286" t="str">
        <f t="shared" si="106"/>
        <v/>
      </c>
      <c r="R286" t="str">
        <f t="shared" si="107"/>
        <v/>
      </c>
    </row>
    <row r="287" spans="1:18" x14ac:dyDescent="0.25">
      <c r="A287" s="1" t="s">
        <v>6</v>
      </c>
      <c r="B287" s="3" t="s">
        <v>205</v>
      </c>
      <c r="C287" s="1"/>
      <c r="D287" s="8" t="str">
        <f t="shared" si="104"/>
        <v>-</v>
      </c>
      <c r="F287" t="str">
        <f t="shared" si="95"/>
        <v>stdlib/safeds.data.tabular.containers._table/Table/sort_columns</v>
      </c>
      <c r="I287" t="str">
        <f t="shared" si="96"/>
        <v>+</v>
      </c>
      <c r="J287" t="str">
        <f t="shared" si="97"/>
        <v/>
      </c>
      <c r="K287" t="str">
        <f t="shared" si="94"/>
        <v>+</v>
      </c>
      <c r="L287" t="str">
        <f t="shared" si="98"/>
        <v/>
      </c>
      <c r="N287" t="str">
        <f t="shared" si="99"/>
        <v/>
      </c>
      <c r="O287" t="str">
        <f t="shared" si="100"/>
        <v/>
      </c>
      <c r="P287" t="str">
        <f t="shared" si="105"/>
        <v/>
      </c>
      <c r="Q287" t="str">
        <f t="shared" si="106"/>
        <v/>
      </c>
      <c r="R287" t="str">
        <f t="shared" si="107"/>
        <v/>
      </c>
    </row>
    <row r="288" spans="1:18" x14ac:dyDescent="0.25">
      <c r="A288" s="1" t="s">
        <v>6</v>
      </c>
      <c r="B288" s="1"/>
      <c r="C288" s="3" t="s">
        <v>205</v>
      </c>
      <c r="D288" s="8" t="str">
        <f t="shared" si="104"/>
        <v>-</v>
      </c>
      <c r="F288" t="str">
        <f t="shared" si="95"/>
        <v>stdlib/safeds.data.tabular.containers._table/Table/sort_columns</v>
      </c>
      <c r="I288" t="str">
        <f t="shared" si="96"/>
        <v>+</v>
      </c>
      <c r="J288" t="str">
        <f t="shared" si="97"/>
        <v/>
      </c>
      <c r="K288" t="str">
        <f t="shared" si="94"/>
        <v>+</v>
      </c>
      <c r="L288" t="str">
        <f t="shared" si="98"/>
        <v/>
      </c>
      <c r="N288" t="str">
        <f t="shared" si="99"/>
        <v/>
      </c>
      <c r="O288" t="str">
        <f t="shared" si="100"/>
        <v/>
      </c>
      <c r="P288" t="str">
        <f t="shared" si="105"/>
        <v>+</v>
      </c>
      <c r="Q288" t="str">
        <f t="shared" si="106"/>
        <v/>
      </c>
      <c r="R288" t="str">
        <f t="shared" si="107"/>
        <v/>
      </c>
    </row>
    <row r="289" spans="1:18" x14ac:dyDescent="0.25">
      <c r="A289" s="1" t="s">
        <v>6</v>
      </c>
      <c r="B289" s="1"/>
      <c r="C289" s="3" t="s">
        <v>983</v>
      </c>
      <c r="D289" s="8" t="str">
        <f t="shared" si="104"/>
        <v>-</v>
      </c>
      <c r="E289" t="s">
        <v>1224</v>
      </c>
      <c r="F289" t="str">
        <f t="shared" si="95"/>
        <v>stdlib/safeds.data.tabular.containers._table/Table/sort_columns/comparator</v>
      </c>
      <c r="I289" t="str">
        <f t="shared" si="96"/>
        <v>+</v>
      </c>
      <c r="J289" t="str">
        <f t="shared" si="97"/>
        <v/>
      </c>
      <c r="K289" t="str">
        <f t="shared" si="94"/>
        <v>+</v>
      </c>
      <c r="L289" t="str">
        <f t="shared" si="98"/>
        <v/>
      </c>
      <c r="N289" t="str">
        <f t="shared" si="99"/>
        <v/>
      </c>
      <c r="O289" t="str">
        <f t="shared" si="100"/>
        <v/>
      </c>
      <c r="P289" t="str">
        <f t="shared" si="105"/>
        <v>+</v>
      </c>
      <c r="Q289" t="str">
        <f t="shared" si="106"/>
        <v/>
      </c>
      <c r="R289" t="str">
        <f t="shared" si="107"/>
        <v/>
      </c>
    </row>
    <row r="290" spans="1:18" x14ac:dyDescent="0.25">
      <c r="A290" s="1" t="s">
        <v>6</v>
      </c>
      <c r="B290" s="3" t="s">
        <v>776</v>
      </c>
      <c r="C290" s="1"/>
      <c r="D290" s="8" t="str">
        <f t="shared" si="104"/>
        <v>-</v>
      </c>
      <c r="E290" t="s">
        <v>1224</v>
      </c>
      <c r="F290" t="str">
        <f t="shared" si="95"/>
        <v>stdlib/safeds.data.tabular.containers._table/Table/sort_columns/query</v>
      </c>
      <c r="I290" t="str">
        <f t="shared" si="96"/>
        <v>+</v>
      </c>
      <c r="J290" t="str">
        <f t="shared" si="97"/>
        <v/>
      </c>
      <c r="K290" t="str">
        <f t="shared" si="94"/>
        <v>+</v>
      </c>
      <c r="L290" t="str">
        <f t="shared" si="98"/>
        <v/>
      </c>
      <c r="N290" t="str">
        <f t="shared" si="99"/>
        <v/>
      </c>
      <c r="O290" t="str">
        <f t="shared" si="100"/>
        <v/>
      </c>
      <c r="P290" t="str">
        <f t="shared" si="105"/>
        <v/>
      </c>
      <c r="Q290" t="str">
        <f t="shared" si="106"/>
        <v/>
      </c>
      <c r="R290" t="str">
        <f t="shared" si="107"/>
        <v/>
      </c>
    </row>
    <row r="291" spans="1:18" x14ac:dyDescent="0.25">
      <c r="A291" s="1" t="s">
        <v>6</v>
      </c>
      <c r="B291" s="1"/>
      <c r="C291" s="3" t="s">
        <v>383</v>
      </c>
      <c r="D291" s="8" t="s">
        <v>1179</v>
      </c>
      <c r="E291" t="s">
        <v>1225</v>
      </c>
      <c r="F291" t="str">
        <f t="shared" si="95"/>
        <v>stdlib/safeds.data.tabular.containers._table/Table/sort_rows</v>
      </c>
      <c r="I291" t="str">
        <f t="shared" si="96"/>
        <v>+</v>
      </c>
      <c r="J291" t="str">
        <f t="shared" si="97"/>
        <v/>
      </c>
      <c r="K291" t="str">
        <f t="shared" si="94"/>
        <v/>
      </c>
      <c r="L291" t="str">
        <f t="shared" si="98"/>
        <v/>
      </c>
      <c r="N291" t="str">
        <f t="shared" si="99"/>
        <v/>
      </c>
      <c r="O291" t="str">
        <f t="shared" si="100"/>
        <v>+</v>
      </c>
    </row>
    <row r="292" spans="1:18" x14ac:dyDescent="0.25">
      <c r="A292" s="1" t="s">
        <v>6</v>
      </c>
      <c r="B292" s="1"/>
      <c r="C292" s="3" t="s">
        <v>985</v>
      </c>
      <c r="D292" s="8" t="s">
        <v>1179</v>
      </c>
      <c r="E292" t="s">
        <v>1225</v>
      </c>
      <c r="F292" t="str">
        <f t="shared" si="95"/>
        <v>stdlib/safeds.data.tabular.containers._table/Table/sort_rows/comparator</v>
      </c>
      <c r="I292" t="str">
        <f t="shared" si="96"/>
        <v>+</v>
      </c>
      <c r="J292" t="str">
        <f t="shared" si="97"/>
        <v/>
      </c>
      <c r="K292" t="str">
        <f t="shared" si="94"/>
        <v/>
      </c>
      <c r="L292" t="str">
        <f t="shared" si="98"/>
        <v/>
      </c>
      <c r="N292" t="str">
        <f t="shared" si="99"/>
        <v/>
      </c>
      <c r="O292" t="str">
        <f t="shared" si="100"/>
        <v>+</v>
      </c>
    </row>
    <row r="293" spans="1:18" x14ac:dyDescent="0.25">
      <c r="A293" s="1" t="s">
        <v>6</v>
      </c>
      <c r="B293" s="1"/>
      <c r="C293" s="3" t="s">
        <v>984</v>
      </c>
      <c r="D293" s="8" t="s">
        <v>1179</v>
      </c>
      <c r="E293" t="s">
        <v>1225</v>
      </c>
      <c r="F293" t="str">
        <f t="shared" si="95"/>
        <v>stdlib/safeds.data.tabular.containers._table/Table/sort_rows/self</v>
      </c>
      <c r="I293" t="str">
        <f t="shared" si="96"/>
        <v>+</v>
      </c>
      <c r="J293" t="str">
        <f t="shared" si="97"/>
        <v/>
      </c>
      <c r="K293" t="str">
        <f t="shared" si="94"/>
        <v/>
      </c>
      <c r="L293" t="str">
        <f t="shared" si="98"/>
        <v/>
      </c>
      <c r="N293" t="str">
        <f t="shared" si="99"/>
        <v/>
      </c>
      <c r="O293" t="str">
        <f t="shared" si="100"/>
        <v>+</v>
      </c>
    </row>
    <row r="294" spans="1:18" x14ac:dyDescent="0.25">
      <c r="A294" s="1" t="s">
        <v>6</v>
      </c>
      <c r="B294" s="3" t="s">
        <v>206</v>
      </c>
      <c r="C294" s="1"/>
      <c r="D294" s="8" t="str">
        <f>IF(B294=C294,"ok","-")</f>
        <v>-</v>
      </c>
      <c r="F294" t="str">
        <f t="shared" si="95"/>
        <v>stdlib/safeds.data.tabular.containers._table/Table/split</v>
      </c>
      <c r="I294" t="str">
        <f t="shared" si="96"/>
        <v>+</v>
      </c>
      <c r="J294" t="str">
        <f t="shared" si="97"/>
        <v/>
      </c>
      <c r="K294" t="str">
        <f t="shared" si="94"/>
        <v>+</v>
      </c>
      <c r="L294" t="str">
        <f t="shared" si="98"/>
        <v/>
      </c>
      <c r="N294" t="str">
        <f t="shared" si="99"/>
        <v/>
      </c>
      <c r="O294" t="str">
        <f t="shared" si="100"/>
        <v/>
      </c>
      <c r="P294" t="str">
        <f t="shared" ref="P294:P297" si="108">IF(AND(K294="+",C294&lt;&gt;""),"+","")</f>
        <v/>
      </c>
      <c r="Q294" t="str">
        <f t="shared" ref="Q294:Q297" si="109">IF(AND(I294="-",NOT(D294="ok")),LEN(B294)-LEN(SUBSTITUTE(B294,",",""))+"1","")</f>
        <v/>
      </c>
      <c r="R294" t="str">
        <f t="shared" ref="R294:R297" si="110">IF(AND(I294="-",NOT(D294="ok")),LEN(C294)-LEN(SUBSTITUTE(C294,",",""))+"1","")</f>
        <v/>
      </c>
    </row>
    <row r="295" spans="1:18" x14ac:dyDescent="0.25">
      <c r="A295" s="1" t="s">
        <v>6</v>
      </c>
      <c r="B295" s="1"/>
      <c r="C295" s="3" t="s">
        <v>206</v>
      </c>
      <c r="D295" s="8" t="str">
        <f>IF(B295=C295,"ok","-")</f>
        <v>-</v>
      </c>
      <c r="F295" t="str">
        <f t="shared" si="95"/>
        <v>stdlib/safeds.data.tabular.containers._table/Table/split</v>
      </c>
      <c r="I295" t="str">
        <f t="shared" si="96"/>
        <v>+</v>
      </c>
      <c r="J295" t="str">
        <f t="shared" si="97"/>
        <v/>
      </c>
      <c r="K295" t="str">
        <f t="shared" si="94"/>
        <v>+</v>
      </c>
      <c r="L295" t="str">
        <f t="shared" si="98"/>
        <v/>
      </c>
      <c r="N295" t="str">
        <f t="shared" si="99"/>
        <v/>
      </c>
      <c r="O295" t="str">
        <f t="shared" si="100"/>
        <v/>
      </c>
      <c r="P295" t="str">
        <f t="shared" si="108"/>
        <v>+</v>
      </c>
      <c r="Q295" t="str">
        <f t="shared" si="109"/>
        <v/>
      </c>
      <c r="R295" t="str">
        <f t="shared" si="110"/>
        <v/>
      </c>
    </row>
    <row r="296" spans="1:18" x14ac:dyDescent="0.25">
      <c r="A296" s="1" t="s">
        <v>6</v>
      </c>
      <c r="B296" s="3" t="s">
        <v>777</v>
      </c>
      <c r="C296" s="1"/>
      <c r="D296" s="8" t="str">
        <f>IF(B296=C296,"ok","-")</f>
        <v>-</v>
      </c>
      <c r="F296" t="str">
        <f t="shared" si="95"/>
        <v>stdlib/safeds.data.tabular.containers._table/Table/split/percentage_in_first</v>
      </c>
      <c r="I296" t="str">
        <f t="shared" si="96"/>
        <v>+</v>
      </c>
      <c r="J296" t="str">
        <f t="shared" si="97"/>
        <v/>
      </c>
      <c r="K296" t="str">
        <f t="shared" si="94"/>
        <v>+</v>
      </c>
      <c r="L296" t="str">
        <f t="shared" si="98"/>
        <v/>
      </c>
      <c r="N296" t="str">
        <f t="shared" si="99"/>
        <v/>
      </c>
      <c r="O296" t="str">
        <f t="shared" si="100"/>
        <v/>
      </c>
      <c r="P296" t="str">
        <f t="shared" si="108"/>
        <v/>
      </c>
      <c r="Q296" t="str">
        <f t="shared" si="109"/>
        <v/>
      </c>
      <c r="R296" t="str">
        <f t="shared" si="110"/>
        <v/>
      </c>
    </row>
    <row r="297" spans="1:18" x14ac:dyDescent="0.25">
      <c r="A297" s="1" t="s">
        <v>6</v>
      </c>
      <c r="B297" s="1"/>
      <c r="C297" s="3" t="s">
        <v>777</v>
      </c>
      <c r="D297" s="8" t="str">
        <f>IF(B297=C297,"ok","-")</f>
        <v>-</v>
      </c>
      <c r="F297" t="str">
        <f t="shared" si="95"/>
        <v>stdlib/safeds.data.tabular.containers._table/Table/split/percentage_in_first</v>
      </c>
      <c r="I297" t="str">
        <f t="shared" si="96"/>
        <v>+</v>
      </c>
      <c r="J297" t="str">
        <f t="shared" si="97"/>
        <v/>
      </c>
      <c r="K297" t="str">
        <f t="shared" si="94"/>
        <v>+</v>
      </c>
      <c r="L297" t="str">
        <f t="shared" si="98"/>
        <v/>
      </c>
      <c r="N297" t="str">
        <f t="shared" si="99"/>
        <v/>
      </c>
      <c r="O297" t="str">
        <f t="shared" si="100"/>
        <v/>
      </c>
      <c r="P297" t="str">
        <f t="shared" si="108"/>
        <v>+</v>
      </c>
      <c r="Q297" t="str">
        <f t="shared" si="109"/>
        <v/>
      </c>
      <c r="R297" t="str">
        <f t="shared" si="110"/>
        <v/>
      </c>
    </row>
    <row r="298" spans="1:18" x14ac:dyDescent="0.25">
      <c r="A298" s="1" t="s">
        <v>6</v>
      </c>
      <c r="B298" s="1"/>
      <c r="C298" s="3" t="s">
        <v>384</v>
      </c>
      <c r="D298" s="8" t="s">
        <v>1179</v>
      </c>
      <c r="E298" t="s">
        <v>1226</v>
      </c>
      <c r="F298" t="str">
        <f t="shared" si="95"/>
        <v>stdlib/safeds.data.tabular.containers._table/Table/tag_columns</v>
      </c>
      <c r="I298" t="str">
        <f t="shared" si="96"/>
        <v>+</v>
      </c>
      <c r="J298" t="str">
        <f t="shared" si="97"/>
        <v/>
      </c>
      <c r="K298" t="str">
        <f t="shared" si="94"/>
        <v/>
      </c>
      <c r="L298" t="str">
        <f t="shared" si="98"/>
        <v/>
      </c>
      <c r="N298" t="str">
        <f t="shared" si="99"/>
        <v/>
      </c>
      <c r="O298" t="str">
        <f t="shared" si="100"/>
        <v>+</v>
      </c>
    </row>
    <row r="299" spans="1:18" x14ac:dyDescent="0.25">
      <c r="A299" s="1" t="s">
        <v>6</v>
      </c>
      <c r="B299" s="1"/>
      <c r="C299" s="3" t="s">
        <v>988</v>
      </c>
      <c r="D299" s="8" t="s">
        <v>1179</v>
      </c>
      <c r="E299" t="s">
        <v>1226</v>
      </c>
      <c r="F299" t="str">
        <f t="shared" si="95"/>
        <v>stdlib/safeds.data.tabular.containers._table/Table/tag_columns/feature_names</v>
      </c>
      <c r="I299" t="str">
        <f t="shared" si="96"/>
        <v>+</v>
      </c>
      <c r="J299" t="str">
        <f t="shared" si="97"/>
        <v/>
      </c>
      <c r="K299" t="str">
        <f t="shared" si="94"/>
        <v/>
      </c>
      <c r="L299" t="str">
        <f t="shared" si="98"/>
        <v/>
      </c>
      <c r="N299" t="str">
        <f t="shared" si="99"/>
        <v/>
      </c>
      <c r="O299" t="str">
        <f t="shared" si="100"/>
        <v>+</v>
      </c>
    </row>
    <row r="300" spans="1:18" x14ac:dyDescent="0.25">
      <c r="A300" s="1" t="s">
        <v>6</v>
      </c>
      <c r="B300" s="1"/>
      <c r="C300" s="3" t="s">
        <v>986</v>
      </c>
      <c r="D300" s="8" t="s">
        <v>1179</v>
      </c>
      <c r="E300" t="s">
        <v>1226</v>
      </c>
      <c r="F300" t="str">
        <f t="shared" si="95"/>
        <v>stdlib/safeds.data.tabular.containers._table/Table/tag_columns/self</v>
      </c>
      <c r="I300" t="str">
        <f t="shared" si="96"/>
        <v>+</v>
      </c>
      <c r="J300" t="str">
        <f t="shared" si="97"/>
        <v/>
      </c>
      <c r="K300" t="str">
        <f t="shared" si="94"/>
        <v/>
      </c>
      <c r="L300" t="str">
        <f t="shared" si="98"/>
        <v/>
      </c>
      <c r="N300" t="str">
        <f t="shared" si="99"/>
        <v/>
      </c>
      <c r="O300" t="str">
        <f t="shared" si="100"/>
        <v>+</v>
      </c>
    </row>
    <row r="301" spans="1:18" x14ac:dyDescent="0.25">
      <c r="A301" s="1" t="s">
        <v>6</v>
      </c>
      <c r="B301" s="1"/>
      <c r="C301" s="3" t="s">
        <v>987</v>
      </c>
      <c r="D301" s="8" t="s">
        <v>1179</v>
      </c>
      <c r="E301" t="s">
        <v>1226</v>
      </c>
      <c r="F301" t="str">
        <f t="shared" si="95"/>
        <v>stdlib/safeds.data.tabular.containers._table/Table/tag_columns/target_name</v>
      </c>
      <c r="I301" t="str">
        <f t="shared" si="96"/>
        <v>+</v>
      </c>
      <c r="J301" t="str">
        <f t="shared" si="97"/>
        <v/>
      </c>
      <c r="K301" t="str">
        <f t="shared" si="94"/>
        <v/>
      </c>
      <c r="L301" t="str">
        <f t="shared" si="98"/>
        <v/>
      </c>
      <c r="N301" t="str">
        <f t="shared" si="99"/>
        <v/>
      </c>
      <c r="O301" t="str">
        <f t="shared" si="100"/>
        <v>+</v>
      </c>
    </row>
    <row r="302" spans="1:18" x14ac:dyDescent="0.25">
      <c r="A302" s="1" t="s">
        <v>6</v>
      </c>
      <c r="B302" s="3" t="s">
        <v>207</v>
      </c>
      <c r="C302" s="1"/>
      <c r="D302" s="8" t="str">
        <f t="shared" ref="D302:D307" si="111">IF(B302=C302,"ok","-")</f>
        <v>-</v>
      </c>
      <c r="F302" t="str">
        <f t="shared" si="95"/>
        <v>stdlib/safeds.data.tabular.containers._table/Table/to_csv</v>
      </c>
      <c r="I302" t="str">
        <f t="shared" si="96"/>
        <v>+</v>
      </c>
      <c r="J302" t="str">
        <f t="shared" si="97"/>
        <v/>
      </c>
      <c r="K302" t="str">
        <f t="shared" si="94"/>
        <v>+</v>
      </c>
      <c r="L302" t="str">
        <f t="shared" si="98"/>
        <v/>
      </c>
      <c r="N302" t="str">
        <f t="shared" si="99"/>
        <v/>
      </c>
      <c r="O302" t="str">
        <f t="shared" si="100"/>
        <v/>
      </c>
      <c r="P302" t="str">
        <f t="shared" ref="P302:P307" si="112">IF(AND(K302="+",C302&lt;&gt;""),"+","")</f>
        <v/>
      </c>
      <c r="Q302" t="str">
        <f t="shared" ref="Q302:Q307" si="113">IF(AND(I302="-",NOT(D302="ok")),LEN(B302)-LEN(SUBSTITUTE(B302,",",""))+"1","")</f>
        <v/>
      </c>
      <c r="R302" t="str">
        <f t="shared" ref="R302:R307" si="114">IF(AND(I302="-",NOT(D302="ok")),LEN(C302)-LEN(SUBSTITUTE(C302,",",""))+"1","")</f>
        <v/>
      </c>
    </row>
    <row r="303" spans="1:18" x14ac:dyDescent="0.25">
      <c r="A303" s="1" t="s">
        <v>6</v>
      </c>
      <c r="B303" s="3" t="s">
        <v>779</v>
      </c>
      <c r="C303" s="1"/>
      <c r="D303" s="8" t="str">
        <f t="shared" si="111"/>
        <v>-</v>
      </c>
      <c r="F303" t="str">
        <f t="shared" si="95"/>
        <v>stdlib/safeds.data.tabular.containers._table/Table/to_csv/path_to_file</v>
      </c>
      <c r="I303" t="str">
        <f t="shared" si="96"/>
        <v>+</v>
      </c>
      <c r="J303" t="str">
        <f t="shared" si="97"/>
        <v/>
      </c>
      <c r="K303" t="str">
        <f t="shared" si="94"/>
        <v>+</v>
      </c>
      <c r="L303" t="str">
        <f t="shared" si="98"/>
        <v/>
      </c>
      <c r="N303" t="str">
        <f t="shared" si="99"/>
        <v/>
      </c>
      <c r="O303" t="str">
        <f t="shared" si="100"/>
        <v/>
      </c>
      <c r="P303" t="str">
        <f t="shared" si="112"/>
        <v/>
      </c>
      <c r="Q303" t="str">
        <f t="shared" si="113"/>
        <v/>
      </c>
      <c r="R303" t="str">
        <f t="shared" si="114"/>
        <v/>
      </c>
    </row>
    <row r="304" spans="1:18" x14ac:dyDescent="0.25">
      <c r="A304" s="1" t="s">
        <v>6</v>
      </c>
      <c r="B304" s="3" t="s">
        <v>778</v>
      </c>
      <c r="C304" s="1"/>
      <c r="D304" s="8" t="str">
        <f t="shared" si="111"/>
        <v>-</v>
      </c>
      <c r="F304" t="str">
        <f t="shared" si="95"/>
        <v>stdlib/safeds.data.tabular.containers._table/Table/to_csv/self</v>
      </c>
      <c r="I304" t="str">
        <f t="shared" si="96"/>
        <v>+</v>
      </c>
      <c r="J304" t="str">
        <f t="shared" si="97"/>
        <v/>
      </c>
      <c r="K304" t="str">
        <f t="shared" si="94"/>
        <v>+</v>
      </c>
      <c r="L304" t="str">
        <f t="shared" si="98"/>
        <v/>
      </c>
      <c r="N304" t="str">
        <f t="shared" si="99"/>
        <v/>
      </c>
      <c r="O304" t="str">
        <f t="shared" si="100"/>
        <v/>
      </c>
      <c r="P304" t="str">
        <f t="shared" si="112"/>
        <v/>
      </c>
      <c r="Q304" t="str">
        <f t="shared" si="113"/>
        <v/>
      </c>
      <c r="R304" t="str">
        <f t="shared" si="114"/>
        <v/>
      </c>
    </row>
    <row r="305" spans="1:18" x14ac:dyDescent="0.25">
      <c r="A305" s="1" t="s">
        <v>6</v>
      </c>
      <c r="B305" s="1"/>
      <c r="C305" s="3" t="s">
        <v>385</v>
      </c>
      <c r="D305" s="8" t="str">
        <f t="shared" si="111"/>
        <v>-</v>
      </c>
      <c r="F305" t="str">
        <f t="shared" si="95"/>
        <v>stdlib/safeds.data.tabular.containers._table/Table/to_csv_file</v>
      </c>
      <c r="I305" t="str">
        <f t="shared" si="96"/>
        <v>+</v>
      </c>
      <c r="J305" t="str">
        <f t="shared" si="97"/>
        <v/>
      </c>
      <c r="K305" t="str">
        <f t="shared" si="94"/>
        <v>+</v>
      </c>
      <c r="L305" t="str">
        <f t="shared" si="98"/>
        <v/>
      </c>
      <c r="N305" t="str">
        <f t="shared" si="99"/>
        <v/>
      </c>
      <c r="O305" t="str">
        <f t="shared" si="100"/>
        <v/>
      </c>
      <c r="P305" t="str">
        <f t="shared" si="112"/>
        <v>+</v>
      </c>
      <c r="Q305" t="str">
        <f t="shared" si="113"/>
        <v/>
      </c>
      <c r="R305" t="str">
        <f t="shared" si="114"/>
        <v/>
      </c>
    </row>
    <row r="306" spans="1:18" x14ac:dyDescent="0.25">
      <c r="A306" s="1" t="s">
        <v>6</v>
      </c>
      <c r="B306" s="1"/>
      <c r="C306" s="3" t="s">
        <v>990</v>
      </c>
      <c r="D306" s="8" t="str">
        <f t="shared" si="111"/>
        <v>-</v>
      </c>
      <c r="F306" t="str">
        <f t="shared" si="95"/>
        <v>stdlib/safeds.data.tabular.containers._table/Table/to_csv_file/path</v>
      </c>
      <c r="I306" t="str">
        <f t="shared" si="96"/>
        <v>+</v>
      </c>
      <c r="J306" t="str">
        <f t="shared" si="97"/>
        <v/>
      </c>
      <c r="K306" t="str">
        <f t="shared" si="94"/>
        <v>+</v>
      </c>
      <c r="L306" t="str">
        <f t="shared" si="98"/>
        <v/>
      </c>
      <c r="N306" t="str">
        <f t="shared" si="99"/>
        <v/>
      </c>
      <c r="O306" t="str">
        <f t="shared" si="100"/>
        <v/>
      </c>
      <c r="P306" t="str">
        <f t="shared" si="112"/>
        <v>+</v>
      </c>
      <c r="Q306" t="str">
        <f t="shared" si="113"/>
        <v/>
      </c>
      <c r="R306" t="str">
        <f t="shared" si="114"/>
        <v/>
      </c>
    </row>
    <row r="307" spans="1:18" x14ac:dyDescent="0.25">
      <c r="A307" s="1" t="s">
        <v>6</v>
      </c>
      <c r="B307" s="1"/>
      <c r="C307" s="3" t="s">
        <v>989</v>
      </c>
      <c r="D307" s="8" t="str">
        <f t="shared" si="111"/>
        <v>-</v>
      </c>
      <c r="F307" t="str">
        <f t="shared" si="95"/>
        <v>stdlib/safeds.data.tabular.containers._table/Table/to_csv_file/self</v>
      </c>
      <c r="I307" t="str">
        <f t="shared" si="96"/>
        <v>+</v>
      </c>
      <c r="J307" t="str">
        <f t="shared" si="97"/>
        <v/>
      </c>
      <c r="K307" t="str">
        <f t="shared" si="94"/>
        <v>+</v>
      </c>
      <c r="L307" t="str">
        <f t="shared" si="98"/>
        <v/>
      </c>
      <c r="N307" t="str">
        <f t="shared" si="99"/>
        <v/>
      </c>
      <c r="O307" t="str">
        <f t="shared" si="100"/>
        <v/>
      </c>
      <c r="P307" t="str">
        <f t="shared" si="112"/>
        <v>+</v>
      </c>
      <c r="Q307" t="str">
        <f t="shared" si="113"/>
        <v/>
      </c>
      <c r="R307" t="str">
        <f t="shared" si="114"/>
        <v/>
      </c>
    </row>
    <row r="308" spans="1:18" x14ac:dyDescent="0.25">
      <c r="A308" s="1" t="s">
        <v>6</v>
      </c>
      <c r="B308" s="1"/>
      <c r="C308" s="3" t="s">
        <v>386</v>
      </c>
      <c r="D308" s="8" t="s">
        <v>1179</v>
      </c>
      <c r="E308" t="s">
        <v>1218</v>
      </c>
      <c r="F308" t="str">
        <f t="shared" si="95"/>
        <v>stdlib/safeds.data.tabular.containers._table/Table/to_dict</v>
      </c>
      <c r="I308" t="str">
        <f t="shared" si="96"/>
        <v>+</v>
      </c>
      <c r="J308" t="str">
        <f t="shared" si="97"/>
        <v/>
      </c>
      <c r="K308" t="str">
        <f t="shared" si="94"/>
        <v/>
      </c>
      <c r="L308" t="str">
        <f t="shared" si="98"/>
        <v/>
      </c>
      <c r="N308" t="str">
        <f t="shared" si="99"/>
        <v/>
      </c>
      <c r="O308" t="str">
        <f t="shared" si="100"/>
        <v>+</v>
      </c>
    </row>
    <row r="309" spans="1:18" x14ac:dyDescent="0.25">
      <c r="A309" s="1" t="s">
        <v>6</v>
      </c>
      <c r="B309" s="1"/>
      <c r="C309" s="3" t="s">
        <v>991</v>
      </c>
      <c r="D309" s="8" t="s">
        <v>1179</v>
      </c>
      <c r="E309" t="s">
        <v>1218</v>
      </c>
      <c r="F309" t="str">
        <f t="shared" si="95"/>
        <v>stdlib/safeds.data.tabular.containers._table/Table/to_dict/self</v>
      </c>
      <c r="I309" t="str">
        <f t="shared" si="96"/>
        <v>+</v>
      </c>
      <c r="J309" t="str">
        <f t="shared" si="97"/>
        <v/>
      </c>
      <c r="K309" t="str">
        <f t="shared" si="94"/>
        <v/>
      </c>
      <c r="L309" t="str">
        <f t="shared" si="98"/>
        <v/>
      </c>
      <c r="N309" t="str">
        <f t="shared" si="99"/>
        <v/>
      </c>
      <c r="O309" t="str">
        <f t="shared" si="100"/>
        <v>+</v>
      </c>
    </row>
    <row r="310" spans="1:18" x14ac:dyDescent="0.25">
      <c r="A310" s="1" t="s">
        <v>6</v>
      </c>
      <c r="B310" s="3" t="s">
        <v>208</v>
      </c>
      <c r="C310" s="1"/>
      <c r="D310" s="8" t="str">
        <f t="shared" ref="D310:D319" si="115">IF(B310=C310,"ok","-")</f>
        <v>-</v>
      </c>
      <c r="F310" t="str">
        <f t="shared" si="95"/>
        <v>stdlib/safeds.data.tabular.containers._table/Table/to_json</v>
      </c>
      <c r="I310" t="str">
        <f t="shared" si="96"/>
        <v>+</v>
      </c>
      <c r="J310" t="str">
        <f t="shared" si="97"/>
        <v/>
      </c>
      <c r="K310" t="str">
        <f t="shared" si="94"/>
        <v>+</v>
      </c>
      <c r="L310" t="str">
        <f t="shared" si="98"/>
        <v/>
      </c>
      <c r="N310" t="str">
        <f t="shared" si="99"/>
        <v/>
      </c>
      <c r="O310" t="str">
        <f t="shared" si="100"/>
        <v/>
      </c>
      <c r="P310" t="str">
        <f t="shared" ref="P310:P319" si="116">IF(AND(K310="+",C310&lt;&gt;""),"+","")</f>
        <v/>
      </c>
      <c r="Q310" t="str">
        <f t="shared" ref="Q310:Q319" si="117">IF(AND(I310="-",NOT(D310="ok")),LEN(B310)-LEN(SUBSTITUTE(B310,",",""))+"1","")</f>
        <v/>
      </c>
      <c r="R310" t="str">
        <f t="shared" ref="R310:R319" si="118">IF(AND(I310="-",NOT(D310="ok")),LEN(C310)-LEN(SUBSTITUTE(C310,",",""))+"1","")</f>
        <v/>
      </c>
    </row>
    <row r="311" spans="1:18" x14ac:dyDescent="0.25">
      <c r="A311" s="1" t="s">
        <v>6</v>
      </c>
      <c r="B311" s="3" t="s">
        <v>781</v>
      </c>
      <c r="C311" s="1"/>
      <c r="D311" s="8" t="str">
        <f t="shared" si="115"/>
        <v>-</v>
      </c>
      <c r="F311" t="str">
        <f t="shared" si="95"/>
        <v>stdlib/safeds.data.tabular.containers._table/Table/to_json/path_to_file</v>
      </c>
      <c r="I311" t="str">
        <f t="shared" si="96"/>
        <v>+</v>
      </c>
      <c r="J311" t="str">
        <f t="shared" si="97"/>
        <v/>
      </c>
      <c r="K311" t="str">
        <f t="shared" si="94"/>
        <v>+</v>
      </c>
      <c r="L311" t="str">
        <f t="shared" si="98"/>
        <v/>
      </c>
      <c r="N311" t="str">
        <f t="shared" si="99"/>
        <v/>
      </c>
      <c r="O311" t="str">
        <f t="shared" si="100"/>
        <v/>
      </c>
      <c r="P311" t="str">
        <f t="shared" si="116"/>
        <v/>
      </c>
      <c r="Q311" t="str">
        <f t="shared" si="117"/>
        <v/>
      </c>
      <c r="R311" t="str">
        <f t="shared" si="118"/>
        <v/>
      </c>
    </row>
    <row r="312" spans="1:18" x14ac:dyDescent="0.25">
      <c r="A312" s="1" t="s">
        <v>6</v>
      </c>
      <c r="B312" s="3" t="s">
        <v>780</v>
      </c>
      <c r="C312" s="1"/>
      <c r="D312" s="8" t="str">
        <f t="shared" si="115"/>
        <v>-</v>
      </c>
      <c r="F312" t="str">
        <f t="shared" si="95"/>
        <v>stdlib/safeds.data.tabular.containers._table/Table/to_json/self</v>
      </c>
      <c r="I312" t="str">
        <f t="shared" si="96"/>
        <v>+</v>
      </c>
      <c r="J312" t="str">
        <f t="shared" si="97"/>
        <v/>
      </c>
      <c r="K312" t="str">
        <f t="shared" si="94"/>
        <v>+</v>
      </c>
      <c r="L312" t="str">
        <f t="shared" si="98"/>
        <v/>
      </c>
      <c r="N312" t="str">
        <f t="shared" si="99"/>
        <v/>
      </c>
      <c r="O312" t="str">
        <f t="shared" si="100"/>
        <v/>
      </c>
      <c r="P312" t="str">
        <f t="shared" si="116"/>
        <v/>
      </c>
      <c r="Q312" t="str">
        <f t="shared" si="117"/>
        <v/>
      </c>
      <c r="R312" t="str">
        <f t="shared" si="118"/>
        <v/>
      </c>
    </row>
    <row r="313" spans="1:18" x14ac:dyDescent="0.25">
      <c r="A313" s="1" t="s">
        <v>6</v>
      </c>
      <c r="B313" s="1"/>
      <c r="C313" s="3" t="s">
        <v>387</v>
      </c>
      <c r="D313" s="8" t="str">
        <f t="shared" si="115"/>
        <v>-</v>
      </c>
      <c r="F313" t="str">
        <f t="shared" si="95"/>
        <v>stdlib/safeds.data.tabular.containers._table/Table/to_json_file</v>
      </c>
      <c r="I313" t="str">
        <f t="shared" si="96"/>
        <v>+</v>
      </c>
      <c r="J313" t="str">
        <f t="shared" si="97"/>
        <v/>
      </c>
      <c r="K313" t="str">
        <f t="shared" si="94"/>
        <v>+</v>
      </c>
      <c r="L313" t="str">
        <f t="shared" si="98"/>
        <v/>
      </c>
      <c r="N313" t="str">
        <f t="shared" si="99"/>
        <v/>
      </c>
      <c r="O313" t="str">
        <f t="shared" si="100"/>
        <v/>
      </c>
      <c r="P313" t="str">
        <f t="shared" si="116"/>
        <v>+</v>
      </c>
      <c r="Q313" t="str">
        <f t="shared" si="117"/>
        <v/>
      </c>
      <c r="R313" t="str">
        <f t="shared" si="118"/>
        <v/>
      </c>
    </row>
    <row r="314" spans="1:18" x14ac:dyDescent="0.25">
      <c r="A314" s="1" t="s">
        <v>6</v>
      </c>
      <c r="B314" s="1"/>
      <c r="C314" s="3" t="s">
        <v>993</v>
      </c>
      <c r="D314" s="8" t="str">
        <f t="shared" si="115"/>
        <v>-</v>
      </c>
      <c r="F314" t="str">
        <f t="shared" si="95"/>
        <v>stdlib/safeds.data.tabular.containers._table/Table/to_json_file/path</v>
      </c>
      <c r="I314" t="str">
        <f t="shared" si="96"/>
        <v>+</v>
      </c>
      <c r="J314" t="str">
        <f t="shared" si="97"/>
        <v/>
      </c>
      <c r="K314" t="str">
        <f t="shared" si="94"/>
        <v>+</v>
      </c>
      <c r="L314" t="str">
        <f t="shared" si="98"/>
        <v/>
      </c>
      <c r="N314" t="str">
        <f t="shared" si="99"/>
        <v/>
      </c>
      <c r="O314" t="str">
        <f t="shared" si="100"/>
        <v/>
      </c>
      <c r="P314" t="str">
        <f t="shared" si="116"/>
        <v>+</v>
      </c>
      <c r="Q314" t="str">
        <f t="shared" si="117"/>
        <v/>
      </c>
      <c r="R314" t="str">
        <f t="shared" si="118"/>
        <v/>
      </c>
    </row>
    <row r="315" spans="1:18" x14ac:dyDescent="0.25">
      <c r="A315" s="1" t="s">
        <v>6</v>
      </c>
      <c r="B315" s="1"/>
      <c r="C315" s="3" t="s">
        <v>992</v>
      </c>
      <c r="D315" s="8" t="str">
        <f t="shared" si="115"/>
        <v>-</v>
      </c>
      <c r="F315" t="str">
        <f t="shared" si="95"/>
        <v>stdlib/safeds.data.tabular.containers._table/Table/to_json_file/self</v>
      </c>
      <c r="I315" t="str">
        <f t="shared" si="96"/>
        <v>+</v>
      </c>
      <c r="J315" t="str">
        <f t="shared" si="97"/>
        <v/>
      </c>
      <c r="K315" t="str">
        <f t="shared" si="94"/>
        <v>+</v>
      </c>
      <c r="L315" t="str">
        <f t="shared" si="98"/>
        <v/>
      </c>
      <c r="N315" t="str">
        <f t="shared" si="99"/>
        <v/>
      </c>
      <c r="O315" t="str">
        <f t="shared" si="100"/>
        <v/>
      </c>
      <c r="P315" t="str">
        <f t="shared" si="116"/>
        <v>+</v>
      </c>
      <c r="Q315" t="str">
        <f t="shared" si="117"/>
        <v/>
      </c>
      <c r="R315" t="str">
        <f t="shared" si="118"/>
        <v/>
      </c>
    </row>
    <row r="316" spans="1:18" x14ac:dyDescent="0.25">
      <c r="A316" s="1" t="s">
        <v>6</v>
      </c>
      <c r="B316" s="3" t="s">
        <v>11</v>
      </c>
      <c r="C316" s="1"/>
      <c r="D316" s="8" t="str">
        <f t="shared" si="115"/>
        <v>-</v>
      </c>
      <c r="F316" t="str">
        <f t="shared" si="95"/>
        <v>stdlib/safeds.data.tabular.containers._tagged_table/TaggedTable</v>
      </c>
      <c r="I316" t="str">
        <f t="shared" si="96"/>
        <v>+</v>
      </c>
      <c r="J316" t="str">
        <f t="shared" si="97"/>
        <v/>
      </c>
      <c r="K316" t="str">
        <f t="shared" si="94"/>
        <v>+</v>
      </c>
      <c r="L316" t="str">
        <f t="shared" si="98"/>
        <v/>
      </c>
      <c r="N316" t="str">
        <f t="shared" si="99"/>
        <v/>
      </c>
      <c r="O316" t="str">
        <f t="shared" si="100"/>
        <v/>
      </c>
      <c r="P316" t="str">
        <f t="shared" si="116"/>
        <v/>
      </c>
      <c r="Q316" t="str">
        <f t="shared" si="117"/>
        <v/>
      </c>
      <c r="R316" t="str">
        <f t="shared" si="118"/>
        <v/>
      </c>
    </row>
    <row r="317" spans="1:18" x14ac:dyDescent="0.25">
      <c r="A317" s="1" t="s">
        <v>6</v>
      </c>
      <c r="B317" s="1"/>
      <c r="C317" s="3" t="s">
        <v>11</v>
      </c>
      <c r="D317" s="8" t="str">
        <f t="shared" si="115"/>
        <v>-</v>
      </c>
      <c r="F317" t="str">
        <f t="shared" si="95"/>
        <v>stdlib/safeds.data.tabular.containers._tagged_table/TaggedTable</v>
      </c>
      <c r="I317" t="str">
        <f t="shared" si="96"/>
        <v>+</v>
      </c>
      <c r="J317" t="str">
        <f t="shared" si="97"/>
        <v/>
      </c>
      <c r="K317" t="str">
        <f t="shared" si="94"/>
        <v>+</v>
      </c>
      <c r="L317" t="str">
        <f t="shared" si="98"/>
        <v/>
      </c>
      <c r="N317" t="str">
        <f t="shared" si="99"/>
        <v/>
      </c>
      <c r="O317" t="str">
        <f t="shared" si="100"/>
        <v/>
      </c>
      <c r="P317" t="str">
        <f t="shared" si="116"/>
        <v>+</v>
      </c>
      <c r="Q317" t="str">
        <f t="shared" si="117"/>
        <v/>
      </c>
      <c r="R317" t="str">
        <f t="shared" si="118"/>
        <v/>
      </c>
    </row>
    <row r="318" spans="1:18" x14ac:dyDescent="0.25">
      <c r="A318" s="1" t="s">
        <v>6</v>
      </c>
      <c r="B318" s="3" t="s">
        <v>209</v>
      </c>
      <c r="C318" s="1"/>
      <c r="D318" s="8" t="str">
        <f t="shared" si="115"/>
        <v>-</v>
      </c>
      <c r="F318" t="str">
        <f t="shared" si="95"/>
        <v>stdlib/safeds.data.tabular.containers._tagged_table/TaggedTable/__init__</v>
      </c>
      <c r="I318" t="str">
        <f t="shared" si="96"/>
        <v>+</v>
      </c>
      <c r="J318" t="str">
        <f t="shared" si="97"/>
        <v/>
      </c>
      <c r="K318" t="str">
        <f t="shared" si="94"/>
        <v>+</v>
      </c>
      <c r="L318" t="str">
        <f t="shared" si="98"/>
        <v/>
      </c>
      <c r="N318" t="str">
        <f t="shared" si="99"/>
        <v/>
      </c>
      <c r="O318" t="str">
        <f t="shared" si="100"/>
        <v/>
      </c>
      <c r="P318" t="str">
        <f t="shared" si="116"/>
        <v/>
      </c>
      <c r="Q318" t="str">
        <f t="shared" si="117"/>
        <v/>
      </c>
      <c r="R318" t="str">
        <f t="shared" si="118"/>
        <v/>
      </c>
    </row>
    <row r="319" spans="1:18" x14ac:dyDescent="0.25">
      <c r="A319" s="1" t="s">
        <v>6</v>
      </c>
      <c r="B319" s="1"/>
      <c r="C319" s="3" t="s">
        <v>209</v>
      </c>
      <c r="D319" s="8" t="str">
        <f t="shared" si="115"/>
        <v>-</v>
      </c>
      <c r="F319" t="str">
        <f t="shared" si="95"/>
        <v>stdlib/safeds.data.tabular.containers._tagged_table/TaggedTable/__init__</v>
      </c>
      <c r="I319" t="str">
        <f t="shared" si="96"/>
        <v>+</v>
      </c>
      <c r="J319" t="str">
        <f t="shared" si="97"/>
        <v/>
      </c>
      <c r="K319" t="str">
        <f t="shared" si="94"/>
        <v>+</v>
      </c>
      <c r="L319" t="str">
        <f t="shared" si="98"/>
        <v/>
      </c>
      <c r="N319" t="str">
        <f t="shared" si="99"/>
        <v/>
      </c>
      <c r="O319" t="str">
        <f t="shared" si="100"/>
        <v/>
      </c>
      <c r="P319" t="str">
        <f t="shared" si="116"/>
        <v>+</v>
      </c>
      <c r="Q319" t="str">
        <f t="shared" si="117"/>
        <v/>
      </c>
      <c r="R319" t="str">
        <f t="shared" si="118"/>
        <v/>
      </c>
    </row>
    <row r="320" spans="1:18" x14ac:dyDescent="0.25">
      <c r="A320" s="1" t="s">
        <v>6</v>
      </c>
      <c r="B320" s="1"/>
      <c r="C320" s="3" t="s">
        <v>994</v>
      </c>
      <c r="D320" s="8" t="s">
        <v>1179</v>
      </c>
      <c r="E320" t="s">
        <v>1227</v>
      </c>
      <c r="F320" t="str">
        <f t="shared" si="95"/>
        <v>stdlib/safeds.data.tabular.containers._tagged_table/TaggedTable/__init__/data</v>
      </c>
      <c r="I320" t="str">
        <f t="shared" si="96"/>
        <v>+</v>
      </c>
      <c r="J320" t="str">
        <f t="shared" si="97"/>
        <v/>
      </c>
      <c r="K320" t="str">
        <f t="shared" si="94"/>
        <v/>
      </c>
      <c r="L320" t="str">
        <f t="shared" si="98"/>
        <v/>
      </c>
      <c r="N320" t="str">
        <f t="shared" si="99"/>
        <v/>
      </c>
      <c r="O320" t="str">
        <f t="shared" si="100"/>
        <v>+</v>
      </c>
    </row>
    <row r="321" spans="1:18" ht="30" x14ac:dyDescent="0.25">
      <c r="A321" s="1" t="s">
        <v>6</v>
      </c>
      <c r="B321" s="1"/>
      <c r="C321" s="3" t="s">
        <v>995</v>
      </c>
      <c r="D321" s="8" t="s">
        <v>1179</v>
      </c>
      <c r="E321" t="s">
        <v>1227</v>
      </c>
      <c r="F321" t="str">
        <f t="shared" si="95"/>
        <v>stdlib/safeds.data.tabular.containers._tagged_table/TaggedTable/__init__/feature_names</v>
      </c>
      <c r="I321" t="str">
        <f t="shared" si="96"/>
        <v>+</v>
      </c>
      <c r="J321" t="str">
        <f t="shared" si="97"/>
        <v/>
      </c>
      <c r="K321" t="str">
        <f t="shared" si="94"/>
        <v/>
      </c>
      <c r="L321" t="str">
        <f t="shared" si="98"/>
        <v/>
      </c>
      <c r="N321" t="str">
        <f t="shared" si="99"/>
        <v/>
      </c>
      <c r="O321" t="str">
        <f t="shared" si="100"/>
        <v>+</v>
      </c>
    </row>
    <row r="322" spans="1:18" x14ac:dyDescent="0.25">
      <c r="A322" s="1" t="s">
        <v>6</v>
      </c>
      <c r="B322" s="1"/>
      <c r="C322" s="3" t="s">
        <v>996</v>
      </c>
      <c r="D322" s="8" t="s">
        <v>1179</v>
      </c>
      <c r="E322" t="s">
        <v>1227</v>
      </c>
      <c r="F322" t="str">
        <f t="shared" si="95"/>
        <v>stdlib/safeds.data.tabular.containers._tagged_table/TaggedTable/__init__/schema</v>
      </c>
      <c r="I322" t="str">
        <f t="shared" si="96"/>
        <v>+</v>
      </c>
      <c r="J322" t="str">
        <f t="shared" si="97"/>
        <v/>
      </c>
      <c r="K322" t="str">
        <f t="shared" si="94"/>
        <v/>
      </c>
      <c r="L322" t="str">
        <f t="shared" si="98"/>
        <v/>
      </c>
      <c r="N322" t="str">
        <f t="shared" si="99"/>
        <v/>
      </c>
      <c r="O322" t="str">
        <f t="shared" si="100"/>
        <v>+</v>
      </c>
    </row>
    <row r="323" spans="1:18" x14ac:dyDescent="0.25">
      <c r="A323" s="1" t="s">
        <v>6</v>
      </c>
      <c r="B323" s="3" t="s">
        <v>782</v>
      </c>
      <c r="C323" s="1"/>
      <c r="D323" s="8" t="s">
        <v>1179</v>
      </c>
      <c r="E323" t="s">
        <v>1228</v>
      </c>
      <c r="F323" t="str">
        <f t="shared" si="95"/>
        <v>stdlib/safeds.data.tabular.containers._tagged_table/TaggedTable/__init__/table</v>
      </c>
      <c r="I323" t="str">
        <f t="shared" si="96"/>
        <v>+</v>
      </c>
      <c r="J323" t="str">
        <f t="shared" si="97"/>
        <v/>
      </c>
      <c r="K323" t="str">
        <f t="shared" si="94"/>
        <v/>
      </c>
      <c r="L323" t="str">
        <f t="shared" si="98"/>
        <v/>
      </c>
      <c r="N323" t="str">
        <f t="shared" si="99"/>
        <v/>
      </c>
      <c r="O323" t="str">
        <f t="shared" si="100"/>
        <v>+</v>
      </c>
    </row>
    <row r="324" spans="1:18" ht="30" x14ac:dyDescent="0.25">
      <c r="A324" s="1" t="s">
        <v>6</v>
      </c>
      <c r="B324" s="3" t="s">
        <v>210</v>
      </c>
      <c r="C324" s="1"/>
      <c r="D324" s="8" t="str">
        <f t="shared" ref="D324:D348" si="119">IF(B324=C324,"ok","-")</f>
        <v>-</v>
      </c>
      <c r="F324" t="str">
        <f t="shared" si="95"/>
        <v>stdlib/safeds.data.tabular.containers._tagged_table/TaggedTable/feature_vectors@getter</v>
      </c>
      <c r="I324" t="str">
        <f t="shared" si="96"/>
        <v>+</v>
      </c>
      <c r="J324" t="str">
        <f t="shared" si="97"/>
        <v/>
      </c>
      <c r="K324" t="str">
        <f t="shared" si="94"/>
        <v>+</v>
      </c>
      <c r="L324" t="str">
        <f t="shared" si="98"/>
        <v/>
      </c>
      <c r="N324" t="str">
        <f t="shared" si="99"/>
        <v/>
      </c>
      <c r="O324" t="str">
        <f t="shared" si="100"/>
        <v/>
      </c>
      <c r="P324" t="str">
        <f t="shared" ref="P324:P365" si="120">IF(AND(K324="+",C324&lt;&gt;""),"+","")</f>
        <v/>
      </c>
      <c r="Q324" t="str">
        <f t="shared" ref="Q324:Q365" si="121">IF(AND(I324="-",NOT(D324="ok")),LEN(B324)-LEN(SUBSTITUTE(B324,",",""))+"1","")</f>
        <v/>
      </c>
      <c r="R324" t="str">
        <f t="shared" ref="R324:R365" si="122">IF(AND(I324="-",NOT(D324="ok")),LEN(C324)-LEN(SUBSTITUTE(C324,",",""))+"1","")</f>
        <v/>
      </c>
    </row>
    <row r="325" spans="1:18" ht="30" x14ac:dyDescent="0.25">
      <c r="A325" s="1" t="s">
        <v>6</v>
      </c>
      <c r="B325" s="3" t="s">
        <v>783</v>
      </c>
      <c r="C325" s="1"/>
      <c r="D325" s="8" t="str">
        <f t="shared" si="119"/>
        <v>-</v>
      </c>
      <c r="F325" t="str">
        <f t="shared" si="95"/>
        <v>stdlib/safeds.data.tabular.containers._tagged_table/TaggedTable/feature_vectors@getter/self</v>
      </c>
      <c r="I325" t="str">
        <f t="shared" si="96"/>
        <v>+</v>
      </c>
      <c r="J325" t="str">
        <f t="shared" si="97"/>
        <v/>
      </c>
      <c r="K325" t="str">
        <f t="shared" si="94"/>
        <v>+</v>
      </c>
      <c r="L325" t="str">
        <f t="shared" si="98"/>
        <v/>
      </c>
      <c r="N325" t="str">
        <f t="shared" si="99"/>
        <v/>
      </c>
      <c r="O325" t="str">
        <f t="shared" si="100"/>
        <v/>
      </c>
      <c r="P325" t="str">
        <f t="shared" si="120"/>
        <v/>
      </c>
      <c r="Q325" t="str">
        <f t="shared" si="121"/>
        <v/>
      </c>
      <c r="R325" t="str">
        <f t="shared" si="122"/>
        <v/>
      </c>
    </row>
    <row r="326" spans="1:18" x14ac:dyDescent="0.25">
      <c r="A326" s="1" t="s">
        <v>6</v>
      </c>
      <c r="B326" s="1"/>
      <c r="C326" s="3" t="s">
        <v>388</v>
      </c>
      <c r="D326" s="8" t="str">
        <f t="shared" si="119"/>
        <v>-</v>
      </c>
      <c r="F326" t="str">
        <f t="shared" si="95"/>
        <v>stdlib/safeds.data.tabular.containers._tagged_table/TaggedTable/features@getter</v>
      </c>
      <c r="I326" t="str">
        <f t="shared" si="96"/>
        <v>+</v>
      </c>
      <c r="J326" t="str">
        <f t="shared" si="97"/>
        <v/>
      </c>
      <c r="K326" t="str">
        <f t="shared" si="94"/>
        <v>+</v>
      </c>
      <c r="L326" t="str">
        <f t="shared" si="98"/>
        <v/>
      </c>
      <c r="N326" t="str">
        <f t="shared" si="99"/>
        <v/>
      </c>
      <c r="O326" t="str">
        <f t="shared" si="100"/>
        <v/>
      </c>
      <c r="P326" t="str">
        <f t="shared" si="120"/>
        <v>+</v>
      </c>
      <c r="Q326" t="str">
        <f t="shared" si="121"/>
        <v/>
      </c>
      <c r="R326" t="str">
        <f t="shared" si="122"/>
        <v/>
      </c>
    </row>
    <row r="327" spans="1:18" x14ac:dyDescent="0.25">
      <c r="A327" s="1" t="s">
        <v>6</v>
      </c>
      <c r="B327" s="1"/>
      <c r="C327" s="3" t="s">
        <v>997</v>
      </c>
      <c r="D327" s="8" t="str">
        <f t="shared" si="119"/>
        <v>-</v>
      </c>
      <c r="F327" t="str">
        <f t="shared" si="95"/>
        <v>stdlib/safeds.data.tabular.containers._tagged_table/TaggedTable/features@getter/self</v>
      </c>
      <c r="I327" t="str">
        <f t="shared" si="96"/>
        <v>+</v>
      </c>
      <c r="J327" t="str">
        <f t="shared" si="97"/>
        <v/>
      </c>
      <c r="K327" t="str">
        <f t="shared" si="94"/>
        <v>+</v>
      </c>
      <c r="L327" t="str">
        <f t="shared" si="98"/>
        <v/>
      </c>
      <c r="N327" t="str">
        <f t="shared" si="99"/>
        <v/>
      </c>
      <c r="O327" t="str">
        <f t="shared" si="100"/>
        <v/>
      </c>
      <c r="P327" t="str">
        <f t="shared" si="120"/>
        <v>+</v>
      </c>
      <c r="Q327" t="str">
        <f t="shared" si="121"/>
        <v/>
      </c>
      <c r="R327" t="str">
        <f t="shared" si="122"/>
        <v/>
      </c>
    </row>
    <row r="328" spans="1:18" x14ac:dyDescent="0.25">
      <c r="A328" s="1" t="s">
        <v>6</v>
      </c>
      <c r="B328" s="1"/>
      <c r="C328" s="3" t="s">
        <v>389</v>
      </c>
      <c r="D328" s="8" t="str">
        <f t="shared" si="119"/>
        <v>-</v>
      </c>
      <c r="F328" t="str">
        <f t="shared" si="95"/>
        <v>stdlib/safeds.data.tabular.containers._tagged_table/TaggedTable/target@getter</v>
      </c>
      <c r="I328" t="str">
        <f t="shared" si="96"/>
        <v>+</v>
      </c>
      <c r="J328" t="str">
        <f t="shared" si="97"/>
        <v/>
      </c>
      <c r="K328" t="str">
        <f t="shared" si="94"/>
        <v>+</v>
      </c>
      <c r="L328" t="str">
        <f t="shared" si="98"/>
        <v/>
      </c>
      <c r="N328" t="str">
        <f t="shared" si="99"/>
        <v/>
      </c>
      <c r="O328" t="str">
        <f t="shared" si="100"/>
        <v/>
      </c>
      <c r="P328" t="str">
        <f t="shared" si="120"/>
        <v>+</v>
      </c>
      <c r="Q328" t="str">
        <f t="shared" si="121"/>
        <v/>
      </c>
      <c r="R328" t="str">
        <f t="shared" si="122"/>
        <v/>
      </c>
    </row>
    <row r="329" spans="1:18" x14ac:dyDescent="0.25">
      <c r="A329" s="1" t="s">
        <v>6</v>
      </c>
      <c r="B329" s="1"/>
      <c r="C329" s="3" t="s">
        <v>998</v>
      </c>
      <c r="D329" s="8" t="str">
        <f t="shared" si="119"/>
        <v>-</v>
      </c>
      <c r="F329" t="str">
        <f t="shared" si="95"/>
        <v>stdlib/safeds.data.tabular.containers._tagged_table/TaggedTable/target@getter/self</v>
      </c>
      <c r="I329" t="str">
        <f t="shared" si="96"/>
        <v>+</v>
      </c>
      <c r="J329" t="str">
        <f t="shared" si="97"/>
        <v/>
      </c>
      <c r="K329" t="str">
        <f t="shared" si="94"/>
        <v>+</v>
      </c>
      <c r="L329" t="str">
        <f t="shared" si="98"/>
        <v/>
      </c>
      <c r="N329" t="str">
        <f t="shared" si="99"/>
        <v/>
      </c>
      <c r="O329" t="str">
        <f t="shared" si="100"/>
        <v/>
      </c>
      <c r="P329" t="str">
        <f t="shared" si="120"/>
        <v>+</v>
      </c>
      <c r="Q329" t="str">
        <f t="shared" si="121"/>
        <v/>
      </c>
      <c r="R329" t="str">
        <f t="shared" si="122"/>
        <v/>
      </c>
    </row>
    <row r="330" spans="1:18" x14ac:dyDescent="0.25">
      <c r="A330" s="1" t="s">
        <v>6</v>
      </c>
      <c r="B330" s="3" t="s">
        <v>211</v>
      </c>
      <c r="C330" s="1"/>
      <c r="D330" s="8" t="str">
        <f t="shared" si="119"/>
        <v>-</v>
      </c>
      <c r="F330" t="str">
        <f t="shared" si="95"/>
        <v>stdlib/safeds.data.tabular.containers._tagged_table/TaggedTable/target_values@getter</v>
      </c>
      <c r="I330" t="str">
        <f t="shared" si="96"/>
        <v>+</v>
      </c>
      <c r="J330" t="str">
        <f t="shared" si="97"/>
        <v/>
      </c>
      <c r="K330" t="str">
        <f t="shared" si="94"/>
        <v>+</v>
      </c>
      <c r="L330" t="str">
        <f t="shared" si="98"/>
        <v/>
      </c>
      <c r="N330" t="str">
        <f t="shared" si="99"/>
        <v/>
      </c>
      <c r="O330" t="str">
        <f t="shared" si="100"/>
        <v/>
      </c>
      <c r="P330" t="str">
        <f t="shared" si="120"/>
        <v/>
      </c>
      <c r="Q330" t="str">
        <f t="shared" si="121"/>
        <v/>
      </c>
      <c r="R330" t="str">
        <f t="shared" si="122"/>
        <v/>
      </c>
    </row>
    <row r="331" spans="1:18" ht="30" x14ac:dyDescent="0.25">
      <c r="A331" s="1" t="s">
        <v>6</v>
      </c>
      <c r="B331" s="3" t="s">
        <v>784</v>
      </c>
      <c r="C331" s="1"/>
      <c r="D331" s="8" t="str">
        <f t="shared" si="119"/>
        <v>-</v>
      </c>
      <c r="F331" t="str">
        <f t="shared" si="95"/>
        <v>stdlib/safeds.data.tabular.containers._tagged_table/TaggedTable/target_values@getter/self</v>
      </c>
      <c r="I331" t="str">
        <f t="shared" si="96"/>
        <v>+</v>
      </c>
      <c r="J331" t="str">
        <f t="shared" si="97"/>
        <v/>
      </c>
      <c r="K331" t="str">
        <f t="shared" si="94"/>
        <v>+</v>
      </c>
      <c r="L331" t="str">
        <f t="shared" si="98"/>
        <v/>
      </c>
      <c r="N331" t="str">
        <f t="shared" si="99"/>
        <v/>
      </c>
      <c r="O331" t="str">
        <f t="shared" si="100"/>
        <v/>
      </c>
      <c r="P331" t="str">
        <f t="shared" si="120"/>
        <v/>
      </c>
      <c r="Q331" t="str">
        <f t="shared" si="121"/>
        <v/>
      </c>
      <c r="R331" t="str">
        <f t="shared" si="122"/>
        <v/>
      </c>
    </row>
    <row r="332" spans="1:18" x14ac:dyDescent="0.25">
      <c r="A332" s="1" t="s">
        <v>6</v>
      </c>
      <c r="B332" s="1"/>
      <c r="C332" s="3" t="s">
        <v>66</v>
      </c>
      <c r="D332" s="8" t="str">
        <f t="shared" si="119"/>
        <v>-</v>
      </c>
      <c r="E332" t="s">
        <v>1229</v>
      </c>
      <c r="F332" t="str">
        <f t="shared" si="95"/>
        <v>stdlib/safeds.data.tabular.exceptions._exceptions/ColumnLengthMismatchError</v>
      </c>
      <c r="I332" t="str">
        <f t="shared" si="96"/>
        <v>+</v>
      </c>
      <c r="J332" t="str">
        <f t="shared" si="97"/>
        <v/>
      </c>
      <c r="K332" t="str">
        <f t="shared" si="94"/>
        <v>+</v>
      </c>
      <c r="L332" t="str">
        <f t="shared" si="98"/>
        <v/>
      </c>
      <c r="N332" t="str">
        <f t="shared" si="99"/>
        <v/>
      </c>
      <c r="O332" t="str">
        <f t="shared" si="100"/>
        <v/>
      </c>
      <c r="P332" t="str">
        <f t="shared" si="120"/>
        <v>+</v>
      </c>
      <c r="Q332" t="str">
        <f t="shared" si="121"/>
        <v/>
      </c>
      <c r="R332" t="str">
        <f t="shared" si="122"/>
        <v/>
      </c>
    </row>
    <row r="333" spans="1:18" x14ac:dyDescent="0.25">
      <c r="A333" s="1" t="s">
        <v>6</v>
      </c>
      <c r="B333" s="1"/>
      <c r="C333" s="3" t="s">
        <v>390</v>
      </c>
      <c r="D333" s="8" t="str">
        <f t="shared" si="119"/>
        <v>-</v>
      </c>
      <c r="E333" t="s">
        <v>1229</v>
      </c>
      <c r="F333" t="str">
        <f t="shared" si="95"/>
        <v>stdlib/safeds.data.tabular.exceptions._exceptions/ColumnLengthMismatchError/__init__</v>
      </c>
      <c r="I333" t="str">
        <f t="shared" si="96"/>
        <v>+</v>
      </c>
      <c r="J333" t="str">
        <f t="shared" si="97"/>
        <v/>
      </c>
      <c r="K333" t="str">
        <f t="shared" si="94"/>
        <v>+</v>
      </c>
      <c r="L333" t="str">
        <f t="shared" si="98"/>
        <v/>
      </c>
      <c r="N333" t="str">
        <f t="shared" si="99"/>
        <v/>
      </c>
      <c r="O333" t="str">
        <f t="shared" si="100"/>
        <v/>
      </c>
      <c r="P333" t="str">
        <f t="shared" si="120"/>
        <v>+</v>
      </c>
      <c r="Q333" t="str">
        <f t="shared" si="121"/>
        <v/>
      </c>
      <c r="R333" t="str">
        <f t="shared" si="122"/>
        <v/>
      </c>
    </row>
    <row r="334" spans="1:18" x14ac:dyDescent="0.25">
      <c r="A334" s="1" t="s">
        <v>6</v>
      </c>
      <c r="B334" s="1"/>
      <c r="C334" s="3" t="s">
        <v>67</v>
      </c>
      <c r="D334" s="8" t="str">
        <f t="shared" si="119"/>
        <v>-</v>
      </c>
      <c r="E334" t="s">
        <v>1229</v>
      </c>
      <c r="F334" t="str">
        <f t="shared" si="95"/>
        <v>stdlib/safeds.data.tabular.exceptions._exceptions/ColumnSizeError</v>
      </c>
      <c r="I334" t="str">
        <f t="shared" si="96"/>
        <v>+</v>
      </c>
      <c r="J334" t="str">
        <f t="shared" si="97"/>
        <v/>
      </c>
      <c r="K334" t="str">
        <f t="shared" si="94"/>
        <v>+</v>
      </c>
      <c r="L334" t="str">
        <f t="shared" si="98"/>
        <v/>
      </c>
      <c r="N334" t="str">
        <f t="shared" si="99"/>
        <v/>
      </c>
      <c r="O334" t="str">
        <f t="shared" si="100"/>
        <v/>
      </c>
      <c r="P334" t="str">
        <f t="shared" si="120"/>
        <v>+</v>
      </c>
      <c r="Q334" t="str">
        <f t="shared" si="121"/>
        <v/>
      </c>
      <c r="R334" t="str">
        <f t="shared" si="122"/>
        <v/>
      </c>
    </row>
    <row r="335" spans="1:18" x14ac:dyDescent="0.25">
      <c r="A335" s="1" t="s">
        <v>6</v>
      </c>
      <c r="B335" s="1"/>
      <c r="C335" s="3" t="s">
        <v>391</v>
      </c>
      <c r="D335" s="8" t="str">
        <f t="shared" si="119"/>
        <v>-</v>
      </c>
      <c r="E335" t="s">
        <v>1229</v>
      </c>
      <c r="F335" t="str">
        <f t="shared" si="95"/>
        <v>stdlib/safeds.data.tabular.exceptions._exceptions/ColumnSizeError/__init__</v>
      </c>
      <c r="I335" t="str">
        <f t="shared" si="96"/>
        <v>+</v>
      </c>
      <c r="J335" t="str">
        <f t="shared" si="97"/>
        <v/>
      </c>
      <c r="K335" t="str">
        <f t="shared" si="94"/>
        <v>+</v>
      </c>
      <c r="L335" t="str">
        <f t="shared" si="98"/>
        <v/>
      </c>
      <c r="N335" t="str">
        <f t="shared" si="99"/>
        <v/>
      </c>
      <c r="O335" t="str">
        <f t="shared" si="100"/>
        <v/>
      </c>
      <c r="P335" t="str">
        <f t="shared" si="120"/>
        <v>+</v>
      </c>
      <c r="Q335" t="str">
        <f t="shared" si="121"/>
        <v/>
      </c>
      <c r="R335" t="str">
        <f t="shared" si="122"/>
        <v/>
      </c>
    </row>
    <row r="336" spans="1:18" x14ac:dyDescent="0.25">
      <c r="A336" s="1" t="s">
        <v>6</v>
      </c>
      <c r="B336" s="1"/>
      <c r="C336" s="3" t="s">
        <v>68</v>
      </c>
      <c r="D336" s="8" t="str">
        <f t="shared" si="119"/>
        <v>-</v>
      </c>
      <c r="E336" t="s">
        <v>1229</v>
      </c>
      <c r="F336" t="str">
        <f t="shared" si="95"/>
        <v>stdlib/safeds.data.tabular.exceptions._exceptions/DuplicateColumnNameError</v>
      </c>
      <c r="I336" t="str">
        <f t="shared" si="96"/>
        <v>+</v>
      </c>
      <c r="J336" t="str">
        <f t="shared" si="97"/>
        <v/>
      </c>
      <c r="K336" t="str">
        <f t="shared" si="94"/>
        <v>+</v>
      </c>
      <c r="L336" t="str">
        <f t="shared" si="98"/>
        <v/>
      </c>
      <c r="N336" t="str">
        <f t="shared" si="99"/>
        <v/>
      </c>
      <c r="O336" t="str">
        <f t="shared" si="100"/>
        <v/>
      </c>
      <c r="P336" t="str">
        <f t="shared" si="120"/>
        <v>+</v>
      </c>
      <c r="Q336" t="str">
        <f t="shared" si="121"/>
        <v/>
      </c>
      <c r="R336" t="str">
        <f t="shared" si="122"/>
        <v/>
      </c>
    </row>
    <row r="337" spans="1:18" x14ac:dyDescent="0.25">
      <c r="A337" s="1" t="s">
        <v>6</v>
      </c>
      <c r="B337" s="1"/>
      <c r="C337" s="3" t="s">
        <v>392</v>
      </c>
      <c r="D337" s="8" t="str">
        <f t="shared" si="119"/>
        <v>-</v>
      </c>
      <c r="E337" t="s">
        <v>1229</v>
      </c>
      <c r="F337" t="str">
        <f t="shared" si="95"/>
        <v>stdlib/safeds.data.tabular.exceptions._exceptions/DuplicateColumnNameError/__init__</v>
      </c>
      <c r="I337" t="str">
        <f t="shared" si="96"/>
        <v>+</v>
      </c>
      <c r="J337" t="str">
        <f t="shared" si="97"/>
        <v/>
      </c>
      <c r="K337" t="str">
        <f t="shared" si="94"/>
        <v>+</v>
      </c>
      <c r="L337" t="str">
        <f t="shared" si="98"/>
        <v/>
      </c>
      <c r="N337" t="str">
        <f t="shared" si="99"/>
        <v/>
      </c>
      <c r="O337" t="str">
        <f t="shared" si="100"/>
        <v/>
      </c>
      <c r="P337" t="str">
        <f t="shared" si="120"/>
        <v>+</v>
      </c>
      <c r="Q337" t="str">
        <f t="shared" si="121"/>
        <v/>
      </c>
      <c r="R337" t="str">
        <f t="shared" si="122"/>
        <v/>
      </c>
    </row>
    <row r="338" spans="1:18" x14ac:dyDescent="0.25">
      <c r="A338" s="1" t="s">
        <v>6</v>
      </c>
      <c r="B338" s="1"/>
      <c r="C338" s="3" t="s">
        <v>69</v>
      </c>
      <c r="D338" s="8" t="str">
        <f t="shared" si="119"/>
        <v>-</v>
      </c>
      <c r="E338" t="s">
        <v>1229</v>
      </c>
      <c r="F338" t="str">
        <f t="shared" si="95"/>
        <v>stdlib/safeds.data.tabular.exceptions._exceptions/IndexOutOfBoundsError</v>
      </c>
      <c r="I338" t="str">
        <f t="shared" si="96"/>
        <v>+</v>
      </c>
      <c r="J338" t="str">
        <f t="shared" si="97"/>
        <v/>
      </c>
      <c r="K338" t="str">
        <f t="shared" si="94"/>
        <v>+</v>
      </c>
      <c r="L338" t="str">
        <f t="shared" si="98"/>
        <v/>
      </c>
      <c r="N338" t="str">
        <f t="shared" si="99"/>
        <v/>
      </c>
      <c r="O338" t="str">
        <f t="shared" si="100"/>
        <v/>
      </c>
      <c r="P338" t="str">
        <f t="shared" si="120"/>
        <v>+</v>
      </c>
      <c r="Q338" t="str">
        <f t="shared" si="121"/>
        <v/>
      </c>
      <c r="R338" t="str">
        <f t="shared" si="122"/>
        <v/>
      </c>
    </row>
    <row r="339" spans="1:18" x14ac:dyDescent="0.25">
      <c r="A339" s="1" t="s">
        <v>6</v>
      </c>
      <c r="B339" s="1"/>
      <c r="C339" s="3" t="s">
        <v>393</v>
      </c>
      <c r="D339" s="8" t="str">
        <f t="shared" si="119"/>
        <v>-</v>
      </c>
      <c r="E339" t="s">
        <v>1229</v>
      </c>
      <c r="F339" t="str">
        <f t="shared" si="95"/>
        <v>stdlib/safeds.data.tabular.exceptions._exceptions/IndexOutOfBoundsError/__init__</v>
      </c>
      <c r="I339" t="str">
        <f t="shared" si="96"/>
        <v>+</v>
      </c>
      <c r="J339" t="str">
        <f t="shared" si="97"/>
        <v/>
      </c>
      <c r="K339" t="str">
        <f t="shared" ref="K339:K402" si="123">IF(AND(I339="+",NOT(D339="ok")),"+","")</f>
        <v>+</v>
      </c>
      <c r="L339" t="str">
        <f t="shared" si="98"/>
        <v/>
      </c>
      <c r="N339" t="str">
        <f t="shared" si="99"/>
        <v/>
      </c>
      <c r="O339" t="str">
        <f t="shared" si="100"/>
        <v/>
      </c>
      <c r="P339" t="str">
        <f t="shared" si="120"/>
        <v>+</v>
      </c>
      <c r="Q339" t="str">
        <f t="shared" si="121"/>
        <v/>
      </c>
      <c r="R339" t="str">
        <f t="shared" si="122"/>
        <v/>
      </c>
    </row>
    <row r="340" spans="1:18" ht="30" x14ac:dyDescent="0.25">
      <c r="A340" s="1" t="s">
        <v>6</v>
      </c>
      <c r="B340" s="1"/>
      <c r="C340" s="3" t="s">
        <v>999</v>
      </c>
      <c r="D340" s="8" t="str">
        <f t="shared" si="119"/>
        <v>-</v>
      </c>
      <c r="E340" t="s">
        <v>1229</v>
      </c>
      <c r="F340" t="str">
        <f t="shared" ref="F340:F403" si="124">_xlfn.CONCAT(B340,C340)</f>
        <v>stdlib/safeds.data.tabular.exceptions._exceptions/IndexOutOfBoundsError/__init__/index</v>
      </c>
      <c r="I340" t="str">
        <f t="shared" ref="I340:I403" si="125">IF(A340="-","+","-")</f>
        <v>+</v>
      </c>
      <c r="J340" t="str">
        <f t="shared" ref="J340:J403" si="126">IF(AND(I340="-",NOT(D340="ok")),"+","")</f>
        <v/>
      </c>
      <c r="K340" t="str">
        <f t="shared" si="123"/>
        <v>+</v>
      </c>
      <c r="L340" t="str">
        <f t="shared" ref="L340:L403" si="127">IF(AND(I340="-",D340="?",A340&lt;$M$18),"+","")</f>
        <v/>
      </c>
      <c r="N340" t="str">
        <f t="shared" ref="N340:N403" si="128">IF(AND(D340="ok",I340="-"),"+","")</f>
        <v/>
      </c>
      <c r="O340" t="str">
        <f t="shared" ref="O340:O403" si="129">IF(AND(I340="+",D340="ok"),"+","")</f>
        <v/>
      </c>
      <c r="P340" t="str">
        <f t="shared" si="120"/>
        <v>+</v>
      </c>
      <c r="Q340" t="str">
        <f t="shared" si="121"/>
        <v/>
      </c>
      <c r="R340" t="str">
        <f t="shared" si="122"/>
        <v/>
      </c>
    </row>
    <row r="341" spans="1:18" x14ac:dyDescent="0.25">
      <c r="A341" s="1" t="s">
        <v>6</v>
      </c>
      <c r="B341" s="1"/>
      <c r="C341" s="3" t="s">
        <v>70</v>
      </c>
      <c r="D341" s="8" t="str">
        <f t="shared" si="119"/>
        <v>-</v>
      </c>
      <c r="E341" t="s">
        <v>1229</v>
      </c>
      <c r="F341" t="str">
        <f t="shared" si="124"/>
        <v>stdlib/safeds.data.tabular.exceptions._exceptions/MissingDataError</v>
      </c>
      <c r="I341" t="str">
        <f t="shared" si="125"/>
        <v>+</v>
      </c>
      <c r="J341" t="str">
        <f t="shared" si="126"/>
        <v/>
      </c>
      <c r="K341" t="str">
        <f t="shared" si="123"/>
        <v>+</v>
      </c>
      <c r="L341" t="str">
        <f t="shared" si="127"/>
        <v/>
      </c>
      <c r="N341" t="str">
        <f t="shared" si="128"/>
        <v/>
      </c>
      <c r="O341" t="str">
        <f t="shared" si="129"/>
        <v/>
      </c>
      <c r="P341" t="str">
        <f t="shared" si="120"/>
        <v>+</v>
      </c>
      <c r="Q341" t="str">
        <f t="shared" si="121"/>
        <v/>
      </c>
      <c r="R341" t="str">
        <f t="shared" si="122"/>
        <v/>
      </c>
    </row>
    <row r="342" spans="1:18" x14ac:dyDescent="0.25">
      <c r="A342" s="1" t="s">
        <v>6</v>
      </c>
      <c r="B342" s="1"/>
      <c r="C342" s="3" t="s">
        <v>394</v>
      </c>
      <c r="D342" s="8" t="str">
        <f t="shared" si="119"/>
        <v>-</v>
      </c>
      <c r="E342" t="s">
        <v>1229</v>
      </c>
      <c r="F342" t="str">
        <f t="shared" si="124"/>
        <v>stdlib/safeds.data.tabular.exceptions._exceptions/MissingDataError/__init__</v>
      </c>
      <c r="I342" t="str">
        <f t="shared" si="125"/>
        <v>+</v>
      </c>
      <c r="J342" t="str">
        <f t="shared" si="126"/>
        <v/>
      </c>
      <c r="K342" t="str">
        <f t="shared" si="123"/>
        <v>+</v>
      </c>
      <c r="L342" t="str">
        <f t="shared" si="127"/>
        <v/>
      </c>
      <c r="N342" t="str">
        <f t="shared" si="128"/>
        <v/>
      </c>
      <c r="O342" t="str">
        <f t="shared" si="129"/>
        <v/>
      </c>
      <c r="P342" t="str">
        <f t="shared" si="120"/>
        <v>+</v>
      </c>
      <c r="Q342" t="str">
        <f t="shared" si="121"/>
        <v/>
      </c>
      <c r="R342" t="str">
        <f t="shared" si="122"/>
        <v/>
      </c>
    </row>
    <row r="343" spans="1:18" x14ac:dyDescent="0.25">
      <c r="A343" s="1" t="s">
        <v>6</v>
      </c>
      <c r="B343" s="1"/>
      <c r="C343" s="3" t="s">
        <v>71</v>
      </c>
      <c r="D343" s="8" t="str">
        <f t="shared" si="119"/>
        <v>-</v>
      </c>
      <c r="E343" t="s">
        <v>1229</v>
      </c>
      <c r="F343" t="str">
        <f t="shared" si="124"/>
        <v>stdlib/safeds.data.tabular.exceptions._exceptions/MissingSchemaError</v>
      </c>
      <c r="I343" t="str">
        <f t="shared" si="125"/>
        <v>+</v>
      </c>
      <c r="J343" t="str">
        <f t="shared" si="126"/>
        <v/>
      </c>
      <c r="K343" t="str">
        <f t="shared" si="123"/>
        <v>+</v>
      </c>
      <c r="L343" t="str">
        <f t="shared" si="127"/>
        <v/>
      </c>
      <c r="N343" t="str">
        <f t="shared" si="128"/>
        <v/>
      </c>
      <c r="O343" t="str">
        <f t="shared" si="129"/>
        <v/>
      </c>
      <c r="P343" t="str">
        <f t="shared" si="120"/>
        <v>+</v>
      </c>
      <c r="Q343" t="str">
        <f t="shared" si="121"/>
        <v/>
      </c>
      <c r="R343" t="str">
        <f t="shared" si="122"/>
        <v/>
      </c>
    </row>
    <row r="344" spans="1:18" x14ac:dyDescent="0.25">
      <c r="A344" s="1" t="s">
        <v>6</v>
      </c>
      <c r="B344" s="1"/>
      <c r="C344" s="3" t="s">
        <v>395</v>
      </c>
      <c r="D344" s="8" t="str">
        <f t="shared" si="119"/>
        <v>-</v>
      </c>
      <c r="E344" t="s">
        <v>1229</v>
      </c>
      <c r="F344" t="str">
        <f t="shared" si="124"/>
        <v>stdlib/safeds.data.tabular.exceptions._exceptions/MissingSchemaError/__init__</v>
      </c>
      <c r="I344" t="str">
        <f t="shared" si="125"/>
        <v>+</v>
      </c>
      <c r="J344" t="str">
        <f t="shared" si="126"/>
        <v/>
      </c>
      <c r="K344" t="str">
        <f t="shared" si="123"/>
        <v>+</v>
      </c>
      <c r="L344" t="str">
        <f t="shared" si="127"/>
        <v/>
      </c>
      <c r="N344" t="str">
        <f t="shared" si="128"/>
        <v/>
      </c>
      <c r="O344" t="str">
        <f t="shared" si="129"/>
        <v/>
      </c>
      <c r="P344" t="str">
        <f t="shared" si="120"/>
        <v>+</v>
      </c>
      <c r="Q344" t="str">
        <f t="shared" si="121"/>
        <v/>
      </c>
      <c r="R344" t="str">
        <f t="shared" si="122"/>
        <v/>
      </c>
    </row>
    <row r="345" spans="1:18" x14ac:dyDescent="0.25">
      <c r="A345" s="1" t="s">
        <v>6</v>
      </c>
      <c r="B345" s="1"/>
      <c r="C345" s="3" t="s">
        <v>72</v>
      </c>
      <c r="D345" s="8" t="str">
        <f t="shared" si="119"/>
        <v>-</v>
      </c>
      <c r="E345" t="s">
        <v>1229</v>
      </c>
      <c r="F345" t="str">
        <f t="shared" si="124"/>
        <v>stdlib/safeds.data.tabular.exceptions._exceptions/NonNumericColumnError</v>
      </c>
      <c r="I345" t="str">
        <f t="shared" si="125"/>
        <v>+</v>
      </c>
      <c r="J345" t="str">
        <f t="shared" si="126"/>
        <v/>
      </c>
      <c r="K345" t="str">
        <f t="shared" si="123"/>
        <v>+</v>
      </c>
      <c r="L345" t="str">
        <f t="shared" si="127"/>
        <v/>
      </c>
      <c r="N345" t="str">
        <f t="shared" si="128"/>
        <v/>
      </c>
      <c r="O345" t="str">
        <f t="shared" si="129"/>
        <v/>
      </c>
      <c r="P345" t="str">
        <f t="shared" si="120"/>
        <v>+</v>
      </c>
      <c r="Q345" t="str">
        <f t="shared" si="121"/>
        <v/>
      </c>
      <c r="R345" t="str">
        <f t="shared" si="122"/>
        <v/>
      </c>
    </row>
    <row r="346" spans="1:18" x14ac:dyDescent="0.25">
      <c r="A346" s="1" t="s">
        <v>6</v>
      </c>
      <c r="B346" s="1"/>
      <c r="C346" s="3" t="s">
        <v>396</v>
      </c>
      <c r="D346" s="8" t="str">
        <f t="shared" si="119"/>
        <v>-</v>
      </c>
      <c r="E346" t="s">
        <v>1229</v>
      </c>
      <c r="F346" t="str">
        <f t="shared" si="124"/>
        <v>stdlib/safeds.data.tabular.exceptions._exceptions/NonNumericColumnError/__init__</v>
      </c>
      <c r="I346" t="str">
        <f t="shared" si="125"/>
        <v>+</v>
      </c>
      <c r="J346" t="str">
        <f t="shared" si="126"/>
        <v/>
      </c>
      <c r="K346" t="str">
        <f t="shared" si="123"/>
        <v>+</v>
      </c>
      <c r="L346" t="str">
        <f t="shared" si="127"/>
        <v/>
      </c>
      <c r="N346" t="str">
        <f t="shared" si="128"/>
        <v/>
      </c>
      <c r="O346" t="str">
        <f t="shared" si="129"/>
        <v/>
      </c>
      <c r="P346" t="str">
        <f t="shared" si="120"/>
        <v>+</v>
      </c>
      <c r="Q346" t="str">
        <f t="shared" si="121"/>
        <v/>
      </c>
      <c r="R346" t="str">
        <f t="shared" si="122"/>
        <v/>
      </c>
    </row>
    <row r="347" spans="1:18" x14ac:dyDescent="0.25">
      <c r="A347" s="1" t="s">
        <v>6</v>
      </c>
      <c r="B347" s="1"/>
      <c r="C347" s="3" t="s">
        <v>73</v>
      </c>
      <c r="D347" s="8" t="str">
        <f t="shared" si="119"/>
        <v>-</v>
      </c>
      <c r="E347" t="s">
        <v>1229</v>
      </c>
      <c r="F347" t="str">
        <f t="shared" si="124"/>
        <v>stdlib/safeds.data.tabular.exceptions._exceptions/SchemaMismatchError</v>
      </c>
      <c r="I347" t="str">
        <f t="shared" si="125"/>
        <v>+</v>
      </c>
      <c r="J347" t="str">
        <f t="shared" si="126"/>
        <v/>
      </c>
      <c r="K347" t="str">
        <f t="shared" si="123"/>
        <v>+</v>
      </c>
      <c r="L347" t="str">
        <f t="shared" si="127"/>
        <v/>
      </c>
      <c r="N347" t="str">
        <f t="shared" si="128"/>
        <v/>
      </c>
      <c r="O347" t="str">
        <f t="shared" si="129"/>
        <v/>
      </c>
      <c r="P347" t="str">
        <f t="shared" si="120"/>
        <v>+</v>
      </c>
      <c r="Q347" t="str">
        <f t="shared" si="121"/>
        <v/>
      </c>
      <c r="R347" t="str">
        <f t="shared" si="122"/>
        <v/>
      </c>
    </row>
    <row r="348" spans="1:18" x14ac:dyDescent="0.25">
      <c r="A348" s="1" t="s">
        <v>6</v>
      </c>
      <c r="B348" s="1"/>
      <c r="C348" s="3" t="s">
        <v>397</v>
      </c>
      <c r="D348" s="8" t="str">
        <f t="shared" si="119"/>
        <v>-</v>
      </c>
      <c r="E348" t="s">
        <v>1229</v>
      </c>
      <c r="F348" t="str">
        <f t="shared" si="124"/>
        <v>stdlib/safeds.data.tabular.exceptions._exceptions/SchemaMismatchError/__init__</v>
      </c>
      <c r="I348" t="str">
        <f t="shared" si="125"/>
        <v>+</v>
      </c>
      <c r="J348" t="str">
        <f t="shared" si="126"/>
        <v/>
      </c>
      <c r="K348" t="str">
        <f t="shared" si="123"/>
        <v>+</v>
      </c>
      <c r="L348" t="str">
        <f t="shared" si="127"/>
        <v/>
      </c>
      <c r="N348" t="str">
        <f t="shared" si="128"/>
        <v/>
      </c>
      <c r="O348" t="str">
        <f t="shared" si="129"/>
        <v/>
      </c>
      <c r="P348" t="str">
        <f t="shared" si="120"/>
        <v>+</v>
      </c>
      <c r="Q348" t="str">
        <f t="shared" si="121"/>
        <v/>
      </c>
      <c r="R348" t="str">
        <f t="shared" si="122"/>
        <v/>
      </c>
    </row>
    <row r="349" spans="1:18" x14ac:dyDescent="0.25">
      <c r="A349" s="1" t="s">
        <v>6</v>
      </c>
      <c r="B349" s="1"/>
      <c r="C349" s="3" t="s">
        <v>74</v>
      </c>
      <c r="D349" s="8" t="s">
        <v>6</v>
      </c>
      <c r="E349" t="s">
        <v>1230</v>
      </c>
      <c r="F349" t="str">
        <f t="shared" si="124"/>
        <v>stdlib/safeds.data.tabular.exceptions._exceptions/TransformerNotFittedError</v>
      </c>
      <c r="I349" t="str">
        <f t="shared" si="125"/>
        <v>+</v>
      </c>
      <c r="J349" t="str">
        <f t="shared" si="126"/>
        <v/>
      </c>
      <c r="K349" t="str">
        <f t="shared" si="123"/>
        <v>+</v>
      </c>
      <c r="L349" t="str">
        <f t="shared" si="127"/>
        <v/>
      </c>
      <c r="N349" t="str">
        <f t="shared" si="128"/>
        <v/>
      </c>
      <c r="O349" t="str">
        <f t="shared" si="129"/>
        <v/>
      </c>
      <c r="P349" t="str">
        <f t="shared" si="120"/>
        <v>+</v>
      </c>
      <c r="Q349" t="str">
        <f t="shared" si="121"/>
        <v/>
      </c>
      <c r="R349" t="str">
        <f t="shared" si="122"/>
        <v/>
      </c>
    </row>
    <row r="350" spans="1:18" x14ac:dyDescent="0.25">
      <c r="A350" s="1" t="s">
        <v>6</v>
      </c>
      <c r="B350" s="1"/>
      <c r="C350" s="3" t="s">
        <v>398</v>
      </c>
      <c r="D350" s="8" t="s">
        <v>6</v>
      </c>
      <c r="E350" t="s">
        <v>1230</v>
      </c>
      <c r="F350" t="str">
        <f t="shared" si="124"/>
        <v>stdlib/safeds.data.tabular.exceptions._exceptions/TransformerNotFittedError/__init__</v>
      </c>
      <c r="I350" t="str">
        <f t="shared" si="125"/>
        <v>+</v>
      </c>
      <c r="J350" t="str">
        <f t="shared" si="126"/>
        <v/>
      </c>
      <c r="K350" t="str">
        <f t="shared" si="123"/>
        <v>+</v>
      </c>
      <c r="L350" t="str">
        <f t="shared" si="127"/>
        <v/>
      </c>
      <c r="N350" t="str">
        <f t="shared" si="128"/>
        <v/>
      </c>
      <c r="O350" t="str">
        <f t="shared" si="129"/>
        <v/>
      </c>
      <c r="P350" t="str">
        <f t="shared" si="120"/>
        <v>+</v>
      </c>
      <c r="Q350" t="str">
        <f t="shared" si="121"/>
        <v/>
      </c>
      <c r="R350" t="str">
        <f t="shared" si="122"/>
        <v/>
      </c>
    </row>
    <row r="351" spans="1:18" ht="30" x14ac:dyDescent="0.25">
      <c r="A351" s="1" t="s">
        <v>6</v>
      </c>
      <c r="B351" s="1"/>
      <c r="C351" s="3" t="s">
        <v>1000</v>
      </c>
      <c r="D351" s="8" t="s">
        <v>6</v>
      </c>
      <c r="E351" t="s">
        <v>1230</v>
      </c>
      <c r="F351" t="str">
        <f t="shared" si="124"/>
        <v>stdlib/safeds.data.tabular.exceptions._exceptions/TransformerNotFittedError/__init__/self</v>
      </c>
      <c r="I351" t="str">
        <f t="shared" si="125"/>
        <v>+</v>
      </c>
      <c r="J351" t="str">
        <f t="shared" si="126"/>
        <v/>
      </c>
      <c r="K351" t="str">
        <f t="shared" si="123"/>
        <v>+</v>
      </c>
      <c r="L351" t="str">
        <f t="shared" si="127"/>
        <v/>
      </c>
      <c r="N351" t="str">
        <f t="shared" si="128"/>
        <v/>
      </c>
      <c r="O351" t="str">
        <f t="shared" si="129"/>
        <v/>
      </c>
      <c r="P351" t="str">
        <f t="shared" si="120"/>
        <v>+</v>
      </c>
      <c r="Q351" t="str">
        <f t="shared" si="121"/>
        <v/>
      </c>
      <c r="R351" t="str">
        <f t="shared" si="122"/>
        <v/>
      </c>
    </row>
    <row r="352" spans="1:18" x14ac:dyDescent="0.25">
      <c r="A352" s="1" t="s">
        <v>6</v>
      </c>
      <c r="B352" s="1"/>
      <c r="C352" s="3" t="s">
        <v>75</v>
      </c>
      <c r="D352" s="8" t="str">
        <f t="shared" ref="D352:D365" si="130">IF(B352=C352,"ok","-")</f>
        <v>-</v>
      </c>
      <c r="E352" t="s">
        <v>1229</v>
      </c>
      <c r="F352" t="str">
        <f t="shared" si="124"/>
        <v>stdlib/safeds.data.tabular.exceptions._exceptions/UnknownColumnNameError</v>
      </c>
      <c r="I352" t="str">
        <f t="shared" si="125"/>
        <v>+</v>
      </c>
      <c r="J352" t="str">
        <f t="shared" si="126"/>
        <v/>
      </c>
      <c r="K352" t="str">
        <f t="shared" si="123"/>
        <v>+</v>
      </c>
      <c r="L352" t="str">
        <f t="shared" si="127"/>
        <v/>
      </c>
      <c r="N352" t="str">
        <f t="shared" si="128"/>
        <v/>
      </c>
      <c r="O352" t="str">
        <f t="shared" si="129"/>
        <v/>
      </c>
      <c r="P352" t="str">
        <f t="shared" si="120"/>
        <v>+</v>
      </c>
      <c r="Q352" t="str">
        <f t="shared" si="121"/>
        <v/>
      </c>
      <c r="R352" t="str">
        <f t="shared" si="122"/>
        <v/>
      </c>
    </row>
    <row r="353" spans="1:18" x14ac:dyDescent="0.25">
      <c r="A353" s="1" t="s">
        <v>6</v>
      </c>
      <c r="B353" s="1"/>
      <c r="C353" s="3" t="s">
        <v>399</v>
      </c>
      <c r="D353" s="8" t="str">
        <f t="shared" si="130"/>
        <v>-</v>
      </c>
      <c r="E353" t="s">
        <v>1229</v>
      </c>
      <c r="F353" t="str">
        <f t="shared" si="124"/>
        <v>stdlib/safeds.data.tabular.exceptions._exceptions/UnknownColumnNameError/__init__</v>
      </c>
      <c r="I353" t="str">
        <f t="shared" si="125"/>
        <v>+</v>
      </c>
      <c r="J353" t="str">
        <f t="shared" si="126"/>
        <v/>
      </c>
      <c r="K353" t="str">
        <f t="shared" si="123"/>
        <v>+</v>
      </c>
      <c r="L353" t="str">
        <f t="shared" si="127"/>
        <v/>
      </c>
      <c r="N353" t="str">
        <f t="shared" si="128"/>
        <v/>
      </c>
      <c r="O353" t="str">
        <f t="shared" si="129"/>
        <v/>
      </c>
      <c r="P353" t="str">
        <f t="shared" si="120"/>
        <v>+</v>
      </c>
      <c r="Q353" t="str">
        <f t="shared" si="121"/>
        <v/>
      </c>
      <c r="R353" t="str">
        <f t="shared" si="122"/>
        <v/>
      </c>
    </row>
    <row r="354" spans="1:18" x14ac:dyDescent="0.25">
      <c r="A354" s="1" t="s">
        <v>6</v>
      </c>
      <c r="B354" s="3" t="s">
        <v>12</v>
      </c>
      <c r="C354" s="1"/>
      <c r="D354" s="8" t="str">
        <f t="shared" si="130"/>
        <v>-</v>
      </c>
      <c r="F354" t="str">
        <f t="shared" si="124"/>
        <v>stdlib/safeds.data.tabular.transformation._imputer/Imputer</v>
      </c>
      <c r="I354" t="str">
        <f t="shared" si="125"/>
        <v>+</v>
      </c>
      <c r="J354" t="str">
        <f t="shared" si="126"/>
        <v/>
      </c>
      <c r="K354" t="str">
        <f t="shared" si="123"/>
        <v>+</v>
      </c>
      <c r="L354" t="str">
        <f t="shared" si="127"/>
        <v/>
      </c>
      <c r="N354" t="str">
        <f t="shared" si="128"/>
        <v/>
      </c>
      <c r="O354" t="str">
        <f t="shared" si="129"/>
        <v/>
      </c>
      <c r="P354" t="str">
        <f t="shared" si="120"/>
        <v/>
      </c>
      <c r="Q354" t="str">
        <f t="shared" si="121"/>
        <v/>
      </c>
      <c r="R354" t="str">
        <f t="shared" si="122"/>
        <v/>
      </c>
    </row>
    <row r="355" spans="1:18" x14ac:dyDescent="0.25">
      <c r="A355" s="1" t="s">
        <v>6</v>
      </c>
      <c r="B355" s="1"/>
      <c r="C355" s="3" t="s">
        <v>12</v>
      </c>
      <c r="D355" s="8" t="str">
        <f t="shared" si="130"/>
        <v>-</v>
      </c>
      <c r="F355" t="str">
        <f t="shared" si="124"/>
        <v>stdlib/safeds.data.tabular.transformation._imputer/Imputer</v>
      </c>
      <c r="I355" t="str">
        <f t="shared" si="125"/>
        <v>+</v>
      </c>
      <c r="J355" t="str">
        <f t="shared" si="126"/>
        <v/>
      </c>
      <c r="K355" t="str">
        <f t="shared" si="123"/>
        <v>+</v>
      </c>
      <c r="L355" t="str">
        <f t="shared" si="127"/>
        <v/>
      </c>
      <c r="N355" t="str">
        <f t="shared" si="128"/>
        <v/>
      </c>
      <c r="O355" t="str">
        <f t="shared" si="129"/>
        <v/>
      </c>
      <c r="P355" t="str">
        <f t="shared" si="120"/>
        <v>+</v>
      </c>
      <c r="Q355" t="str">
        <f t="shared" si="121"/>
        <v/>
      </c>
      <c r="R355" t="str">
        <f t="shared" si="122"/>
        <v/>
      </c>
    </row>
    <row r="356" spans="1:18" x14ac:dyDescent="0.25">
      <c r="A356" s="1" t="s">
        <v>6</v>
      </c>
      <c r="B356" s="3" t="s">
        <v>212</v>
      </c>
      <c r="C356" s="1"/>
      <c r="D356" s="8" t="str">
        <f t="shared" si="130"/>
        <v>-</v>
      </c>
      <c r="F356" t="str">
        <f t="shared" si="124"/>
        <v>stdlib/safeds.data.tabular.transformation._imputer/Imputer/__init__</v>
      </c>
      <c r="I356" t="str">
        <f t="shared" si="125"/>
        <v>+</v>
      </c>
      <c r="J356" t="str">
        <f t="shared" si="126"/>
        <v/>
      </c>
      <c r="K356" t="str">
        <f t="shared" si="123"/>
        <v>+</v>
      </c>
      <c r="L356" t="str">
        <f t="shared" si="127"/>
        <v/>
      </c>
      <c r="N356" t="str">
        <f t="shared" si="128"/>
        <v/>
      </c>
      <c r="O356" t="str">
        <f t="shared" si="129"/>
        <v/>
      </c>
      <c r="P356" t="str">
        <f t="shared" si="120"/>
        <v/>
      </c>
      <c r="Q356" t="str">
        <f t="shared" si="121"/>
        <v/>
      </c>
      <c r="R356" t="str">
        <f t="shared" si="122"/>
        <v/>
      </c>
    </row>
    <row r="357" spans="1:18" x14ac:dyDescent="0.25">
      <c r="A357" s="1" t="s">
        <v>6</v>
      </c>
      <c r="B357" s="1"/>
      <c r="C357" s="3" t="s">
        <v>212</v>
      </c>
      <c r="D357" s="8" t="str">
        <f t="shared" si="130"/>
        <v>-</v>
      </c>
      <c r="F357" t="str">
        <f t="shared" si="124"/>
        <v>stdlib/safeds.data.tabular.transformation._imputer/Imputer/__init__</v>
      </c>
      <c r="I357" t="str">
        <f t="shared" si="125"/>
        <v>+</v>
      </c>
      <c r="J357" t="str">
        <f t="shared" si="126"/>
        <v/>
      </c>
      <c r="K357" t="str">
        <f t="shared" si="123"/>
        <v>+</v>
      </c>
      <c r="L357" t="str">
        <f t="shared" si="127"/>
        <v/>
      </c>
      <c r="N357" t="str">
        <f t="shared" si="128"/>
        <v/>
      </c>
      <c r="O357" t="str">
        <f t="shared" si="129"/>
        <v/>
      </c>
      <c r="P357" t="str">
        <f t="shared" si="120"/>
        <v>+</v>
      </c>
      <c r="Q357" t="str">
        <f t="shared" si="121"/>
        <v/>
      </c>
      <c r="R357" t="str">
        <f t="shared" si="122"/>
        <v/>
      </c>
    </row>
    <row r="358" spans="1:18" x14ac:dyDescent="0.25">
      <c r="A358" s="1" t="s">
        <v>6</v>
      </c>
      <c r="B358" s="3" t="s">
        <v>785</v>
      </c>
      <c r="C358" s="1"/>
      <c r="D358" s="8" t="str">
        <f t="shared" si="130"/>
        <v>-</v>
      </c>
      <c r="F358" t="str">
        <f t="shared" si="124"/>
        <v>stdlib/safeds.data.tabular.transformation._imputer/Imputer/__init__/strategy</v>
      </c>
      <c r="I358" t="str">
        <f t="shared" si="125"/>
        <v>+</v>
      </c>
      <c r="J358" t="str">
        <f t="shared" si="126"/>
        <v/>
      </c>
      <c r="K358" t="str">
        <f t="shared" si="123"/>
        <v>+</v>
      </c>
      <c r="L358" t="str">
        <f t="shared" si="127"/>
        <v/>
      </c>
      <c r="N358" t="str">
        <f t="shared" si="128"/>
        <v/>
      </c>
      <c r="O358" t="str">
        <f t="shared" si="129"/>
        <v/>
      </c>
      <c r="P358" t="str">
        <f t="shared" si="120"/>
        <v/>
      </c>
      <c r="Q358" t="str">
        <f t="shared" si="121"/>
        <v/>
      </c>
      <c r="R358" t="str">
        <f t="shared" si="122"/>
        <v/>
      </c>
    </row>
    <row r="359" spans="1:18" x14ac:dyDescent="0.25">
      <c r="A359" s="1" t="s">
        <v>6</v>
      </c>
      <c r="B359" s="1"/>
      <c r="C359" s="3" t="s">
        <v>785</v>
      </c>
      <c r="D359" s="8" t="str">
        <f t="shared" si="130"/>
        <v>-</v>
      </c>
      <c r="F359" t="str">
        <f t="shared" si="124"/>
        <v>stdlib/safeds.data.tabular.transformation._imputer/Imputer/__init__/strategy</v>
      </c>
      <c r="I359" t="str">
        <f t="shared" si="125"/>
        <v>+</v>
      </c>
      <c r="J359" t="str">
        <f t="shared" si="126"/>
        <v/>
      </c>
      <c r="K359" t="str">
        <f t="shared" si="123"/>
        <v>+</v>
      </c>
      <c r="L359" t="str">
        <f t="shared" si="127"/>
        <v/>
      </c>
      <c r="N359" t="str">
        <f t="shared" si="128"/>
        <v/>
      </c>
      <c r="O359" t="str">
        <f t="shared" si="129"/>
        <v/>
      </c>
      <c r="P359" t="str">
        <f t="shared" si="120"/>
        <v>+</v>
      </c>
      <c r="Q359" t="str">
        <f t="shared" si="121"/>
        <v/>
      </c>
      <c r="R359" t="str">
        <f t="shared" si="122"/>
        <v/>
      </c>
    </row>
    <row r="360" spans="1:18" x14ac:dyDescent="0.25">
      <c r="A360" s="1" t="s">
        <v>6</v>
      </c>
      <c r="B360" s="3" t="s">
        <v>213</v>
      </c>
      <c r="C360" s="1"/>
      <c r="D360" s="8" t="str">
        <f t="shared" si="130"/>
        <v>-</v>
      </c>
      <c r="F360" t="str">
        <f t="shared" si="124"/>
        <v>stdlib/safeds.data.tabular.transformation._imputer/Imputer/fit</v>
      </c>
      <c r="I360" t="str">
        <f t="shared" si="125"/>
        <v>+</v>
      </c>
      <c r="J360" t="str">
        <f t="shared" si="126"/>
        <v/>
      </c>
      <c r="K360" t="str">
        <f t="shared" si="123"/>
        <v>+</v>
      </c>
      <c r="L360" t="str">
        <f t="shared" si="127"/>
        <v/>
      </c>
      <c r="N360" t="str">
        <f t="shared" si="128"/>
        <v/>
      </c>
      <c r="O360" t="str">
        <f t="shared" si="129"/>
        <v/>
      </c>
      <c r="P360" t="str">
        <f t="shared" si="120"/>
        <v/>
      </c>
      <c r="Q360" t="str">
        <f t="shared" si="121"/>
        <v/>
      </c>
      <c r="R360" t="str">
        <f t="shared" si="122"/>
        <v/>
      </c>
    </row>
    <row r="361" spans="1:18" x14ac:dyDescent="0.25">
      <c r="A361" s="1" t="s">
        <v>6</v>
      </c>
      <c r="B361" s="1"/>
      <c r="C361" s="3" t="s">
        <v>213</v>
      </c>
      <c r="D361" s="8" t="str">
        <f t="shared" si="130"/>
        <v>-</v>
      </c>
      <c r="F361" t="str">
        <f t="shared" si="124"/>
        <v>stdlib/safeds.data.tabular.transformation._imputer/Imputer/fit</v>
      </c>
      <c r="I361" t="str">
        <f t="shared" si="125"/>
        <v>+</v>
      </c>
      <c r="J361" t="str">
        <f t="shared" si="126"/>
        <v/>
      </c>
      <c r="K361" t="str">
        <f t="shared" si="123"/>
        <v>+</v>
      </c>
      <c r="L361" t="str">
        <f t="shared" si="127"/>
        <v/>
      </c>
      <c r="N361" t="str">
        <f t="shared" si="128"/>
        <v/>
      </c>
      <c r="O361" t="str">
        <f t="shared" si="129"/>
        <v/>
      </c>
      <c r="P361" t="str">
        <f t="shared" si="120"/>
        <v>+</v>
      </c>
      <c r="Q361" t="str">
        <f t="shared" si="121"/>
        <v/>
      </c>
      <c r="R361" t="str">
        <f t="shared" si="122"/>
        <v/>
      </c>
    </row>
    <row r="362" spans="1:18" x14ac:dyDescent="0.25">
      <c r="A362" s="1" t="s">
        <v>6</v>
      </c>
      <c r="B362" s="3" t="s">
        <v>787</v>
      </c>
      <c r="C362" s="1"/>
      <c r="D362" s="8" t="str">
        <f t="shared" si="130"/>
        <v>-</v>
      </c>
      <c r="F362" t="str">
        <f t="shared" si="124"/>
        <v>stdlib/safeds.data.tabular.transformation._imputer/Imputer/fit/column_names</v>
      </c>
      <c r="I362" t="str">
        <f t="shared" si="125"/>
        <v>+</v>
      </c>
      <c r="J362" t="str">
        <f t="shared" si="126"/>
        <v/>
      </c>
      <c r="K362" t="str">
        <f t="shared" si="123"/>
        <v>+</v>
      </c>
      <c r="L362" t="str">
        <f t="shared" si="127"/>
        <v/>
      </c>
      <c r="N362" t="str">
        <f t="shared" si="128"/>
        <v/>
      </c>
      <c r="O362" t="str">
        <f t="shared" si="129"/>
        <v/>
      </c>
      <c r="P362" t="str">
        <f t="shared" si="120"/>
        <v/>
      </c>
      <c r="Q362" t="str">
        <f t="shared" si="121"/>
        <v/>
      </c>
      <c r="R362" t="str">
        <f t="shared" si="122"/>
        <v/>
      </c>
    </row>
    <row r="363" spans="1:18" x14ac:dyDescent="0.25">
      <c r="A363" s="1" t="s">
        <v>6</v>
      </c>
      <c r="B363" s="1"/>
      <c r="C363" s="3" t="s">
        <v>787</v>
      </c>
      <c r="D363" s="8" t="str">
        <f t="shared" si="130"/>
        <v>-</v>
      </c>
      <c r="F363" t="str">
        <f t="shared" si="124"/>
        <v>stdlib/safeds.data.tabular.transformation._imputer/Imputer/fit/column_names</v>
      </c>
      <c r="I363" t="str">
        <f t="shared" si="125"/>
        <v>+</v>
      </c>
      <c r="J363" t="str">
        <f t="shared" si="126"/>
        <v/>
      </c>
      <c r="K363" t="str">
        <f t="shared" si="123"/>
        <v>+</v>
      </c>
      <c r="L363" t="str">
        <f t="shared" si="127"/>
        <v/>
      </c>
      <c r="N363" t="str">
        <f t="shared" si="128"/>
        <v/>
      </c>
      <c r="O363" t="str">
        <f t="shared" si="129"/>
        <v/>
      </c>
      <c r="P363" t="str">
        <f t="shared" si="120"/>
        <v>+</v>
      </c>
      <c r="Q363" t="str">
        <f t="shared" si="121"/>
        <v/>
      </c>
      <c r="R363" t="str">
        <f t="shared" si="122"/>
        <v/>
      </c>
    </row>
    <row r="364" spans="1:18" x14ac:dyDescent="0.25">
      <c r="A364" s="1" t="s">
        <v>6</v>
      </c>
      <c r="B364" s="3" t="s">
        <v>786</v>
      </c>
      <c r="C364" s="1"/>
      <c r="D364" s="8" t="str">
        <f t="shared" si="130"/>
        <v>-</v>
      </c>
      <c r="F364" t="str">
        <f t="shared" si="124"/>
        <v>stdlib/safeds.data.tabular.transformation._imputer/Imputer/fit/table</v>
      </c>
      <c r="I364" t="str">
        <f t="shared" si="125"/>
        <v>+</v>
      </c>
      <c r="J364" t="str">
        <f t="shared" si="126"/>
        <v/>
      </c>
      <c r="K364" t="str">
        <f t="shared" si="123"/>
        <v>+</v>
      </c>
      <c r="L364" t="str">
        <f t="shared" si="127"/>
        <v/>
      </c>
      <c r="N364" t="str">
        <f t="shared" si="128"/>
        <v/>
      </c>
      <c r="O364" t="str">
        <f t="shared" si="129"/>
        <v/>
      </c>
      <c r="P364" t="str">
        <f t="shared" si="120"/>
        <v/>
      </c>
      <c r="Q364" t="str">
        <f t="shared" si="121"/>
        <v/>
      </c>
      <c r="R364" t="str">
        <f t="shared" si="122"/>
        <v/>
      </c>
    </row>
    <row r="365" spans="1:18" x14ac:dyDescent="0.25">
      <c r="A365" s="1" t="s">
        <v>6</v>
      </c>
      <c r="B365" s="1"/>
      <c r="C365" s="3" t="s">
        <v>786</v>
      </c>
      <c r="D365" s="8" t="str">
        <f t="shared" si="130"/>
        <v>-</v>
      </c>
      <c r="F365" t="str">
        <f t="shared" si="124"/>
        <v>stdlib/safeds.data.tabular.transformation._imputer/Imputer/fit/table</v>
      </c>
      <c r="I365" t="str">
        <f t="shared" si="125"/>
        <v>+</v>
      </c>
      <c r="J365" t="str">
        <f t="shared" si="126"/>
        <v/>
      </c>
      <c r="K365" t="str">
        <f t="shared" si="123"/>
        <v>+</v>
      </c>
      <c r="L365" t="str">
        <f t="shared" si="127"/>
        <v/>
      </c>
      <c r="N365" t="str">
        <f t="shared" si="128"/>
        <v/>
      </c>
      <c r="O365" t="str">
        <f t="shared" si="129"/>
        <v/>
      </c>
      <c r="P365" t="str">
        <f t="shared" si="120"/>
        <v>+</v>
      </c>
      <c r="Q365" t="str">
        <f t="shared" si="121"/>
        <v/>
      </c>
      <c r="R365" t="str">
        <f t="shared" si="122"/>
        <v/>
      </c>
    </row>
    <row r="366" spans="1:18" x14ac:dyDescent="0.25">
      <c r="A366" s="1" t="s">
        <v>6</v>
      </c>
      <c r="B366" s="3" t="s">
        <v>214</v>
      </c>
      <c r="C366" s="1"/>
      <c r="D366" s="8" t="s">
        <v>1179</v>
      </c>
      <c r="E366" t="s">
        <v>1231</v>
      </c>
      <c r="F366" t="str">
        <f t="shared" si="124"/>
        <v>stdlib/safeds.data.tabular.transformation._imputer/Imputer/fit_transform</v>
      </c>
      <c r="I366" t="str">
        <f t="shared" si="125"/>
        <v>+</v>
      </c>
      <c r="J366" t="str">
        <f t="shared" si="126"/>
        <v/>
      </c>
      <c r="K366" t="str">
        <f t="shared" si="123"/>
        <v/>
      </c>
      <c r="L366" t="str">
        <f t="shared" si="127"/>
        <v/>
      </c>
      <c r="N366" t="str">
        <f t="shared" si="128"/>
        <v/>
      </c>
      <c r="O366" t="str">
        <f t="shared" si="129"/>
        <v>+</v>
      </c>
    </row>
    <row r="367" spans="1:18" x14ac:dyDescent="0.25">
      <c r="A367" s="1" t="s">
        <v>6</v>
      </c>
      <c r="B367" s="3" t="s">
        <v>790</v>
      </c>
      <c r="C367" s="1"/>
      <c r="D367" s="8" t="s">
        <v>1179</v>
      </c>
      <c r="E367" t="s">
        <v>1231</v>
      </c>
      <c r="F367" t="str">
        <f t="shared" si="124"/>
        <v>stdlib/safeds.data.tabular.transformation._imputer/Imputer/fit_transform/column_names</v>
      </c>
      <c r="I367" t="str">
        <f t="shared" si="125"/>
        <v>+</v>
      </c>
      <c r="J367" t="str">
        <f t="shared" si="126"/>
        <v/>
      </c>
      <c r="K367" t="str">
        <f t="shared" si="123"/>
        <v/>
      </c>
      <c r="L367" t="str">
        <f t="shared" si="127"/>
        <v/>
      </c>
      <c r="N367" t="str">
        <f t="shared" si="128"/>
        <v/>
      </c>
      <c r="O367" t="str">
        <f t="shared" si="129"/>
        <v>+</v>
      </c>
    </row>
    <row r="368" spans="1:18" x14ac:dyDescent="0.25">
      <c r="A368" s="1" t="s">
        <v>6</v>
      </c>
      <c r="B368" s="3" t="s">
        <v>788</v>
      </c>
      <c r="C368" s="1"/>
      <c r="D368" s="8" t="s">
        <v>1179</v>
      </c>
      <c r="E368" t="s">
        <v>1231</v>
      </c>
      <c r="F368" t="str">
        <f t="shared" si="124"/>
        <v>stdlib/safeds.data.tabular.transformation._imputer/Imputer/fit_transform/self</v>
      </c>
      <c r="I368" t="str">
        <f t="shared" si="125"/>
        <v>+</v>
      </c>
      <c r="J368" t="str">
        <f t="shared" si="126"/>
        <v/>
      </c>
      <c r="K368" t="str">
        <f t="shared" si="123"/>
        <v/>
      </c>
      <c r="L368" t="str">
        <f t="shared" si="127"/>
        <v/>
      </c>
      <c r="N368" t="str">
        <f t="shared" si="128"/>
        <v/>
      </c>
      <c r="O368" t="str">
        <f t="shared" si="129"/>
        <v>+</v>
      </c>
    </row>
    <row r="369" spans="1:18" x14ac:dyDescent="0.25">
      <c r="A369" s="1" t="s">
        <v>6</v>
      </c>
      <c r="B369" s="3" t="s">
        <v>789</v>
      </c>
      <c r="C369" s="1"/>
      <c r="D369" s="8" t="s">
        <v>1179</v>
      </c>
      <c r="E369" t="s">
        <v>1231</v>
      </c>
      <c r="F369" t="str">
        <f t="shared" si="124"/>
        <v>stdlib/safeds.data.tabular.transformation._imputer/Imputer/fit_transform/table</v>
      </c>
      <c r="I369" t="str">
        <f t="shared" si="125"/>
        <v>+</v>
      </c>
      <c r="J369" t="str">
        <f t="shared" si="126"/>
        <v/>
      </c>
      <c r="K369" t="str">
        <f t="shared" si="123"/>
        <v/>
      </c>
      <c r="L369" t="str">
        <f t="shared" si="127"/>
        <v/>
      </c>
      <c r="N369" t="str">
        <f t="shared" si="128"/>
        <v/>
      </c>
      <c r="O369" t="str">
        <f t="shared" si="129"/>
        <v>+</v>
      </c>
    </row>
    <row r="370" spans="1:18" x14ac:dyDescent="0.25">
      <c r="A370" s="1" t="s">
        <v>6</v>
      </c>
      <c r="B370" s="1"/>
      <c r="C370" s="3" t="s">
        <v>400</v>
      </c>
      <c r="D370" s="8" t="s">
        <v>1179</v>
      </c>
      <c r="E370" t="s">
        <v>1232</v>
      </c>
      <c r="F370" t="str">
        <f t="shared" si="124"/>
        <v>stdlib/safeds.data.tabular.transformation._imputer/Imputer/is_fitted</v>
      </c>
      <c r="I370" t="str">
        <f t="shared" si="125"/>
        <v>+</v>
      </c>
      <c r="J370" t="str">
        <f t="shared" si="126"/>
        <v/>
      </c>
      <c r="K370" t="str">
        <f t="shared" si="123"/>
        <v/>
      </c>
      <c r="L370" t="str">
        <f t="shared" si="127"/>
        <v/>
      </c>
      <c r="N370" t="str">
        <f t="shared" si="128"/>
        <v/>
      </c>
      <c r="O370" t="str">
        <f t="shared" si="129"/>
        <v>+</v>
      </c>
    </row>
    <row r="371" spans="1:18" x14ac:dyDescent="0.25">
      <c r="A371" s="1" t="s">
        <v>6</v>
      </c>
      <c r="B371" s="1"/>
      <c r="C371" s="3" t="s">
        <v>1001</v>
      </c>
      <c r="D371" s="8" t="s">
        <v>1179</v>
      </c>
      <c r="E371" t="s">
        <v>1232</v>
      </c>
      <c r="F371" t="str">
        <f t="shared" si="124"/>
        <v>stdlib/safeds.data.tabular.transformation._imputer/Imputer/is_fitted/self</v>
      </c>
      <c r="I371" t="str">
        <f t="shared" si="125"/>
        <v>+</v>
      </c>
      <c r="J371" t="str">
        <f t="shared" si="126"/>
        <v/>
      </c>
      <c r="K371" t="str">
        <f t="shared" si="123"/>
        <v/>
      </c>
      <c r="L371" t="str">
        <f t="shared" si="127"/>
        <v/>
      </c>
      <c r="N371" t="str">
        <f t="shared" si="128"/>
        <v/>
      </c>
      <c r="O371" t="str">
        <f t="shared" si="129"/>
        <v>+</v>
      </c>
    </row>
    <row r="372" spans="1:18" x14ac:dyDescent="0.25">
      <c r="A372" s="1" t="s">
        <v>6</v>
      </c>
      <c r="B372" s="1"/>
      <c r="C372" s="3" t="s">
        <v>1151</v>
      </c>
      <c r="D372" s="8" t="s">
        <v>1179</v>
      </c>
      <c r="E372" t="s">
        <v>1233</v>
      </c>
      <c r="F372" t="str">
        <f t="shared" si="124"/>
        <v>stdlib/safeds.data.tabular.transformation._imputer/Imputer/Strategy/Constant/__str__</v>
      </c>
      <c r="I372" t="str">
        <f t="shared" si="125"/>
        <v>+</v>
      </c>
      <c r="J372" t="str">
        <f t="shared" si="126"/>
        <v/>
      </c>
      <c r="K372" t="str">
        <f t="shared" si="123"/>
        <v/>
      </c>
      <c r="L372" t="str">
        <f t="shared" si="127"/>
        <v/>
      </c>
      <c r="N372" t="str">
        <f t="shared" si="128"/>
        <v/>
      </c>
      <c r="O372" t="str">
        <f t="shared" si="129"/>
        <v>+</v>
      </c>
    </row>
    <row r="373" spans="1:18" ht="30" x14ac:dyDescent="0.25">
      <c r="A373" s="1" t="s">
        <v>6</v>
      </c>
      <c r="B373" s="1"/>
      <c r="C373" s="3" t="s">
        <v>1168</v>
      </c>
      <c r="D373" s="8" t="s">
        <v>1179</v>
      </c>
      <c r="E373" t="s">
        <v>1233</v>
      </c>
      <c r="F373" t="str">
        <f t="shared" si="124"/>
        <v>stdlib/safeds.data.tabular.transformation._imputer/Imputer/Strategy/Constant/__str__/self</v>
      </c>
      <c r="I373" t="str">
        <f t="shared" si="125"/>
        <v>+</v>
      </c>
      <c r="J373" t="str">
        <f t="shared" si="126"/>
        <v/>
      </c>
      <c r="K373" t="str">
        <f t="shared" si="123"/>
        <v/>
      </c>
      <c r="L373" t="str">
        <f t="shared" si="127"/>
        <v/>
      </c>
      <c r="N373" t="str">
        <f t="shared" si="128"/>
        <v/>
      </c>
      <c r="O373" t="str">
        <f t="shared" si="129"/>
        <v>+</v>
      </c>
    </row>
    <row r="374" spans="1:18" x14ac:dyDescent="0.25">
      <c r="A374" s="1" t="s">
        <v>6</v>
      </c>
      <c r="B374" s="1"/>
      <c r="C374" s="3" t="s">
        <v>1152</v>
      </c>
      <c r="D374" s="8" t="s">
        <v>1179</v>
      </c>
      <c r="E374" t="s">
        <v>1233</v>
      </c>
      <c r="F374" t="str">
        <f t="shared" si="124"/>
        <v>stdlib/safeds.data.tabular.transformation._imputer/Imputer/Strategy/Mean/__str__</v>
      </c>
      <c r="I374" t="str">
        <f t="shared" si="125"/>
        <v>+</v>
      </c>
      <c r="J374" t="str">
        <f t="shared" si="126"/>
        <v/>
      </c>
      <c r="K374" t="str">
        <f t="shared" si="123"/>
        <v/>
      </c>
      <c r="L374" t="str">
        <f t="shared" si="127"/>
        <v/>
      </c>
      <c r="N374" t="str">
        <f t="shared" si="128"/>
        <v/>
      </c>
      <c r="O374" t="str">
        <f t="shared" si="129"/>
        <v>+</v>
      </c>
    </row>
    <row r="375" spans="1:18" x14ac:dyDescent="0.25">
      <c r="A375" s="1" t="s">
        <v>6</v>
      </c>
      <c r="B375" s="1"/>
      <c r="C375" s="3" t="s">
        <v>1169</v>
      </c>
      <c r="D375" s="8" t="s">
        <v>1179</v>
      </c>
      <c r="E375" t="s">
        <v>1233</v>
      </c>
      <c r="F375" t="str">
        <f t="shared" si="124"/>
        <v>stdlib/safeds.data.tabular.transformation._imputer/Imputer/Strategy/Mean/__str__/self</v>
      </c>
      <c r="I375" t="str">
        <f t="shared" si="125"/>
        <v>+</v>
      </c>
      <c r="J375" t="str">
        <f t="shared" si="126"/>
        <v/>
      </c>
      <c r="K375" t="str">
        <f t="shared" si="123"/>
        <v/>
      </c>
      <c r="L375" t="str">
        <f t="shared" si="127"/>
        <v/>
      </c>
      <c r="N375" t="str">
        <f t="shared" si="128"/>
        <v/>
      </c>
      <c r="O375" t="str">
        <f t="shared" si="129"/>
        <v>+</v>
      </c>
    </row>
    <row r="376" spans="1:18" x14ac:dyDescent="0.25">
      <c r="A376" s="1" t="s">
        <v>6</v>
      </c>
      <c r="B376" s="1"/>
      <c r="C376" s="3" t="s">
        <v>1153</v>
      </c>
      <c r="D376" s="8" t="s">
        <v>1179</v>
      </c>
      <c r="E376" t="s">
        <v>1233</v>
      </c>
      <c r="F376" t="str">
        <f t="shared" si="124"/>
        <v>stdlib/safeds.data.tabular.transformation._imputer/Imputer/Strategy/Median/__str__</v>
      </c>
      <c r="I376" t="str">
        <f t="shared" si="125"/>
        <v>+</v>
      </c>
      <c r="J376" t="str">
        <f t="shared" si="126"/>
        <v/>
      </c>
      <c r="K376" t="str">
        <f t="shared" si="123"/>
        <v/>
      </c>
      <c r="L376" t="str">
        <f t="shared" si="127"/>
        <v/>
      </c>
      <c r="N376" t="str">
        <f t="shared" si="128"/>
        <v/>
      </c>
      <c r="O376" t="str">
        <f t="shared" si="129"/>
        <v>+</v>
      </c>
    </row>
    <row r="377" spans="1:18" x14ac:dyDescent="0.25">
      <c r="A377" s="1" t="s">
        <v>6</v>
      </c>
      <c r="B377" s="1"/>
      <c r="C377" s="3" t="s">
        <v>1170</v>
      </c>
      <c r="D377" s="8" t="s">
        <v>1179</v>
      </c>
      <c r="E377" t="s">
        <v>1233</v>
      </c>
      <c r="F377" t="str">
        <f t="shared" si="124"/>
        <v>stdlib/safeds.data.tabular.transformation._imputer/Imputer/Strategy/Median/__str__/self</v>
      </c>
      <c r="I377" t="str">
        <f t="shared" si="125"/>
        <v>+</v>
      </c>
      <c r="J377" t="str">
        <f t="shared" si="126"/>
        <v/>
      </c>
      <c r="K377" t="str">
        <f t="shared" si="123"/>
        <v/>
      </c>
      <c r="L377" t="str">
        <f t="shared" si="127"/>
        <v/>
      </c>
      <c r="N377" t="str">
        <f t="shared" si="128"/>
        <v/>
      </c>
      <c r="O377" t="str">
        <f t="shared" si="129"/>
        <v>+</v>
      </c>
    </row>
    <row r="378" spans="1:18" x14ac:dyDescent="0.25">
      <c r="A378" s="1" t="s">
        <v>6</v>
      </c>
      <c r="B378" s="1"/>
      <c r="C378" s="3" t="s">
        <v>1154</v>
      </c>
      <c r="D378" s="8" t="s">
        <v>1179</v>
      </c>
      <c r="E378" t="s">
        <v>1233</v>
      </c>
      <c r="F378" t="str">
        <f t="shared" si="124"/>
        <v>stdlib/safeds.data.tabular.transformation._imputer/Imputer/Strategy/Mode/__str__</v>
      </c>
      <c r="I378" t="str">
        <f t="shared" si="125"/>
        <v>+</v>
      </c>
      <c r="J378" t="str">
        <f t="shared" si="126"/>
        <v/>
      </c>
      <c r="K378" t="str">
        <f t="shared" si="123"/>
        <v/>
      </c>
      <c r="L378" t="str">
        <f t="shared" si="127"/>
        <v/>
      </c>
      <c r="N378" t="str">
        <f t="shared" si="128"/>
        <v/>
      </c>
      <c r="O378" t="str">
        <f t="shared" si="129"/>
        <v>+</v>
      </c>
    </row>
    <row r="379" spans="1:18" x14ac:dyDescent="0.25">
      <c r="A379" s="1" t="s">
        <v>6</v>
      </c>
      <c r="B379" s="1"/>
      <c r="C379" s="3" t="s">
        <v>1171</v>
      </c>
      <c r="D379" s="8" t="s">
        <v>1179</v>
      </c>
      <c r="E379" t="s">
        <v>1233</v>
      </c>
      <c r="F379" t="str">
        <f t="shared" si="124"/>
        <v>stdlib/safeds.data.tabular.transformation._imputer/Imputer/Strategy/Mode/__str__/self</v>
      </c>
      <c r="I379" t="str">
        <f t="shared" si="125"/>
        <v>+</v>
      </c>
      <c r="J379" t="str">
        <f t="shared" si="126"/>
        <v/>
      </c>
      <c r="K379" t="str">
        <f t="shared" si="123"/>
        <v/>
      </c>
      <c r="L379" t="str">
        <f t="shared" si="127"/>
        <v/>
      </c>
      <c r="N379" t="str">
        <f t="shared" si="128"/>
        <v/>
      </c>
      <c r="O379" t="str">
        <f t="shared" si="129"/>
        <v>+</v>
      </c>
    </row>
    <row r="380" spans="1:18" x14ac:dyDescent="0.25">
      <c r="A380" s="1" t="s">
        <v>6</v>
      </c>
      <c r="B380" s="3" t="s">
        <v>215</v>
      </c>
      <c r="C380" s="1"/>
      <c r="D380" s="8" t="str">
        <f t="shared" ref="D380:D395" si="131">IF(B380=C380,"ok","-")</f>
        <v>-</v>
      </c>
      <c r="F380" t="str">
        <f t="shared" si="124"/>
        <v>stdlib/safeds.data.tabular.transformation._imputer/Imputer/transform</v>
      </c>
      <c r="I380" t="str">
        <f t="shared" si="125"/>
        <v>+</v>
      </c>
      <c r="J380" t="str">
        <f t="shared" si="126"/>
        <v/>
      </c>
      <c r="K380" t="str">
        <f t="shared" si="123"/>
        <v>+</v>
      </c>
      <c r="L380" t="str">
        <f t="shared" si="127"/>
        <v/>
      </c>
      <c r="N380" t="str">
        <f t="shared" si="128"/>
        <v/>
      </c>
      <c r="O380" t="str">
        <f t="shared" si="129"/>
        <v/>
      </c>
      <c r="P380" t="str">
        <f t="shared" ref="P380:P395" si="132">IF(AND(K380="+",C380&lt;&gt;""),"+","")</f>
        <v/>
      </c>
      <c r="Q380" t="str">
        <f t="shared" ref="Q380:Q395" si="133">IF(AND(I380="-",NOT(D380="ok")),LEN(B380)-LEN(SUBSTITUTE(B380,",",""))+"1","")</f>
        <v/>
      </c>
      <c r="R380" t="str">
        <f t="shared" ref="R380:R395" si="134">IF(AND(I380="-",NOT(D380="ok")),LEN(C380)-LEN(SUBSTITUTE(C380,",",""))+"1","")</f>
        <v/>
      </c>
    </row>
    <row r="381" spans="1:18" x14ac:dyDescent="0.25">
      <c r="A381" s="1" t="s">
        <v>6</v>
      </c>
      <c r="B381" s="1"/>
      <c r="C381" s="3" t="s">
        <v>215</v>
      </c>
      <c r="D381" s="8" t="str">
        <f t="shared" si="131"/>
        <v>-</v>
      </c>
      <c r="F381" t="str">
        <f t="shared" si="124"/>
        <v>stdlib/safeds.data.tabular.transformation._imputer/Imputer/transform</v>
      </c>
      <c r="I381" t="str">
        <f t="shared" si="125"/>
        <v>+</v>
      </c>
      <c r="J381" t="str">
        <f t="shared" si="126"/>
        <v/>
      </c>
      <c r="K381" t="str">
        <f t="shared" si="123"/>
        <v>+</v>
      </c>
      <c r="L381" t="str">
        <f t="shared" si="127"/>
        <v/>
      </c>
      <c r="N381" t="str">
        <f t="shared" si="128"/>
        <v/>
      </c>
      <c r="O381" t="str">
        <f t="shared" si="129"/>
        <v/>
      </c>
      <c r="P381" t="str">
        <f t="shared" si="132"/>
        <v>+</v>
      </c>
      <c r="Q381" t="str">
        <f t="shared" si="133"/>
        <v/>
      </c>
      <c r="R381" t="str">
        <f t="shared" si="134"/>
        <v/>
      </c>
    </row>
    <row r="382" spans="1:18" x14ac:dyDescent="0.25">
      <c r="A382" s="1" t="s">
        <v>6</v>
      </c>
      <c r="B382" s="3" t="s">
        <v>791</v>
      </c>
      <c r="C382" s="1"/>
      <c r="D382" s="8" t="str">
        <f t="shared" si="131"/>
        <v>-</v>
      </c>
      <c r="F382" t="str">
        <f t="shared" si="124"/>
        <v>stdlib/safeds.data.tabular.transformation._imputer/Imputer/transform/table</v>
      </c>
      <c r="I382" t="str">
        <f t="shared" si="125"/>
        <v>+</v>
      </c>
      <c r="J382" t="str">
        <f t="shared" si="126"/>
        <v/>
      </c>
      <c r="K382" t="str">
        <f t="shared" si="123"/>
        <v>+</v>
      </c>
      <c r="L382" t="str">
        <f t="shared" si="127"/>
        <v/>
      </c>
      <c r="N382" t="str">
        <f t="shared" si="128"/>
        <v/>
      </c>
      <c r="O382" t="str">
        <f t="shared" si="129"/>
        <v/>
      </c>
      <c r="P382" t="str">
        <f t="shared" si="132"/>
        <v/>
      </c>
      <c r="Q382" t="str">
        <f t="shared" si="133"/>
        <v/>
      </c>
      <c r="R382" t="str">
        <f t="shared" si="134"/>
        <v/>
      </c>
    </row>
    <row r="383" spans="1:18" x14ac:dyDescent="0.25">
      <c r="A383" s="1" t="s">
        <v>6</v>
      </c>
      <c r="B383" s="1"/>
      <c r="C383" s="3" t="s">
        <v>791</v>
      </c>
      <c r="D383" s="8" t="str">
        <f t="shared" si="131"/>
        <v>-</v>
      </c>
      <c r="F383" t="str">
        <f t="shared" si="124"/>
        <v>stdlib/safeds.data.tabular.transformation._imputer/Imputer/transform/table</v>
      </c>
      <c r="I383" t="str">
        <f t="shared" si="125"/>
        <v>+</v>
      </c>
      <c r="J383" t="str">
        <f t="shared" si="126"/>
        <v/>
      </c>
      <c r="K383" t="str">
        <f t="shared" si="123"/>
        <v>+</v>
      </c>
      <c r="L383" t="str">
        <f t="shared" si="127"/>
        <v/>
      </c>
      <c r="N383" t="str">
        <f t="shared" si="128"/>
        <v/>
      </c>
      <c r="O383" t="str">
        <f t="shared" si="129"/>
        <v/>
      </c>
      <c r="P383" t="str">
        <f t="shared" si="132"/>
        <v>+</v>
      </c>
      <c r="Q383" t="str">
        <f t="shared" si="133"/>
        <v/>
      </c>
      <c r="R383" t="str">
        <f t="shared" si="134"/>
        <v/>
      </c>
    </row>
    <row r="384" spans="1:18" x14ac:dyDescent="0.25">
      <c r="A384" s="1" t="s">
        <v>6</v>
      </c>
      <c r="B384" s="3" t="s">
        <v>13</v>
      </c>
      <c r="C384" s="1"/>
      <c r="D384" s="8" t="str">
        <f t="shared" si="131"/>
        <v>-</v>
      </c>
      <c r="E384" t="s">
        <v>1234</v>
      </c>
      <c r="F384" t="str">
        <f t="shared" si="124"/>
        <v>stdlib/safeds.data.tabular.transformation._imputer/ImputerStrategy</v>
      </c>
      <c r="I384" t="str">
        <f t="shared" si="125"/>
        <v>+</v>
      </c>
      <c r="J384" t="str">
        <f t="shared" si="126"/>
        <v/>
      </c>
      <c r="K384" t="str">
        <f t="shared" si="123"/>
        <v>+</v>
      </c>
      <c r="L384" t="str">
        <f t="shared" si="127"/>
        <v/>
      </c>
      <c r="N384" t="str">
        <f t="shared" si="128"/>
        <v/>
      </c>
      <c r="O384" t="str">
        <f t="shared" si="129"/>
        <v/>
      </c>
      <c r="P384" t="str">
        <f t="shared" si="132"/>
        <v/>
      </c>
      <c r="Q384" t="str">
        <f t="shared" si="133"/>
        <v/>
      </c>
      <c r="R384" t="str">
        <f t="shared" si="134"/>
        <v/>
      </c>
    </row>
    <row r="385" spans="1:18" x14ac:dyDescent="0.25">
      <c r="A385" s="1" t="s">
        <v>6</v>
      </c>
      <c r="B385" s="3" t="s">
        <v>216</v>
      </c>
      <c r="C385" s="1"/>
      <c r="D385" s="8" t="str">
        <f t="shared" si="131"/>
        <v>-</v>
      </c>
      <c r="E385" t="s">
        <v>1234</v>
      </c>
      <c r="F385" t="str">
        <f t="shared" si="124"/>
        <v>stdlib/safeds.data.tabular.transformation._imputer/ImputerStrategy/_augment_imputer</v>
      </c>
      <c r="I385" t="str">
        <f t="shared" si="125"/>
        <v>+</v>
      </c>
      <c r="J385" t="str">
        <f t="shared" si="126"/>
        <v/>
      </c>
      <c r="K385" t="str">
        <f t="shared" si="123"/>
        <v>+</v>
      </c>
      <c r="L385" t="str">
        <f t="shared" si="127"/>
        <v/>
      </c>
      <c r="N385" t="str">
        <f t="shared" si="128"/>
        <v/>
      </c>
      <c r="O385" t="str">
        <f t="shared" si="129"/>
        <v/>
      </c>
      <c r="P385" t="str">
        <f t="shared" si="132"/>
        <v/>
      </c>
      <c r="Q385" t="str">
        <f t="shared" si="133"/>
        <v/>
      </c>
      <c r="R385" t="str">
        <f t="shared" si="134"/>
        <v/>
      </c>
    </row>
    <row r="386" spans="1:18" ht="30" x14ac:dyDescent="0.25">
      <c r="A386" s="1" t="s">
        <v>6</v>
      </c>
      <c r="B386" s="3" t="s">
        <v>793</v>
      </c>
      <c r="C386" s="1"/>
      <c r="D386" s="8" t="str">
        <f t="shared" si="131"/>
        <v>-</v>
      </c>
      <c r="E386" t="s">
        <v>1234</v>
      </c>
      <c r="F386" t="str">
        <f t="shared" si="124"/>
        <v>stdlib/safeds.data.tabular.transformation._imputer/ImputerStrategy/_augment_imputer/imputer</v>
      </c>
      <c r="I386" t="str">
        <f t="shared" si="125"/>
        <v>+</v>
      </c>
      <c r="J386" t="str">
        <f t="shared" si="126"/>
        <v/>
      </c>
      <c r="K386" t="str">
        <f t="shared" si="123"/>
        <v>+</v>
      </c>
      <c r="L386" t="str">
        <f t="shared" si="127"/>
        <v/>
      </c>
      <c r="N386" t="str">
        <f t="shared" si="128"/>
        <v/>
      </c>
      <c r="O386" t="str">
        <f t="shared" si="129"/>
        <v/>
      </c>
      <c r="P386" t="str">
        <f t="shared" si="132"/>
        <v/>
      </c>
      <c r="Q386" t="str">
        <f t="shared" si="133"/>
        <v/>
      </c>
      <c r="R386" t="str">
        <f t="shared" si="134"/>
        <v/>
      </c>
    </row>
    <row r="387" spans="1:18" ht="30" x14ac:dyDescent="0.25">
      <c r="A387" s="1" t="s">
        <v>6</v>
      </c>
      <c r="B387" s="3" t="s">
        <v>792</v>
      </c>
      <c r="C387" s="1"/>
      <c r="D387" s="8" t="str">
        <f t="shared" si="131"/>
        <v>-</v>
      </c>
      <c r="E387" t="s">
        <v>1234</v>
      </c>
      <c r="F387" t="str">
        <f t="shared" si="124"/>
        <v>stdlib/safeds.data.tabular.transformation._imputer/ImputerStrategy/_augment_imputer/self</v>
      </c>
      <c r="I387" t="str">
        <f t="shared" si="125"/>
        <v>+</v>
      </c>
      <c r="J387" t="str">
        <f t="shared" si="126"/>
        <v/>
      </c>
      <c r="K387" t="str">
        <f t="shared" si="123"/>
        <v>+</v>
      </c>
      <c r="L387" t="str">
        <f t="shared" si="127"/>
        <v/>
      </c>
      <c r="N387" t="str">
        <f t="shared" si="128"/>
        <v/>
      </c>
      <c r="O387" t="str">
        <f t="shared" si="129"/>
        <v/>
      </c>
      <c r="P387" t="str">
        <f t="shared" si="132"/>
        <v/>
      </c>
      <c r="Q387" t="str">
        <f t="shared" si="133"/>
        <v/>
      </c>
      <c r="R387" t="str">
        <f t="shared" si="134"/>
        <v/>
      </c>
    </row>
    <row r="388" spans="1:18" x14ac:dyDescent="0.25">
      <c r="A388" s="1" t="s">
        <v>6</v>
      </c>
      <c r="B388" s="3" t="s">
        <v>14</v>
      </c>
      <c r="C388" s="1"/>
      <c r="D388" s="8" t="str">
        <f t="shared" si="131"/>
        <v>-</v>
      </c>
      <c r="F388" t="str">
        <f t="shared" si="124"/>
        <v>stdlib/safeds.data.tabular.transformation._label_encoder/LabelEncoder</v>
      </c>
      <c r="I388" t="str">
        <f t="shared" si="125"/>
        <v>+</v>
      </c>
      <c r="J388" t="str">
        <f t="shared" si="126"/>
        <v/>
      </c>
      <c r="K388" t="str">
        <f t="shared" si="123"/>
        <v>+</v>
      </c>
      <c r="L388" t="str">
        <f t="shared" si="127"/>
        <v/>
      </c>
      <c r="N388" t="str">
        <f t="shared" si="128"/>
        <v/>
      </c>
      <c r="O388" t="str">
        <f t="shared" si="129"/>
        <v/>
      </c>
      <c r="P388" t="str">
        <f t="shared" si="132"/>
        <v/>
      </c>
      <c r="Q388" t="str">
        <f t="shared" si="133"/>
        <v/>
      </c>
      <c r="R388" t="str">
        <f t="shared" si="134"/>
        <v/>
      </c>
    </row>
    <row r="389" spans="1:18" x14ac:dyDescent="0.25">
      <c r="A389" s="1" t="s">
        <v>6</v>
      </c>
      <c r="B389" s="1"/>
      <c r="C389" s="3" t="s">
        <v>14</v>
      </c>
      <c r="D389" s="8" t="str">
        <f t="shared" si="131"/>
        <v>-</v>
      </c>
      <c r="F389" t="str">
        <f t="shared" si="124"/>
        <v>stdlib/safeds.data.tabular.transformation._label_encoder/LabelEncoder</v>
      </c>
      <c r="I389" t="str">
        <f t="shared" si="125"/>
        <v>+</v>
      </c>
      <c r="J389" t="str">
        <f t="shared" si="126"/>
        <v/>
      </c>
      <c r="K389" t="str">
        <f t="shared" si="123"/>
        <v>+</v>
      </c>
      <c r="L389" t="str">
        <f t="shared" si="127"/>
        <v/>
      </c>
      <c r="N389" t="str">
        <f t="shared" si="128"/>
        <v/>
      </c>
      <c r="O389" t="str">
        <f t="shared" si="129"/>
        <v/>
      </c>
      <c r="P389" t="str">
        <f t="shared" si="132"/>
        <v>+</v>
      </c>
      <c r="Q389" t="str">
        <f t="shared" si="133"/>
        <v/>
      </c>
      <c r="R389" t="str">
        <f t="shared" si="134"/>
        <v/>
      </c>
    </row>
    <row r="390" spans="1:18" x14ac:dyDescent="0.25">
      <c r="A390" s="1" t="s">
        <v>6</v>
      </c>
      <c r="B390" s="3" t="s">
        <v>217</v>
      </c>
      <c r="C390" s="1"/>
      <c r="D390" s="8" t="str">
        <f t="shared" si="131"/>
        <v>-</v>
      </c>
      <c r="F390" t="str">
        <f t="shared" si="124"/>
        <v>stdlib/safeds.data.tabular.transformation._label_encoder/LabelEncoder/fit</v>
      </c>
      <c r="I390" t="str">
        <f t="shared" si="125"/>
        <v>+</v>
      </c>
      <c r="J390" t="str">
        <f t="shared" si="126"/>
        <v/>
      </c>
      <c r="K390" t="str">
        <f t="shared" si="123"/>
        <v>+</v>
      </c>
      <c r="L390" t="str">
        <f t="shared" si="127"/>
        <v/>
      </c>
      <c r="N390" t="str">
        <f t="shared" si="128"/>
        <v/>
      </c>
      <c r="O390" t="str">
        <f t="shared" si="129"/>
        <v/>
      </c>
      <c r="P390" t="str">
        <f t="shared" si="132"/>
        <v/>
      </c>
      <c r="Q390" t="str">
        <f t="shared" si="133"/>
        <v/>
      </c>
      <c r="R390" t="str">
        <f t="shared" si="134"/>
        <v/>
      </c>
    </row>
    <row r="391" spans="1:18" x14ac:dyDescent="0.25">
      <c r="A391" s="1" t="s">
        <v>6</v>
      </c>
      <c r="B391" s="1"/>
      <c r="C391" s="3" t="s">
        <v>217</v>
      </c>
      <c r="D391" s="8" t="str">
        <f t="shared" si="131"/>
        <v>-</v>
      </c>
      <c r="F391" t="str">
        <f t="shared" si="124"/>
        <v>stdlib/safeds.data.tabular.transformation._label_encoder/LabelEncoder/fit</v>
      </c>
      <c r="I391" t="str">
        <f t="shared" si="125"/>
        <v>+</v>
      </c>
      <c r="J391" t="str">
        <f t="shared" si="126"/>
        <v/>
      </c>
      <c r="K391" t="str">
        <f t="shared" si="123"/>
        <v>+</v>
      </c>
      <c r="L391" t="str">
        <f t="shared" si="127"/>
        <v/>
      </c>
      <c r="N391" t="str">
        <f t="shared" si="128"/>
        <v/>
      </c>
      <c r="O391" t="str">
        <f t="shared" si="129"/>
        <v/>
      </c>
      <c r="P391" t="str">
        <f t="shared" si="132"/>
        <v>+</v>
      </c>
      <c r="Q391" t="str">
        <f t="shared" si="133"/>
        <v/>
      </c>
      <c r="R391" t="str">
        <f t="shared" si="134"/>
        <v/>
      </c>
    </row>
    <row r="392" spans="1:18" x14ac:dyDescent="0.25">
      <c r="A392" s="1" t="s">
        <v>6</v>
      </c>
      <c r="B392" s="3" t="s">
        <v>795</v>
      </c>
      <c r="C392" s="1"/>
      <c r="D392" s="8" t="str">
        <f t="shared" si="131"/>
        <v>-</v>
      </c>
      <c r="E392" t="s">
        <v>1235</v>
      </c>
      <c r="F392" t="str">
        <f t="shared" si="124"/>
        <v>stdlib/safeds.data.tabular.transformation._label_encoder/LabelEncoder/fit/column</v>
      </c>
      <c r="I392" t="str">
        <f t="shared" si="125"/>
        <v>+</v>
      </c>
      <c r="J392" t="str">
        <f t="shared" si="126"/>
        <v/>
      </c>
      <c r="K392" t="str">
        <f t="shared" si="123"/>
        <v>+</v>
      </c>
      <c r="L392" t="str">
        <f t="shared" si="127"/>
        <v/>
      </c>
      <c r="N392" t="str">
        <f t="shared" si="128"/>
        <v/>
      </c>
      <c r="O392" t="str">
        <f t="shared" si="129"/>
        <v/>
      </c>
      <c r="P392" t="str">
        <f t="shared" si="132"/>
        <v/>
      </c>
      <c r="Q392" t="str">
        <f t="shared" si="133"/>
        <v/>
      </c>
      <c r="R392" t="str">
        <f t="shared" si="134"/>
        <v/>
      </c>
    </row>
    <row r="393" spans="1:18" ht="30" x14ac:dyDescent="0.25">
      <c r="A393" s="1" t="s">
        <v>6</v>
      </c>
      <c r="B393" s="1"/>
      <c r="C393" s="3" t="s">
        <v>1002</v>
      </c>
      <c r="D393" s="8" t="str">
        <f t="shared" si="131"/>
        <v>-</v>
      </c>
      <c r="E393" t="s">
        <v>1235</v>
      </c>
      <c r="F393" t="str">
        <f t="shared" si="124"/>
        <v>stdlib/safeds.data.tabular.transformation._label_encoder/LabelEncoder/fit/column_names</v>
      </c>
      <c r="I393" t="str">
        <f t="shared" si="125"/>
        <v>+</v>
      </c>
      <c r="J393" t="str">
        <f t="shared" si="126"/>
        <v/>
      </c>
      <c r="K393" t="str">
        <f t="shared" si="123"/>
        <v>+</v>
      </c>
      <c r="L393" t="str">
        <f t="shared" si="127"/>
        <v/>
      </c>
      <c r="N393" t="str">
        <f t="shared" si="128"/>
        <v/>
      </c>
      <c r="O393" t="str">
        <f t="shared" si="129"/>
        <v/>
      </c>
      <c r="P393" t="str">
        <f t="shared" si="132"/>
        <v>+</v>
      </c>
      <c r="Q393" t="str">
        <f t="shared" si="133"/>
        <v/>
      </c>
      <c r="R393" t="str">
        <f t="shared" si="134"/>
        <v/>
      </c>
    </row>
    <row r="394" spans="1:18" x14ac:dyDescent="0.25">
      <c r="A394" s="1" t="s">
        <v>6</v>
      </c>
      <c r="B394" s="3" t="s">
        <v>794</v>
      </c>
      <c r="C394" s="1"/>
      <c r="D394" s="8" t="str">
        <f t="shared" si="131"/>
        <v>-</v>
      </c>
      <c r="F394" t="str">
        <f t="shared" si="124"/>
        <v>stdlib/safeds.data.tabular.transformation._label_encoder/LabelEncoder/fit/table</v>
      </c>
      <c r="I394" t="str">
        <f t="shared" si="125"/>
        <v>+</v>
      </c>
      <c r="J394" t="str">
        <f t="shared" si="126"/>
        <v/>
      </c>
      <c r="K394" t="str">
        <f t="shared" si="123"/>
        <v>+</v>
      </c>
      <c r="L394" t="str">
        <f t="shared" si="127"/>
        <v/>
      </c>
      <c r="N394" t="str">
        <f t="shared" si="128"/>
        <v/>
      </c>
      <c r="O394" t="str">
        <f t="shared" si="129"/>
        <v/>
      </c>
      <c r="P394" t="str">
        <f t="shared" si="132"/>
        <v/>
      </c>
      <c r="Q394" t="str">
        <f t="shared" si="133"/>
        <v/>
      </c>
      <c r="R394" t="str">
        <f t="shared" si="134"/>
        <v/>
      </c>
    </row>
    <row r="395" spans="1:18" x14ac:dyDescent="0.25">
      <c r="A395" s="1" t="s">
        <v>6</v>
      </c>
      <c r="B395" s="1"/>
      <c r="C395" s="3" t="s">
        <v>794</v>
      </c>
      <c r="D395" s="8" t="str">
        <f t="shared" si="131"/>
        <v>-</v>
      </c>
      <c r="F395" t="str">
        <f t="shared" si="124"/>
        <v>stdlib/safeds.data.tabular.transformation._label_encoder/LabelEncoder/fit/table</v>
      </c>
      <c r="I395" t="str">
        <f t="shared" si="125"/>
        <v>+</v>
      </c>
      <c r="J395" t="str">
        <f t="shared" si="126"/>
        <v/>
      </c>
      <c r="K395" t="str">
        <f t="shared" si="123"/>
        <v>+</v>
      </c>
      <c r="L395" t="str">
        <f t="shared" si="127"/>
        <v/>
      </c>
      <c r="N395" t="str">
        <f t="shared" si="128"/>
        <v/>
      </c>
      <c r="O395" t="str">
        <f t="shared" si="129"/>
        <v/>
      </c>
      <c r="P395" t="str">
        <f t="shared" si="132"/>
        <v>+</v>
      </c>
      <c r="Q395" t="str">
        <f t="shared" si="133"/>
        <v/>
      </c>
      <c r="R395" t="str">
        <f t="shared" si="134"/>
        <v/>
      </c>
    </row>
    <row r="396" spans="1:18" x14ac:dyDescent="0.25">
      <c r="A396" s="1" t="s">
        <v>6</v>
      </c>
      <c r="B396" s="3" t="s">
        <v>218</v>
      </c>
      <c r="C396" s="1"/>
      <c r="D396" s="8" t="s">
        <v>1179</v>
      </c>
      <c r="E396" t="s">
        <v>1236</v>
      </c>
      <c r="F396" t="str">
        <f t="shared" si="124"/>
        <v>stdlib/safeds.data.tabular.transformation._label_encoder/LabelEncoder/fit_transform</v>
      </c>
      <c r="I396" t="str">
        <f t="shared" si="125"/>
        <v>+</v>
      </c>
      <c r="J396" t="str">
        <f t="shared" si="126"/>
        <v/>
      </c>
      <c r="K396" t="str">
        <f t="shared" si="123"/>
        <v/>
      </c>
      <c r="L396" t="str">
        <f t="shared" si="127"/>
        <v/>
      </c>
      <c r="N396" t="str">
        <f t="shared" si="128"/>
        <v/>
      </c>
      <c r="O396" t="str">
        <f t="shared" si="129"/>
        <v>+</v>
      </c>
    </row>
    <row r="397" spans="1:18" ht="30" x14ac:dyDescent="0.25">
      <c r="A397" s="1" t="s">
        <v>6</v>
      </c>
      <c r="B397" s="3" t="s">
        <v>798</v>
      </c>
      <c r="C397" s="1"/>
      <c r="D397" s="8" t="s">
        <v>1179</v>
      </c>
      <c r="E397" t="s">
        <v>1236</v>
      </c>
      <c r="F397" t="str">
        <f t="shared" si="124"/>
        <v>stdlib/safeds.data.tabular.transformation._label_encoder/LabelEncoder/fit_transform/columns</v>
      </c>
      <c r="I397" t="str">
        <f t="shared" si="125"/>
        <v>+</v>
      </c>
      <c r="J397" t="str">
        <f t="shared" si="126"/>
        <v/>
      </c>
      <c r="K397" t="str">
        <f t="shared" si="123"/>
        <v/>
      </c>
      <c r="L397" t="str">
        <f t="shared" si="127"/>
        <v/>
      </c>
      <c r="N397" t="str">
        <f t="shared" si="128"/>
        <v/>
      </c>
      <c r="O397" t="str">
        <f t="shared" si="129"/>
        <v>+</v>
      </c>
    </row>
    <row r="398" spans="1:18" ht="30" x14ac:dyDescent="0.25">
      <c r="A398" s="1" t="s">
        <v>6</v>
      </c>
      <c r="B398" s="3" t="s">
        <v>796</v>
      </c>
      <c r="C398" s="1"/>
      <c r="D398" s="8" t="s">
        <v>1179</v>
      </c>
      <c r="E398" t="s">
        <v>1236</v>
      </c>
      <c r="F398" t="str">
        <f t="shared" si="124"/>
        <v>stdlib/safeds.data.tabular.transformation._label_encoder/LabelEncoder/fit_transform/self</v>
      </c>
      <c r="I398" t="str">
        <f t="shared" si="125"/>
        <v>+</v>
      </c>
      <c r="J398" t="str">
        <f t="shared" si="126"/>
        <v/>
      </c>
      <c r="K398" t="str">
        <f t="shared" si="123"/>
        <v/>
      </c>
      <c r="L398" t="str">
        <f t="shared" si="127"/>
        <v/>
      </c>
      <c r="N398" t="str">
        <f t="shared" si="128"/>
        <v/>
      </c>
      <c r="O398" t="str">
        <f t="shared" si="129"/>
        <v>+</v>
      </c>
    </row>
    <row r="399" spans="1:18" ht="30" x14ac:dyDescent="0.25">
      <c r="A399" s="1" t="s">
        <v>6</v>
      </c>
      <c r="B399" s="3" t="s">
        <v>797</v>
      </c>
      <c r="C399" s="1"/>
      <c r="D399" s="8" t="s">
        <v>1179</v>
      </c>
      <c r="E399" t="s">
        <v>1236</v>
      </c>
      <c r="F399" t="str">
        <f t="shared" si="124"/>
        <v>stdlib/safeds.data.tabular.transformation._label_encoder/LabelEncoder/fit_transform/table</v>
      </c>
      <c r="I399" t="str">
        <f t="shared" si="125"/>
        <v>+</v>
      </c>
      <c r="J399" t="str">
        <f t="shared" si="126"/>
        <v/>
      </c>
      <c r="K399" t="str">
        <f t="shared" si="123"/>
        <v/>
      </c>
      <c r="L399" t="str">
        <f t="shared" si="127"/>
        <v/>
      </c>
      <c r="N399" t="str">
        <f t="shared" si="128"/>
        <v/>
      </c>
      <c r="O399" t="str">
        <f t="shared" si="129"/>
        <v>+</v>
      </c>
    </row>
    <row r="400" spans="1:18" ht="30" x14ac:dyDescent="0.25">
      <c r="A400" s="1" t="s">
        <v>6</v>
      </c>
      <c r="B400" s="3" t="s">
        <v>219</v>
      </c>
      <c r="C400" s="1"/>
      <c r="D400" s="8" t="str">
        <f>IF(B400=C400,"ok","-")</f>
        <v>-</v>
      </c>
      <c r="F400" t="str">
        <f t="shared" si="124"/>
        <v>stdlib/safeds.data.tabular.transformation._label_encoder/LabelEncoder/inverse_transform</v>
      </c>
      <c r="I400" t="str">
        <f t="shared" si="125"/>
        <v>+</v>
      </c>
      <c r="J400" t="str">
        <f t="shared" si="126"/>
        <v/>
      </c>
      <c r="K400" t="str">
        <f t="shared" si="123"/>
        <v>+</v>
      </c>
      <c r="L400" t="str">
        <f t="shared" si="127"/>
        <v/>
      </c>
      <c r="N400" t="str">
        <f t="shared" si="128"/>
        <v/>
      </c>
      <c r="O400" t="str">
        <f t="shared" si="129"/>
        <v/>
      </c>
      <c r="P400" t="str">
        <f t="shared" ref="P400:P401" si="135">IF(AND(K400="+",C400&lt;&gt;""),"+","")</f>
        <v/>
      </c>
      <c r="Q400" t="str">
        <f t="shared" ref="Q400:Q401" si="136">IF(AND(I400="-",NOT(D400="ok")),LEN(B400)-LEN(SUBSTITUTE(B400,",",""))+"1","")</f>
        <v/>
      </c>
      <c r="R400" t="str">
        <f t="shared" ref="R400:R401" si="137">IF(AND(I400="-",NOT(D400="ok")),LEN(C400)-LEN(SUBSTITUTE(C400,",",""))+"1","")</f>
        <v/>
      </c>
    </row>
    <row r="401" spans="1:18" ht="30" x14ac:dyDescent="0.25">
      <c r="A401" s="1" t="s">
        <v>6</v>
      </c>
      <c r="B401" s="1"/>
      <c r="C401" s="3" t="s">
        <v>219</v>
      </c>
      <c r="D401" s="8" t="str">
        <f>IF(B401=C401,"ok","-")</f>
        <v>-</v>
      </c>
      <c r="F401" t="str">
        <f t="shared" si="124"/>
        <v>stdlib/safeds.data.tabular.transformation._label_encoder/LabelEncoder/inverse_transform</v>
      </c>
      <c r="I401" t="str">
        <f t="shared" si="125"/>
        <v>+</v>
      </c>
      <c r="J401" t="str">
        <f t="shared" si="126"/>
        <v/>
      </c>
      <c r="K401" t="str">
        <f t="shared" si="123"/>
        <v>+</v>
      </c>
      <c r="L401" t="str">
        <f t="shared" si="127"/>
        <v/>
      </c>
      <c r="N401" t="str">
        <f t="shared" si="128"/>
        <v/>
      </c>
      <c r="O401" t="str">
        <f t="shared" si="129"/>
        <v/>
      </c>
      <c r="P401" t="str">
        <f t="shared" si="135"/>
        <v>+</v>
      </c>
      <c r="Q401" t="str">
        <f t="shared" si="136"/>
        <v/>
      </c>
      <c r="R401" t="str">
        <f t="shared" si="137"/>
        <v/>
      </c>
    </row>
    <row r="402" spans="1:18" ht="30" x14ac:dyDescent="0.25">
      <c r="A402" s="1" t="s">
        <v>6</v>
      </c>
      <c r="B402" s="3" t="s">
        <v>800</v>
      </c>
      <c r="C402" s="1"/>
      <c r="D402" s="8" t="s">
        <v>1179</v>
      </c>
      <c r="E402" t="s">
        <v>1237</v>
      </c>
      <c r="F402" t="str">
        <f t="shared" si="124"/>
        <v>stdlib/safeds.data.tabular.transformation._label_encoder/LabelEncoder/inverse_transform/column</v>
      </c>
      <c r="I402" t="str">
        <f t="shared" si="125"/>
        <v>+</v>
      </c>
      <c r="J402" t="str">
        <f t="shared" si="126"/>
        <v/>
      </c>
      <c r="K402" t="str">
        <f t="shared" si="123"/>
        <v/>
      </c>
      <c r="L402" t="str">
        <f t="shared" si="127"/>
        <v/>
      </c>
      <c r="N402" t="str">
        <f t="shared" si="128"/>
        <v/>
      </c>
      <c r="O402" t="str">
        <f t="shared" si="129"/>
        <v>+</v>
      </c>
    </row>
    <row r="403" spans="1:18" ht="30" x14ac:dyDescent="0.25">
      <c r="A403" s="1" t="s">
        <v>6</v>
      </c>
      <c r="B403" s="3" t="s">
        <v>799</v>
      </c>
      <c r="C403" s="1"/>
      <c r="D403" s="8" t="str">
        <f>IF(B403=C403,"ok","-")</f>
        <v>-</v>
      </c>
      <c r="F403" t="str">
        <f t="shared" si="124"/>
        <v>stdlib/safeds.data.tabular.transformation._label_encoder/LabelEncoder/inverse_transform/table</v>
      </c>
      <c r="I403" t="str">
        <f t="shared" si="125"/>
        <v>+</v>
      </c>
      <c r="J403" t="str">
        <f t="shared" si="126"/>
        <v/>
      </c>
      <c r="K403" t="str">
        <f t="shared" ref="K403:K466" si="138">IF(AND(I403="+",NOT(D403="ok")),"+","")</f>
        <v>+</v>
      </c>
      <c r="L403" t="str">
        <f t="shared" si="127"/>
        <v/>
      </c>
      <c r="N403" t="str">
        <f t="shared" si="128"/>
        <v/>
      </c>
      <c r="O403" t="str">
        <f t="shared" si="129"/>
        <v/>
      </c>
      <c r="P403" t="str">
        <f t="shared" ref="P403:P404" si="139">IF(AND(K403="+",C403&lt;&gt;""),"+","")</f>
        <v/>
      </c>
      <c r="Q403" t="str">
        <f t="shared" ref="Q403:Q404" si="140">IF(AND(I403="-",NOT(D403="ok")),LEN(B403)-LEN(SUBSTITUTE(B403,",",""))+"1","")</f>
        <v/>
      </c>
      <c r="R403" t="str">
        <f t="shared" ref="R403:R404" si="141">IF(AND(I403="-",NOT(D403="ok")),LEN(C403)-LEN(SUBSTITUTE(C403,",",""))+"1","")</f>
        <v/>
      </c>
    </row>
    <row r="404" spans="1:18" ht="30" x14ac:dyDescent="0.25">
      <c r="A404" s="1" t="s">
        <v>6</v>
      </c>
      <c r="B404" s="1"/>
      <c r="C404" s="3" t="s">
        <v>1003</v>
      </c>
      <c r="D404" s="8" t="str">
        <f>IF(B404=C404,"ok","-")</f>
        <v>-</v>
      </c>
      <c r="F404" t="str">
        <f t="shared" ref="F404:F467" si="142">_xlfn.CONCAT(B404,C404)</f>
        <v>stdlib/safeds.data.tabular.transformation._label_encoder/LabelEncoder/inverse_transform/transformed_table</v>
      </c>
      <c r="I404" t="str">
        <f t="shared" ref="I404:I467" si="143">IF(A404="-","+","-")</f>
        <v>+</v>
      </c>
      <c r="J404" t="str">
        <f t="shared" ref="J404:J467" si="144">IF(AND(I404="-",NOT(D404="ok")),"+","")</f>
        <v/>
      </c>
      <c r="K404" t="str">
        <f t="shared" si="138"/>
        <v>+</v>
      </c>
      <c r="L404" t="str">
        <f t="shared" ref="L404:L467" si="145">IF(AND(I404="-",D404="?",A404&lt;$M$18),"+","")</f>
        <v/>
      </c>
      <c r="N404" t="str">
        <f t="shared" ref="N404:N467" si="146">IF(AND(D404="ok",I404="-"),"+","")</f>
        <v/>
      </c>
      <c r="O404" t="str">
        <f t="shared" ref="O404:O467" si="147">IF(AND(I404="+",D404="ok"),"+","")</f>
        <v/>
      </c>
      <c r="P404" t="str">
        <f t="shared" si="139"/>
        <v>+</v>
      </c>
      <c r="Q404" t="str">
        <f t="shared" si="140"/>
        <v/>
      </c>
      <c r="R404" t="str">
        <f t="shared" si="141"/>
        <v/>
      </c>
    </row>
    <row r="405" spans="1:18" x14ac:dyDescent="0.25">
      <c r="A405" s="1" t="s">
        <v>6</v>
      </c>
      <c r="B405" s="1"/>
      <c r="C405" s="3" t="s">
        <v>401</v>
      </c>
      <c r="D405" s="8" t="s">
        <v>1179</v>
      </c>
      <c r="E405" t="s">
        <v>1232</v>
      </c>
      <c r="F405" t="str">
        <f t="shared" si="142"/>
        <v>stdlib/safeds.data.tabular.transformation._label_encoder/LabelEncoder/is_fitted</v>
      </c>
      <c r="I405" t="str">
        <f t="shared" si="143"/>
        <v>+</v>
      </c>
      <c r="J405" t="str">
        <f t="shared" si="144"/>
        <v/>
      </c>
      <c r="K405" t="str">
        <f t="shared" si="138"/>
        <v/>
      </c>
      <c r="L405" t="str">
        <f t="shared" si="145"/>
        <v/>
      </c>
      <c r="N405" t="str">
        <f t="shared" si="146"/>
        <v/>
      </c>
      <c r="O405" t="str">
        <f t="shared" si="147"/>
        <v>+</v>
      </c>
    </row>
    <row r="406" spans="1:18" x14ac:dyDescent="0.25">
      <c r="A406" s="1" t="s">
        <v>6</v>
      </c>
      <c r="B406" s="1"/>
      <c r="C406" s="3" t="s">
        <v>1004</v>
      </c>
      <c r="D406" s="8" t="s">
        <v>1179</v>
      </c>
      <c r="E406" t="s">
        <v>1232</v>
      </c>
      <c r="F406" t="str">
        <f t="shared" si="142"/>
        <v>stdlib/safeds.data.tabular.transformation._label_encoder/LabelEncoder/is_fitted/self</v>
      </c>
      <c r="I406" t="str">
        <f t="shared" si="143"/>
        <v>+</v>
      </c>
      <c r="J406" t="str">
        <f t="shared" si="144"/>
        <v/>
      </c>
      <c r="K406" t="str">
        <f t="shared" si="138"/>
        <v/>
      </c>
      <c r="L406" t="str">
        <f t="shared" si="145"/>
        <v/>
      </c>
      <c r="N406" t="str">
        <f t="shared" si="146"/>
        <v/>
      </c>
      <c r="O406" t="str">
        <f t="shared" si="147"/>
        <v>+</v>
      </c>
    </row>
    <row r="407" spans="1:18" x14ac:dyDescent="0.25">
      <c r="A407" s="1" t="s">
        <v>6</v>
      </c>
      <c r="B407" s="3" t="s">
        <v>220</v>
      </c>
      <c r="C407" s="1"/>
      <c r="D407" s="8" t="str">
        <f>IF(B407=C407,"ok","-")</f>
        <v>-</v>
      </c>
      <c r="F407" t="str">
        <f t="shared" si="142"/>
        <v>stdlib/safeds.data.tabular.transformation._label_encoder/LabelEncoder/transform</v>
      </c>
      <c r="I407" t="str">
        <f t="shared" si="143"/>
        <v>+</v>
      </c>
      <c r="J407" t="str">
        <f t="shared" si="144"/>
        <v/>
      </c>
      <c r="K407" t="str">
        <f t="shared" si="138"/>
        <v>+</v>
      </c>
      <c r="L407" t="str">
        <f t="shared" si="145"/>
        <v/>
      </c>
      <c r="N407" t="str">
        <f t="shared" si="146"/>
        <v/>
      </c>
      <c r="O407" t="str">
        <f t="shared" si="147"/>
        <v/>
      </c>
      <c r="P407" t="str">
        <f t="shared" ref="P407:P408" si="148">IF(AND(K407="+",C407&lt;&gt;""),"+","")</f>
        <v/>
      </c>
      <c r="Q407" t="str">
        <f t="shared" ref="Q407:Q408" si="149">IF(AND(I407="-",NOT(D407="ok")),LEN(B407)-LEN(SUBSTITUTE(B407,",",""))+"1","")</f>
        <v/>
      </c>
      <c r="R407" t="str">
        <f t="shared" ref="R407:R408" si="150">IF(AND(I407="-",NOT(D407="ok")),LEN(C407)-LEN(SUBSTITUTE(C407,",",""))+"1","")</f>
        <v/>
      </c>
    </row>
    <row r="408" spans="1:18" x14ac:dyDescent="0.25">
      <c r="A408" s="1" t="s">
        <v>6</v>
      </c>
      <c r="B408" s="1"/>
      <c r="C408" s="3" t="s">
        <v>220</v>
      </c>
      <c r="D408" s="8" t="str">
        <f>IF(B408=C408,"ok","-")</f>
        <v>-</v>
      </c>
      <c r="F408" t="str">
        <f t="shared" si="142"/>
        <v>stdlib/safeds.data.tabular.transformation._label_encoder/LabelEncoder/transform</v>
      </c>
      <c r="I408" t="str">
        <f t="shared" si="143"/>
        <v>+</v>
      </c>
      <c r="J408" t="str">
        <f t="shared" si="144"/>
        <v/>
      </c>
      <c r="K408" t="str">
        <f t="shared" si="138"/>
        <v>+</v>
      </c>
      <c r="L408" t="str">
        <f t="shared" si="145"/>
        <v/>
      </c>
      <c r="N408" t="str">
        <f t="shared" si="146"/>
        <v/>
      </c>
      <c r="O408" t="str">
        <f t="shared" si="147"/>
        <v/>
      </c>
      <c r="P408" t="str">
        <f t="shared" si="148"/>
        <v>+</v>
      </c>
      <c r="Q408" t="str">
        <f t="shared" si="149"/>
        <v/>
      </c>
      <c r="R408" t="str">
        <f t="shared" si="150"/>
        <v/>
      </c>
    </row>
    <row r="409" spans="1:18" ht="30" x14ac:dyDescent="0.25">
      <c r="A409" s="1" t="s">
        <v>6</v>
      </c>
      <c r="B409" s="3" t="s">
        <v>802</v>
      </c>
      <c r="C409" s="1"/>
      <c r="D409" s="8" t="s">
        <v>1179</v>
      </c>
      <c r="E409" t="s">
        <v>1237</v>
      </c>
      <c r="F409" t="str">
        <f t="shared" si="142"/>
        <v>stdlib/safeds.data.tabular.transformation._label_encoder/LabelEncoder/transform/column</v>
      </c>
      <c r="I409" t="str">
        <f t="shared" si="143"/>
        <v>+</v>
      </c>
      <c r="J409" t="str">
        <f t="shared" si="144"/>
        <v/>
      </c>
      <c r="K409" t="str">
        <f t="shared" si="138"/>
        <v/>
      </c>
      <c r="L409" t="str">
        <f t="shared" si="145"/>
        <v/>
      </c>
      <c r="N409" t="str">
        <f t="shared" si="146"/>
        <v/>
      </c>
      <c r="O409" t="str">
        <f t="shared" si="147"/>
        <v>+</v>
      </c>
    </row>
    <row r="410" spans="1:18" x14ac:dyDescent="0.25">
      <c r="A410" s="1" t="s">
        <v>6</v>
      </c>
      <c r="B410" s="3" t="s">
        <v>801</v>
      </c>
      <c r="C410" s="1"/>
      <c r="D410" s="8" t="str">
        <f t="shared" ref="D410:D429" si="151">IF(B410=C410,"ok","-")</f>
        <v>-</v>
      </c>
      <c r="F410" t="str">
        <f t="shared" si="142"/>
        <v>stdlib/safeds.data.tabular.transformation._label_encoder/LabelEncoder/transform/table</v>
      </c>
      <c r="I410" t="str">
        <f t="shared" si="143"/>
        <v>+</v>
      </c>
      <c r="J410" t="str">
        <f t="shared" si="144"/>
        <v/>
      </c>
      <c r="K410" t="str">
        <f t="shared" si="138"/>
        <v>+</v>
      </c>
      <c r="L410" t="str">
        <f t="shared" si="145"/>
        <v/>
      </c>
      <c r="N410" t="str">
        <f t="shared" si="146"/>
        <v/>
      </c>
      <c r="O410" t="str">
        <f t="shared" si="147"/>
        <v/>
      </c>
      <c r="P410" t="str">
        <f t="shared" ref="P410:P429" si="152">IF(AND(K410="+",C410&lt;&gt;""),"+","")</f>
        <v/>
      </c>
      <c r="Q410" t="str">
        <f t="shared" ref="Q410:Q429" si="153">IF(AND(I410="-",NOT(D410="ok")),LEN(B410)-LEN(SUBSTITUTE(B410,",",""))+"1","")</f>
        <v/>
      </c>
      <c r="R410" t="str">
        <f t="shared" ref="R410:R429" si="154">IF(AND(I410="-",NOT(D410="ok")),LEN(C410)-LEN(SUBSTITUTE(C410,",",""))+"1","")</f>
        <v/>
      </c>
    </row>
    <row r="411" spans="1:18" x14ac:dyDescent="0.25">
      <c r="A411" s="1" t="s">
        <v>6</v>
      </c>
      <c r="B411" s="1"/>
      <c r="C411" s="3" t="s">
        <v>801</v>
      </c>
      <c r="D411" s="8" t="str">
        <f t="shared" si="151"/>
        <v>-</v>
      </c>
      <c r="F411" t="str">
        <f t="shared" si="142"/>
        <v>stdlib/safeds.data.tabular.transformation._label_encoder/LabelEncoder/transform/table</v>
      </c>
      <c r="I411" t="str">
        <f t="shared" si="143"/>
        <v>+</v>
      </c>
      <c r="J411" t="str">
        <f t="shared" si="144"/>
        <v/>
      </c>
      <c r="K411" t="str">
        <f t="shared" si="138"/>
        <v>+</v>
      </c>
      <c r="L411" t="str">
        <f t="shared" si="145"/>
        <v/>
      </c>
      <c r="N411" t="str">
        <f t="shared" si="146"/>
        <v/>
      </c>
      <c r="O411" t="str">
        <f t="shared" si="147"/>
        <v/>
      </c>
      <c r="P411" t="str">
        <f t="shared" si="152"/>
        <v>+</v>
      </c>
      <c r="Q411" t="str">
        <f t="shared" si="153"/>
        <v/>
      </c>
      <c r="R411" t="str">
        <f t="shared" si="154"/>
        <v/>
      </c>
    </row>
    <row r="412" spans="1:18" x14ac:dyDescent="0.25">
      <c r="A412" s="1" t="s">
        <v>6</v>
      </c>
      <c r="B412" s="3" t="s">
        <v>15</v>
      </c>
      <c r="C412" s="1"/>
      <c r="D412" s="8" t="str">
        <f t="shared" si="151"/>
        <v>-</v>
      </c>
      <c r="F412" t="str">
        <f t="shared" si="142"/>
        <v>stdlib/safeds.data.tabular.transformation._one_hot_encoder/OneHotEncoder</v>
      </c>
      <c r="I412" t="str">
        <f t="shared" si="143"/>
        <v>+</v>
      </c>
      <c r="J412" t="str">
        <f t="shared" si="144"/>
        <v/>
      </c>
      <c r="K412" t="str">
        <f t="shared" si="138"/>
        <v>+</v>
      </c>
      <c r="L412" t="str">
        <f t="shared" si="145"/>
        <v/>
      </c>
      <c r="N412" t="str">
        <f t="shared" si="146"/>
        <v/>
      </c>
      <c r="O412" t="str">
        <f t="shared" si="147"/>
        <v/>
      </c>
      <c r="P412" t="str">
        <f t="shared" si="152"/>
        <v/>
      </c>
      <c r="Q412" t="str">
        <f t="shared" si="153"/>
        <v/>
      </c>
      <c r="R412" t="str">
        <f t="shared" si="154"/>
        <v/>
      </c>
    </row>
    <row r="413" spans="1:18" x14ac:dyDescent="0.25">
      <c r="A413" s="1" t="s">
        <v>6</v>
      </c>
      <c r="B413" s="1"/>
      <c r="C413" s="3" t="s">
        <v>15</v>
      </c>
      <c r="D413" s="8" t="str">
        <f t="shared" si="151"/>
        <v>-</v>
      </c>
      <c r="F413" t="str">
        <f t="shared" si="142"/>
        <v>stdlib/safeds.data.tabular.transformation._one_hot_encoder/OneHotEncoder</v>
      </c>
      <c r="I413" t="str">
        <f t="shared" si="143"/>
        <v>+</v>
      </c>
      <c r="J413" t="str">
        <f t="shared" si="144"/>
        <v/>
      </c>
      <c r="K413" t="str">
        <f t="shared" si="138"/>
        <v>+</v>
      </c>
      <c r="L413" t="str">
        <f t="shared" si="145"/>
        <v/>
      </c>
      <c r="N413" t="str">
        <f t="shared" si="146"/>
        <v/>
      </c>
      <c r="O413" t="str">
        <f t="shared" si="147"/>
        <v/>
      </c>
      <c r="P413" t="str">
        <f t="shared" si="152"/>
        <v>+</v>
      </c>
      <c r="Q413" t="str">
        <f t="shared" si="153"/>
        <v/>
      </c>
      <c r="R413" t="str">
        <f t="shared" si="154"/>
        <v/>
      </c>
    </row>
    <row r="414" spans="1:18" x14ac:dyDescent="0.25">
      <c r="A414" s="1" t="s">
        <v>6</v>
      </c>
      <c r="B414" s="3" t="s">
        <v>221</v>
      </c>
      <c r="C414" s="1"/>
      <c r="D414" s="8" t="str">
        <f t="shared" si="151"/>
        <v>-</v>
      </c>
      <c r="F414" t="str">
        <f t="shared" si="142"/>
        <v>stdlib/safeds.data.tabular.transformation._one_hot_encoder/OneHotEncoder/__init__</v>
      </c>
      <c r="I414" t="str">
        <f t="shared" si="143"/>
        <v>+</v>
      </c>
      <c r="J414" t="str">
        <f t="shared" si="144"/>
        <v/>
      </c>
      <c r="K414" t="str">
        <f t="shared" si="138"/>
        <v>+</v>
      </c>
      <c r="L414" t="str">
        <f t="shared" si="145"/>
        <v/>
      </c>
      <c r="N414" t="str">
        <f t="shared" si="146"/>
        <v/>
      </c>
      <c r="O414" t="str">
        <f t="shared" si="147"/>
        <v/>
      </c>
      <c r="P414" t="str">
        <f t="shared" si="152"/>
        <v/>
      </c>
      <c r="Q414" t="str">
        <f t="shared" si="153"/>
        <v/>
      </c>
      <c r="R414" t="str">
        <f t="shared" si="154"/>
        <v/>
      </c>
    </row>
    <row r="415" spans="1:18" x14ac:dyDescent="0.25">
      <c r="A415" s="1" t="s">
        <v>6</v>
      </c>
      <c r="B415" s="1"/>
      <c r="C415" s="3" t="s">
        <v>221</v>
      </c>
      <c r="D415" s="8" t="str">
        <f t="shared" si="151"/>
        <v>-</v>
      </c>
      <c r="F415" t="str">
        <f t="shared" si="142"/>
        <v>stdlib/safeds.data.tabular.transformation._one_hot_encoder/OneHotEncoder/__init__</v>
      </c>
      <c r="I415" t="str">
        <f t="shared" si="143"/>
        <v>+</v>
      </c>
      <c r="J415" t="str">
        <f t="shared" si="144"/>
        <v/>
      </c>
      <c r="K415" t="str">
        <f t="shared" si="138"/>
        <v>+</v>
      </c>
      <c r="L415" t="str">
        <f t="shared" si="145"/>
        <v/>
      </c>
      <c r="N415" t="str">
        <f t="shared" si="146"/>
        <v/>
      </c>
      <c r="O415" t="str">
        <f t="shared" si="147"/>
        <v/>
      </c>
      <c r="P415" t="str">
        <f t="shared" si="152"/>
        <v>+</v>
      </c>
      <c r="Q415" t="str">
        <f t="shared" si="153"/>
        <v/>
      </c>
      <c r="R415" t="str">
        <f t="shared" si="154"/>
        <v/>
      </c>
    </row>
    <row r="416" spans="1:18" x14ac:dyDescent="0.25">
      <c r="A416" s="1" t="s">
        <v>6</v>
      </c>
      <c r="B416" s="3" t="s">
        <v>222</v>
      </c>
      <c r="C416" s="1"/>
      <c r="D416" s="8" t="str">
        <f t="shared" si="151"/>
        <v>-</v>
      </c>
      <c r="F416" t="str">
        <f t="shared" si="142"/>
        <v>stdlib/safeds.data.tabular.transformation._one_hot_encoder/OneHotEncoder/fit</v>
      </c>
      <c r="I416" t="str">
        <f t="shared" si="143"/>
        <v>+</v>
      </c>
      <c r="J416" t="str">
        <f t="shared" si="144"/>
        <v/>
      </c>
      <c r="K416" t="str">
        <f t="shared" si="138"/>
        <v>+</v>
      </c>
      <c r="L416" t="str">
        <f t="shared" si="145"/>
        <v/>
      </c>
      <c r="N416" t="str">
        <f t="shared" si="146"/>
        <v/>
      </c>
      <c r="O416" t="str">
        <f t="shared" si="147"/>
        <v/>
      </c>
      <c r="P416" t="str">
        <f t="shared" si="152"/>
        <v/>
      </c>
      <c r="Q416" t="str">
        <f t="shared" si="153"/>
        <v/>
      </c>
      <c r="R416" t="str">
        <f t="shared" si="154"/>
        <v/>
      </c>
    </row>
    <row r="417" spans="1:18" x14ac:dyDescent="0.25">
      <c r="A417" s="1" t="s">
        <v>6</v>
      </c>
      <c r="B417" s="1"/>
      <c r="C417" s="3" t="s">
        <v>222</v>
      </c>
      <c r="D417" s="8" t="str">
        <f t="shared" si="151"/>
        <v>-</v>
      </c>
      <c r="F417" t="str">
        <f t="shared" si="142"/>
        <v>stdlib/safeds.data.tabular.transformation._one_hot_encoder/OneHotEncoder/fit</v>
      </c>
      <c r="I417" t="str">
        <f t="shared" si="143"/>
        <v>+</v>
      </c>
      <c r="J417" t="str">
        <f t="shared" si="144"/>
        <v/>
      </c>
      <c r="K417" t="str">
        <f t="shared" si="138"/>
        <v>+</v>
      </c>
      <c r="L417" t="str">
        <f t="shared" si="145"/>
        <v/>
      </c>
      <c r="N417" t="str">
        <f t="shared" si="146"/>
        <v/>
      </c>
      <c r="O417" t="str">
        <f t="shared" si="147"/>
        <v/>
      </c>
      <c r="P417" t="str">
        <f t="shared" si="152"/>
        <v>+</v>
      </c>
      <c r="Q417" t="str">
        <f t="shared" si="153"/>
        <v/>
      </c>
      <c r="R417" t="str">
        <f t="shared" si="154"/>
        <v/>
      </c>
    </row>
    <row r="418" spans="1:18" ht="30" x14ac:dyDescent="0.25">
      <c r="A418" s="1" t="s">
        <v>6</v>
      </c>
      <c r="B418" s="1"/>
      <c r="C418" s="3" t="s">
        <v>1005</v>
      </c>
      <c r="D418" s="8" t="str">
        <f t="shared" si="151"/>
        <v>-</v>
      </c>
      <c r="E418" t="s">
        <v>1237</v>
      </c>
      <c r="F418" t="str">
        <f t="shared" si="142"/>
        <v>stdlib/safeds.data.tabular.transformation._one_hot_encoder/OneHotEncoder/fit/column_names</v>
      </c>
      <c r="I418" t="str">
        <f t="shared" si="143"/>
        <v>+</v>
      </c>
      <c r="J418" t="str">
        <f t="shared" si="144"/>
        <v/>
      </c>
      <c r="K418" t="str">
        <f t="shared" si="138"/>
        <v>+</v>
      </c>
      <c r="L418" t="str">
        <f t="shared" si="145"/>
        <v/>
      </c>
      <c r="N418" t="str">
        <f t="shared" si="146"/>
        <v/>
      </c>
      <c r="O418" t="str">
        <f t="shared" si="147"/>
        <v/>
      </c>
      <c r="P418" t="str">
        <f t="shared" si="152"/>
        <v>+</v>
      </c>
      <c r="Q418" t="str">
        <f t="shared" si="153"/>
        <v/>
      </c>
      <c r="R418" t="str">
        <f t="shared" si="154"/>
        <v/>
      </c>
    </row>
    <row r="419" spans="1:18" x14ac:dyDescent="0.25">
      <c r="A419" s="1" t="s">
        <v>6</v>
      </c>
      <c r="B419" s="3" t="s">
        <v>804</v>
      </c>
      <c r="C419" s="1"/>
      <c r="D419" s="8" t="str">
        <f t="shared" si="151"/>
        <v>-</v>
      </c>
      <c r="E419" t="s">
        <v>1237</v>
      </c>
      <c r="F419" t="str">
        <f t="shared" si="142"/>
        <v>stdlib/safeds.data.tabular.transformation._one_hot_encoder/OneHotEncoder/fit/columns</v>
      </c>
      <c r="I419" t="str">
        <f t="shared" si="143"/>
        <v>+</v>
      </c>
      <c r="J419" t="str">
        <f t="shared" si="144"/>
        <v/>
      </c>
      <c r="K419" t="str">
        <f t="shared" si="138"/>
        <v>+</v>
      </c>
      <c r="L419" t="str">
        <f t="shared" si="145"/>
        <v/>
      </c>
      <c r="N419" t="str">
        <f t="shared" si="146"/>
        <v/>
      </c>
      <c r="O419" t="str">
        <f t="shared" si="147"/>
        <v/>
      </c>
      <c r="P419" t="str">
        <f t="shared" si="152"/>
        <v/>
      </c>
      <c r="Q419" t="str">
        <f t="shared" si="153"/>
        <v/>
      </c>
      <c r="R419" t="str">
        <f t="shared" si="154"/>
        <v/>
      </c>
    </row>
    <row r="420" spans="1:18" x14ac:dyDescent="0.25">
      <c r="A420" s="1" t="s">
        <v>6</v>
      </c>
      <c r="B420" s="3" t="s">
        <v>803</v>
      </c>
      <c r="C420" s="1"/>
      <c r="D420" s="8" t="str">
        <f t="shared" si="151"/>
        <v>-</v>
      </c>
      <c r="F420" t="str">
        <f t="shared" si="142"/>
        <v>stdlib/safeds.data.tabular.transformation._one_hot_encoder/OneHotEncoder/fit/table</v>
      </c>
      <c r="I420" t="str">
        <f t="shared" si="143"/>
        <v>+</v>
      </c>
      <c r="J420" t="str">
        <f t="shared" si="144"/>
        <v/>
      </c>
      <c r="K420" t="str">
        <f t="shared" si="138"/>
        <v>+</v>
      </c>
      <c r="L420" t="str">
        <f t="shared" si="145"/>
        <v/>
      </c>
      <c r="N420" t="str">
        <f t="shared" si="146"/>
        <v/>
      </c>
      <c r="O420" t="str">
        <f t="shared" si="147"/>
        <v/>
      </c>
      <c r="P420" t="str">
        <f t="shared" si="152"/>
        <v/>
      </c>
      <c r="Q420" t="str">
        <f t="shared" si="153"/>
        <v/>
      </c>
      <c r="R420" t="str">
        <f t="shared" si="154"/>
        <v/>
      </c>
    </row>
    <row r="421" spans="1:18" x14ac:dyDescent="0.25">
      <c r="A421" s="1" t="s">
        <v>6</v>
      </c>
      <c r="B421" s="1"/>
      <c r="C421" s="3" t="s">
        <v>803</v>
      </c>
      <c r="D421" s="8" t="str">
        <f t="shared" si="151"/>
        <v>-</v>
      </c>
      <c r="F421" t="str">
        <f t="shared" si="142"/>
        <v>stdlib/safeds.data.tabular.transformation._one_hot_encoder/OneHotEncoder/fit/table</v>
      </c>
      <c r="I421" t="str">
        <f t="shared" si="143"/>
        <v>+</v>
      </c>
      <c r="J421" t="str">
        <f t="shared" si="144"/>
        <v/>
      </c>
      <c r="K421" t="str">
        <f t="shared" si="138"/>
        <v>+</v>
      </c>
      <c r="L421" t="str">
        <f t="shared" si="145"/>
        <v/>
      </c>
      <c r="N421" t="str">
        <f t="shared" si="146"/>
        <v/>
      </c>
      <c r="O421" t="str">
        <f t="shared" si="147"/>
        <v/>
      </c>
      <c r="P421" t="str">
        <f t="shared" si="152"/>
        <v>+</v>
      </c>
      <c r="Q421" t="str">
        <f t="shared" si="153"/>
        <v/>
      </c>
      <c r="R421" t="str">
        <f t="shared" si="154"/>
        <v/>
      </c>
    </row>
    <row r="422" spans="1:18" ht="30" x14ac:dyDescent="0.25">
      <c r="A422" s="1" t="s">
        <v>6</v>
      </c>
      <c r="B422" s="3" t="s">
        <v>223</v>
      </c>
      <c r="C422" s="1"/>
      <c r="D422" s="8" t="str">
        <f t="shared" si="151"/>
        <v>-</v>
      </c>
      <c r="E422" t="s">
        <v>1236</v>
      </c>
      <c r="F422" t="str">
        <f t="shared" si="142"/>
        <v>stdlib/safeds.data.tabular.transformation._one_hot_encoder/OneHotEncoder/fit_transform</v>
      </c>
      <c r="I422" t="str">
        <f t="shared" si="143"/>
        <v>+</v>
      </c>
      <c r="J422" t="str">
        <f t="shared" si="144"/>
        <v/>
      </c>
      <c r="K422" t="str">
        <f t="shared" si="138"/>
        <v>+</v>
      </c>
      <c r="L422" t="str">
        <f t="shared" si="145"/>
        <v/>
      </c>
      <c r="N422" t="str">
        <f t="shared" si="146"/>
        <v/>
      </c>
      <c r="O422" t="str">
        <f t="shared" si="147"/>
        <v/>
      </c>
      <c r="P422" t="str">
        <f t="shared" si="152"/>
        <v/>
      </c>
      <c r="Q422" t="str">
        <f t="shared" si="153"/>
        <v/>
      </c>
      <c r="R422" t="str">
        <f t="shared" si="154"/>
        <v/>
      </c>
    </row>
    <row r="423" spans="1:18" ht="30" x14ac:dyDescent="0.25">
      <c r="A423" s="1" t="s">
        <v>6</v>
      </c>
      <c r="B423" s="3" t="s">
        <v>807</v>
      </c>
      <c r="C423" s="1"/>
      <c r="D423" s="8" t="str">
        <f t="shared" si="151"/>
        <v>-</v>
      </c>
      <c r="E423" t="s">
        <v>1236</v>
      </c>
      <c r="F423" t="str">
        <f t="shared" si="142"/>
        <v>stdlib/safeds.data.tabular.transformation._one_hot_encoder/OneHotEncoder/fit_transform/columns</v>
      </c>
      <c r="I423" t="str">
        <f t="shared" si="143"/>
        <v>+</v>
      </c>
      <c r="J423" t="str">
        <f t="shared" si="144"/>
        <v/>
      </c>
      <c r="K423" t="str">
        <f t="shared" si="138"/>
        <v>+</v>
      </c>
      <c r="L423" t="str">
        <f t="shared" si="145"/>
        <v/>
      </c>
      <c r="N423" t="str">
        <f t="shared" si="146"/>
        <v/>
      </c>
      <c r="O423" t="str">
        <f t="shared" si="147"/>
        <v/>
      </c>
      <c r="P423" t="str">
        <f t="shared" si="152"/>
        <v/>
      </c>
      <c r="Q423" t="str">
        <f t="shared" si="153"/>
        <v/>
      </c>
      <c r="R423" t="str">
        <f t="shared" si="154"/>
        <v/>
      </c>
    </row>
    <row r="424" spans="1:18" ht="30" x14ac:dyDescent="0.25">
      <c r="A424" s="1" t="s">
        <v>6</v>
      </c>
      <c r="B424" s="3" t="s">
        <v>805</v>
      </c>
      <c r="C424" s="1"/>
      <c r="D424" s="8" t="str">
        <f t="shared" si="151"/>
        <v>-</v>
      </c>
      <c r="E424" t="s">
        <v>1236</v>
      </c>
      <c r="F424" t="str">
        <f t="shared" si="142"/>
        <v>stdlib/safeds.data.tabular.transformation._one_hot_encoder/OneHotEncoder/fit_transform/self</v>
      </c>
      <c r="I424" t="str">
        <f t="shared" si="143"/>
        <v>+</v>
      </c>
      <c r="J424" t="str">
        <f t="shared" si="144"/>
        <v/>
      </c>
      <c r="K424" t="str">
        <f t="shared" si="138"/>
        <v>+</v>
      </c>
      <c r="L424" t="str">
        <f t="shared" si="145"/>
        <v/>
      </c>
      <c r="N424" t="str">
        <f t="shared" si="146"/>
        <v/>
      </c>
      <c r="O424" t="str">
        <f t="shared" si="147"/>
        <v/>
      </c>
      <c r="P424" t="str">
        <f t="shared" si="152"/>
        <v/>
      </c>
      <c r="Q424" t="str">
        <f t="shared" si="153"/>
        <v/>
      </c>
      <c r="R424" t="str">
        <f t="shared" si="154"/>
        <v/>
      </c>
    </row>
    <row r="425" spans="1:18" ht="30" x14ac:dyDescent="0.25">
      <c r="A425" s="1" t="s">
        <v>6</v>
      </c>
      <c r="B425" s="3" t="s">
        <v>806</v>
      </c>
      <c r="C425" s="1"/>
      <c r="D425" s="8" t="str">
        <f t="shared" si="151"/>
        <v>-</v>
      </c>
      <c r="E425" t="s">
        <v>1236</v>
      </c>
      <c r="F425" t="str">
        <f t="shared" si="142"/>
        <v>stdlib/safeds.data.tabular.transformation._one_hot_encoder/OneHotEncoder/fit_transform/table</v>
      </c>
      <c r="I425" t="str">
        <f t="shared" si="143"/>
        <v>+</v>
      </c>
      <c r="J425" t="str">
        <f t="shared" si="144"/>
        <v/>
      </c>
      <c r="K425" t="str">
        <f t="shared" si="138"/>
        <v>+</v>
      </c>
      <c r="L425" t="str">
        <f t="shared" si="145"/>
        <v/>
      </c>
      <c r="N425" t="str">
        <f t="shared" si="146"/>
        <v/>
      </c>
      <c r="O425" t="str">
        <f t="shared" si="147"/>
        <v/>
      </c>
      <c r="P425" t="str">
        <f t="shared" si="152"/>
        <v/>
      </c>
      <c r="Q425" t="str">
        <f t="shared" si="153"/>
        <v/>
      </c>
      <c r="R425" t="str">
        <f t="shared" si="154"/>
        <v/>
      </c>
    </row>
    <row r="426" spans="1:18" ht="30" x14ac:dyDescent="0.25">
      <c r="A426" s="1" t="s">
        <v>6</v>
      </c>
      <c r="B426" s="3" t="s">
        <v>224</v>
      </c>
      <c r="C426" s="1"/>
      <c r="D426" s="8" t="str">
        <f t="shared" si="151"/>
        <v>-</v>
      </c>
      <c r="F426" t="str">
        <f t="shared" si="142"/>
        <v>stdlib/safeds.data.tabular.transformation._one_hot_encoder/OneHotEncoder/inverse_transform</v>
      </c>
      <c r="I426" t="str">
        <f t="shared" si="143"/>
        <v>+</v>
      </c>
      <c r="J426" t="str">
        <f t="shared" si="144"/>
        <v/>
      </c>
      <c r="K426" t="str">
        <f t="shared" si="138"/>
        <v>+</v>
      </c>
      <c r="L426" t="str">
        <f t="shared" si="145"/>
        <v/>
      </c>
      <c r="N426" t="str">
        <f t="shared" si="146"/>
        <v/>
      </c>
      <c r="O426" t="str">
        <f t="shared" si="147"/>
        <v/>
      </c>
      <c r="P426" t="str">
        <f t="shared" si="152"/>
        <v/>
      </c>
      <c r="Q426" t="str">
        <f t="shared" si="153"/>
        <v/>
      </c>
      <c r="R426" t="str">
        <f t="shared" si="154"/>
        <v/>
      </c>
    </row>
    <row r="427" spans="1:18" ht="30" x14ac:dyDescent="0.25">
      <c r="A427" s="1" t="s">
        <v>6</v>
      </c>
      <c r="B427" s="1"/>
      <c r="C427" s="3" t="s">
        <v>224</v>
      </c>
      <c r="D427" s="8" t="str">
        <f t="shared" si="151"/>
        <v>-</v>
      </c>
      <c r="F427" t="str">
        <f t="shared" si="142"/>
        <v>stdlib/safeds.data.tabular.transformation._one_hot_encoder/OneHotEncoder/inverse_transform</v>
      </c>
      <c r="I427" t="str">
        <f t="shared" si="143"/>
        <v>+</v>
      </c>
      <c r="J427" t="str">
        <f t="shared" si="144"/>
        <v/>
      </c>
      <c r="K427" t="str">
        <f t="shared" si="138"/>
        <v>+</v>
      </c>
      <c r="L427" t="str">
        <f t="shared" si="145"/>
        <v/>
      </c>
      <c r="N427" t="str">
        <f t="shared" si="146"/>
        <v/>
      </c>
      <c r="O427" t="str">
        <f t="shared" si="147"/>
        <v/>
      </c>
      <c r="P427" t="str">
        <f t="shared" si="152"/>
        <v>+</v>
      </c>
      <c r="Q427" t="str">
        <f t="shared" si="153"/>
        <v/>
      </c>
      <c r="R427" t="str">
        <f t="shared" si="154"/>
        <v/>
      </c>
    </row>
    <row r="428" spans="1:18" ht="30" x14ac:dyDescent="0.25">
      <c r="A428" s="1" t="s">
        <v>6</v>
      </c>
      <c r="B428" s="3" t="s">
        <v>808</v>
      </c>
      <c r="C428" s="1"/>
      <c r="D428" s="8" t="str">
        <f t="shared" si="151"/>
        <v>-</v>
      </c>
      <c r="F428" t="str">
        <f t="shared" si="142"/>
        <v>stdlib/safeds.data.tabular.transformation._one_hot_encoder/OneHotEncoder/inverse_transform/table</v>
      </c>
      <c r="I428" t="str">
        <f t="shared" si="143"/>
        <v>+</v>
      </c>
      <c r="J428" t="str">
        <f t="shared" si="144"/>
        <v/>
      </c>
      <c r="K428" t="str">
        <f t="shared" si="138"/>
        <v>+</v>
      </c>
      <c r="L428" t="str">
        <f t="shared" si="145"/>
        <v/>
      </c>
      <c r="N428" t="str">
        <f t="shared" si="146"/>
        <v/>
      </c>
      <c r="O428" t="str">
        <f t="shared" si="147"/>
        <v/>
      </c>
      <c r="P428" t="str">
        <f t="shared" si="152"/>
        <v/>
      </c>
      <c r="Q428" t="str">
        <f t="shared" si="153"/>
        <v/>
      </c>
      <c r="R428" t="str">
        <f t="shared" si="154"/>
        <v/>
      </c>
    </row>
    <row r="429" spans="1:18" ht="30" x14ac:dyDescent="0.25">
      <c r="A429" s="1" t="s">
        <v>6</v>
      </c>
      <c r="B429" s="1"/>
      <c r="C429" s="3" t="s">
        <v>1006</v>
      </c>
      <c r="D429" s="8" t="str">
        <f t="shared" si="151"/>
        <v>-</v>
      </c>
      <c r="F429" t="str">
        <f t="shared" si="142"/>
        <v>stdlib/safeds.data.tabular.transformation._one_hot_encoder/OneHotEncoder/inverse_transform/transformed_table</v>
      </c>
      <c r="I429" t="str">
        <f t="shared" si="143"/>
        <v>+</v>
      </c>
      <c r="J429" t="str">
        <f t="shared" si="144"/>
        <v/>
      </c>
      <c r="K429" t="str">
        <f t="shared" si="138"/>
        <v>+</v>
      </c>
      <c r="L429" t="str">
        <f t="shared" si="145"/>
        <v/>
      </c>
      <c r="N429" t="str">
        <f t="shared" si="146"/>
        <v/>
      </c>
      <c r="O429" t="str">
        <f t="shared" si="147"/>
        <v/>
      </c>
      <c r="P429" t="str">
        <f t="shared" si="152"/>
        <v>+</v>
      </c>
      <c r="Q429" t="str">
        <f t="shared" si="153"/>
        <v/>
      </c>
      <c r="R429" t="str">
        <f t="shared" si="154"/>
        <v/>
      </c>
    </row>
    <row r="430" spans="1:18" x14ac:dyDescent="0.25">
      <c r="A430" s="1" t="s">
        <v>6</v>
      </c>
      <c r="B430" s="1"/>
      <c r="C430" s="3" t="s">
        <v>402</v>
      </c>
      <c r="D430" s="8" t="s">
        <v>1179</v>
      </c>
      <c r="E430" t="s">
        <v>1232</v>
      </c>
      <c r="F430" t="str">
        <f t="shared" si="142"/>
        <v>stdlib/safeds.data.tabular.transformation._one_hot_encoder/OneHotEncoder/is_fitted</v>
      </c>
      <c r="I430" t="str">
        <f t="shared" si="143"/>
        <v>+</v>
      </c>
      <c r="J430" t="str">
        <f t="shared" si="144"/>
        <v/>
      </c>
      <c r="K430" t="str">
        <f t="shared" si="138"/>
        <v/>
      </c>
      <c r="L430" t="str">
        <f t="shared" si="145"/>
        <v/>
      </c>
      <c r="N430" t="str">
        <f t="shared" si="146"/>
        <v/>
      </c>
      <c r="O430" t="str">
        <f t="shared" si="147"/>
        <v>+</v>
      </c>
    </row>
    <row r="431" spans="1:18" ht="30" x14ac:dyDescent="0.25">
      <c r="A431" s="1" t="s">
        <v>6</v>
      </c>
      <c r="B431" s="1"/>
      <c r="C431" s="3" t="s">
        <v>1007</v>
      </c>
      <c r="D431" s="8" t="str">
        <f>IF(B431=C431,"ok","-")</f>
        <v>-</v>
      </c>
      <c r="F431" t="str">
        <f t="shared" si="142"/>
        <v>stdlib/safeds.data.tabular.transformation._one_hot_encoder/OneHotEncoder/is_fitted/self</v>
      </c>
      <c r="I431" t="str">
        <f t="shared" si="143"/>
        <v>+</v>
      </c>
      <c r="J431" t="str">
        <f t="shared" si="144"/>
        <v/>
      </c>
      <c r="K431" t="str">
        <f t="shared" si="138"/>
        <v>+</v>
      </c>
      <c r="L431" t="str">
        <f t="shared" si="145"/>
        <v/>
      </c>
      <c r="N431" t="str">
        <f t="shared" si="146"/>
        <v/>
      </c>
      <c r="O431" t="str">
        <f t="shared" si="147"/>
        <v/>
      </c>
      <c r="P431" t="str">
        <f t="shared" ref="P431:P435" si="155">IF(AND(K431="+",C431&lt;&gt;""),"+","")</f>
        <v>+</v>
      </c>
      <c r="Q431" t="str">
        <f t="shared" ref="Q431:Q435" si="156">IF(AND(I431="-",NOT(D431="ok")),LEN(B431)-LEN(SUBSTITUTE(B431,",",""))+"1","")</f>
        <v/>
      </c>
      <c r="R431" t="str">
        <f t="shared" ref="R431:R435" si="157">IF(AND(I431="-",NOT(D431="ok")),LEN(C431)-LEN(SUBSTITUTE(C431,",",""))+"1","")</f>
        <v/>
      </c>
    </row>
    <row r="432" spans="1:18" x14ac:dyDescent="0.25">
      <c r="A432" s="1" t="s">
        <v>6</v>
      </c>
      <c r="B432" s="3" t="s">
        <v>225</v>
      </c>
      <c r="C432" s="1"/>
      <c r="D432" s="8" t="str">
        <f>IF(B432=C432,"ok","-")</f>
        <v>-</v>
      </c>
      <c r="F432" t="str">
        <f t="shared" si="142"/>
        <v>stdlib/safeds.data.tabular.transformation._one_hot_encoder/OneHotEncoder/transform</v>
      </c>
      <c r="I432" t="str">
        <f t="shared" si="143"/>
        <v>+</v>
      </c>
      <c r="J432" t="str">
        <f t="shared" si="144"/>
        <v/>
      </c>
      <c r="K432" t="str">
        <f t="shared" si="138"/>
        <v>+</v>
      </c>
      <c r="L432" t="str">
        <f t="shared" si="145"/>
        <v/>
      </c>
      <c r="N432" t="str">
        <f t="shared" si="146"/>
        <v/>
      </c>
      <c r="O432" t="str">
        <f t="shared" si="147"/>
        <v/>
      </c>
      <c r="P432" t="str">
        <f t="shared" si="155"/>
        <v/>
      </c>
      <c r="Q432" t="str">
        <f t="shared" si="156"/>
        <v/>
      </c>
      <c r="R432" t="str">
        <f t="shared" si="157"/>
        <v/>
      </c>
    </row>
    <row r="433" spans="1:18" x14ac:dyDescent="0.25">
      <c r="A433" s="1" t="s">
        <v>6</v>
      </c>
      <c r="B433" s="1"/>
      <c r="C433" s="3" t="s">
        <v>225</v>
      </c>
      <c r="D433" s="8" t="str">
        <f>IF(B433=C433,"ok","-")</f>
        <v>-</v>
      </c>
      <c r="F433" t="str">
        <f t="shared" si="142"/>
        <v>stdlib/safeds.data.tabular.transformation._one_hot_encoder/OneHotEncoder/transform</v>
      </c>
      <c r="I433" t="str">
        <f t="shared" si="143"/>
        <v>+</v>
      </c>
      <c r="J433" t="str">
        <f t="shared" si="144"/>
        <v/>
      </c>
      <c r="K433" t="str">
        <f t="shared" si="138"/>
        <v>+</v>
      </c>
      <c r="L433" t="str">
        <f t="shared" si="145"/>
        <v/>
      </c>
      <c r="N433" t="str">
        <f t="shared" si="146"/>
        <v/>
      </c>
      <c r="O433" t="str">
        <f t="shared" si="147"/>
        <v/>
      </c>
      <c r="P433" t="str">
        <f t="shared" si="155"/>
        <v>+</v>
      </c>
      <c r="Q433" t="str">
        <f t="shared" si="156"/>
        <v/>
      </c>
      <c r="R433" t="str">
        <f t="shared" si="157"/>
        <v/>
      </c>
    </row>
    <row r="434" spans="1:18" ht="30" x14ac:dyDescent="0.25">
      <c r="A434" s="1" t="s">
        <v>6</v>
      </c>
      <c r="B434" s="3" t="s">
        <v>809</v>
      </c>
      <c r="C434" s="1"/>
      <c r="D434" s="8" t="str">
        <f>IF(B434=C434,"ok","-")</f>
        <v>-</v>
      </c>
      <c r="F434" t="str">
        <f t="shared" si="142"/>
        <v>stdlib/safeds.data.tabular.transformation._one_hot_encoder/OneHotEncoder/transform/table</v>
      </c>
      <c r="I434" t="str">
        <f t="shared" si="143"/>
        <v>+</v>
      </c>
      <c r="J434" t="str">
        <f t="shared" si="144"/>
        <v/>
      </c>
      <c r="K434" t="str">
        <f t="shared" si="138"/>
        <v>+</v>
      </c>
      <c r="L434" t="str">
        <f t="shared" si="145"/>
        <v/>
      </c>
      <c r="N434" t="str">
        <f t="shared" si="146"/>
        <v/>
      </c>
      <c r="O434" t="str">
        <f t="shared" si="147"/>
        <v/>
      </c>
      <c r="P434" t="str">
        <f t="shared" si="155"/>
        <v/>
      </c>
      <c r="Q434" t="str">
        <f t="shared" si="156"/>
        <v/>
      </c>
      <c r="R434" t="str">
        <f t="shared" si="157"/>
        <v/>
      </c>
    </row>
    <row r="435" spans="1:18" ht="30" x14ac:dyDescent="0.25">
      <c r="A435" s="1" t="s">
        <v>6</v>
      </c>
      <c r="B435" s="1"/>
      <c r="C435" s="3" t="s">
        <v>809</v>
      </c>
      <c r="D435" s="8" t="str">
        <f>IF(B435=C435,"ok","-")</f>
        <v>-</v>
      </c>
      <c r="F435" t="str">
        <f t="shared" si="142"/>
        <v>stdlib/safeds.data.tabular.transformation._one_hot_encoder/OneHotEncoder/transform/table</v>
      </c>
      <c r="I435" t="str">
        <f t="shared" si="143"/>
        <v>+</v>
      </c>
      <c r="J435" t="str">
        <f t="shared" si="144"/>
        <v/>
      </c>
      <c r="K435" t="str">
        <f t="shared" si="138"/>
        <v>+</v>
      </c>
      <c r="L435" t="str">
        <f t="shared" si="145"/>
        <v/>
      </c>
      <c r="N435" t="str">
        <f t="shared" si="146"/>
        <v/>
      </c>
      <c r="O435" t="str">
        <f t="shared" si="147"/>
        <v/>
      </c>
      <c r="P435" t="str">
        <f t="shared" si="155"/>
        <v>+</v>
      </c>
      <c r="Q435" t="str">
        <f t="shared" si="156"/>
        <v/>
      </c>
      <c r="R435" t="str">
        <f t="shared" si="157"/>
        <v/>
      </c>
    </row>
    <row r="436" spans="1:18" x14ac:dyDescent="0.25">
      <c r="A436" s="1" t="s">
        <v>6</v>
      </c>
      <c r="B436" s="3" t="s">
        <v>16</v>
      </c>
      <c r="C436" s="1"/>
      <c r="D436" s="8" t="s">
        <v>1179</v>
      </c>
      <c r="E436" t="s">
        <v>1238</v>
      </c>
      <c r="F436" t="str">
        <f t="shared" si="142"/>
        <v>stdlib/safeds.data.tabular.transformation._ordinal_encoder/OrdinalEncoder</v>
      </c>
      <c r="I436" t="str">
        <f t="shared" si="143"/>
        <v>+</v>
      </c>
      <c r="J436" t="str">
        <f t="shared" si="144"/>
        <v/>
      </c>
      <c r="K436" t="str">
        <f t="shared" si="138"/>
        <v/>
      </c>
      <c r="L436" t="str">
        <f t="shared" si="145"/>
        <v/>
      </c>
      <c r="N436" t="str">
        <f t="shared" si="146"/>
        <v/>
      </c>
      <c r="O436" t="str">
        <f t="shared" si="147"/>
        <v>+</v>
      </c>
    </row>
    <row r="437" spans="1:18" x14ac:dyDescent="0.25">
      <c r="A437" s="1" t="s">
        <v>6</v>
      </c>
      <c r="B437" s="3" t="s">
        <v>226</v>
      </c>
      <c r="C437" s="1"/>
      <c r="D437" s="8" t="s">
        <v>1179</v>
      </c>
      <c r="E437" t="s">
        <v>1238</v>
      </c>
      <c r="F437" t="str">
        <f t="shared" si="142"/>
        <v>stdlib/safeds.data.tabular.transformation._ordinal_encoder/OrdinalEncoder/__init__</v>
      </c>
      <c r="I437" t="str">
        <f t="shared" si="143"/>
        <v>+</v>
      </c>
      <c r="J437" t="str">
        <f t="shared" si="144"/>
        <v/>
      </c>
      <c r="K437" t="str">
        <f t="shared" si="138"/>
        <v/>
      </c>
      <c r="L437" t="str">
        <f t="shared" si="145"/>
        <v/>
      </c>
      <c r="N437" t="str">
        <f t="shared" si="146"/>
        <v/>
      </c>
      <c r="O437" t="str">
        <f t="shared" si="147"/>
        <v>+</v>
      </c>
    </row>
    <row r="438" spans="1:18" ht="30" x14ac:dyDescent="0.25">
      <c r="A438" s="1" t="s">
        <v>6</v>
      </c>
      <c r="B438" s="3" t="s">
        <v>811</v>
      </c>
      <c r="C438" s="1"/>
      <c r="D438" s="8" t="s">
        <v>1179</v>
      </c>
      <c r="E438" t="s">
        <v>1238</v>
      </c>
      <c r="F438" t="str">
        <f t="shared" si="142"/>
        <v>stdlib/safeds.data.tabular.transformation._ordinal_encoder/OrdinalEncoder/__init__/order</v>
      </c>
      <c r="I438" t="str">
        <f t="shared" si="143"/>
        <v>+</v>
      </c>
      <c r="J438" t="str">
        <f t="shared" si="144"/>
        <v/>
      </c>
      <c r="K438" t="str">
        <f t="shared" si="138"/>
        <v/>
      </c>
      <c r="L438" t="str">
        <f t="shared" si="145"/>
        <v/>
      </c>
      <c r="N438" t="str">
        <f t="shared" si="146"/>
        <v/>
      </c>
      <c r="O438" t="str">
        <f t="shared" si="147"/>
        <v>+</v>
      </c>
    </row>
    <row r="439" spans="1:18" x14ac:dyDescent="0.25">
      <c r="A439" s="1" t="s">
        <v>6</v>
      </c>
      <c r="B439" s="3" t="s">
        <v>810</v>
      </c>
      <c r="C439" s="1"/>
      <c r="D439" s="8" t="s">
        <v>1179</v>
      </c>
      <c r="E439" t="s">
        <v>1238</v>
      </c>
      <c r="F439" t="str">
        <f t="shared" si="142"/>
        <v>stdlib/safeds.data.tabular.transformation._ordinal_encoder/OrdinalEncoder/__init__/self</v>
      </c>
      <c r="I439" t="str">
        <f t="shared" si="143"/>
        <v>+</v>
      </c>
      <c r="J439" t="str">
        <f t="shared" si="144"/>
        <v/>
      </c>
      <c r="K439" t="str">
        <f t="shared" si="138"/>
        <v/>
      </c>
      <c r="L439" t="str">
        <f t="shared" si="145"/>
        <v/>
      </c>
      <c r="N439" t="str">
        <f t="shared" si="146"/>
        <v/>
      </c>
      <c r="O439" t="str">
        <f t="shared" si="147"/>
        <v>+</v>
      </c>
    </row>
    <row r="440" spans="1:18" x14ac:dyDescent="0.25">
      <c r="A440" s="1" t="s">
        <v>6</v>
      </c>
      <c r="B440" s="3" t="s">
        <v>227</v>
      </c>
      <c r="C440" s="1"/>
      <c r="D440" s="8" t="s">
        <v>1179</v>
      </c>
      <c r="E440" t="s">
        <v>1238</v>
      </c>
      <c r="F440" t="str">
        <f t="shared" si="142"/>
        <v>stdlib/safeds.data.tabular.transformation._ordinal_encoder/OrdinalEncoder/fit</v>
      </c>
      <c r="I440" t="str">
        <f t="shared" si="143"/>
        <v>+</v>
      </c>
      <c r="J440" t="str">
        <f t="shared" si="144"/>
        <v/>
      </c>
      <c r="K440" t="str">
        <f t="shared" si="138"/>
        <v/>
      </c>
      <c r="L440" t="str">
        <f t="shared" si="145"/>
        <v/>
      </c>
      <c r="N440" t="str">
        <f t="shared" si="146"/>
        <v/>
      </c>
      <c r="O440" t="str">
        <f t="shared" si="147"/>
        <v>+</v>
      </c>
    </row>
    <row r="441" spans="1:18" ht="30" x14ac:dyDescent="0.25">
      <c r="A441" s="1" t="s">
        <v>6</v>
      </c>
      <c r="B441" s="3" t="s">
        <v>814</v>
      </c>
      <c r="C441" s="1"/>
      <c r="D441" s="8" t="s">
        <v>1179</v>
      </c>
      <c r="E441" t="s">
        <v>1238</v>
      </c>
      <c r="F441" t="str">
        <f t="shared" si="142"/>
        <v>stdlib/safeds.data.tabular.transformation._ordinal_encoder/OrdinalEncoder/fit/column_name</v>
      </c>
      <c r="I441" t="str">
        <f t="shared" si="143"/>
        <v>+</v>
      </c>
      <c r="J441" t="str">
        <f t="shared" si="144"/>
        <v/>
      </c>
      <c r="K441" t="str">
        <f t="shared" si="138"/>
        <v/>
      </c>
      <c r="L441" t="str">
        <f t="shared" si="145"/>
        <v/>
      </c>
      <c r="N441" t="str">
        <f t="shared" si="146"/>
        <v/>
      </c>
      <c r="O441" t="str">
        <f t="shared" si="147"/>
        <v>+</v>
      </c>
    </row>
    <row r="442" spans="1:18" x14ac:dyDescent="0.25">
      <c r="A442" s="1" t="s">
        <v>6</v>
      </c>
      <c r="B442" s="3" t="s">
        <v>812</v>
      </c>
      <c r="C442" s="1"/>
      <c r="D442" s="8" t="s">
        <v>1179</v>
      </c>
      <c r="E442" t="s">
        <v>1238</v>
      </c>
      <c r="F442" t="str">
        <f t="shared" si="142"/>
        <v>stdlib/safeds.data.tabular.transformation._ordinal_encoder/OrdinalEncoder/fit/self</v>
      </c>
      <c r="I442" t="str">
        <f t="shared" si="143"/>
        <v>+</v>
      </c>
      <c r="J442" t="str">
        <f t="shared" si="144"/>
        <v/>
      </c>
      <c r="K442" t="str">
        <f t="shared" si="138"/>
        <v/>
      </c>
      <c r="L442" t="str">
        <f t="shared" si="145"/>
        <v/>
      </c>
      <c r="N442" t="str">
        <f t="shared" si="146"/>
        <v/>
      </c>
      <c r="O442" t="str">
        <f t="shared" si="147"/>
        <v>+</v>
      </c>
    </row>
    <row r="443" spans="1:18" x14ac:dyDescent="0.25">
      <c r="A443" s="1" t="s">
        <v>6</v>
      </c>
      <c r="B443" s="3" t="s">
        <v>813</v>
      </c>
      <c r="C443" s="1"/>
      <c r="D443" s="8" t="s">
        <v>1179</v>
      </c>
      <c r="E443" t="s">
        <v>1238</v>
      </c>
      <c r="F443" t="str">
        <f t="shared" si="142"/>
        <v>stdlib/safeds.data.tabular.transformation._ordinal_encoder/OrdinalEncoder/fit/table</v>
      </c>
      <c r="I443" t="str">
        <f t="shared" si="143"/>
        <v>+</v>
      </c>
      <c r="J443" t="str">
        <f t="shared" si="144"/>
        <v/>
      </c>
      <c r="K443" t="str">
        <f t="shared" si="138"/>
        <v/>
      </c>
      <c r="L443" t="str">
        <f t="shared" si="145"/>
        <v/>
      </c>
      <c r="N443" t="str">
        <f t="shared" si="146"/>
        <v/>
      </c>
      <c r="O443" t="str">
        <f t="shared" si="147"/>
        <v>+</v>
      </c>
    </row>
    <row r="444" spans="1:18" x14ac:dyDescent="0.25">
      <c r="A444" s="1" t="s">
        <v>6</v>
      </c>
      <c r="B444" s="3" t="s">
        <v>228</v>
      </c>
      <c r="C444" s="1"/>
      <c r="D444" s="8" t="s">
        <v>1179</v>
      </c>
      <c r="E444" t="s">
        <v>1238</v>
      </c>
      <c r="F444" t="str">
        <f t="shared" si="142"/>
        <v>stdlib/safeds.data.tabular.transformation._ordinal_encoder/OrdinalEncoder/fit_transform</v>
      </c>
      <c r="I444" t="str">
        <f t="shared" si="143"/>
        <v>+</v>
      </c>
      <c r="J444" t="str">
        <f t="shared" si="144"/>
        <v/>
      </c>
      <c r="K444" t="str">
        <f t="shared" si="138"/>
        <v/>
      </c>
      <c r="L444" t="str">
        <f t="shared" si="145"/>
        <v/>
      </c>
      <c r="N444" t="str">
        <f t="shared" si="146"/>
        <v/>
      </c>
      <c r="O444" t="str">
        <f t="shared" si="147"/>
        <v>+</v>
      </c>
    </row>
    <row r="445" spans="1:18" ht="30" x14ac:dyDescent="0.25">
      <c r="A445" s="1" t="s">
        <v>6</v>
      </c>
      <c r="B445" s="3" t="s">
        <v>817</v>
      </c>
      <c r="C445" s="1"/>
      <c r="D445" s="8" t="s">
        <v>1179</v>
      </c>
      <c r="E445" t="s">
        <v>1238</v>
      </c>
      <c r="F445" t="str">
        <f t="shared" si="142"/>
        <v>stdlib/safeds.data.tabular.transformation._ordinal_encoder/OrdinalEncoder/fit_transform/columns</v>
      </c>
      <c r="I445" t="str">
        <f t="shared" si="143"/>
        <v>+</v>
      </c>
      <c r="J445" t="str">
        <f t="shared" si="144"/>
        <v/>
      </c>
      <c r="K445" t="str">
        <f t="shared" si="138"/>
        <v/>
      </c>
      <c r="L445" t="str">
        <f t="shared" si="145"/>
        <v/>
      </c>
      <c r="N445" t="str">
        <f t="shared" si="146"/>
        <v/>
      </c>
      <c r="O445" t="str">
        <f t="shared" si="147"/>
        <v>+</v>
      </c>
    </row>
    <row r="446" spans="1:18" ht="30" x14ac:dyDescent="0.25">
      <c r="A446" s="1" t="s">
        <v>6</v>
      </c>
      <c r="B446" s="3" t="s">
        <v>815</v>
      </c>
      <c r="C446" s="1"/>
      <c r="D446" s="8" t="s">
        <v>1179</v>
      </c>
      <c r="E446" t="s">
        <v>1238</v>
      </c>
      <c r="F446" t="str">
        <f t="shared" si="142"/>
        <v>stdlib/safeds.data.tabular.transformation._ordinal_encoder/OrdinalEncoder/fit_transform/self</v>
      </c>
      <c r="I446" t="str">
        <f t="shared" si="143"/>
        <v>+</v>
      </c>
      <c r="J446" t="str">
        <f t="shared" si="144"/>
        <v/>
      </c>
      <c r="K446" t="str">
        <f t="shared" si="138"/>
        <v/>
      </c>
      <c r="L446" t="str">
        <f t="shared" si="145"/>
        <v/>
      </c>
      <c r="N446" t="str">
        <f t="shared" si="146"/>
        <v/>
      </c>
      <c r="O446" t="str">
        <f t="shared" si="147"/>
        <v>+</v>
      </c>
    </row>
    <row r="447" spans="1:18" ht="30" x14ac:dyDescent="0.25">
      <c r="A447" s="1" t="s">
        <v>6</v>
      </c>
      <c r="B447" s="3" t="s">
        <v>816</v>
      </c>
      <c r="C447" s="1"/>
      <c r="D447" s="8" t="s">
        <v>1179</v>
      </c>
      <c r="E447" t="s">
        <v>1238</v>
      </c>
      <c r="F447" t="str">
        <f t="shared" si="142"/>
        <v>stdlib/safeds.data.tabular.transformation._ordinal_encoder/OrdinalEncoder/fit_transform/table</v>
      </c>
      <c r="I447" t="str">
        <f t="shared" si="143"/>
        <v>+</v>
      </c>
      <c r="J447" t="str">
        <f t="shared" si="144"/>
        <v/>
      </c>
      <c r="K447" t="str">
        <f t="shared" si="138"/>
        <v/>
      </c>
      <c r="L447" t="str">
        <f t="shared" si="145"/>
        <v/>
      </c>
      <c r="N447" t="str">
        <f t="shared" si="146"/>
        <v/>
      </c>
      <c r="O447" t="str">
        <f t="shared" si="147"/>
        <v>+</v>
      </c>
    </row>
    <row r="448" spans="1:18" ht="30" x14ac:dyDescent="0.25">
      <c r="A448" s="1" t="s">
        <v>6</v>
      </c>
      <c r="B448" s="3" t="s">
        <v>229</v>
      </c>
      <c r="C448" s="1"/>
      <c r="D448" s="8" t="s">
        <v>1179</v>
      </c>
      <c r="E448" t="s">
        <v>1238</v>
      </c>
      <c r="F448" t="str">
        <f t="shared" si="142"/>
        <v>stdlib/safeds.data.tabular.transformation._ordinal_encoder/OrdinalEncoder/inverse_transform</v>
      </c>
      <c r="I448" t="str">
        <f t="shared" si="143"/>
        <v>+</v>
      </c>
      <c r="J448" t="str">
        <f t="shared" si="144"/>
        <v/>
      </c>
      <c r="K448" t="str">
        <f t="shared" si="138"/>
        <v/>
      </c>
      <c r="L448" t="str">
        <f t="shared" si="145"/>
        <v/>
      </c>
      <c r="N448" t="str">
        <f t="shared" si="146"/>
        <v/>
      </c>
      <c r="O448" t="str">
        <f t="shared" si="147"/>
        <v>+</v>
      </c>
    </row>
    <row r="449" spans="1:15" ht="30" x14ac:dyDescent="0.25">
      <c r="A449" s="1" t="s">
        <v>6</v>
      </c>
      <c r="B449" s="3" t="s">
        <v>820</v>
      </c>
      <c r="C449" s="1"/>
      <c r="D449" s="8" t="s">
        <v>1179</v>
      </c>
      <c r="E449" t="s">
        <v>1238</v>
      </c>
      <c r="F449" t="str">
        <f t="shared" si="142"/>
        <v>stdlib/safeds.data.tabular.transformation._ordinal_encoder/OrdinalEncoder/inverse_transform/column_name</v>
      </c>
      <c r="I449" t="str">
        <f t="shared" si="143"/>
        <v>+</v>
      </c>
      <c r="J449" t="str">
        <f t="shared" si="144"/>
        <v/>
      </c>
      <c r="K449" t="str">
        <f t="shared" si="138"/>
        <v/>
      </c>
      <c r="L449" t="str">
        <f t="shared" si="145"/>
        <v/>
      </c>
      <c r="N449" t="str">
        <f t="shared" si="146"/>
        <v/>
      </c>
      <c r="O449" t="str">
        <f t="shared" si="147"/>
        <v>+</v>
      </c>
    </row>
    <row r="450" spans="1:15" ht="30" x14ac:dyDescent="0.25">
      <c r="A450" s="1" t="s">
        <v>6</v>
      </c>
      <c r="B450" s="3" t="s">
        <v>818</v>
      </c>
      <c r="C450" s="1"/>
      <c r="D450" s="8" t="s">
        <v>1179</v>
      </c>
      <c r="E450" t="s">
        <v>1238</v>
      </c>
      <c r="F450" t="str">
        <f t="shared" si="142"/>
        <v>stdlib/safeds.data.tabular.transformation._ordinal_encoder/OrdinalEncoder/inverse_transform/self</v>
      </c>
      <c r="I450" t="str">
        <f t="shared" si="143"/>
        <v>+</v>
      </c>
      <c r="J450" t="str">
        <f t="shared" si="144"/>
        <v/>
      </c>
      <c r="K450" t="str">
        <f t="shared" si="138"/>
        <v/>
      </c>
      <c r="L450" t="str">
        <f t="shared" si="145"/>
        <v/>
      </c>
      <c r="N450" t="str">
        <f t="shared" si="146"/>
        <v/>
      </c>
      <c r="O450" t="str">
        <f t="shared" si="147"/>
        <v>+</v>
      </c>
    </row>
    <row r="451" spans="1:15" ht="30" x14ac:dyDescent="0.25">
      <c r="A451" s="1" t="s">
        <v>6</v>
      </c>
      <c r="B451" s="3" t="s">
        <v>819</v>
      </c>
      <c r="C451" s="1"/>
      <c r="D451" s="8" t="s">
        <v>1179</v>
      </c>
      <c r="E451" t="s">
        <v>1238</v>
      </c>
      <c r="F451" t="str">
        <f t="shared" si="142"/>
        <v>stdlib/safeds.data.tabular.transformation._ordinal_encoder/OrdinalEncoder/inverse_transform/table</v>
      </c>
      <c r="I451" t="str">
        <f t="shared" si="143"/>
        <v>+</v>
      </c>
      <c r="J451" t="str">
        <f t="shared" si="144"/>
        <v/>
      </c>
      <c r="K451" t="str">
        <f t="shared" si="138"/>
        <v/>
      </c>
      <c r="L451" t="str">
        <f t="shared" si="145"/>
        <v/>
      </c>
      <c r="N451" t="str">
        <f t="shared" si="146"/>
        <v/>
      </c>
      <c r="O451" t="str">
        <f t="shared" si="147"/>
        <v>+</v>
      </c>
    </row>
    <row r="452" spans="1:15" x14ac:dyDescent="0.25">
      <c r="A452" s="1" t="s">
        <v>6</v>
      </c>
      <c r="B452" s="3" t="s">
        <v>230</v>
      </c>
      <c r="C452" s="1"/>
      <c r="D452" s="8" t="s">
        <v>1179</v>
      </c>
      <c r="E452" t="s">
        <v>1238</v>
      </c>
      <c r="F452" t="str">
        <f t="shared" si="142"/>
        <v>stdlib/safeds.data.tabular.transformation._ordinal_encoder/OrdinalEncoder/transform</v>
      </c>
      <c r="I452" t="str">
        <f t="shared" si="143"/>
        <v>+</v>
      </c>
      <c r="J452" t="str">
        <f t="shared" si="144"/>
        <v/>
      </c>
      <c r="K452" t="str">
        <f t="shared" si="138"/>
        <v/>
      </c>
      <c r="L452" t="str">
        <f t="shared" si="145"/>
        <v/>
      </c>
      <c r="N452" t="str">
        <f t="shared" si="146"/>
        <v/>
      </c>
      <c r="O452" t="str">
        <f t="shared" si="147"/>
        <v>+</v>
      </c>
    </row>
    <row r="453" spans="1:15" ht="30" x14ac:dyDescent="0.25">
      <c r="A453" s="1" t="s">
        <v>6</v>
      </c>
      <c r="B453" s="3" t="s">
        <v>823</v>
      </c>
      <c r="C453" s="1"/>
      <c r="D453" s="8" t="s">
        <v>1179</v>
      </c>
      <c r="E453" t="s">
        <v>1238</v>
      </c>
      <c r="F453" t="str">
        <f t="shared" si="142"/>
        <v>stdlib/safeds.data.tabular.transformation._ordinal_encoder/OrdinalEncoder/transform/column_name</v>
      </c>
      <c r="I453" t="str">
        <f t="shared" si="143"/>
        <v>+</v>
      </c>
      <c r="J453" t="str">
        <f t="shared" si="144"/>
        <v/>
      </c>
      <c r="K453" t="str">
        <f t="shared" si="138"/>
        <v/>
      </c>
      <c r="L453" t="str">
        <f t="shared" si="145"/>
        <v/>
      </c>
      <c r="N453" t="str">
        <f t="shared" si="146"/>
        <v/>
      </c>
      <c r="O453" t="str">
        <f t="shared" si="147"/>
        <v>+</v>
      </c>
    </row>
    <row r="454" spans="1:15" ht="30" x14ac:dyDescent="0.25">
      <c r="A454" s="1" t="s">
        <v>6</v>
      </c>
      <c r="B454" s="3" t="s">
        <v>821</v>
      </c>
      <c r="C454" s="1"/>
      <c r="D454" s="8" t="s">
        <v>1179</v>
      </c>
      <c r="E454" t="s">
        <v>1238</v>
      </c>
      <c r="F454" t="str">
        <f t="shared" si="142"/>
        <v>stdlib/safeds.data.tabular.transformation._ordinal_encoder/OrdinalEncoder/transform/self</v>
      </c>
      <c r="I454" t="str">
        <f t="shared" si="143"/>
        <v>+</v>
      </c>
      <c r="J454" t="str">
        <f t="shared" si="144"/>
        <v/>
      </c>
      <c r="K454" t="str">
        <f t="shared" si="138"/>
        <v/>
      </c>
      <c r="L454" t="str">
        <f t="shared" si="145"/>
        <v/>
      </c>
      <c r="N454" t="str">
        <f t="shared" si="146"/>
        <v/>
      </c>
      <c r="O454" t="str">
        <f t="shared" si="147"/>
        <v>+</v>
      </c>
    </row>
    <row r="455" spans="1:15" ht="30" x14ac:dyDescent="0.25">
      <c r="A455" s="1" t="s">
        <v>6</v>
      </c>
      <c r="B455" s="3" t="s">
        <v>822</v>
      </c>
      <c r="C455" s="1"/>
      <c r="D455" s="8" t="s">
        <v>1179</v>
      </c>
      <c r="E455" t="s">
        <v>1238</v>
      </c>
      <c r="F455" t="str">
        <f t="shared" si="142"/>
        <v>stdlib/safeds.data.tabular.transformation._ordinal_encoder/OrdinalEncoder/transform/table</v>
      </c>
      <c r="I455" t="str">
        <f t="shared" si="143"/>
        <v>+</v>
      </c>
      <c r="J455" t="str">
        <f t="shared" si="144"/>
        <v/>
      </c>
      <c r="K455" t="str">
        <f t="shared" si="138"/>
        <v/>
      </c>
      <c r="L455" t="str">
        <f t="shared" si="145"/>
        <v/>
      </c>
      <c r="N455" t="str">
        <f t="shared" si="146"/>
        <v/>
      </c>
      <c r="O455" t="str">
        <f t="shared" si="147"/>
        <v>+</v>
      </c>
    </row>
    <row r="456" spans="1:15" x14ac:dyDescent="0.25">
      <c r="A456" s="1" t="s">
        <v>6</v>
      </c>
      <c r="B456" s="1"/>
      <c r="C456" s="3" t="s">
        <v>76</v>
      </c>
      <c r="D456" s="8" t="s">
        <v>1179</v>
      </c>
      <c r="E456" t="s">
        <v>1237</v>
      </c>
      <c r="F456" t="str">
        <f t="shared" si="142"/>
        <v>stdlib/safeds.data.tabular.transformation._table_transformer/InvertibleTableTransformer</v>
      </c>
      <c r="I456" t="str">
        <f t="shared" si="143"/>
        <v>+</v>
      </c>
      <c r="J456" t="str">
        <f t="shared" si="144"/>
        <v/>
      </c>
      <c r="K456" t="str">
        <f t="shared" si="138"/>
        <v/>
      </c>
      <c r="L456" t="str">
        <f t="shared" si="145"/>
        <v/>
      </c>
      <c r="N456" t="str">
        <f t="shared" si="146"/>
        <v/>
      </c>
      <c r="O456" t="str">
        <f t="shared" si="147"/>
        <v>+</v>
      </c>
    </row>
    <row r="457" spans="1:15" ht="30" x14ac:dyDescent="0.25">
      <c r="A457" s="1" t="s">
        <v>6</v>
      </c>
      <c r="B457" s="1"/>
      <c r="C457" s="3" t="s">
        <v>403</v>
      </c>
      <c r="D457" s="8" t="s">
        <v>1179</v>
      </c>
      <c r="E457" t="s">
        <v>1237</v>
      </c>
      <c r="F457" t="str">
        <f t="shared" si="142"/>
        <v>stdlib/safeds.data.tabular.transformation._table_transformer/InvertibleTableTransformer/inverse_transform</v>
      </c>
      <c r="I457" t="str">
        <f t="shared" si="143"/>
        <v>+</v>
      </c>
      <c r="J457" t="str">
        <f t="shared" si="144"/>
        <v/>
      </c>
      <c r="K457" t="str">
        <f t="shared" si="138"/>
        <v/>
      </c>
      <c r="L457" t="str">
        <f t="shared" si="145"/>
        <v/>
      </c>
      <c r="N457" t="str">
        <f t="shared" si="146"/>
        <v/>
      </c>
      <c r="O457" t="str">
        <f t="shared" si="147"/>
        <v>+</v>
      </c>
    </row>
    <row r="458" spans="1:15" ht="30" x14ac:dyDescent="0.25">
      <c r="A458" s="1" t="s">
        <v>6</v>
      </c>
      <c r="B458" s="1"/>
      <c r="C458" s="3" t="s">
        <v>1008</v>
      </c>
      <c r="D458" s="8" t="s">
        <v>1179</v>
      </c>
      <c r="E458" t="s">
        <v>1237</v>
      </c>
      <c r="F458" t="str">
        <f t="shared" si="142"/>
        <v>stdlib/safeds.data.tabular.transformation._table_transformer/InvertibleTableTransformer/inverse_transform/self</v>
      </c>
      <c r="I458" t="str">
        <f t="shared" si="143"/>
        <v>+</v>
      </c>
      <c r="J458" t="str">
        <f t="shared" si="144"/>
        <v/>
      </c>
      <c r="K458" t="str">
        <f t="shared" si="138"/>
        <v/>
      </c>
      <c r="L458" t="str">
        <f t="shared" si="145"/>
        <v/>
      </c>
      <c r="N458" t="str">
        <f t="shared" si="146"/>
        <v/>
      </c>
      <c r="O458" t="str">
        <f t="shared" si="147"/>
        <v>+</v>
      </c>
    </row>
    <row r="459" spans="1:15" ht="30" x14ac:dyDescent="0.25">
      <c r="A459" s="1" t="s">
        <v>6</v>
      </c>
      <c r="B459" s="1"/>
      <c r="C459" s="3" t="s">
        <v>1009</v>
      </c>
      <c r="D459" s="8" t="s">
        <v>1179</v>
      </c>
      <c r="E459" t="s">
        <v>1237</v>
      </c>
      <c r="F459" t="str">
        <f t="shared" si="142"/>
        <v>stdlib/safeds.data.tabular.transformation._table_transformer/InvertibleTableTransformer/inverse_transform/transformed_table</v>
      </c>
      <c r="I459" t="str">
        <f t="shared" si="143"/>
        <v>+</v>
      </c>
      <c r="J459" t="str">
        <f t="shared" si="144"/>
        <v/>
      </c>
      <c r="K459" t="str">
        <f t="shared" si="138"/>
        <v/>
      </c>
      <c r="L459" t="str">
        <f t="shared" si="145"/>
        <v/>
      </c>
      <c r="N459" t="str">
        <f t="shared" si="146"/>
        <v/>
      </c>
      <c r="O459" t="str">
        <f t="shared" si="147"/>
        <v>+</v>
      </c>
    </row>
    <row r="460" spans="1:15" x14ac:dyDescent="0.25">
      <c r="A460" s="1" t="s">
        <v>6</v>
      </c>
      <c r="B460" s="1"/>
      <c r="C460" s="3" t="s">
        <v>77</v>
      </c>
      <c r="D460" s="8" t="s">
        <v>1179</v>
      </c>
      <c r="E460" t="s">
        <v>1237</v>
      </c>
      <c r="F460" t="str">
        <f t="shared" si="142"/>
        <v>stdlib/safeds.data.tabular.transformation._table_transformer/TableTransformer</v>
      </c>
      <c r="I460" t="str">
        <f t="shared" si="143"/>
        <v>+</v>
      </c>
      <c r="J460" t="str">
        <f t="shared" si="144"/>
        <v/>
      </c>
      <c r="K460" t="str">
        <f t="shared" si="138"/>
        <v/>
      </c>
      <c r="L460" t="str">
        <f t="shared" si="145"/>
        <v/>
      </c>
      <c r="N460" t="str">
        <f t="shared" si="146"/>
        <v/>
      </c>
      <c r="O460" t="str">
        <f t="shared" si="147"/>
        <v>+</v>
      </c>
    </row>
    <row r="461" spans="1:15" x14ac:dyDescent="0.25">
      <c r="A461" s="1" t="s">
        <v>6</v>
      </c>
      <c r="B461" s="1"/>
      <c r="C461" s="3" t="s">
        <v>404</v>
      </c>
      <c r="D461" s="8" t="s">
        <v>1179</v>
      </c>
      <c r="E461" t="s">
        <v>1237</v>
      </c>
      <c r="F461" t="str">
        <f t="shared" si="142"/>
        <v>stdlib/safeds.data.tabular.transformation._table_transformer/TableTransformer/fit</v>
      </c>
      <c r="I461" t="str">
        <f t="shared" si="143"/>
        <v>+</v>
      </c>
      <c r="J461" t="str">
        <f t="shared" si="144"/>
        <v/>
      </c>
      <c r="K461" t="str">
        <f t="shared" si="138"/>
        <v/>
      </c>
      <c r="L461" t="str">
        <f t="shared" si="145"/>
        <v/>
      </c>
      <c r="N461" t="str">
        <f t="shared" si="146"/>
        <v/>
      </c>
      <c r="O461" t="str">
        <f t="shared" si="147"/>
        <v>+</v>
      </c>
    </row>
    <row r="462" spans="1:15" ht="30" x14ac:dyDescent="0.25">
      <c r="A462" s="1" t="s">
        <v>6</v>
      </c>
      <c r="B462" s="1"/>
      <c r="C462" s="3" t="s">
        <v>1012</v>
      </c>
      <c r="D462" s="8" t="s">
        <v>1179</v>
      </c>
      <c r="E462" t="s">
        <v>1237</v>
      </c>
      <c r="F462" t="str">
        <f t="shared" si="142"/>
        <v>stdlib/safeds.data.tabular.transformation._table_transformer/TableTransformer/fit/column_names</v>
      </c>
      <c r="I462" t="str">
        <f t="shared" si="143"/>
        <v>+</v>
      </c>
      <c r="J462" t="str">
        <f t="shared" si="144"/>
        <v/>
      </c>
      <c r="K462" t="str">
        <f t="shared" si="138"/>
        <v/>
      </c>
      <c r="L462" t="str">
        <f t="shared" si="145"/>
        <v/>
      </c>
      <c r="N462" t="str">
        <f t="shared" si="146"/>
        <v/>
      </c>
      <c r="O462" t="str">
        <f t="shared" si="147"/>
        <v>+</v>
      </c>
    </row>
    <row r="463" spans="1:15" x14ac:dyDescent="0.25">
      <c r="A463" s="1" t="s">
        <v>6</v>
      </c>
      <c r="B463" s="1"/>
      <c r="C463" s="3" t="s">
        <v>1010</v>
      </c>
      <c r="D463" s="8" t="s">
        <v>1179</v>
      </c>
      <c r="E463" t="s">
        <v>1237</v>
      </c>
      <c r="F463" t="str">
        <f t="shared" si="142"/>
        <v>stdlib/safeds.data.tabular.transformation._table_transformer/TableTransformer/fit/self</v>
      </c>
      <c r="I463" t="str">
        <f t="shared" si="143"/>
        <v>+</v>
      </c>
      <c r="J463" t="str">
        <f t="shared" si="144"/>
        <v/>
      </c>
      <c r="K463" t="str">
        <f t="shared" si="138"/>
        <v/>
      </c>
      <c r="L463" t="str">
        <f t="shared" si="145"/>
        <v/>
      </c>
      <c r="N463" t="str">
        <f t="shared" si="146"/>
        <v/>
      </c>
      <c r="O463" t="str">
        <f t="shared" si="147"/>
        <v>+</v>
      </c>
    </row>
    <row r="464" spans="1:15" x14ac:dyDescent="0.25">
      <c r="A464" s="1" t="s">
        <v>6</v>
      </c>
      <c r="B464" s="1"/>
      <c r="C464" s="3" t="s">
        <v>1011</v>
      </c>
      <c r="D464" s="8" t="s">
        <v>1179</v>
      </c>
      <c r="E464" t="s">
        <v>1237</v>
      </c>
      <c r="F464" t="str">
        <f t="shared" si="142"/>
        <v>stdlib/safeds.data.tabular.transformation._table_transformer/TableTransformer/fit/table</v>
      </c>
      <c r="I464" t="str">
        <f t="shared" si="143"/>
        <v>+</v>
      </c>
      <c r="J464" t="str">
        <f t="shared" si="144"/>
        <v/>
      </c>
      <c r="K464" t="str">
        <f t="shared" si="138"/>
        <v/>
      </c>
      <c r="L464" t="str">
        <f t="shared" si="145"/>
        <v/>
      </c>
      <c r="N464" t="str">
        <f t="shared" si="146"/>
        <v/>
      </c>
      <c r="O464" t="str">
        <f t="shared" si="147"/>
        <v>+</v>
      </c>
    </row>
    <row r="465" spans="1:15" ht="30" x14ac:dyDescent="0.25">
      <c r="A465" s="1" t="s">
        <v>6</v>
      </c>
      <c r="B465" s="1"/>
      <c r="C465" s="3" t="s">
        <v>405</v>
      </c>
      <c r="D465" s="8" t="s">
        <v>1179</v>
      </c>
      <c r="E465" t="s">
        <v>1237</v>
      </c>
      <c r="F465" t="str">
        <f t="shared" si="142"/>
        <v>stdlib/safeds.data.tabular.transformation._table_transformer/TableTransformer/fit_and_transform</v>
      </c>
      <c r="I465" t="str">
        <f t="shared" si="143"/>
        <v>+</v>
      </c>
      <c r="J465" t="str">
        <f t="shared" si="144"/>
        <v/>
      </c>
      <c r="K465" t="str">
        <f t="shared" si="138"/>
        <v/>
      </c>
      <c r="L465" t="str">
        <f t="shared" si="145"/>
        <v/>
      </c>
      <c r="N465" t="str">
        <f t="shared" si="146"/>
        <v/>
      </c>
      <c r="O465" t="str">
        <f t="shared" si="147"/>
        <v>+</v>
      </c>
    </row>
    <row r="466" spans="1:15" ht="30" x14ac:dyDescent="0.25">
      <c r="A466" s="1" t="s">
        <v>6</v>
      </c>
      <c r="B466" s="1"/>
      <c r="C466" s="3" t="s">
        <v>1015</v>
      </c>
      <c r="D466" s="8" t="s">
        <v>1179</v>
      </c>
      <c r="E466" t="s">
        <v>1237</v>
      </c>
      <c r="F466" t="str">
        <f t="shared" si="142"/>
        <v>stdlib/safeds.data.tabular.transformation._table_transformer/TableTransformer/fit_and_transform/column_names</v>
      </c>
      <c r="I466" t="str">
        <f t="shared" si="143"/>
        <v>+</v>
      </c>
      <c r="J466" t="str">
        <f t="shared" si="144"/>
        <v/>
      </c>
      <c r="K466" t="str">
        <f t="shared" si="138"/>
        <v/>
      </c>
      <c r="L466" t="str">
        <f t="shared" si="145"/>
        <v/>
      </c>
      <c r="N466" t="str">
        <f t="shared" si="146"/>
        <v/>
      </c>
      <c r="O466" t="str">
        <f t="shared" si="147"/>
        <v>+</v>
      </c>
    </row>
    <row r="467" spans="1:15" ht="30" x14ac:dyDescent="0.25">
      <c r="A467" s="1" t="s">
        <v>6</v>
      </c>
      <c r="B467" s="1"/>
      <c r="C467" s="3" t="s">
        <v>1013</v>
      </c>
      <c r="D467" s="8" t="s">
        <v>1179</v>
      </c>
      <c r="E467" t="s">
        <v>1237</v>
      </c>
      <c r="F467" t="str">
        <f t="shared" si="142"/>
        <v>stdlib/safeds.data.tabular.transformation._table_transformer/TableTransformer/fit_and_transform/self</v>
      </c>
      <c r="I467" t="str">
        <f t="shared" si="143"/>
        <v>+</v>
      </c>
      <c r="J467" t="str">
        <f t="shared" si="144"/>
        <v/>
      </c>
      <c r="K467" t="str">
        <f t="shared" ref="K467:K530" si="158">IF(AND(I467="+",NOT(D467="ok")),"+","")</f>
        <v/>
      </c>
      <c r="L467" t="str">
        <f t="shared" si="145"/>
        <v/>
      </c>
      <c r="N467" t="str">
        <f t="shared" si="146"/>
        <v/>
      </c>
      <c r="O467" t="str">
        <f t="shared" si="147"/>
        <v>+</v>
      </c>
    </row>
    <row r="468" spans="1:15" ht="30" x14ac:dyDescent="0.25">
      <c r="A468" s="1" t="s">
        <v>6</v>
      </c>
      <c r="B468" s="1"/>
      <c r="C468" s="3" t="s">
        <v>1014</v>
      </c>
      <c r="D468" s="8" t="s">
        <v>1179</v>
      </c>
      <c r="E468" t="s">
        <v>1237</v>
      </c>
      <c r="F468" t="str">
        <f t="shared" ref="F468:F531" si="159">_xlfn.CONCAT(B468,C468)</f>
        <v>stdlib/safeds.data.tabular.transformation._table_transformer/TableTransformer/fit_and_transform/table</v>
      </c>
      <c r="I468" t="str">
        <f t="shared" ref="I468:I531" si="160">IF(A468="-","+","-")</f>
        <v>+</v>
      </c>
      <c r="J468" t="str">
        <f t="shared" ref="J468:J531" si="161">IF(AND(I468="-",NOT(D468="ok")),"+","")</f>
        <v/>
      </c>
      <c r="K468" t="str">
        <f t="shared" si="158"/>
        <v/>
      </c>
      <c r="L468" t="str">
        <f t="shared" ref="L468:L531" si="162">IF(AND(I468="-",D468="?",A468&lt;$M$18),"+","")</f>
        <v/>
      </c>
      <c r="N468" t="str">
        <f t="shared" ref="N468:N531" si="163">IF(AND(D468="ok",I468="-"),"+","")</f>
        <v/>
      </c>
      <c r="O468" t="str">
        <f t="shared" ref="O468:O531" si="164">IF(AND(I468="+",D468="ok"),"+","")</f>
        <v>+</v>
      </c>
    </row>
    <row r="469" spans="1:15" x14ac:dyDescent="0.25">
      <c r="A469" s="1" t="s">
        <v>6</v>
      </c>
      <c r="B469" s="1"/>
      <c r="C469" s="3" t="s">
        <v>406</v>
      </c>
      <c r="D469" s="8" t="s">
        <v>1179</v>
      </c>
      <c r="E469" t="s">
        <v>1237</v>
      </c>
      <c r="F469" t="str">
        <f t="shared" si="159"/>
        <v>stdlib/safeds.data.tabular.transformation._table_transformer/TableTransformer/is_fitted</v>
      </c>
      <c r="I469" t="str">
        <f t="shared" si="160"/>
        <v>+</v>
      </c>
      <c r="J469" t="str">
        <f t="shared" si="161"/>
        <v/>
      </c>
      <c r="K469" t="str">
        <f t="shared" si="158"/>
        <v/>
      </c>
      <c r="L469" t="str">
        <f t="shared" si="162"/>
        <v/>
      </c>
      <c r="N469" t="str">
        <f t="shared" si="163"/>
        <v/>
      </c>
      <c r="O469" t="str">
        <f t="shared" si="164"/>
        <v>+</v>
      </c>
    </row>
    <row r="470" spans="1:15" ht="30" x14ac:dyDescent="0.25">
      <c r="A470" s="1" t="s">
        <v>6</v>
      </c>
      <c r="B470" s="1"/>
      <c r="C470" s="3" t="s">
        <v>1016</v>
      </c>
      <c r="D470" s="8" t="s">
        <v>1179</v>
      </c>
      <c r="E470" t="s">
        <v>1237</v>
      </c>
      <c r="F470" t="str">
        <f t="shared" si="159"/>
        <v>stdlib/safeds.data.tabular.transformation._table_transformer/TableTransformer/is_fitted/self</v>
      </c>
      <c r="I470" t="str">
        <f t="shared" si="160"/>
        <v>+</v>
      </c>
      <c r="J470" t="str">
        <f t="shared" si="161"/>
        <v/>
      </c>
      <c r="K470" t="str">
        <f t="shared" si="158"/>
        <v/>
      </c>
      <c r="L470" t="str">
        <f t="shared" si="162"/>
        <v/>
      </c>
      <c r="N470" t="str">
        <f t="shared" si="163"/>
        <v/>
      </c>
      <c r="O470" t="str">
        <f t="shared" si="164"/>
        <v>+</v>
      </c>
    </row>
    <row r="471" spans="1:15" ht="30" x14ac:dyDescent="0.25">
      <c r="A471" s="1" t="s">
        <v>6</v>
      </c>
      <c r="B471" s="1"/>
      <c r="C471" s="3" t="s">
        <v>407</v>
      </c>
      <c r="D471" s="8" t="s">
        <v>1179</v>
      </c>
      <c r="E471" t="s">
        <v>1237</v>
      </c>
      <c r="F471" t="str">
        <f t="shared" si="159"/>
        <v>stdlib/safeds.data.tabular.transformation._table_transformer/TableTransformer/transform</v>
      </c>
      <c r="I471" t="str">
        <f t="shared" si="160"/>
        <v>+</v>
      </c>
      <c r="J471" t="str">
        <f t="shared" si="161"/>
        <v/>
      </c>
      <c r="K471" t="str">
        <f t="shared" si="158"/>
        <v/>
      </c>
      <c r="L471" t="str">
        <f t="shared" si="162"/>
        <v/>
      </c>
      <c r="N471" t="str">
        <f t="shared" si="163"/>
        <v/>
      </c>
      <c r="O471" t="str">
        <f t="shared" si="164"/>
        <v>+</v>
      </c>
    </row>
    <row r="472" spans="1:15" ht="30" x14ac:dyDescent="0.25">
      <c r="A472" s="1" t="s">
        <v>6</v>
      </c>
      <c r="B472" s="1"/>
      <c r="C472" s="3" t="s">
        <v>1017</v>
      </c>
      <c r="D472" s="8" t="s">
        <v>1179</v>
      </c>
      <c r="E472" t="s">
        <v>1237</v>
      </c>
      <c r="F472" t="str">
        <f t="shared" si="159"/>
        <v>stdlib/safeds.data.tabular.transformation._table_transformer/TableTransformer/transform/self</v>
      </c>
      <c r="I472" t="str">
        <f t="shared" si="160"/>
        <v>+</v>
      </c>
      <c r="J472" t="str">
        <f t="shared" si="161"/>
        <v/>
      </c>
      <c r="K472" t="str">
        <f t="shared" si="158"/>
        <v/>
      </c>
      <c r="L472" t="str">
        <f t="shared" si="162"/>
        <v/>
      </c>
      <c r="N472" t="str">
        <f t="shared" si="163"/>
        <v/>
      </c>
      <c r="O472" t="str">
        <f t="shared" si="164"/>
        <v>+</v>
      </c>
    </row>
    <row r="473" spans="1:15" ht="30" x14ac:dyDescent="0.25">
      <c r="A473" s="1" t="s">
        <v>6</v>
      </c>
      <c r="B473" s="1"/>
      <c r="C473" s="3" t="s">
        <v>1018</v>
      </c>
      <c r="D473" s="8" t="s">
        <v>1179</v>
      </c>
      <c r="E473" t="s">
        <v>1237</v>
      </c>
      <c r="F473" t="str">
        <f t="shared" si="159"/>
        <v>stdlib/safeds.data.tabular.transformation._table_transformer/TableTransformer/transform/table</v>
      </c>
      <c r="I473" t="str">
        <f t="shared" si="160"/>
        <v>+</v>
      </c>
      <c r="J473" t="str">
        <f t="shared" si="161"/>
        <v/>
      </c>
      <c r="K473" t="str">
        <f t="shared" si="158"/>
        <v/>
      </c>
      <c r="L473" t="str">
        <f t="shared" si="162"/>
        <v/>
      </c>
      <c r="N473" t="str">
        <f t="shared" si="163"/>
        <v/>
      </c>
      <c r="O473" t="str">
        <f t="shared" si="164"/>
        <v>+</v>
      </c>
    </row>
    <row r="474" spans="1:15" x14ac:dyDescent="0.25">
      <c r="A474" s="1" t="s">
        <v>6</v>
      </c>
      <c r="B474" s="1"/>
      <c r="C474" s="3" t="s">
        <v>78</v>
      </c>
      <c r="D474" s="8" t="s">
        <v>1179</v>
      </c>
      <c r="E474" t="s">
        <v>1239</v>
      </c>
      <c r="F474" t="str">
        <f t="shared" si="159"/>
        <v>stdlib/safeds.data.tabular.typing._column_type/Anything</v>
      </c>
      <c r="I474" t="str">
        <f t="shared" si="160"/>
        <v>+</v>
      </c>
      <c r="J474" t="str">
        <f t="shared" si="161"/>
        <v/>
      </c>
      <c r="K474" t="str">
        <f t="shared" si="158"/>
        <v/>
      </c>
      <c r="L474" t="str">
        <f t="shared" si="162"/>
        <v/>
      </c>
      <c r="N474" t="str">
        <f t="shared" si="163"/>
        <v/>
      </c>
      <c r="O474" t="str">
        <f t="shared" si="164"/>
        <v>+</v>
      </c>
    </row>
    <row r="475" spans="1:15" x14ac:dyDescent="0.25">
      <c r="A475" s="1" t="s">
        <v>6</v>
      </c>
      <c r="B475" s="1"/>
      <c r="C475" s="3" t="s">
        <v>408</v>
      </c>
      <c r="D475" s="8" t="s">
        <v>1179</v>
      </c>
      <c r="E475" t="s">
        <v>1239</v>
      </c>
      <c r="F475" t="str">
        <f t="shared" si="159"/>
        <v>stdlib/safeds.data.tabular.typing._column_type/Anything/__init__</v>
      </c>
      <c r="I475" t="str">
        <f t="shared" si="160"/>
        <v>+</v>
      </c>
      <c r="J475" t="str">
        <f t="shared" si="161"/>
        <v/>
      </c>
      <c r="K475" t="str">
        <f t="shared" si="158"/>
        <v/>
      </c>
      <c r="L475" t="str">
        <f t="shared" si="162"/>
        <v/>
      </c>
      <c r="N475" t="str">
        <f t="shared" si="163"/>
        <v/>
      </c>
      <c r="O475" t="str">
        <f t="shared" si="164"/>
        <v>+</v>
      </c>
    </row>
    <row r="476" spans="1:15" x14ac:dyDescent="0.25">
      <c r="A476" s="1" t="s">
        <v>6</v>
      </c>
      <c r="B476" s="1"/>
      <c r="C476" s="3" t="s">
        <v>1020</v>
      </c>
      <c r="D476" s="8" t="s">
        <v>1179</v>
      </c>
      <c r="E476" t="s">
        <v>1239</v>
      </c>
      <c r="F476" t="str">
        <f t="shared" si="159"/>
        <v>stdlib/safeds.data.tabular.typing._column_type/Anything/__init__/is_nullable</v>
      </c>
      <c r="I476" t="str">
        <f t="shared" si="160"/>
        <v>+</v>
      </c>
      <c r="J476" t="str">
        <f t="shared" si="161"/>
        <v/>
      </c>
      <c r="K476" t="str">
        <f t="shared" si="158"/>
        <v/>
      </c>
      <c r="L476" t="str">
        <f t="shared" si="162"/>
        <v/>
      </c>
      <c r="N476" t="str">
        <f t="shared" si="163"/>
        <v/>
      </c>
      <c r="O476" t="str">
        <f t="shared" si="164"/>
        <v>+</v>
      </c>
    </row>
    <row r="477" spans="1:15" x14ac:dyDescent="0.25">
      <c r="A477" s="1" t="s">
        <v>6</v>
      </c>
      <c r="B477" s="1"/>
      <c r="C477" s="3" t="s">
        <v>1019</v>
      </c>
      <c r="D477" s="8" t="s">
        <v>1179</v>
      </c>
      <c r="E477" t="s">
        <v>1239</v>
      </c>
      <c r="F477" t="str">
        <f t="shared" si="159"/>
        <v>stdlib/safeds.data.tabular.typing._column_type/Anything/__init__/self</v>
      </c>
      <c r="I477" t="str">
        <f t="shared" si="160"/>
        <v>+</v>
      </c>
      <c r="J477" t="str">
        <f t="shared" si="161"/>
        <v/>
      </c>
      <c r="K477" t="str">
        <f t="shared" si="158"/>
        <v/>
      </c>
      <c r="L477" t="str">
        <f t="shared" si="162"/>
        <v/>
      </c>
      <c r="N477" t="str">
        <f t="shared" si="163"/>
        <v/>
      </c>
      <c r="O477" t="str">
        <f t="shared" si="164"/>
        <v>+</v>
      </c>
    </row>
    <row r="478" spans="1:15" x14ac:dyDescent="0.25">
      <c r="A478" s="1" t="s">
        <v>6</v>
      </c>
      <c r="B478" s="1"/>
      <c r="C478" s="3" t="s">
        <v>409</v>
      </c>
      <c r="D478" s="8" t="s">
        <v>1179</v>
      </c>
      <c r="E478" t="s">
        <v>1239</v>
      </c>
      <c r="F478" t="str">
        <f t="shared" si="159"/>
        <v>stdlib/safeds.data.tabular.typing._column_type/Anything/__repr__</v>
      </c>
      <c r="I478" t="str">
        <f t="shared" si="160"/>
        <v>+</v>
      </c>
      <c r="J478" t="str">
        <f t="shared" si="161"/>
        <v/>
      </c>
      <c r="K478" t="str">
        <f t="shared" si="158"/>
        <v/>
      </c>
      <c r="L478" t="str">
        <f t="shared" si="162"/>
        <v/>
      </c>
      <c r="N478" t="str">
        <f t="shared" si="163"/>
        <v/>
      </c>
      <c r="O478" t="str">
        <f t="shared" si="164"/>
        <v>+</v>
      </c>
    </row>
    <row r="479" spans="1:15" x14ac:dyDescent="0.25">
      <c r="A479" s="1" t="s">
        <v>6</v>
      </c>
      <c r="B479" s="1"/>
      <c r="C479" s="3" t="s">
        <v>1021</v>
      </c>
      <c r="D479" s="8" t="s">
        <v>1179</v>
      </c>
      <c r="E479" t="s">
        <v>1239</v>
      </c>
      <c r="F479" t="str">
        <f t="shared" si="159"/>
        <v>stdlib/safeds.data.tabular.typing._column_type/Anything/__repr__/self</v>
      </c>
      <c r="I479" t="str">
        <f t="shared" si="160"/>
        <v>+</v>
      </c>
      <c r="J479" t="str">
        <f t="shared" si="161"/>
        <v/>
      </c>
      <c r="K479" t="str">
        <f t="shared" si="158"/>
        <v/>
      </c>
      <c r="L479" t="str">
        <f t="shared" si="162"/>
        <v/>
      </c>
      <c r="N479" t="str">
        <f t="shared" si="163"/>
        <v/>
      </c>
      <c r="O479" t="str">
        <f t="shared" si="164"/>
        <v>+</v>
      </c>
    </row>
    <row r="480" spans="1:15" x14ac:dyDescent="0.25">
      <c r="A480" s="1" t="s">
        <v>6</v>
      </c>
      <c r="B480" s="1"/>
      <c r="C480" s="3" t="s">
        <v>410</v>
      </c>
      <c r="D480" s="8" t="s">
        <v>1179</v>
      </c>
      <c r="E480" t="s">
        <v>1239</v>
      </c>
      <c r="F480" t="str">
        <f t="shared" si="159"/>
        <v>stdlib/safeds.data.tabular.typing._column_type/Anything/is_nullable</v>
      </c>
      <c r="I480" t="str">
        <f t="shared" si="160"/>
        <v>+</v>
      </c>
      <c r="J480" t="str">
        <f t="shared" si="161"/>
        <v/>
      </c>
      <c r="K480" t="str">
        <f t="shared" si="158"/>
        <v/>
      </c>
      <c r="L480" t="str">
        <f t="shared" si="162"/>
        <v/>
      </c>
      <c r="N480" t="str">
        <f t="shared" si="163"/>
        <v/>
      </c>
      <c r="O480" t="str">
        <f t="shared" si="164"/>
        <v>+</v>
      </c>
    </row>
    <row r="481" spans="1:18" x14ac:dyDescent="0.25">
      <c r="A481" s="1" t="s">
        <v>6</v>
      </c>
      <c r="B481" s="1"/>
      <c r="C481" s="3" t="s">
        <v>1022</v>
      </c>
      <c r="D481" s="8" t="s">
        <v>1179</v>
      </c>
      <c r="E481" t="s">
        <v>1239</v>
      </c>
      <c r="F481" t="str">
        <f t="shared" si="159"/>
        <v>stdlib/safeds.data.tabular.typing._column_type/Anything/is_nullable/self</v>
      </c>
      <c r="I481" t="str">
        <f t="shared" si="160"/>
        <v>+</v>
      </c>
      <c r="J481" t="str">
        <f t="shared" si="161"/>
        <v/>
      </c>
      <c r="K481" t="str">
        <f t="shared" si="158"/>
        <v/>
      </c>
      <c r="L481" t="str">
        <f t="shared" si="162"/>
        <v/>
      </c>
      <c r="N481" t="str">
        <f t="shared" si="163"/>
        <v/>
      </c>
      <c r="O481" t="str">
        <f t="shared" si="164"/>
        <v>+</v>
      </c>
    </row>
    <row r="482" spans="1:18" x14ac:dyDescent="0.25">
      <c r="A482" s="1" t="s">
        <v>6</v>
      </c>
      <c r="B482" s="1"/>
      <c r="C482" s="3" t="s">
        <v>411</v>
      </c>
      <c r="D482" s="8" t="s">
        <v>1179</v>
      </c>
      <c r="E482" t="s">
        <v>1239</v>
      </c>
      <c r="F482" t="str">
        <f t="shared" si="159"/>
        <v>stdlib/safeds.data.tabular.typing._column_type/Anything/is_numeric</v>
      </c>
      <c r="I482" t="str">
        <f t="shared" si="160"/>
        <v>+</v>
      </c>
      <c r="J482" t="str">
        <f t="shared" si="161"/>
        <v/>
      </c>
      <c r="K482" t="str">
        <f t="shared" si="158"/>
        <v/>
      </c>
      <c r="L482" t="str">
        <f t="shared" si="162"/>
        <v/>
      </c>
      <c r="N482" t="str">
        <f t="shared" si="163"/>
        <v/>
      </c>
      <c r="O482" t="str">
        <f t="shared" si="164"/>
        <v>+</v>
      </c>
    </row>
    <row r="483" spans="1:18" x14ac:dyDescent="0.25">
      <c r="A483" s="1" t="s">
        <v>6</v>
      </c>
      <c r="B483" s="1"/>
      <c r="C483" s="3" t="s">
        <v>1023</v>
      </c>
      <c r="D483" s="8" t="s">
        <v>1179</v>
      </c>
      <c r="E483" t="s">
        <v>1239</v>
      </c>
      <c r="F483" t="str">
        <f t="shared" si="159"/>
        <v>stdlib/safeds.data.tabular.typing._column_type/Anything/is_numeric/self</v>
      </c>
      <c r="I483" t="str">
        <f t="shared" si="160"/>
        <v>+</v>
      </c>
      <c r="J483" t="str">
        <f t="shared" si="161"/>
        <v/>
      </c>
      <c r="K483" t="str">
        <f t="shared" si="158"/>
        <v/>
      </c>
      <c r="L483" t="str">
        <f t="shared" si="162"/>
        <v/>
      </c>
      <c r="N483" t="str">
        <f t="shared" si="163"/>
        <v/>
      </c>
      <c r="O483" t="str">
        <f t="shared" si="164"/>
        <v>+</v>
      </c>
    </row>
    <row r="484" spans="1:18" x14ac:dyDescent="0.25">
      <c r="A484" s="1" t="s">
        <v>6</v>
      </c>
      <c r="B484" s="1"/>
      <c r="C484" s="3" t="s">
        <v>79</v>
      </c>
      <c r="D484" s="8" t="str">
        <f>IF(B484=C484,"ok","-")</f>
        <v>-</v>
      </c>
      <c r="F484" t="str">
        <f t="shared" si="159"/>
        <v>stdlib/safeds.data.tabular.typing._column_type/Boolean</v>
      </c>
      <c r="I484" t="str">
        <f t="shared" si="160"/>
        <v>+</v>
      </c>
      <c r="J484" t="str">
        <f t="shared" si="161"/>
        <v/>
      </c>
      <c r="K484" t="str">
        <f t="shared" si="158"/>
        <v>+</v>
      </c>
      <c r="L484" t="str">
        <f t="shared" si="162"/>
        <v/>
      </c>
      <c r="N484" t="str">
        <f t="shared" si="163"/>
        <v/>
      </c>
      <c r="O484" t="str">
        <f t="shared" si="164"/>
        <v/>
      </c>
      <c r="P484" t="str">
        <f>IF(AND(K484="+",C484&lt;&gt;""),"+","")</f>
        <v>+</v>
      </c>
      <c r="Q484" t="str">
        <f>IF(AND(I484="-",NOT(D484="ok")),LEN(B484)-LEN(SUBSTITUTE(B484,",",""))+"1","")</f>
        <v/>
      </c>
      <c r="R484" t="str">
        <f>IF(AND(I484="-",NOT(D484="ok")),LEN(C484)-LEN(SUBSTITUTE(C484,",",""))+"1","")</f>
        <v/>
      </c>
    </row>
    <row r="485" spans="1:18" x14ac:dyDescent="0.25">
      <c r="A485" s="1" t="s">
        <v>6</v>
      </c>
      <c r="B485" s="1"/>
      <c r="C485" s="3" t="s">
        <v>412</v>
      </c>
      <c r="D485" s="8" t="s">
        <v>1179</v>
      </c>
      <c r="E485" t="s">
        <v>1239</v>
      </c>
      <c r="F485" t="str">
        <f t="shared" si="159"/>
        <v>stdlib/safeds.data.tabular.typing._column_type/Boolean/__init__</v>
      </c>
      <c r="I485" t="str">
        <f t="shared" si="160"/>
        <v>+</v>
      </c>
      <c r="J485" t="str">
        <f t="shared" si="161"/>
        <v/>
      </c>
      <c r="K485" t="str">
        <f t="shared" si="158"/>
        <v/>
      </c>
      <c r="L485" t="str">
        <f t="shared" si="162"/>
        <v/>
      </c>
      <c r="N485" t="str">
        <f t="shared" si="163"/>
        <v/>
      </c>
      <c r="O485" t="str">
        <f t="shared" si="164"/>
        <v>+</v>
      </c>
    </row>
    <row r="486" spans="1:18" x14ac:dyDescent="0.25">
      <c r="A486" s="1" t="s">
        <v>6</v>
      </c>
      <c r="B486" s="1"/>
      <c r="C486" s="3" t="s">
        <v>1025</v>
      </c>
      <c r="D486" s="8" t="s">
        <v>1179</v>
      </c>
      <c r="E486" t="s">
        <v>1239</v>
      </c>
      <c r="F486" t="str">
        <f t="shared" si="159"/>
        <v>stdlib/safeds.data.tabular.typing._column_type/Boolean/__init__/is_nullable</v>
      </c>
      <c r="I486" t="str">
        <f t="shared" si="160"/>
        <v>+</v>
      </c>
      <c r="J486" t="str">
        <f t="shared" si="161"/>
        <v/>
      </c>
      <c r="K486" t="str">
        <f t="shared" si="158"/>
        <v/>
      </c>
      <c r="L486" t="str">
        <f t="shared" si="162"/>
        <v/>
      </c>
      <c r="N486" t="str">
        <f t="shared" si="163"/>
        <v/>
      </c>
      <c r="O486" t="str">
        <f t="shared" si="164"/>
        <v>+</v>
      </c>
    </row>
    <row r="487" spans="1:18" x14ac:dyDescent="0.25">
      <c r="A487" s="1" t="s">
        <v>6</v>
      </c>
      <c r="B487" s="1"/>
      <c r="C487" s="3" t="s">
        <v>1024</v>
      </c>
      <c r="D487" s="8" t="s">
        <v>1179</v>
      </c>
      <c r="E487" t="s">
        <v>1239</v>
      </c>
      <c r="F487" t="str">
        <f t="shared" si="159"/>
        <v>stdlib/safeds.data.tabular.typing._column_type/Boolean/__init__/self</v>
      </c>
      <c r="I487" t="str">
        <f t="shared" si="160"/>
        <v>+</v>
      </c>
      <c r="J487" t="str">
        <f t="shared" si="161"/>
        <v/>
      </c>
      <c r="K487" t="str">
        <f t="shared" si="158"/>
        <v/>
      </c>
      <c r="L487" t="str">
        <f t="shared" si="162"/>
        <v/>
      </c>
      <c r="N487" t="str">
        <f t="shared" si="163"/>
        <v/>
      </c>
      <c r="O487" t="str">
        <f t="shared" si="164"/>
        <v>+</v>
      </c>
    </row>
    <row r="488" spans="1:18" x14ac:dyDescent="0.25">
      <c r="A488" s="1" t="s">
        <v>6</v>
      </c>
      <c r="B488" s="1"/>
      <c r="C488" s="3" t="s">
        <v>413</v>
      </c>
      <c r="D488" s="8" t="str">
        <f>IF(B488=C488,"ok","-")</f>
        <v>-</v>
      </c>
      <c r="F488" t="str">
        <f t="shared" si="159"/>
        <v>stdlib/safeds.data.tabular.typing._column_type/Boolean/__repr__</v>
      </c>
      <c r="I488" t="str">
        <f t="shared" si="160"/>
        <v>+</v>
      </c>
      <c r="J488" t="str">
        <f t="shared" si="161"/>
        <v/>
      </c>
      <c r="K488" t="str">
        <f t="shared" si="158"/>
        <v>+</v>
      </c>
      <c r="L488" t="str">
        <f t="shared" si="162"/>
        <v/>
      </c>
      <c r="N488" t="str">
        <f t="shared" si="163"/>
        <v/>
      </c>
      <c r="O488" t="str">
        <f t="shared" si="164"/>
        <v/>
      </c>
      <c r="P488" t="str">
        <f t="shared" ref="P488:P489" si="165">IF(AND(K488="+",C488&lt;&gt;""),"+","")</f>
        <v>+</v>
      </c>
      <c r="Q488" t="str">
        <f t="shared" ref="Q488:Q489" si="166">IF(AND(I488="-",NOT(D488="ok")),LEN(B488)-LEN(SUBSTITUTE(B488,",",""))+"1","")</f>
        <v/>
      </c>
      <c r="R488" t="str">
        <f t="shared" ref="R488:R489" si="167">IF(AND(I488="-",NOT(D488="ok")),LEN(C488)-LEN(SUBSTITUTE(C488,",",""))+"1","")</f>
        <v/>
      </c>
    </row>
    <row r="489" spans="1:18" x14ac:dyDescent="0.25">
      <c r="A489" s="1" t="s">
        <v>6</v>
      </c>
      <c r="B489" s="1"/>
      <c r="C489" s="3" t="s">
        <v>1026</v>
      </c>
      <c r="D489" s="8" t="str">
        <f>IF(B489=C489,"ok","-")</f>
        <v>-</v>
      </c>
      <c r="F489" t="str">
        <f t="shared" si="159"/>
        <v>stdlib/safeds.data.tabular.typing._column_type/Boolean/__repr__/self</v>
      </c>
      <c r="I489" t="str">
        <f t="shared" si="160"/>
        <v>+</v>
      </c>
      <c r="J489" t="str">
        <f t="shared" si="161"/>
        <v/>
      </c>
      <c r="K489" t="str">
        <f t="shared" si="158"/>
        <v>+</v>
      </c>
      <c r="L489" t="str">
        <f t="shared" si="162"/>
        <v/>
      </c>
      <c r="N489" t="str">
        <f t="shared" si="163"/>
        <v/>
      </c>
      <c r="O489" t="str">
        <f t="shared" si="164"/>
        <v/>
      </c>
      <c r="P489" t="str">
        <f t="shared" si="165"/>
        <v>+</v>
      </c>
      <c r="Q489" t="str">
        <f t="shared" si="166"/>
        <v/>
      </c>
      <c r="R489" t="str">
        <f t="shared" si="167"/>
        <v/>
      </c>
    </row>
    <row r="490" spans="1:18" x14ac:dyDescent="0.25">
      <c r="A490" s="1" t="s">
        <v>6</v>
      </c>
      <c r="B490" s="1"/>
      <c r="C490" s="3" t="s">
        <v>414</v>
      </c>
      <c r="D490" s="8" t="s">
        <v>1179</v>
      </c>
      <c r="E490" t="s">
        <v>1239</v>
      </c>
      <c r="F490" t="str">
        <f t="shared" si="159"/>
        <v>stdlib/safeds.data.tabular.typing._column_type/Boolean/is_nullable</v>
      </c>
      <c r="I490" t="str">
        <f t="shared" si="160"/>
        <v>+</v>
      </c>
      <c r="J490" t="str">
        <f t="shared" si="161"/>
        <v/>
      </c>
      <c r="K490" t="str">
        <f t="shared" si="158"/>
        <v/>
      </c>
      <c r="L490" t="str">
        <f t="shared" si="162"/>
        <v/>
      </c>
      <c r="N490" t="str">
        <f t="shared" si="163"/>
        <v/>
      </c>
      <c r="O490" t="str">
        <f t="shared" si="164"/>
        <v>+</v>
      </c>
    </row>
    <row r="491" spans="1:18" x14ac:dyDescent="0.25">
      <c r="A491" s="1" t="s">
        <v>6</v>
      </c>
      <c r="B491" s="1"/>
      <c r="C491" s="3" t="s">
        <v>1027</v>
      </c>
      <c r="D491" s="8" t="s">
        <v>1179</v>
      </c>
      <c r="E491" t="s">
        <v>1239</v>
      </c>
      <c r="F491" t="str">
        <f t="shared" si="159"/>
        <v>stdlib/safeds.data.tabular.typing._column_type/Boolean/is_nullable/self</v>
      </c>
      <c r="I491" t="str">
        <f t="shared" si="160"/>
        <v>+</v>
      </c>
      <c r="J491" t="str">
        <f t="shared" si="161"/>
        <v/>
      </c>
      <c r="K491" t="str">
        <f t="shared" si="158"/>
        <v/>
      </c>
      <c r="L491" t="str">
        <f t="shared" si="162"/>
        <v/>
      </c>
      <c r="N491" t="str">
        <f t="shared" si="163"/>
        <v/>
      </c>
      <c r="O491" t="str">
        <f t="shared" si="164"/>
        <v>+</v>
      </c>
    </row>
    <row r="492" spans="1:18" x14ac:dyDescent="0.25">
      <c r="A492" s="1" t="s">
        <v>6</v>
      </c>
      <c r="B492" s="1"/>
      <c r="C492" s="3" t="s">
        <v>415</v>
      </c>
      <c r="D492" s="8" t="str">
        <f t="shared" ref="D492:D502" si="168">IF(B492=C492,"ok","-")</f>
        <v>-</v>
      </c>
      <c r="F492" t="str">
        <f t="shared" si="159"/>
        <v>stdlib/safeds.data.tabular.typing._column_type/Boolean/is_numeric</v>
      </c>
      <c r="I492" t="str">
        <f t="shared" si="160"/>
        <v>+</v>
      </c>
      <c r="J492" t="str">
        <f t="shared" si="161"/>
        <v/>
      </c>
      <c r="K492" t="str">
        <f t="shared" si="158"/>
        <v>+</v>
      </c>
      <c r="L492" t="str">
        <f t="shared" si="162"/>
        <v/>
      </c>
      <c r="N492" t="str">
        <f t="shared" si="163"/>
        <v/>
      </c>
      <c r="O492" t="str">
        <f t="shared" si="164"/>
        <v/>
      </c>
      <c r="P492" t="str">
        <f t="shared" ref="P492:P502" si="169">IF(AND(K492="+",C492&lt;&gt;""),"+","")</f>
        <v>+</v>
      </c>
      <c r="Q492" t="str">
        <f t="shared" ref="Q492:Q502" si="170">IF(AND(I492="-",NOT(D492="ok")),LEN(B492)-LEN(SUBSTITUTE(B492,",",""))+"1","")</f>
        <v/>
      </c>
      <c r="R492" t="str">
        <f t="shared" ref="R492:R502" si="171">IF(AND(I492="-",NOT(D492="ok")),LEN(C492)-LEN(SUBSTITUTE(C492,",",""))+"1","")</f>
        <v/>
      </c>
    </row>
    <row r="493" spans="1:18" x14ac:dyDescent="0.25">
      <c r="A493" s="1" t="s">
        <v>6</v>
      </c>
      <c r="B493" s="1"/>
      <c r="C493" s="3" t="s">
        <v>1028</v>
      </c>
      <c r="D493" s="8" t="str">
        <f t="shared" si="168"/>
        <v>-</v>
      </c>
      <c r="F493" t="str">
        <f t="shared" si="159"/>
        <v>stdlib/safeds.data.tabular.typing._column_type/Boolean/is_numeric/self</v>
      </c>
      <c r="I493" t="str">
        <f t="shared" si="160"/>
        <v>+</v>
      </c>
      <c r="J493" t="str">
        <f t="shared" si="161"/>
        <v/>
      </c>
      <c r="K493" t="str">
        <f t="shared" si="158"/>
        <v>+</v>
      </c>
      <c r="L493" t="str">
        <f t="shared" si="162"/>
        <v/>
      </c>
      <c r="N493" t="str">
        <f t="shared" si="163"/>
        <v/>
      </c>
      <c r="O493" t="str">
        <f t="shared" si="164"/>
        <v/>
      </c>
      <c r="P493" t="str">
        <f t="shared" si="169"/>
        <v>+</v>
      </c>
      <c r="Q493" t="str">
        <f t="shared" si="170"/>
        <v/>
      </c>
      <c r="R493" t="str">
        <f t="shared" si="171"/>
        <v/>
      </c>
    </row>
    <row r="494" spans="1:18" x14ac:dyDescent="0.25">
      <c r="A494" s="1" t="s">
        <v>6</v>
      </c>
      <c r="B494" s="3" t="s">
        <v>17</v>
      </c>
      <c r="C494" s="1"/>
      <c r="D494" s="8" t="str">
        <f t="shared" si="168"/>
        <v>-</v>
      </c>
      <c r="F494" t="str">
        <f t="shared" si="159"/>
        <v>stdlib/safeds.data.tabular.typing._column_type/BooleanColumnType</v>
      </c>
      <c r="I494" t="str">
        <f t="shared" si="160"/>
        <v>+</v>
      </c>
      <c r="J494" t="str">
        <f t="shared" si="161"/>
        <v/>
      </c>
      <c r="K494" t="str">
        <f t="shared" si="158"/>
        <v>+</v>
      </c>
      <c r="L494" t="str">
        <f t="shared" si="162"/>
        <v/>
      </c>
      <c r="N494" t="str">
        <f t="shared" si="163"/>
        <v/>
      </c>
      <c r="O494" t="str">
        <f t="shared" si="164"/>
        <v/>
      </c>
      <c r="P494" t="str">
        <f t="shared" si="169"/>
        <v/>
      </c>
      <c r="Q494" t="str">
        <f t="shared" si="170"/>
        <v/>
      </c>
      <c r="R494" t="str">
        <f t="shared" si="171"/>
        <v/>
      </c>
    </row>
    <row r="495" spans="1:18" x14ac:dyDescent="0.25">
      <c r="A495" s="1" t="s">
        <v>6</v>
      </c>
      <c r="B495" s="3" t="s">
        <v>231</v>
      </c>
      <c r="C495" s="1"/>
      <c r="D495" s="8" t="str">
        <f t="shared" si="168"/>
        <v>-</v>
      </c>
      <c r="F495" t="str">
        <f t="shared" si="159"/>
        <v>stdlib/safeds.data.tabular.typing._column_type/BooleanColumnType/__repr__</v>
      </c>
      <c r="I495" t="str">
        <f t="shared" si="160"/>
        <v>+</v>
      </c>
      <c r="J495" t="str">
        <f t="shared" si="161"/>
        <v/>
      </c>
      <c r="K495" t="str">
        <f t="shared" si="158"/>
        <v>+</v>
      </c>
      <c r="L495" t="str">
        <f t="shared" si="162"/>
        <v/>
      </c>
      <c r="N495" t="str">
        <f t="shared" si="163"/>
        <v/>
      </c>
      <c r="O495" t="str">
        <f t="shared" si="164"/>
        <v/>
      </c>
      <c r="P495" t="str">
        <f t="shared" si="169"/>
        <v/>
      </c>
      <c r="Q495" t="str">
        <f t="shared" si="170"/>
        <v/>
      </c>
      <c r="R495" t="str">
        <f t="shared" si="171"/>
        <v/>
      </c>
    </row>
    <row r="496" spans="1:18" x14ac:dyDescent="0.25">
      <c r="A496" s="1" t="s">
        <v>6</v>
      </c>
      <c r="B496" s="3" t="s">
        <v>824</v>
      </c>
      <c r="C496" s="1"/>
      <c r="D496" s="8" t="str">
        <f t="shared" si="168"/>
        <v>-</v>
      </c>
      <c r="F496" t="str">
        <f t="shared" si="159"/>
        <v>stdlib/safeds.data.tabular.typing._column_type/BooleanColumnType/__repr__/self</v>
      </c>
      <c r="I496" t="str">
        <f t="shared" si="160"/>
        <v>+</v>
      </c>
      <c r="J496" t="str">
        <f t="shared" si="161"/>
        <v/>
      </c>
      <c r="K496" t="str">
        <f t="shared" si="158"/>
        <v>+</v>
      </c>
      <c r="L496" t="str">
        <f t="shared" si="162"/>
        <v/>
      </c>
      <c r="N496" t="str">
        <f t="shared" si="163"/>
        <v/>
      </c>
      <c r="O496" t="str">
        <f t="shared" si="164"/>
        <v/>
      </c>
      <c r="P496" t="str">
        <f t="shared" si="169"/>
        <v/>
      </c>
      <c r="Q496" t="str">
        <f t="shared" si="170"/>
        <v/>
      </c>
      <c r="R496" t="str">
        <f t="shared" si="171"/>
        <v/>
      </c>
    </row>
    <row r="497" spans="1:18" x14ac:dyDescent="0.25">
      <c r="A497" s="1" t="s">
        <v>6</v>
      </c>
      <c r="B497" s="3" t="s">
        <v>232</v>
      </c>
      <c r="C497" s="1"/>
      <c r="D497" s="8" t="str">
        <f t="shared" si="168"/>
        <v>-</v>
      </c>
      <c r="F497" t="str">
        <f t="shared" si="159"/>
        <v>stdlib/safeds.data.tabular.typing._column_type/BooleanColumnType/is_numeric</v>
      </c>
      <c r="I497" t="str">
        <f t="shared" si="160"/>
        <v>+</v>
      </c>
      <c r="J497" t="str">
        <f t="shared" si="161"/>
        <v/>
      </c>
      <c r="K497" t="str">
        <f t="shared" si="158"/>
        <v>+</v>
      </c>
      <c r="L497" t="str">
        <f t="shared" si="162"/>
        <v/>
      </c>
      <c r="N497" t="str">
        <f t="shared" si="163"/>
        <v/>
      </c>
      <c r="O497" t="str">
        <f t="shared" si="164"/>
        <v/>
      </c>
      <c r="P497" t="str">
        <f t="shared" si="169"/>
        <v/>
      </c>
      <c r="Q497" t="str">
        <f t="shared" si="170"/>
        <v/>
      </c>
      <c r="R497" t="str">
        <f t="shared" si="171"/>
        <v/>
      </c>
    </row>
    <row r="498" spans="1:18" x14ac:dyDescent="0.25">
      <c r="A498" s="1" t="s">
        <v>6</v>
      </c>
      <c r="B498" s="3" t="s">
        <v>825</v>
      </c>
      <c r="C498" s="1"/>
      <c r="D498" s="8" t="str">
        <f t="shared" si="168"/>
        <v>-</v>
      </c>
      <c r="F498" t="str">
        <f t="shared" si="159"/>
        <v>stdlib/safeds.data.tabular.typing._column_type/BooleanColumnType/is_numeric/self</v>
      </c>
      <c r="I498" t="str">
        <f t="shared" si="160"/>
        <v>+</v>
      </c>
      <c r="J498" t="str">
        <f t="shared" si="161"/>
        <v/>
      </c>
      <c r="K498" t="str">
        <f t="shared" si="158"/>
        <v>+</v>
      </c>
      <c r="L498" t="str">
        <f t="shared" si="162"/>
        <v/>
      </c>
      <c r="N498" t="str">
        <f t="shared" si="163"/>
        <v/>
      </c>
      <c r="O498" t="str">
        <f t="shared" si="164"/>
        <v/>
      </c>
      <c r="P498" t="str">
        <f t="shared" si="169"/>
        <v/>
      </c>
      <c r="Q498" t="str">
        <f t="shared" si="170"/>
        <v/>
      </c>
      <c r="R498" t="str">
        <f t="shared" si="171"/>
        <v/>
      </c>
    </row>
    <row r="499" spans="1:18" x14ac:dyDescent="0.25">
      <c r="A499" s="1" t="s">
        <v>6</v>
      </c>
      <c r="B499" s="3" t="s">
        <v>18</v>
      </c>
      <c r="C499" s="1"/>
      <c r="D499" s="8" t="str">
        <f t="shared" si="168"/>
        <v>-</v>
      </c>
      <c r="F499" t="str">
        <f t="shared" si="159"/>
        <v>stdlib/safeds.data.tabular.typing._column_type/ColumnType</v>
      </c>
      <c r="I499" t="str">
        <f t="shared" si="160"/>
        <v>+</v>
      </c>
      <c r="J499" t="str">
        <f t="shared" si="161"/>
        <v/>
      </c>
      <c r="K499" t="str">
        <f t="shared" si="158"/>
        <v>+</v>
      </c>
      <c r="L499" t="str">
        <f t="shared" si="162"/>
        <v/>
      </c>
      <c r="N499" t="str">
        <f t="shared" si="163"/>
        <v/>
      </c>
      <c r="O499" t="str">
        <f t="shared" si="164"/>
        <v/>
      </c>
      <c r="P499" t="str">
        <f t="shared" si="169"/>
        <v/>
      </c>
      <c r="Q499" t="str">
        <f t="shared" si="170"/>
        <v/>
      </c>
      <c r="R499" t="str">
        <f t="shared" si="171"/>
        <v/>
      </c>
    </row>
    <row r="500" spans="1:18" x14ac:dyDescent="0.25">
      <c r="A500" s="1" t="s">
        <v>6</v>
      </c>
      <c r="B500" s="1"/>
      <c r="C500" s="3" t="s">
        <v>18</v>
      </c>
      <c r="D500" s="8" t="str">
        <f t="shared" si="168"/>
        <v>-</v>
      </c>
      <c r="F500" t="str">
        <f t="shared" si="159"/>
        <v>stdlib/safeds.data.tabular.typing._column_type/ColumnType</v>
      </c>
      <c r="I500" t="str">
        <f t="shared" si="160"/>
        <v>+</v>
      </c>
      <c r="J500" t="str">
        <f t="shared" si="161"/>
        <v/>
      </c>
      <c r="K500" t="str">
        <f t="shared" si="158"/>
        <v>+</v>
      </c>
      <c r="L500" t="str">
        <f t="shared" si="162"/>
        <v/>
      </c>
      <c r="N500" t="str">
        <f t="shared" si="163"/>
        <v/>
      </c>
      <c r="O500" t="str">
        <f t="shared" si="164"/>
        <v/>
      </c>
      <c r="P500" t="str">
        <f t="shared" si="169"/>
        <v>+</v>
      </c>
      <c r="Q500" t="str">
        <f t="shared" si="170"/>
        <v/>
      </c>
      <c r="R500" t="str">
        <f t="shared" si="171"/>
        <v/>
      </c>
    </row>
    <row r="501" spans="1:18" x14ac:dyDescent="0.25">
      <c r="A501" s="1" t="s">
        <v>6</v>
      </c>
      <c r="B501" s="1"/>
      <c r="C501" s="3" t="s">
        <v>416</v>
      </c>
      <c r="D501" s="8" t="str">
        <f t="shared" si="168"/>
        <v>-</v>
      </c>
      <c r="E501" t="s">
        <v>1240</v>
      </c>
      <c r="F501" t="str">
        <f t="shared" si="159"/>
        <v>stdlib/safeds.data.tabular.typing._column_type/ColumnType/_from_numpy_data_type</v>
      </c>
      <c r="I501" t="str">
        <f t="shared" si="160"/>
        <v>+</v>
      </c>
      <c r="J501" t="str">
        <f t="shared" si="161"/>
        <v/>
      </c>
      <c r="K501" t="str">
        <f t="shared" si="158"/>
        <v>+</v>
      </c>
      <c r="L501" t="str">
        <f t="shared" si="162"/>
        <v/>
      </c>
      <c r="N501" t="str">
        <f t="shared" si="163"/>
        <v/>
      </c>
      <c r="O501" t="str">
        <f t="shared" si="164"/>
        <v/>
      </c>
      <c r="P501" t="str">
        <f t="shared" si="169"/>
        <v>+</v>
      </c>
      <c r="Q501" t="str">
        <f t="shared" si="170"/>
        <v/>
      </c>
      <c r="R501" t="str">
        <f t="shared" si="171"/>
        <v/>
      </c>
    </row>
    <row r="502" spans="1:18" ht="30" x14ac:dyDescent="0.25">
      <c r="A502" s="1" t="s">
        <v>6</v>
      </c>
      <c r="B502" s="1"/>
      <c r="C502" s="3" t="s">
        <v>1029</v>
      </c>
      <c r="D502" s="8" t="str">
        <f t="shared" si="168"/>
        <v>-</v>
      </c>
      <c r="E502" t="s">
        <v>1240</v>
      </c>
      <c r="F502" t="str">
        <f t="shared" si="159"/>
        <v>stdlib/safeds.data.tabular.typing._column_type/ColumnType/_from_numpy_data_type/data_type</v>
      </c>
      <c r="I502" t="str">
        <f t="shared" si="160"/>
        <v>+</v>
      </c>
      <c r="J502" t="str">
        <f t="shared" si="161"/>
        <v/>
      </c>
      <c r="K502" t="str">
        <f t="shared" si="158"/>
        <v>+</v>
      </c>
      <c r="L502" t="str">
        <f t="shared" si="162"/>
        <v/>
      </c>
      <c r="N502" t="str">
        <f t="shared" si="163"/>
        <v/>
      </c>
      <c r="O502" t="str">
        <f t="shared" si="164"/>
        <v/>
      </c>
      <c r="P502" t="str">
        <f t="shared" si="169"/>
        <v>+</v>
      </c>
      <c r="Q502" t="str">
        <f t="shared" si="170"/>
        <v/>
      </c>
      <c r="R502" t="str">
        <f t="shared" si="171"/>
        <v/>
      </c>
    </row>
    <row r="503" spans="1:18" x14ac:dyDescent="0.25">
      <c r="A503" s="1" t="s">
        <v>6</v>
      </c>
      <c r="B503" s="1"/>
      <c r="C503" s="3" t="s">
        <v>417</v>
      </c>
      <c r="D503" s="8" t="s">
        <v>1179</v>
      </c>
      <c r="E503" t="s">
        <v>1240</v>
      </c>
      <c r="F503" t="str">
        <f t="shared" si="159"/>
        <v>stdlib/safeds.data.tabular.typing._column_type/ColumnType/_from_polars_data_type</v>
      </c>
      <c r="I503" t="str">
        <f t="shared" si="160"/>
        <v>+</v>
      </c>
      <c r="J503" t="str">
        <f t="shared" si="161"/>
        <v/>
      </c>
      <c r="K503" t="str">
        <f t="shared" si="158"/>
        <v/>
      </c>
      <c r="L503" t="str">
        <f t="shared" si="162"/>
        <v/>
      </c>
      <c r="N503" t="str">
        <f t="shared" si="163"/>
        <v/>
      </c>
      <c r="O503" t="str">
        <f t="shared" si="164"/>
        <v>+</v>
      </c>
    </row>
    <row r="504" spans="1:18" ht="30" x14ac:dyDescent="0.25">
      <c r="A504" s="1" t="s">
        <v>6</v>
      </c>
      <c r="B504" s="1"/>
      <c r="C504" s="3" t="s">
        <v>1030</v>
      </c>
      <c r="D504" s="8" t="s">
        <v>1179</v>
      </c>
      <c r="E504" t="s">
        <v>1240</v>
      </c>
      <c r="F504" t="str">
        <f t="shared" si="159"/>
        <v>stdlib/safeds.data.tabular.typing._column_type/ColumnType/_from_polars_data_type/data_type</v>
      </c>
      <c r="I504" t="str">
        <f t="shared" si="160"/>
        <v>+</v>
      </c>
      <c r="J504" t="str">
        <f t="shared" si="161"/>
        <v/>
      </c>
      <c r="K504" t="str">
        <f t="shared" si="158"/>
        <v/>
      </c>
      <c r="L504" t="str">
        <f t="shared" si="162"/>
        <v/>
      </c>
      <c r="N504" t="str">
        <f t="shared" si="163"/>
        <v/>
      </c>
      <c r="O504" t="str">
        <f t="shared" si="164"/>
        <v>+</v>
      </c>
    </row>
    <row r="505" spans="1:18" x14ac:dyDescent="0.25">
      <c r="A505" s="1" t="s">
        <v>6</v>
      </c>
      <c r="B505" s="3" t="s">
        <v>233</v>
      </c>
      <c r="C505" s="1"/>
      <c r="D505" s="8" t="str">
        <f>IF(B505=C505,"ok","-")</f>
        <v>-</v>
      </c>
      <c r="F505" t="str">
        <f t="shared" si="159"/>
        <v>stdlib/safeds.data.tabular.typing._column_type/ColumnType/from_numpy_dtype</v>
      </c>
      <c r="I505" t="str">
        <f t="shared" si="160"/>
        <v>+</v>
      </c>
      <c r="J505" t="str">
        <f t="shared" si="161"/>
        <v/>
      </c>
      <c r="K505" t="str">
        <f t="shared" si="158"/>
        <v>+</v>
      </c>
      <c r="L505" t="str">
        <f t="shared" si="162"/>
        <v/>
      </c>
      <c r="N505" t="str">
        <f t="shared" si="163"/>
        <v/>
      </c>
      <c r="O505" t="str">
        <f t="shared" si="164"/>
        <v/>
      </c>
      <c r="P505" t="str">
        <f t="shared" ref="P505:P506" si="172">IF(AND(K505="+",C505&lt;&gt;""),"+","")</f>
        <v/>
      </c>
      <c r="Q505" t="str">
        <f t="shared" ref="Q505:Q506" si="173">IF(AND(I505="-",NOT(D505="ok")),LEN(B505)-LEN(SUBSTITUTE(B505,",",""))+"1","")</f>
        <v/>
      </c>
      <c r="R505" t="str">
        <f t="shared" ref="R505:R506" si="174">IF(AND(I505="-",NOT(D505="ok")),LEN(C505)-LEN(SUBSTITUTE(C505,",",""))+"1","")</f>
        <v/>
      </c>
    </row>
    <row r="506" spans="1:18" x14ac:dyDescent="0.25">
      <c r="A506" s="1" t="s">
        <v>6</v>
      </c>
      <c r="B506" s="3" t="s">
        <v>826</v>
      </c>
      <c r="C506" s="1"/>
      <c r="D506" s="8" t="str">
        <f>IF(B506=C506,"ok","-")</f>
        <v>-</v>
      </c>
      <c r="F506" t="str">
        <f t="shared" si="159"/>
        <v>stdlib/safeds.data.tabular.typing._column_type/ColumnType/from_numpy_dtype/_type</v>
      </c>
      <c r="I506" t="str">
        <f t="shared" si="160"/>
        <v>+</v>
      </c>
      <c r="J506" t="str">
        <f t="shared" si="161"/>
        <v/>
      </c>
      <c r="K506" t="str">
        <f t="shared" si="158"/>
        <v>+</v>
      </c>
      <c r="L506" t="str">
        <f t="shared" si="162"/>
        <v/>
      </c>
      <c r="N506" t="str">
        <f t="shared" si="163"/>
        <v/>
      </c>
      <c r="O506" t="str">
        <f t="shared" si="164"/>
        <v/>
      </c>
      <c r="P506" t="str">
        <f t="shared" si="172"/>
        <v/>
      </c>
      <c r="Q506" t="str">
        <f t="shared" si="173"/>
        <v/>
      </c>
      <c r="R506" t="str">
        <f t="shared" si="174"/>
        <v/>
      </c>
    </row>
    <row r="507" spans="1:18" x14ac:dyDescent="0.25">
      <c r="A507" s="1" t="s">
        <v>6</v>
      </c>
      <c r="B507" s="1"/>
      <c r="C507" s="3" t="s">
        <v>418</v>
      </c>
      <c r="D507" s="8" t="s">
        <v>1179</v>
      </c>
      <c r="E507" t="s">
        <v>1240</v>
      </c>
      <c r="F507" t="str">
        <f t="shared" si="159"/>
        <v>stdlib/safeds.data.tabular.typing._column_type/ColumnType/is_nullable</v>
      </c>
      <c r="I507" t="str">
        <f t="shared" si="160"/>
        <v>+</v>
      </c>
      <c r="J507" t="str">
        <f t="shared" si="161"/>
        <v/>
      </c>
      <c r="K507" t="str">
        <f t="shared" si="158"/>
        <v/>
      </c>
      <c r="L507" t="str">
        <f t="shared" si="162"/>
        <v/>
      </c>
      <c r="N507" t="str">
        <f t="shared" si="163"/>
        <v/>
      </c>
      <c r="O507" t="str">
        <f t="shared" si="164"/>
        <v>+</v>
      </c>
    </row>
    <row r="508" spans="1:18" x14ac:dyDescent="0.25">
      <c r="A508" s="1" t="s">
        <v>6</v>
      </c>
      <c r="B508" s="1"/>
      <c r="C508" s="3" t="s">
        <v>1031</v>
      </c>
      <c r="D508" s="8" t="s">
        <v>1179</v>
      </c>
      <c r="E508" t="s">
        <v>1240</v>
      </c>
      <c r="F508" t="str">
        <f t="shared" si="159"/>
        <v>stdlib/safeds.data.tabular.typing._column_type/ColumnType/is_nullable/self</v>
      </c>
      <c r="I508" t="str">
        <f t="shared" si="160"/>
        <v>+</v>
      </c>
      <c r="J508" t="str">
        <f t="shared" si="161"/>
        <v/>
      </c>
      <c r="K508" t="str">
        <f t="shared" si="158"/>
        <v/>
      </c>
      <c r="L508" t="str">
        <f t="shared" si="162"/>
        <v/>
      </c>
      <c r="N508" t="str">
        <f t="shared" si="163"/>
        <v/>
      </c>
      <c r="O508" t="str">
        <f t="shared" si="164"/>
        <v>+</v>
      </c>
    </row>
    <row r="509" spans="1:18" x14ac:dyDescent="0.25">
      <c r="A509" s="1" t="s">
        <v>6</v>
      </c>
      <c r="B509" s="3" t="s">
        <v>234</v>
      </c>
      <c r="C509" s="1"/>
      <c r="D509" s="8" t="str">
        <f t="shared" ref="D509:D530" si="175">IF(B509=C509,"ok","-")</f>
        <v>-</v>
      </c>
      <c r="F509" t="str">
        <f t="shared" si="159"/>
        <v>stdlib/safeds.data.tabular.typing._column_type/ColumnType/is_numeric</v>
      </c>
      <c r="I509" t="str">
        <f t="shared" si="160"/>
        <v>+</v>
      </c>
      <c r="J509" t="str">
        <f t="shared" si="161"/>
        <v/>
      </c>
      <c r="K509" t="str">
        <f t="shared" si="158"/>
        <v>+</v>
      </c>
      <c r="L509" t="str">
        <f t="shared" si="162"/>
        <v/>
      </c>
      <c r="N509" t="str">
        <f t="shared" si="163"/>
        <v/>
      </c>
      <c r="O509" t="str">
        <f t="shared" si="164"/>
        <v/>
      </c>
      <c r="P509" t="str">
        <f t="shared" ref="P509:P530" si="176">IF(AND(K509="+",C509&lt;&gt;""),"+","")</f>
        <v/>
      </c>
      <c r="Q509" t="str">
        <f t="shared" ref="Q509:Q530" si="177">IF(AND(I509="-",NOT(D509="ok")),LEN(B509)-LEN(SUBSTITUTE(B509,",",""))+"1","")</f>
        <v/>
      </c>
      <c r="R509" t="str">
        <f t="shared" ref="R509:R530" si="178">IF(AND(I509="-",NOT(D509="ok")),LEN(C509)-LEN(SUBSTITUTE(C509,",",""))+"1","")</f>
        <v/>
      </c>
    </row>
    <row r="510" spans="1:18" x14ac:dyDescent="0.25">
      <c r="A510" s="1" t="s">
        <v>6</v>
      </c>
      <c r="B510" s="1"/>
      <c r="C510" s="3" t="s">
        <v>234</v>
      </c>
      <c r="D510" s="8" t="str">
        <f t="shared" si="175"/>
        <v>-</v>
      </c>
      <c r="F510" t="str">
        <f t="shared" si="159"/>
        <v>stdlib/safeds.data.tabular.typing._column_type/ColumnType/is_numeric</v>
      </c>
      <c r="I510" t="str">
        <f t="shared" si="160"/>
        <v>+</v>
      </c>
      <c r="J510" t="str">
        <f t="shared" si="161"/>
        <v/>
      </c>
      <c r="K510" t="str">
        <f t="shared" si="158"/>
        <v>+</v>
      </c>
      <c r="L510" t="str">
        <f t="shared" si="162"/>
        <v/>
      </c>
      <c r="N510" t="str">
        <f t="shared" si="163"/>
        <v/>
      </c>
      <c r="O510" t="str">
        <f t="shared" si="164"/>
        <v/>
      </c>
      <c r="P510" t="str">
        <f t="shared" si="176"/>
        <v>+</v>
      </c>
      <c r="Q510" t="str">
        <f t="shared" si="177"/>
        <v/>
      </c>
      <c r="R510" t="str">
        <f t="shared" si="178"/>
        <v/>
      </c>
    </row>
    <row r="511" spans="1:18" x14ac:dyDescent="0.25">
      <c r="A511" s="1" t="s">
        <v>6</v>
      </c>
      <c r="B511" s="3" t="s">
        <v>19</v>
      </c>
      <c r="C511" s="1"/>
      <c r="D511" s="8" t="str">
        <f t="shared" si="175"/>
        <v>-</v>
      </c>
      <c r="F511" t="str">
        <f t="shared" si="159"/>
        <v>stdlib/safeds.data.tabular.typing._column_type/FloatColumnType</v>
      </c>
      <c r="I511" t="str">
        <f t="shared" si="160"/>
        <v>+</v>
      </c>
      <c r="J511" t="str">
        <f t="shared" si="161"/>
        <v/>
      </c>
      <c r="K511" t="str">
        <f t="shared" si="158"/>
        <v>+</v>
      </c>
      <c r="L511" t="str">
        <f t="shared" si="162"/>
        <v/>
      </c>
      <c r="N511" t="str">
        <f t="shared" si="163"/>
        <v/>
      </c>
      <c r="O511" t="str">
        <f t="shared" si="164"/>
        <v/>
      </c>
      <c r="P511" t="str">
        <f t="shared" si="176"/>
        <v/>
      </c>
      <c r="Q511" t="str">
        <f t="shared" si="177"/>
        <v/>
      </c>
      <c r="R511" t="str">
        <f t="shared" si="178"/>
        <v/>
      </c>
    </row>
    <row r="512" spans="1:18" x14ac:dyDescent="0.25">
      <c r="A512" s="1" t="s">
        <v>6</v>
      </c>
      <c r="B512" s="3" t="s">
        <v>235</v>
      </c>
      <c r="C512" s="1"/>
      <c r="D512" s="8" t="str">
        <f t="shared" si="175"/>
        <v>-</v>
      </c>
      <c r="F512" t="str">
        <f t="shared" si="159"/>
        <v>stdlib/safeds.data.tabular.typing._column_type/FloatColumnType/__repr__</v>
      </c>
      <c r="I512" t="str">
        <f t="shared" si="160"/>
        <v>+</v>
      </c>
      <c r="J512" t="str">
        <f t="shared" si="161"/>
        <v/>
      </c>
      <c r="K512" t="str">
        <f t="shared" si="158"/>
        <v>+</v>
      </c>
      <c r="L512" t="str">
        <f t="shared" si="162"/>
        <v/>
      </c>
      <c r="N512" t="str">
        <f t="shared" si="163"/>
        <v/>
      </c>
      <c r="O512" t="str">
        <f t="shared" si="164"/>
        <v/>
      </c>
      <c r="P512" t="str">
        <f t="shared" si="176"/>
        <v/>
      </c>
      <c r="Q512" t="str">
        <f t="shared" si="177"/>
        <v/>
      </c>
      <c r="R512" t="str">
        <f t="shared" si="178"/>
        <v/>
      </c>
    </row>
    <row r="513" spans="1:18" x14ac:dyDescent="0.25">
      <c r="A513" s="1" t="s">
        <v>6</v>
      </c>
      <c r="B513" s="3" t="s">
        <v>827</v>
      </c>
      <c r="C513" s="1"/>
      <c r="D513" s="8" t="str">
        <f t="shared" si="175"/>
        <v>-</v>
      </c>
      <c r="F513" t="str">
        <f t="shared" si="159"/>
        <v>stdlib/safeds.data.tabular.typing._column_type/FloatColumnType/__repr__/self</v>
      </c>
      <c r="I513" t="str">
        <f t="shared" si="160"/>
        <v>+</v>
      </c>
      <c r="J513" t="str">
        <f t="shared" si="161"/>
        <v/>
      </c>
      <c r="K513" t="str">
        <f t="shared" si="158"/>
        <v>+</v>
      </c>
      <c r="L513" t="str">
        <f t="shared" si="162"/>
        <v/>
      </c>
      <c r="N513" t="str">
        <f t="shared" si="163"/>
        <v/>
      </c>
      <c r="O513" t="str">
        <f t="shared" si="164"/>
        <v/>
      </c>
      <c r="P513" t="str">
        <f t="shared" si="176"/>
        <v/>
      </c>
      <c r="Q513" t="str">
        <f t="shared" si="177"/>
        <v/>
      </c>
      <c r="R513" t="str">
        <f t="shared" si="178"/>
        <v/>
      </c>
    </row>
    <row r="514" spans="1:18" x14ac:dyDescent="0.25">
      <c r="A514" s="1" t="s">
        <v>6</v>
      </c>
      <c r="B514" s="3" t="s">
        <v>236</v>
      </c>
      <c r="C514" s="1"/>
      <c r="D514" s="8" t="str">
        <f t="shared" si="175"/>
        <v>-</v>
      </c>
      <c r="F514" t="str">
        <f t="shared" si="159"/>
        <v>stdlib/safeds.data.tabular.typing._column_type/FloatColumnType/is_numeric</v>
      </c>
      <c r="I514" t="str">
        <f t="shared" si="160"/>
        <v>+</v>
      </c>
      <c r="J514" t="str">
        <f t="shared" si="161"/>
        <v/>
      </c>
      <c r="K514" t="str">
        <f t="shared" si="158"/>
        <v>+</v>
      </c>
      <c r="L514" t="str">
        <f t="shared" si="162"/>
        <v/>
      </c>
      <c r="N514" t="str">
        <f t="shared" si="163"/>
        <v/>
      </c>
      <c r="O514" t="str">
        <f t="shared" si="164"/>
        <v/>
      </c>
      <c r="P514" t="str">
        <f t="shared" si="176"/>
        <v/>
      </c>
      <c r="Q514" t="str">
        <f t="shared" si="177"/>
        <v/>
      </c>
      <c r="R514" t="str">
        <f t="shared" si="178"/>
        <v/>
      </c>
    </row>
    <row r="515" spans="1:18" x14ac:dyDescent="0.25">
      <c r="A515" s="1" t="s">
        <v>6</v>
      </c>
      <c r="B515" s="3" t="s">
        <v>828</v>
      </c>
      <c r="C515" s="1"/>
      <c r="D515" s="8" t="str">
        <f t="shared" si="175"/>
        <v>-</v>
      </c>
      <c r="F515" t="str">
        <f t="shared" si="159"/>
        <v>stdlib/safeds.data.tabular.typing._column_type/FloatColumnType/is_numeric/self</v>
      </c>
      <c r="I515" t="str">
        <f t="shared" si="160"/>
        <v>+</v>
      </c>
      <c r="J515" t="str">
        <f t="shared" si="161"/>
        <v/>
      </c>
      <c r="K515" t="str">
        <f t="shared" si="158"/>
        <v>+</v>
      </c>
      <c r="L515" t="str">
        <f t="shared" si="162"/>
        <v/>
      </c>
      <c r="N515" t="str">
        <f t="shared" si="163"/>
        <v/>
      </c>
      <c r="O515" t="str">
        <f t="shared" si="164"/>
        <v/>
      </c>
      <c r="P515" t="str">
        <f t="shared" si="176"/>
        <v/>
      </c>
      <c r="Q515" t="str">
        <f t="shared" si="177"/>
        <v/>
      </c>
      <c r="R515" t="str">
        <f t="shared" si="178"/>
        <v/>
      </c>
    </row>
    <row r="516" spans="1:18" x14ac:dyDescent="0.25">
      <c r="A516" s="1" t="s">
        <v>6</v>
      </c>
      <c r="B516" s="3" t="s">
        <v>20</v>
      </c>
      <c r="C516" s="1"/>
      <c r="D516" s="8" t="str">
        <f t="shared" si="175"/>
        <v>-</v>
      </c>
      <c r="F516" t="str">
        <f t="shared" si="159"/>
        <v>stdlib/safeds.data.tabular.typing._column_type/IntColumnType</v>
      </c>
      <c r="I516" t="str">
        <f t="shared" si="160"/>
        <v>+</v>
      </c>
      <c r="J516" t="str">
        <f t="shared" si="161"/>
        <v/>
      </c>
      <c r="K516" t="str">
        <f t="shared" si="158"/>
        <v>+</v>
      </c>
      <c r="L516" t="str">
        <f t="shared" si="162"/>
        <v/>
      </c>
      <c r="N516" t="str">
        <f t="shared" si="163"/>
        <v/>
      </c>
      <c r="O516" t="str">
        <f t="shared" si="164"/>
        <v/>
      </c>
      <c r="P516" t="str">
        <f t="shared" si="176"/>
        <v/>
      </c>
      <c r="Q516" t="str">
        <f t="shared" si="177"/>
        <v/>
      </c>
      <c r="R516" t="str">
        <f t="shared" si="178"/>
        <v/>
      </c>
    </row>
    <row r="517" spans="1:18" x14ac:dyDescent="0.25">
      <c r="A517" s="1" t="s">
        <v>6</v>
      </c>
      <c r="B517" s="3" t="s">
        <v>237</v>
      </c>
      <c r="C517" s="1"/>
      <c r="D517" s="8" t="str">
        <f t="shared" si="175"/>
        <v>-</v>
      </c>
      <c r="F517" t="str">
        <f t="shared" si="159"/>
        <v>stdlib/safeds.data.tabular.typing._column_type/IntColumnType/__repr__</v>
      </c>
      <c r="I517" t="str">
        <f t="shared" si="160"/>
        <v>+</v>
      </c>
      <c r="J517" t="str">
        <f t="shared" si="161"/>
        <v/>
      </c>
      <c r="K517" t="str">
        <f t="shared" si="158"/>
        <v>+</v>
      </c>
      <c r="L517" t="str">
        <f t="shared" si="162"/>
        <v/>
      </c>
      <c r="N517" t="str">
        <f t="shared" si="163"/>
        <v/>
      </c>
      <c r="O517" t="str">
        <f t="shared" si="164"/>
        <v/>
      </c>
      <c r="P517" t="str">
        <f t="shared" si="176"/>
        <v/>
      </c>
      <c r="Q517" t="str">
        <f t="shared" si="177"/>
        <v/>
      </c>
      <c r="R517" t="str">
        <f t="shared" si="178"/>
        <v/>
      </c>
    </row>
    <row r="518" spans="1:18" x14ac:dyDescent="0.25">
      <c r="A518" s="1" t="s">
        <v>6</v>
      </c>
      <c r="B518" s="3" t="s">
        <v>829</v>
      </c>
      <c r="C518" s="1"/>
      <c r="D518" s="8" t="str">
        <f t="shared" si="175"/>
        <v>-</v>
      </c>
      <c r="F518" t="str">
        <f t="shared" si="159"/>
        <v>stdlib/safeds.data.tabular.typing._column_type/IntColumnType/__repr__/self</v>
      </c>
      <c r="I518" t="str">
        <f t="shared" si="160"/>
        <v>+</v>
      </c>
      <c r="J518" t="str">
        <f t="shared" si="161"/>
        <v/>
      </c>
      <c r="K518" t="str">
        <f t="shared" si="158"/>
        <v>+</v>
      </c>
      <c r="L518" t="str">
        <f t="shared" si="162"/>
        <v/>
      </c>
      <c r="N518" t="str">
        <f t="shared" si="163"/>
        <v/>
      </c>
      <c r="O518" t="str">
        <f t="shared" si="164"/>
        <v/>
      </c>
      <c r="P518" t="str">
        <f t="shared" si="176"/>
        <v/>
      </c>
      <c r="Q518" t="str">
        <f t="shared" si="177"/>
        <v/>
      </c>
      <c r="R518" t="str">
        <f t="shared" si="178"/>
        <v/>
      </c>
    </row>
    <row r="519" spans="1:18" x14ac:dyDescent="0.25">
      <c r="A519" s="1" t="s">
        <v>6</v>
      </c>
      <c r="B519" s="3" t="s">
        <v>238</v>
      </c>
      <c r="C519" s="1"/>
      <c r="D519" s="8" t="str">
        <f t="shared" si="175"/>
        <v>-</v>
      </c>
      <c r="F519" t="str">
        <f t="shared" si="159"/>
        <v>stdlib/safeds.data.tabular.typing._column_type/IntColumnType/is_numeric</v>
      </c>
      <c r="I519" t="str">
        <f t="shared" si="160"/>
        <v>+</v>
      </c>
      <c r="J519" t="str">
        <f t="shared" si="161"/>
        <v/>
      </c>
      <c r="K519" t="str">
        <f t="shared" si="158"/>
        <v>+</v>
      </c>
      <c r="L519" t="str">
        <f t="shared" si="162"/>
        <v/>
      </c>
      <c r="N519" t="str">
        <f t="shared" si="163"/>
        <v/>
      </c>
      <c r="O519" t="str">
        <f t="shared" si="164"/>
        <v/>
      </c>
      <c r="P519" t="str">
        <f t="shared" si="176"/>
        <v/>
      </c>
      <c r="Q519" t="str">
        <f t="shared" si="177"/>
        <v/>
      </c>
      <c r="R519" t="str">
        <f t="shared" si="178"/>
        <v/>
      </c>
    </row>
    <row r="520" spans="1:18" x14ac:dyDescent="0.25">
      <c r="A520" s="1" t="s">
        <v>6</v>
      </c>
      <c r="B520" s="3" t="s">
        <v>830</v>
      </c>
      <c r="C520" s="1"/>
      <c r="D520" s="8" t="str">
        <f t="shared" si="175"/>
        <v>-</v>
      </c>
      <c r="F520" t="str">
        <f t="shared" si="159"/>
        <v>stdlib/safeds.data.tabular.typing._column_type/IntColumnType/is_numeric/self</v>
      </c>
      <c r="I520" t="str">
        <f t="shared" si="160"/>
        <v>+</v>
      </c>
      <c r="J520" t="str">
        <f t="shared" si="161"/>
        <v/>
      </c>
      <c r="K520" t="str">
        <f t="shared" si="158"/>
        <v>+</v>
      </c>
      <c r="L520" t="str">
        <f t="shared" si="162"/>
        <v/>
      </c>
      <c r="N520" t="str">
        <f t="shared" si="163"/>
        <v/>
      </c>
      <c r="O520" t="str">
        <f t="shared" si="164"/>
        <v/>
      </c>
      <c r="P520" t="str">
        <f t="shared" si="176"/>
        <v/>
      </c>
      <c r="Q520" t="str">
        <f t="shared" si="177"/>
        <v/>
      </c>
      <c r="R520" t="str">
        <f t="shared" si="178"/>
        <v/>
      </c>
    </row>
    <row r="521" spans="1:18" x14ac:dyDescent="0.25">
      <c r="A521" s="1" t="s">
        <v>6</v>
      </c>
      <c r="B521" s="1"/>
      <c r="C521" s="3" t="s">
        <v>80</v>
      </c>
      <c r="D521" s="8" t="str">
        <f t="shared" si="175"/>
        <v>-</v>
      </c>
      <c r="F521" t="str">
        <f t="shared" si="159"/>
        <v>stdlib/safeds.data.tabular.typing._column_type/Integer</v>
      </c>
      <c r="I521" t="str">
        <f t="shared" si="160"/>
        <v>+</v>
      </c>
      <c r="J521" t="str">
        <f t="shared" si="161"/>
        <v/>
      </c>
      <c r="K521" t="str">
        <f t="shared" si="158"/>
        <v>+</v>
      </c>
      <c r="L521" t="str">
        <f t="shared" si="162"/>
        <v/>
      </c>
      <c r="N521" t="str">
        <f t="shared" si="163"/>
        <v/>
      </c>
      <c r="O521" t="str">
        <f t="shared" si="164"/>
        <v/>
      </c>
      <c r="P521" t="str">
        <f t="shared" si="176"/>
        <v>+</v>
      </c>
      <c r="Q521" t="str">
        <f t="shared" si="177"/>
        <v/>
      </c>
      <c r="R521" t="str">
        <f t="shared" si="178"/>
        <v/>
      </c>
    </row>
    <row r="522" spans="1:18" x14ac:dyDescent="0.25">
      <c r="A522" s="1" t="s">
        <v>6</v>
      </c>
      <c r="B522" s="1"/>
      <c r="C522" s="3" t="s">
        <v>419</v>
      </c>
      <c r="D522" s="8" t="str">
        <f t="shared" si="175"/>
        <v>-</v>
      </c>
      <c r="F522" t="str">
        <f t="shared" si="159"/>
        <v>stdlib/safeds.data.tabular.typing._column_type/Integer/__init__</v>
      </c>
      <c r="I522" t="str">
        <f t="shared" si="160"/>
        <v>+</v>
      </c>
      <c r="J522" t="str">
        <f t="shared" si="161"/>
        <v/>
      </c>
      <c r="K522" t="str">
        <f t="shared" si="158"/>
        <v>+</v>
      </c>
      <c r="L522" t="str">
        <f t="shared" si="162"/>
        <v/>
      </c>
      <c r="N522" t="str">
        <f t="shared" si="163"/>
        <v/>
      </c>
      <c r="O522" t="str">
        <f t="shared" si="164"/>
        <v/>
      </c>
      <c r="P522" t="str">
        <f t="shared" si="176"/>
        <v>+</v>
      </c>
      <c r="Q522" t="str">
        <f t="shared" si="177"/>
        <v/>
      </c>
      <c r="R522" t="str">
        <f t="shared" si="178"/>
        <v/>
      </c>
    </row>
    <row r="523" spans="1:18" x14ac:dyDescent="0.25">
      <c r="A523" s="1" t="s">
        <v>6</v>
      </c>
      <c r="B523" s="1"/>
      <c r="C523" s="3" t="s">
        <v>1033</v>
      </c>
      <c r="D523" s="8" t="str">
        <f t="shared" si="175"/>
        <v>-</v>
      </c>
      <c r="F523" t="str">
        <f t="shared" si="159"/>
        <v>stdlib/safeds.data.tabular.typing._column_type/Integer/__init__/is_nullable</v>
      </c>
      <c r="I523" t="str">
        <f t="shared" si="160"/>
        <v>+</v>
      </c>
      <c r="J523" t="str">
        <f t="shared" si="161"/>
        <v/>
      </c>
      <c r="K523" t="str">
        <f t="shared" si="158"/>
        <v>+</v>
      </c>
      <c r="L523" t="str">
        <f t="shared" si="162"/>
        <v/>
      </c>
      <c r="N523" t="str">
        <f t="shared" si="163"/>
        <v/>
      </c>
      <c r="O523" t="str">
        <f t="shared" si="164"/>
        <v/>
      </c>
      <c r="P523" t="str">
        <f t="shared" si="176"/>
        <v>+</v>
      </c>
      <c r="Q523" t="str">
        <f t="shared" si="177"/>
        <v/>
      </c>
      <c r="R523" t="str">
        <f t="shared" si="178"/>
        <v/>
      </c>
    </row>
    <row r="524" spans="1:18" x14ac:dyDescent="0.25">
      <c r="A524" s="1" t="s">
        <v>6</v>
      </c>
      <c r="B524" s="1"/>
      <c r="C524" s="3" t="s">
        <v>1032</v>
      </c>
      <c r="D524" s="8" t="str">
        <f t="shared" si="175"/>
        <v>-</v>
      </c>
      <c r="F524" t="str">
        <f t="shared" si="159"/>
        <v>stdlib/safeds.data.tabular.typing._column_type/Integer/__init__/self</v>
      </c>
      <c r="I524" t="str">
        <f t="shared" si="160"/>
        <v>+</v>
      </c>
      <c r="J524" t="str">
        <f t="shared" si="161"/>
        <v/>
      </c>
      <c r="K524" t="str">
        <f t="shared" si="158"/>
        <v>+</v>
      </c>
      <c r="L524" t="str">
        <f t="shared" si="162"/>
        <v/>
      </c>
      <c r="N524" t="str">
        <f t="shared" si="163"/>
        <v/>
      </c>
      <c r="O524" t="str">
        <f t="shared" si="164"/>
        <v/>
      </c>
      <c r="P524" t="str">
        <f t="shared" si="176"/>
        <v>+</v>
      </c>
      <c r="Q524" t="str">
        <f t="shared" si="177"/>
        <v/>
      </c>
      <c r="R524" t="str">
        <f t="shared" si="178"/>
        <v/>
      </c>
    </row>
    <row r="525" spans="1:18" x14ac:dyDescent="0.25">
      <c r="A525" s="1" t="s">
        <v>6</v>
      </c>
      <c r="B525" s="1"/>
      <c r="C525" s="3" t="s">
        <v>420</v>
      </c>
      <c r="D525" s="8" t="str">
        <f t="shared" si="175"/>
        <v>-</v>
      </c>
      <c r="F525" t="str">
        <f t="shared" si="159"/>
        <v>stdlib/safeds.data.tabular.typing._column_type/Integer/__repr__</v>
      </c>
      <c r="I525" t="str">
        <f t="shared" si="160"/>
        <v>+</v>
      </c>
      <c r="J525" t="str">
        <f t="shared" si="161"/>
        <v/>
      </c>
      <c r="K525" t="str">
        <f t="shared" si="158"/>
        <v>+</v>
      </c>
      <c r="L525" t="str">
        <f t="shared" si="162"/>
        <v/>
      </c>
      <c r="N525" t="str">
        <f t="shared" si="163"/>
        <v/>
      </c>
      <c r="O525" t="str">
        <f t="shared" si="164"/>
        <v/>
      </c>
      <c r="P525" t="str">
        <f t="shared" si="176"/>
        <v>+</v>
      </c>
      <c r="Q525" t="str">
        <f t="shared" si="177"/>
        <v/>
      </c>
      <c r="R525" t="str">
        <f t="shared" si="178"/>
        <v/>
      </c>
    </row>
    <row r="526" spans="1:18" x14ac:dyDescent="0.25">
      <c r="A526" s="1" t="s">
        <v>6</v>
      </c>
      <c r="B526" s="1"/>
      <c r="C526" s="3" t="s">
        <v>1034</v>
      </c>
      <c r="D526" s="8" t="str">
        <f t="shared" si="175"/>
        <v>-</v>
      </c>
      <c r="F526" t="str">
        <f t="shared" si="159"/>
        <v>stdlib/safeds.data.tabular.typing._column_type/Integer/__repr__/self</v>
      </c>
      <c r="I526" t="str">
        <f t="shared" si="160"/>
        <v>+</v>
      </c>
      <c r="J526" t="str">
        <f t="shared" si="161"/>
        <v/>
      </c>
      <c r="K526" t="str">
        <f t="shared" si="158"/>
        <v>+</v>
      </c>
      <c r="L526" t="str">
        <f t="shared" si="162"/>
        <v/>
      </c>
      <c r="N526" t="str">
        <f t="shared" si="163"/>
        <v/>
      </c>
      <c r="O526" t="str">
        <f t="shared" si="164"/>
        <v/>
      </c>
      <c r="P526" t="str">
        <f t="shared" si="176"/>
        <v>+</v>
      </c>
      <c r="Q526" t="str">
        <f t="shared" si="177"/>
        <v/>
      </c>
      <c r="R526" t="str">
        <f t="shared" si="178"/>
        <v/>
      </c>
    </row>
    <row r="527" spans="1:18" x14ac:dyDescent="0.25">
      <c r="A527" s="1" t="s">
        <v>6</v>
      </c>
      <c r="B527" s="1"/>
      <c r="C527" s="3" t="s">
        <v>421</v>
      </c>
      <c r="D527" s="8" t="str">
        <f t="shared" si="175"/>
        <v>-</v>
      </c>
      <c r="F527" t="str">
        <f t="shared" si="159"/>
        <v>stdlib/safeds.data.tabular.typing._column_type/Integer/is_nullable</v>
      </c>
      <c r="I527" t="str">
        <f t="shared" si="160"/>
        <v>+</v>
      </c>
      <c r="J527" t="str">
        <f t="shared" si="161"/>
        <v/>
      </c>
      <c r="K527" t="str">
        <f t="shared" si="158"/>
        <v>+</v>
      </c>
      <c r="L527" t="str">
        <f t="shared" si="162"/>
        <v/>
      </c>
      <c r="N527" t="str">
        <f t="shared" si="163"/>
        <v/>
      </c>
      <c r="O527" t="str">
        <f t="shared" si="164"/>
        <v/>
      </c>
      <c r="P527" t="str">
        <f t="shared" si="176"/>
        <v>+</v>
      </c>
      <c r="Q527" t="str">
        <f t="shared" si="177"/>
        <v/>
      </c>
      <c r="R527" t="str">
        <f t="shared" si="178"/>
        <v/>
      </c>
    </row>
    <row r="528" spans="1:18" x14ac:dyDescent="0.25">
      <c r="A528" s="1" t="s">
        <v>6</v>
      </c>
      <c r="B528" s="1"/>
      <c r="C528" s="3" t="s">
        <v>1035</v>
      </c>
      <c r="D528" s="8" t="str">
        <f t="shared" si="175"/>
        <v>-</v>
      </c>
      <c r="F528" t="str">
        <f t="shared" si="159"/>
        <v>stdlib/safeds.data.tabular.typing._column_type/Integer/is_nullable/self</v>
      </c>
      <c r="I528" t="str">
        <f t="shared" si="160"/>
        <v>+</v>
      </c>
      <c r="J528" t="str">
        <f t="shared" si="161"/>
        <v/>
      </c>
      <c r="K528" t="str">
        <f t="shared" si="158"/>
        <v>+</v>
      </c>
      <c r="L528" t="str">
        <f t="shared" si="162"/>
        <v/>
      </c>
      <c r="N528" t="str">
        <f t="shared" si="163"/>
        <v/>
      </c>
      <c r="O528" t="str">
        <f t="shared" si="164"/>
        <v/>
      </c>
      <c r="P528" t="str">
        <f t="shared" si="176"/>
        <v>+</v>
      </c>
      <c r="Q528" t="str">
        <f t="shared" si="177"/>
        <v/>
      </c>
      <c r="R528" t="str">
        <f t="shared" si="178"/>
        <v/>
      </c>
    </row>
    <row r="529" spans="1:18" x14ac:dyDescent="0.25">
      <c r="A529" s="1" t="s">
        <v>6</v>
      </c>
      <c r="B529" s="1"/>
      <c r="C529" s="3" t="s">
        <v>422</v>
      </c>
      <c r="D529" s="8" t="str">
        <f t="shared" si="175"/>
        <v>-</v>
      </c>
      <c r="F529" t="str">
        <f t="shared" si="159"/>
        <v>stdlib/safeds.data.tabular.typing._column_type/Integer/is_numeric</v>
      </c>
      <c r="I529" t="str">
        <f t="shared" si="160"/>
        <v>+</v>
      </c>
      <c r="J529" t="str">
        <f t="shared" si="161"/>
        <v/>
      </c>
      <c r="K529" t="str">
        <f t="shared" si="158"/>
        <v>+</v>
      </c>
      <c r="L529" t="str">
        <f t="shared" si="162"/>
        <v/>
      </c>
      <c r="N529" t="str">
        <f t="shared" si="163"/>
        <v/>
      </c>
      <c r="O529" t="str">
        <f t="shared" si="164"/>
        <v/>
      </c>
      <c r="P529" t="str">
        <f t="shared" si="176"/>
        <v>+</v>
      </c>
      <c r="Q529" t="str">
        <f t="shared" si="177"/>
        <v/>
      </c>
      <c r="R529" t="str">
        <f t="shared" si="178"/>
        <v/>
      </c>
    </row>
    <row r="530" spans="1:18" x14ac:dyDescent="0.25">
      <c r="A530" s="1" t="s">
        <v>6</v>
      </c>
      <c r="B530" s="1"/>
      <c r="C530" s="3" t="s">
        <v>1036</v>
      </c>
      <c r="D530" s="8" t="str">
        <f t="shared" si="175"/>
        <v>-</v>
      </c>
      <c r="F530" t="str">
        <f t="shared" si="159"/>
        <v>stdlib/safeds.data.tabular.typing._column_type/Integer/is_numeric/self</v>
      </c>
      <c r="I530" t="str">
        <f t="shared" si="160"/>
        <v>+</v>
      </c>
      <c r="J530" t="str">
        <f t="shared" si="161"/>
        <v/>
      </c>
      <c r="K530" t="str">
        <f t="shared" si="158"/>
        <v>+</v>
      </c>
      <c r="L530" t="str">
        <f t="shared" si="162"/>
        <v/>
      </c>
      <c r="N530" t="str">
        <f t="shared" si="163"/>
        <v/>
      </c>
      <c r="O530" t="str">
        <f t="shared" si="164"/>
        <v/>
      </c>
      <c r="P530" t="str">
        <f t="shared" si="176"/>
        <v>+</v>
      </c>
      <c r="Q530" t="str">
        <f t="shared" si="177"/>
        <v/>
      </c>
      <c r="R530" t="str">
        <f t="shared" si="178"/>
        <v/>
      </c>
    </row>
    <row r="531" spans="1:18" x14ac:dyDescent="0.25">
      <c r="A531" s="1" t="s">
        <v>6</v>
      </c>
      <c r="B531" s="3" t="s">
        <v>21</v>
      </c>
      <c r="C531" s="1"/>
      <c r="D531" s="8" t="s">
        <v>1179</v>
      </c>
      <c r="E531" t="s">
        <v>1239</v>
      </c>
      <c r="F531" t="str">
        <f t="shared" si="159"/>
        <v>stdlib/safeds.data.tabular.typing._column_type/OptionalColumnType</v>
      </c>
      <c r="I531" t="str">
        <f t="shared" si="160"/>
        <v>+</v>
      </c>
      <c r="J531" t="str">
        <f t="shared" si="161"/>
        <v/>
      </c>
      <c r="K531" t="str">
        <f t="shared" ref="K531:K594" si="179">IF(AND(I531="+",NOT(D531="ok")),"+","")</f>
        <v/>
      </c>
      <c r="L531" t="str">
        <f t="shared" si="162"/>
        <v/>
      </c>
      <c r="N531" t="str">
        <f t="shared" si="163"/>
        <v/>
      </c>
      <c r="O531" t="str">
        <f t="shared" si="164"/>
        <v>+</v>
      </c>
    </row>
    <row r="532" spans="1:18" x14ac:dyDescent="0.25">
      <c r="A532" s="1" t="s">
        <v>6</v>
      </c>
      <c r="B532" s="3" t="s">
        <v>239</v>
      </c>
      <c r="C532" s="1"/>
      <c r="D532" s="8" t="s">
        <v>1179</v>
      </c>
      <c r="E532" t="s">
        <v>1239</v>
      </c>
      <c r="F532" t="str">
        <f t="shared" ref="F532:F595" si="180">_xlfn.CONCAT(B532,C532)</f>
        <v>stdlib/safeds.data.tabular.typing._column_type/OptionalColumnType/__repr__</v>
      </c>
      <c r="I532" t="str">
        <f t="shared" ref="I532:I595" si="181">IF(A532="-","+","-")</f>
        <v>+</v>
      </c>
      <c r="J532" t="str">
        <f t="shared" ref="J532:J595" si="182">IF(AND(I532="-",NOT(D532="ok")),"+","")</f>
        <v/>
      </c>
      <c r="K532" t="str">
        <f t="shared" si="179"/>
        <v/>
      </c>
      <c r="L532" t="str">
        <f t="shared" ref="L532:L595" si="183">IF(AND(I532="-",D532="?",A532&lt;$M$18),"+","")</f>
        <v/>
      </c>
      <c r="N532" t="str">
        <f t="shared" ref="N532:N595" si="184">IF(AND(D532="ok",I532="-"),"+","")</f>
        <v/>
      </c>
      <c r="O532" t="str">
        <f t="shared" ref="O532:O595" si="185">IF(AND(I532="+",D532="ok"),"+","")</f>
        <v>+</v>
      </c>
    </row>
    <row r="533" spans="1:18" x14ac:dyDescent="0.25">
      <c r="A533" s="1" t="s">
        <v>6</v>
      </c>
      <c r="B533" s="3" t="s">
        <v>831</v>
      </c>
      <c r="C533" s="1"/>
      <c r="D533" s="8" t="s">
        <v>1179</v>
      </c>
      <c r="E533" t="s">
        <v>1239</v>
      </c>
      <c r="F533" t="str">
        <f t="shared" si="180"/>
        <v>stdlib/safeds.data.tabular.typing._column_type/OptionalColumnType/__repr__/self</v>
      </c>
      <c r="I533" t="str">
        <f t="shared" si="181"/>
        <v>+</v>
      </c>
      <c r="J533" t="str">
        <f t="shared" si="182"/>
        <v/>
      </c>
      <c r="K533" t="str">
        <f t="shared" si="179"/>
        <v/>
      </c>
      <c r="L533" t="str">
        <f t="shared" si="183"/>
        <v/>
      </c>
      <c r="N533" t="str">
        <f t="shared" si="184"/>
        <v/>
      </c>
      <c r="O533" t="str">
        <f t="shared" si="185"/>
        <v>+</v>
      </c>
    </row>
    <row r="534" spans="1:18" x14ac:dyDescent="0.25">
      <c r="A534" s="1" t="s">
        <v>6</v>
      </c>
      <c r="B534" s="3" t="s">
        <v>240</v>
      </c>
      <c r="C534" s="1"/>
      <c r="D534" s="8" t="s">
        <v>1179</v>
      </c>
      <c r="E534" t="s">
        <v>1239</v>
      </c>
      <c r="F534" t="str">
        <f t="shared" si="180"/>
        <v>stdlib/safeds.data.tabular.typing._column_type/OptionalColumnType/is_numeric</v>
      </c>
      <c r="I534" t="str">
        <f t="shared" si="181"/>
        <v>+</v>
      </c>
      <c r="J534" t="str">
        <f t="shared" si="182"/>
        <v/>
      </c>
      <c r="K534" t="str">
        <f t="shared" si="179"/>
        <v/>
      </c>
      <c r="L534" t="str">
        <f t="shared" si="183"/>
        <v/>
      </c>
      <c r="N534" t="str">
        <f t="shared" si="184"/>
        <v/>
      </c>
      <c r="O534" t="str">
        <f t="shared" si="185"/>
        <v>+</v>
      </c>
    </row>
    <row r="535" spans="1:18" x14ac:dyDescent="0.25">
      <c r="A535" s="1" t="s">
        <v>6</v>
      </c>
      <c r="B535" s="3" t="s">
        <v>832</v>
      </c>
      <c r="C535" s="1"/>
      <c r="D535" s="8" t="s">
        <v>1179</v>
      </c>
      <c r="E535" t="s">
        <v>1239</v>
      </c>
      <c r="F535" t="str">
        <f t="shared" si="180"/>
        <v>stdlib/safeds.data.tabular.typing._column_type/OptionalColumnType/is_numeric/self</v>
      </c>
      <c r="I535" t="str">
        <f t="shared" si="181"/>
        <v>+</v>
      </c>
      <c r="J535" t="str">
        <f t="shared" si="182"/>
        <v/>
      </c>
      <c r="K535" t="str">
        <f t="shared" si="179"/>
        <v/>
      </c>
      <c r="L535" t="str">
        <f t="shared" si="183"/>
        <v/>
      </c>
      <c r="N535" t="str">
        <f t="shared" si="184"/>
        <v/>
      </c>
      <c r="O535" t="str">
        <f t="shared" si="185"/>
        <v>+</v>
      </c>
    </row>
    <row r="536" spans="1:18" x14ac:dyDescent="0.25">
      <c r="A536" s="1" t="s">
        <v>6</v>
      </c>
      <c r="B536" s="1"/>
      <c r="C536" s="3" t="s">
        <v>81</v>
      </c>
      <c r="D536" s="8" t="str">
        <f>IF(B536=C536,"ok","-")</f>
        <v>-</v>
      </c>
      <c r="F536" t="str">
        <f t="shared" si="180"/>
        <v>stdlib/safeds.data.tabular.typing._column_type/RealNumber</v>
      </c>
      <c r="I536" t="str">
        <f t="shared" si="181"/>
        <v>+</v>
      </c>
      <c r="J536" t="str">
        <f t="shared" si="182"/>
        <v/>
      </c>
      <c r="K536" t="str">
        <f t="shared" si="179"/>
        <v>+</v>
      </c>
      <c r="L536" t="str">
        <f t="shared" si="183"/>
        <v/>
      </c>
      <c r="N536" t="str">
        <f t="shared" si="184"/>
        <v/>
      </c>
      <c r="O536" t="str">
        <f t="shared" si="185"/>
        <v/>
      </c>
      <c r="P536" t="str">
        <f>IF(AND(K536="+",C536&lt;&gt;""),"+","")</f>
        <v>+</v>
      </c>
      <c r="Q536" t="str">
        <f>IF(AND(I536="-",NOT(D536="ok")),LEN(B536)-LEN(SUBSTITUTE(B536,",",""))+"1","")</f>
        <v/>
      </c>
      <c r="R536" t="str">
        <f>IF(AND(I536="-",NOT(D536="ok")),LEN(C536)-LEN(SUBSTITUTE(C536,",",""))+"1","")</f>
        <v/>
      </c>
    </row>
    <row r="537" spans="1:18" x14ac:dyDescent="0.25">
      <c r="A537" s="1" t="s">
        <v>6</v>
      </c>
      <c r="B537" s="1"/>
      <c r="C537" s="3" t="s">
        <v>423</v>
      </c>
      <c r="D537" s="8" t="s">
        <v>1179</v>
      </c>
      <c r="E537" t="s">
        <v>1240</v>
      </c>
      <c r="F537" t="str">
        <f t="shared" si="180"/>
        <v>stdlib/safeds.data.tabular.typing._column_type/RealNumber/__init__</v>
      </c>
      <c r="I537" t="str">
        <f t="shared" si="181"/>
        <v>+</v>
      </c>
      <c r="J537" t="str">
        <f t="shared" si="182"/>
        <v/>
      </c>
      <c r="K537" t="str">
        <f t="shared" si="179"/>
        <v/>
      </c>
      <c r="L537" t="str">
        <f t="shared" si="183"/>
        <v/>
      </c>
      <c r="N537" t="str">
        <f t="shared" si="184"/>
        <v/>
      </c>
      <c r="O537" t="str">
        <f t="shared" si="185"/>
        <v>+</v>
      </c>
    </row>
    <row r="538" spans="1:18" x14ac:dyDescent="0.25">
      <c r="A538" s="1" t="s">
        <v>6</v>
      </c>
      <c r="B538" s="1"/>
      <c r="C538" s="3" t="s">
        <v>1038</v>
      </c>
      <c r="D538" s="8" t="s">
        <v>1179</v>
      </c>
      <c r="E538" t="s">
        <v>1240</v>
      </c>
      <c r="F538" t="str">
        <f t="shared" si="180"/>
        <v>stdlib/safeds.data.tabular.typing._column_type/RealNumber/__init__/is_nullable</v>
      </c>
      <c r="I538" t="str">
        <f t="shared" si="181"/>
        <v>+</v>
      </c>
      <c r="J538" t="str">
        <f t="shared" si="182"/>
        <v/>
      </c>
      <c r="K538" t="str">
        <f t="shared" si="179"/>
        <v/>
      </c>
      <c r="L538" t="str">
        <f t="shared" si="183"/>
        <v/>
      </c>
      <c r="N538" t="str">
        <f t="shared" si="184"/>
        <v/>
      </c>
      <c r="O538" t="str">
        <f t="shared" si="185"/>
        <v>+</v>
      </c>
    </row>
    <row r="539" spans="1:18" x14ac:dyDescent="0.25">
      <c r="A539" s="1" t="s">
        <v>6</v>
      </c>
      <c r="B539" s="1"/>
      <c r="C539" s="3" t="s">
        <v>1037</v>
      </c>
      <c r="D539" s="8" t="s">
        <v>1179</v>
      </c>
      <c r="E539" t="s">
        <v>1240</v>
      </c>
      <c r="F539" t="str">
        <f t="shared" si="180"/>
        <v>stdlib/safeds.data.tabular.typing._column_type/RealNumber/__init__/self</v>
      </c>
      <c r="I539" t="str">
        <f t="shared" si="181"/>
        <v>+</v>
      </c>
      <c r="J539" t="str">
        <f t="shared" si="182"/>
        <v/>
      </c>
      <c r="K539" t="str">
        <f t="shared" si="179"/>
        <v/>
      </c>
      <c r="L539" t="str">
        <f t="shared" si="183"/>
        <v/>
      </c>
      <c r="N539" t="str">
        <f t="shared" si="184"/>
        <v/>
      </c>
      <c r="O539" t="str">
        <f t="shared" si="185"/>
        <v>+</v>
      </c>
    </row>
    <row r="540" spans="1:18" x14ac:dyDescent="0.25">
      <c r="A540" s="1" t="s">
        <v>6</v>
      </c>
      <c r="B540" s="1"/>
      <c r="C540" s="3" t="s">
        <v>424</v>
      </c>
      <c r="D540" s="8" t="str">
        <f>IF(B540=C540,"ok","-")</f>
        <v>-</v>
      </c>
      <c r="F540" t="str">
        <f t="shared" si="180"/>
        <v>stdlib/safeds.data.tabular.typing._column_type/RealNumber/__repr__</v>
      </c>
      <c r="I540" t="str">
        <f t="shared" si="181"/>
        <v>+</v>
      </c>
      <c r="J540" t="str">
        <f t="shared" si="182"/>
        <v/>
      </c>
      <c r="K540" t="str">
        <f t="shared" si="179"/>
        <v>+</v>
      </c>
      <c r="L540" t="str">
        <f t="shared" si="183"/>
        <v/>
      </c>
      <c r="N540" t="str">
        <f t="shared" si="184"/>
        <v/>
      </c>
      <c r="O540" t="str">
        <f t="shared" si="185"/>
        <v/>
      </c>
      <c r="P540" t="str">
        <f t="shared" ref="P540:P541" si="186">IF(AND(K540="+",C540&lt;&gt;""),"+","")</f>
        <v>+</v>
      </c>
      <c r="Q540" t="str">
        <f t="shared" ref="Q540:Q541" si="187">IF(AND(I540="-",NOT(D540="ok")),LEN(B540)-LEN(SUBSTITUTE(B540,",",""))+"1","")</f>
        <v/>
      </c>
      <c r="R540" t="str">
        <f t="shared" ref="R540:R541" si="188">IF(AND(I540="-",NOT(D540="ok")),LEN(C540)-LEN(SUBSTITUTE(C540,",",""))+"1","")</f>
        <v/>
      </c>
    </row>
    <row r="541" spans="1:18" x14ac:dyDescent="0.25">
      <c r="A541" s="1" t="s">
        <v>6</v>
      </c>
      <c r="B541" s="1"/>
      <c r="C541" s="3" t="s">
        <v>1039</v>
      </c>
      <c r="D541" s="8" t="str">
        <f>IF(B541=C541,"ok","-")</f>
        <v>-</v>
      </c>
      <c r="F541" t="str">
        <f t="shared" si="180"/>
        <v>stdlib/safeds.data.tabular.typing._column_type/RealNumber/__repr__/self</v>
      </c>
      <c r="I541" t="str">
        <f t="shared" si="181"/>
        <v>+</v>
      </c>
      <c r="J541" t="str">
        <f t="shared" si="182"/>
        <v/>
      </c>
      <c r="K541" t="str">
        <f t="shared" si="179"/>
        <v>+</v>
      </c>
      <c r="L541" t="str">
        <f t="shared" si="183"/>
        <v/>
      </c>
      <c r="N541" t="str">
        <f t="shared" si="184"/>
        <v/>
      </c>
      <c r="O541" t="str">
        <f t="shared" si="185"/>
        <v/>
      </c>
      <c r="P541" t="str">
        <f t="shared" si="186"/>
        <v>+</v>
      </c>
      <c r="Q541" t="str">
        <f t="shared" si="187"/>
        <v/>
      </c>
      <c r="R541" t="str">
        <f t="shared" si="188"/>
        <v/>
      </c>
    </row>
    <row r="542" spans="1:18" x14ac:dyDescent="0.25">
      <c r="A542" s="1" t="s">
        <v>6</v>
      </c>
      <c r="B542" s="1"/>
      <c r="C542" s="3" t="s">
        <v>425</v>
      </c>
      <c r="D542" s="8" t="s">
        <v>1179</v>
      </c>
      <c r="E542" t="s">
        <v>1240</v>
      </c>
      <c r="F542" t="str">
        <f t="shared" si="180"/>
        <v>stdlib/safeds.data.tabular.typing._column_type/RealNumber/is_nullable</v>
      </c>
      <c r="I542" t="str">
        <f t="shared" si="181"/>
        <v>+</v>
      </c>
      <c r="J542" t="str">
        <f t="shared" si="182"/>
        <v/>
      </c>
      <c r="K542" t="str">
        <f t="shared" si="179"/>
        <v/>
      </c>
      <c r="L542" t="str">
        <f t="shared" si="183"/>
        <v/>
      </c>
      <c r="N542" t="str">
        <f t="shared" si="184"/>
        <v/>
      </c>
      <c r="O542" t="str">
        <f t="shared" si="185"/>
        <v>+</v>
      </c>
    </row>
    <row r="543" spans="1:18" x14ac:dyDescent="0.25">
      <c r="A543" s="1" t="s">
        <v>6</v>
      </c>
      <c r="B543" s="1"/>
      <c r="C543" s="3" t="s">
        <v>1040</v>
      </c>
      <c r="D543" s="8" t="s">
        <v>1179</v>
      </c>
      <c r="E543" t="s">
        <v>1240</v>
      </c>
      <c r="F543" t="str">
        <f t="shared" si="180"/>
        <v>stdlib/safeds.data.tabular.typing._column_type/RealNumber/is_nullable/self</v>
      </c>
      <c r="I543" t="str">
        <f t="shared" si="181"/>
        <v>+</v>
      </c>
      <c r="J543" t="str">
        <f t="shared" si="182"/>
        <v/>
      </c>
      <c r="K543" t="str">
        <f t="shared" si="179"/>
        <v/>
      </c>
      <c r="L543" t="str">
        <f t="shared" si="183"/>
        <v/>
      </c>
      <c r="N543" t="str">
        <f t="shared" si="184"/>
        <v/>
      </c>
      <c r="O543" t="str">
        <f t="shared" si="185"/>
        <v>+</v>
      </c>
    </row>
    <row r="544" spans="1:18" x14ac:dyDescent="0.25">
      <c r="A544" s="1" t="s">
        <v>6</v>
      </c>
      <c r="B544" s="1"/>
      <c r="C544" s="3" t="s">
        <v>426</v>
      </c>
      <c r="D544" s="8" t="str">
        <f>IF(B544=C544,"ok","-")</f>
        <v>-</v>
      </c>
      <c r="F544" t="str">
        <f t="shared" si="180"/>
        <v>stdlib/safeds.data.tabular.typing._column_type/RealNumber/is_numeric</v>
      </c>
      <c r="I544" t="str">
        <f t="shared" si="181"/>
        <v>+</v>
      </c>
      <c r="J544" t="str">
        <f t="shared" si="182"/>
        <v/>
      </c>
      <c r="K544" t="str">
        <f t="shared" si="179"/>
        <v>+</v>
      </c>
      <c r="L544" t="str">
        <f t="shared" si="183"/>
        <v/>
      </c>
      <c r="N544" t="str">
        <f t="shared" si="184"/>
        <v/>
      </c>
      <c r="O544" t="str">
        <f t="shared" si="185"/>
        <v/>
      </c>
      <c r="P544" t="str">
        <f t="shared" ref="P544:P546" si="189">IF(AND(K544="+",C544&lt;&gt;""),"+","")</f>
        <v>+</v>
      </c>
      <c r="Q544" t="str">
        <f t="shared" ref="Q544:Q546" si="190">IF(AND(I544="-",NOT(D544="ok")),LEN(B544)-LEN(SUBSTITUTE(B544,",",""))+"1","")</f>
        <v/>
      </c>
      <c r="R544" t="str">
        <f t="shared" ref="R544:R546" si="191">IF(AND(I544="-",NOT(D544="ok")),LEN(C544)-LEN(SUBSTITUTE(C544,",",""))+"1","")</f>
        <v/>
      </c>
    </row>
    <row r="545" spans="1:18" x14ac:dyDescent="0.25">
      <c r="A545" s="1" t="s">
        <v>6</v>
      </c>
      <c r="B545" s="1"/>
      <c r="C545" s="3" t="s">
        <v>1041</v>
      </c>
      <c r="D545" s="8" t="str">
        <f>IF(B545=C545,"ok","-")</f>
        <v>-</v>
      </c>
      <c r="F545" t="str">
        <f t="shared" si="180"/>
        <v>stdlib/safeds.data.tabular.typing._column_type/RealNumber/is_numeric/self</v>
      </c>
      <c r="I545" t="str">
        <f t="shared" si="181"/>
        <v>+</v>
      </c>
      <c r="J545" t="str">
        <f t="shared" si="182"/>
        <v/>
      </c>
      <c r="K545" t="str">
        <f t="shared" si="179"/>
        <v>+</v>
      </c>
      <c r="L545" t="str">
        <f t="shared" si="183"/>
        <v/>
      </c>
      <c r="N545" t="str">
        <f t="shared" si="184"/>
        <v/>
      </c>
      <c r="O545" t="str">
        <f t="shared" si="185"/>
        <v/>
      </c>
      <c r="P545" t="str">
        <f t="shared" si="189"/>
        <v>+</v>
      </c>
      <c r="Q545" t="str">
        <f t="shared" si="190"/>
        <v/>
      </c>
      <c r="R545" t="str">
        <f t="shared" si="191"/>
        <v/>
      </c>
    </row>
    <row r="546" spans="1:18" x14ac:dyDescent="0.25">
      <c r="A546" s="1" t="s">
        <v>6</v>
      </c>
      <c r="B546" s="1"/>
      <c r="C546" s="3" t="s">
        <v>82</v>
      </c>
      <c r="D546" s="8" t="str">
        <f>IF(B546=C546,"ok","-")</f>
        <v>-</v>
      </c>
      <c r="F546" t="str">
        <f t="shared" si="180"/>
        <v>stdlib/safeds.data.tabular.typing._column_type/String</v>
      </c>
      <c r="I546" t="str">
        <f t="shared" si="181"/>
        <v>+</v>
      </c>
      <c r="J546" t="str">
        <f t="shared" si="182"/>
        <v/>
      </c>
      <c r="K546" t="str">
        <f t="shared" si="179"/>
        <v>+</v>
      </c>
      <c r="L546" t="str">
        <f t="shared" si="183"/>
        <v/>
      </c>
      <c r="N546" t="str">
        <f t="shared" si="184"/>
        <v/>
      </c>
      <c r="O546" t="str">
        <f t="shared" si="185"/>
        <v/>
      </c>
      <c r="P546" t="str">
        <f t="shared" si="189"/>
        <v>+</v>
      </c>
      <c r="Q546" t="str">
        <f t="shared" si="190"/>
        <v/>
      </c>
      <c r="R546" t="str">
        <f t="shared" si="191"/>
        <v/>
      </c>
    </row>
    <row r="547" spans="1:18" x14ac:dyDescent="0.25">
      <c r="A547" s="1" t="s">
        <v>6</v>
      </c>
      <c r="B547" s="1"/>
      <c r="C547" s="3" t="s">
        <v>427</v>
      </c>
      <c r="D547" s="8" t="s">
        <v>1179</v>
      </c>
      <c r="E547" t="s">
        <v>1240</v>
      </c>
      <c r="F547" t="str">
        <f t="shared" si="180"/>
        <v>stdlib/safeds.data.tabular.typing._column_type/String/__init__</v>
      </c>
      <c r="I547" t="str">
        <f t="shared" si="181"/>
        <v>+</v>
      </c>
      <c r="J547" t="str">
        <f t="shared" si="182"/>
        <v/>
      </c>
      <c r="K547" t="str">
        <f t="shared" si="179"/>
        <v/>
      </c>
      <c r="L547" t="str">
        <f t="shared" si="183"/>
        <v/>
      </c>
      <c r="N547" t="str">
        <f t="shared" si="184"/>
        <v/>
      </c>
      <c r="O547" t="str">
        <f t="shared" si="185"/>
        <v>+</v>
      </c>
    </row>
    <row r="548" spans="1:18" x14ac:dyDescent="0.25">
      <c r="A548" s="1" t="s">
        <v>6</v>
      </c>
      <c r="B548" s="1"/>
      <c r="C548" s="3" t="s">
        <v>1043</v>
      </c>
      <c r="D548" s="8" t="s">
        <v>1179</v>
      </c>
      <c r="E548" t="s">
        <v>1240</v>
      </c>
      <c r="F548" t="str">
        <f t="shared" si="180"/>
        <v>stdlib/safeds.data.tabular.typing._column_type/String/__init__/is_nullable</v>
      </c>
      <c r="I548" t="str">
        <f t="shared" si="181"/>
        <v>+</v>
      </c>
      <c r="J548" t="str">
        <f t="shared" si="182"/>
        <v/>
      </c>
      <c r="K548" t="str">
        <f t="shared" si="179"/>
        <v/>
      </c>
      <c r="L548" t="str">
        <f t="shared" si="183"/>
        <v/>
      </c>
      <c r="N548" t="str">
        <f t="shared" si="184"/>
        <v/>
      </c>
      <c r="O548" t="str">
        <f t="shared" si="185"/>
        <v>+</v>
      </c>
    </row>
    <row r="549" spans="1:18" x14ac:dyDescent="0.25">
      <c r="A549" s="1" t="s">
        <v>6</v>
      </c>
      <c r="B549" s="1"/>
      <c r="C549" s="3" t="s">
        <v>1042</v>
      </c>
      <c r="D549" s="8" t="s">
        <v>1179</v>
      </c>
      <c r="E549" t="s">
        <v>1240</v>
      </c>
      <c r="F549" t="str">
        <f t="shared" si="180"/>
        <v>stdlib/safeds.data.tabular.typing._column_type/String/__init__/self</v>
      </c>
      <c r="I549" t="str">
        <f t="shared" si="181"/>
        <v>+</v>
      </c>
      <c r="J549" t="str">
        <f t="shared" si="182"/>
        <v/>
      </c>
      <c r="K549" t="str">
        <f t="shared" si="179"/>
        <v/>
      </c>
      <c r="L549" t="str">
        <f t="shared" si="183"/>
        <v/>
      </c>
      <c r="N549" t="str">
        <f t="shared" si="184"/>
        <v/>
      </c>
      <c r="O549" t="str">
        <f t="shared" si="185"/>
        <v>+</v>
      </c>
    </row>
    <row r="550" spans="1:18" x14ac:dyDescent="0.25">
      <c r="A550" s="1" t="s">
        <v>6</v>
      </c>
      <c r="B550" s="1"/>
      <c r="C550" s="3" t="s">
        <v>428</v>
      </c>
      <c r="D550" s="8" t="str">
        <f>IF(B550=C550,"ok","-")</f>
        <v>-</v>
      </c>
      <c r="F550" t="str">
        <f t="shared" si="180"/>
        <v>stdlib/safeds.data.tabular.typing._column_type/String/__repr__</v>
      </c>
      <c r="I550" t="str">
        <f t="shared" si="181"/>
        <v>+</v>
      </c>
      <c r="J550" t="str">
        <f t="shared" si="182"/>
        <v/>
      </c>
      <c r="K550" t="str">
        <f t="shared" si="179"/>
        <v>+</v>
      </c>
      <c r="L550" t="str">
        <f t="shared" si="183"/>
        <v/>
      </c>
      <c r="N550" t="str">
        <f t="shared" si="184"/>
        <v/>
      </c>
      <c r="O550" t="str">
        <f t="shared" si="185"/>
        <v/>
      </c>
      <c r="P550" t="str">
        <f t="shared" ref="P550:P551" si="192">IF(AND(K550="+",C550&lt;&gt;""),"+","")</f>
        <v>+</v>
      </c>
      <c r="Q550" t="str">
        <f t="shared" ref="Q550:Q551" si="193">IF(AND(I550="-",NOT(D550="ok")),LEN(B550)-LEN(SUBSTITUTE(B550,",",""))+"1","")</f>
        <v/>
      </c>
      <c r="R550" t="str">
        <f t="shared" ref="R550:R551" si="194">IF(AND(I550="-",NOT(D550="ok")),LEN(C550)-LEN(SUBSTITUTE(C550,",",""))+"1","")</f>
        <v/>
      </c>
    </row>
    <row r="551" spans="1:18" x14ac:dyDescent="0.25">
      <c r="A551" s="1" t="s">
        <v>6</v>
      </c>
      <c r="B551" s="1"/>
      <c r="C551" s="3" t="s">
        <v>1044</v>
      </c>
      <c r="D551" s="8" t="str">
        <f>IF(B551=C551,"ok","-")</f>
        <v>-</v>
      </c>
      <c r="F551" t="str">
        <f t="shared" si="180"/>
        <v>stdlib/safeds.data.tabular.typing._column_type/String/__repr__/self</v>
      </c>
      <c r="I551" t="str">
        <f t="shared" si="181"/>
        <v>+</v>
      </c>
      <c r="J551" t="str">
        <f t="shared" si="182"/>
        <v/>
      </c>
      <c r="K551" t="str">
        <f t="shared" si="179"/>
        <v>+</v>
      </c>
      <c r="L551" t="str">
        <f t="shared" si="183"/>
        <v/>
      </c>
      <c r="N551" t="str">
        <f t="shared" si="184"/>
        <v/>
      </c>
      <c r="O551" t="str">
        <f t="shared" si="185"/>
        <v/>
      </c>
      <c r="P551" t="str">
        <f t="shared" si="192"/>
        <v>+</v>
      </c>
      <c r="Q551" t="str">
        <f t="shared" si="193"/>
        <v/>
      </c>
      <c r="R551" t="str">
        <f t="shared" si="194"/>
        <v/>
      </c>
    </row>
    <row r="552" spans="1:18" x14ac:dyDescent="0.25">
      <c r="A552" s="1" t="s">
        <v>6</v>
      </c>
      <c r="B552" s="1"/>
      <c r="C552" s="3" t="s">
        <v>429</v>
      </c>
      <c r="D552" s="8" t="s">
        <v>1179</v>
      </c>
      <c r="E552" t="s">
        <v>1240</v>
      </c>
      <c r="F552" t="str">
        <f t="shared" si="180"/>
        <v>stdlib/safeds.data.tabular.typing._column_type/String/is_nullable</v>
      </c>
      <c r="I552" t="str">
        <f t="shared" si="181"/>
        <v>+</v>
      </c>
      <c r="J552" t="str">
        <f t="shared" si="182"/>
        <v/>
      </c>
      <c r="K552" t="str">
        <f t="shared" si="179"/>
        <v/>
      </c>
      <c r="L552" t="str">
        <f t="shared" si="183"/>
        <v/>
      </c>
      <c r="N552" t="str">
        <f t="shared" si="184"/>
        <v/>
      </c>
      <c r="O552" t="str">
        <f t="shared" si="185"/>
        <v>+</v>
      </c>
    </row>
    <row r="553" spans="1:18" x14ac:dyDescent="0.25">
      <c r="A553" s="1" t="s">
        <v>6</v>
      </c>
      <c r="B553" s="1"/>
      <c r="C553" s="3" t="s">
        <v>1045</v>
      </c>
      <c r="D553" s="8" t="s">
        <v>1179</v>
      </c>
      <c r="E553" t="s">
        <v>1240</v>
      </c>
      <c r="F553" t="str">
        <f t="shared" si="180"/>
        <v>stdlib/safeds.data.tabular.typing._column_type/String/is_nullable/self</v>
      </c>
      <c r="I553" t="str">
        <f t="shared" si="181"/>
        <v>+</v>
      </c>
      <c r="J553" t="str">
        <f t="shared" si="182"/>
        <v/>
      </c>
      <c r="K553" t="str">
        <f t="shared" si="179"/>
        <v/>
      </c>
      <c r="L553" t="str">
        <f t="shared" si="183"/>
        <v/>
      </c>
      <c r="N553" t="str">
        <f t="shared" si="184"/>
        <v/>
      </c>
      <c r="O553" t="str">
        <f t="shared" si="185"/>
        <v>+</v>
      </c>
    </row>
    <row r="554" spans="1:18" x14ac:dyDescent="0.25">
      <c r="A554" s="1" t="s">
        <v>6</v>
      </c>
      <c r="B554" s="1"/>
      <c r="C554" s="3" t="s">
        <v>430</v>
      </c>
      <c r="D554" s="8" t="str">
        <f t="shared" ref="D554:D585" si="195">IF(B554=C554,"ok","-")</f>
        <v>-</v>
      </c>
      <c r="F554" t="str">
        <f t="shared" si="180"/>
        <v>stdlib/safeds.data.tabular.typing._column_type/String/is_numeric</v>
      </c>
      <c r="I554" t="str">
        <f t="shared" si="181"/>
        <v>+</v>
      </c>
      <c r="J554" t="str">
        <f t="shared" si="182"/>
        <v/>
      </c>
      <c r="K554" t="str">
        <f t="shared" si="179"/>
        <v>+</v>
      </c>
      <c r="L554" t="str">
        <f t="shared" si="183"/>
        <v/>
      </c>
      <c r="N554" t="str">
        <f t="shared" si="184"/>
        <v/>
      </c>
      <c r="O554" t="str">
        <f t="shared" si="185"/>
        <v/>
      </c>
      <c r="P554" t="str">
        <f t="shared" ref="P554:P565" si="196">IF(AND(K554="+",C554&lt;&gt;""),"+","")</f>
        <v>+</v>
      </c>
      <c r="Q554" t="str">
        <f t="shared" ref="Q554:Q565" si="197">IF(AND(I554="-",NOT(D554="ok")),LEN(B554)-LEN(SUBSTITUTE(B554,",",""))+"1","")</f>
        <v/>
      </c>
      <c r="R554" t="str">
        <f t="shared" ref="R554:R565" si="198">IF(AND(I554="-",NOT(D554="ok")),LEN(C554)-LEN(SUBSTITUTE(C554,",",""))+"1","")</f>
        <v/>
      </c>
    </row>
    <row r="555" spans="1:18" x14ac:dyDescent="0.25">
      <c r="A555" s="1" t="s">
        <v>6</v>
      </c>
      <c r="B555" s="1"/>
      <c r="C555" s="3" t="s">
        <v>1046</v>
      </c>
      <c r="D555" s="8" t="str">
        <f t="shared" si="195"/>
        <v>-</v>
      </c>
      <c r="F555" t="str">
        <f t="shared" si="180"/>
        <v>stdlib/safeds.data.tabular.typing._column_type/String/is_numeric/self</v>
      </c>
      <c r="I555" t="str">
        <f t="shared" si="181"/>
        <v>+</v>
      </c>
      <c r="J555" t="str">
        <f t="shared" si="182"/>
        <v/>
      </c>
      <c r="K555" t="str">
        <f t="shared" si="179"/>
        <v>+</v>
      </c>
      <c r="L555" t="str">
        <f t="shared" si="183"/>
        <v/>
      </c>
      <c r="N555" t="str">
        <f t="shared" si="184"/>
        <v/>
      </c>
      <c r="O555" t="str">
        <f t="shared" si="185"/>
        <v/>
      </c>
      <c r="P555" t="str">
        <f t="shared" si="196"/>
        <v>+</v>
      </c>
      <c r="Q555" t="str">
        <f t="shared" si="197"/>
        <v/>
      </c>
      <c r="R555" t="str">
        <f t="shared" si="198"/>
        <v/>
      </c>
    </row>
    <row r="556" spans="1:18" x14ac:dyDescent="0.25">
      <c r="A556" s="1" t="s">
        <v>6</v>
      </c>
      <c r="B556" s="3" t="s">
        <v>22</v>
      </c>
      <c r="C556" s="1"/>
      <c r="D556" s="8" t="str">
        <f t="shared" si="195"/>
        <v>-</v>
      </c>
      <c r="F556" t="str">
        <f t="shared" si="180"/>
        <v>stdlib/safeds.data.tabular.typing._column_type/StringColumnType</v>
      </c>
      <c r="I556" t="str">
        <f t="shared" si="181"/>
        <v>+</v>
      </c>
      <c r="J556" t="str">
        <f t="shared" si="182"/>
        <v/>
      </c>
      <c r="K556" t="str">
        <f t="shared" si="179"/>
        <v>+</v>
      </c>
      <c r="L556" t="str">
        <f t="shared" si="183"/>
        <v/>
      </c>
      <c r="N556" t="str">
        <f t="shared" si="184"/>
        <v/>
      </c>
      <c r="O556" t="str">
        <f t="shared" si="185"/>
        <v/>
      </c>
      <c r="P556" t="str">
        <f t="shared" si="196"/>
        <v/>
      </c>
      <c r="Q556" t="str">
        <f t="shared" si="197"/>
        <v/>
      </c>
      <c r="R556" t="str">
        <f t="shared" si="198"/>
        <v/>
      </c>
    </row>
    <row r="557" spans="1:18" x14ac:dyDescent="0.25">
      <c r="A557" s="1" t="s">
        <v>6</v>
      </c>
      <c r="B557" s="3" t="s">
        <v>241</v>
      </c>
      <c r="C557" s="1"/>
      <c r="D557" s="8" t="str">
        <f t="shared" si="195"/>
        <v>-</v>
      </c>
      <c r="F557" t="str">
        <f t="shared" si="180"/>
        <v>stdlib/safeds.data.tabular.typing._column_type/StringColumnType/__repr__</v>
      </c>
      <c r="I557" t="str">
        <f t="shared" si="181"/>
        <v>+</v>
      </c>
      <c r="J557" t="str">
        <f t="shared" si="182"/>
        <v/>
      </c>
      <c r="K557" t="str">
        <f t="shared" si="179"/>
        <v>+</v>
      </c>
      <c r="L557" t="str">
        <f t="shared" si="183"/>
        <v/>
      </c>
      <c r="N557" t="str">
        <f t="shared" si="184"/>
        <v/>
      </c>
      <c r="O557" t="str">
        <f t="shared" si="185"/>
        <v/>
      </c>
      <c r="P557" t="str">
        <f t="shared" si="196"/>
        <v/>
      </c>
      <c r="Q557" t="str">
        <f t="shared" si="197"/>
        <v/>
      </c>
      <c r="R557" t="str">
        <f t="shared" si="198"/>
        <v/>
      </c>
    </row>
    <row r="558" spans="1:18" x14ac:dyDescent="0.25">
      <c r="A558" s="1" t="s">
        <v>6</v>
      </c>
      <c r="B558" s="3" t="s">
        <v>833</v>
      </c>
      <c r="C558" s="1"/>
      <c r="D558" s="8" t="str">
        <f t="shared" si="195"/>
        <v>-</v>
      </c>
      <c r="F558" t="str">
        <f t="shared" si="180"/>
        <v>stdlib/safeds.data.tabular.typing._column_type/StringColumnType/__repr__/self</v>
      </c>
      <c r="I558" t="str">
        <f t="shared" si="181"/>
        <v>+</v>
      </c>
      <c r="J558" t="str">
        <f t="shared" si="182"/>
        <v/>
      </c>
      <c r="K558" t="str">
        <f t="shared" si="179"/>
        <v>+</v>
      </c>
      <c r="L558" t="str">
        <f t="shared" si="183"/>
        <v/>
      </c>
      <c r="N558" t="str">
        <f t="shared" si="184"/>
        <v/>
      </c>
      <c r="O558" t="str">
        <f t="shared" si="185"/>
        <v/>
      </c>
      <c r="P558" t="str">
        <f t="shared" si="196"/>
        <v/>
      </c>
      <c r="Q558" t="str">
        <f t="shared" si="197"/>
        <v/>
      </c>
      <c r="R558" t="str">
        <f t="shared" si="198"/>
        <v/>
      </c>
    </row>
    <row r="559" spans="1:18" x14ac:dyDescent="0.25">
      <c r="A559" s="1" t="s">
        <v>6</v>
      </c>
      <c r="B559" s="3" t="s">
        <v>242</v>
      </c>
      <c r="C559" s="1"/>
      <c r="D559" s="8" t="str">
        <f t="shared" si="195"/>
        <v>-</v>
      </c>
      <c r="F559" t="str">
        <f t="shared" si="180"/>
        <v>stdlib/safeds.data.tabular.typing._column_type/StringColumnType/is_numeric</v>
      </c>
      <c r="I559" t="str">
        <f t="shared" si="181"/>
        <v>+</v>
      </c>
      <c r="J559" t="str">
        <f t="shared" si="182"/>
        <v/>
      </c>
      <c r="K559" t="str">
        <f t="shared" si="179"/>
        <v>+</v>
      </c>
      <c r="L559" t="str">
        <f t="shared" si="183"/>
        <v/>
      </c>
      <c r="N559" t="str">
        <f t="shared" si="184"/>
        <v/>
      </c>
      <c r="O559" t="str">
        <f t="shared" si="185"/>
        <v/>
      </c>
      <c r="P559" t="str">
        <f t="shared" si="196"/>
        <v/>
      </c>
      <c r="Q559" t="str">
        <f t="shared" si="197"/>
        <v/>
      </c>
      <c r="R559" t="str">
        <f t="shared" si="198"/>
        <v/>
      </c>
    </row>
    <row r="560" spans="1:18" x14ac:dyDescent="0.25">
      <c r="A560" s="1" t="s">
        <v>6</v>
      </c>
      <c r="B560" s="3" t="s">
        <v>834</v>
      </c>
      <c r="C560" s="1"/>
      <c r="D560" s="8" t="str">
        <f t="shared" si="195"/>
        <v>-</v>
      </c>
      <c r="F560" t="str">
        <f t="shared" si="180"/>
        <v>stdlib/safeds.data.tabular.typing._column_type/StringColumnType/is_numeric/self</v>
      </c>
      <c r="I560" t="str">
        <f t="shared" si="181"/>
        <v>+</v>
      </c>
      <c r="J560" t="str">
        <f t="shared" si="182"/>
        <v/>
      </c>
      <c r="K560" t="str">
        <f t="shared" si="179"/>
        <v>+</v>
      </c>
      <c r="L560" t="str">
        <f t="shared" si="183"/>
        <v/>
      </c>
      <c r="N560" t="str">
        <f t="shared" si="184"/>
        <v/>
      </c>
      <c r="O560" t="str">
        <f t="shared" si="185"/>
        <v/>
      </c>
      <c r="P560" t="str">
        <f t="shared" si="196"/>
        <v/>
      </c>
      <c r="Q560" t="str">
        <f t="shared" si="197"/>
        <v/>
      </c>
      <c r="R560" t="str">
        <f t="shared" si="198"/>
        <v/>
      </c>
    </row>
    <row r="561" spans="1:18" x14ac:dyDescent="0.25">
      <c r="A561" s="1" t="s">
        <v>6</v>
      </c>
      <c r="B561" s="1"/>
      <c r="C561" s="3" t="s">
        <v>83</v>
      </c>
      <c r="D561" s="8" t="str">
        <f t="shared" si="195"/>
        <v>-</v>
      </c>
      <c r="E561" t="s">
        <v>1234</v>
      </c>
      <c r="F561" t="str">
        <f t="shared" si="180"/>
        <v>stdlib/safeds.data.tabular.typing._imputer_strategy/ImputerStrategy</v>
      </c>
      <c r="I561" t="str">
        <f t="shared" si="181"/>
        <v>+</v>
      </c>
      <c r="J561" t="str">
        <f t="shared" si="182"/>
        <v/>
      </c>
      <c r="K561" t="str">
        <f t="shared" si="179"/>
        <v>+</v>
      </c>
      <c r="L561" t="str">
        <f t="shared" si="183"/>
        <v/>
      </c>
      <c r="N561" t="str">
        <f t="shared" si="184"/>
        <v/>
      </c>
      <c r="O561" t="str">
        <f t="shared" si="185"/>
        <v/>
      </c>
      <c r="P561" t="str">
        <f t="shared" si="196"/>
        <v>+</v>
      </c>
      <c r="Q561" t="str">
        <f t="shared" si="197"/>
        <v/>
      </c>
      <c r="R561" t="str">
        <f t="shared" si="198"/>
        <v/>
      </c>
    </row>
    <row r="562" spans="1:18" x14ac:dyDescent="0.25">
      <c r="A562" s="1" t="s">
        <v>6</v>
      </c>
      <c r="B562" s="1"/>
      <c r="C562" s="3" t="s">
        <v>431</v>
      </c>
      <c r="D562" s="8" t="str">
        <f t="shared" si="195"/>
        <v>-</v>
      </c>
      <c r="E562" t="s">
        <v>1234</v>
      </c>
      <c r="F562" t="str">
        <f t="shared" si="180"/>
        <v>stdlib/safeds.data.tabular.typing._imputer_strategy/ImputerStrategy/_augment_imputer</v>
      </c>
      <c r="I562" t="str">
        <f t="shared" si="181"/>
        <v>+</v>
      </c>
      <c r="J562" t="str">
        <f t="shared" si="182"/>
        <v/>
      </c>
      <c r="K562" t="str">
        <f t="shared" si="179"/>
        <v>+</v>
      </c>
      <c r="L562" t="str">
        <f t="shared" si="183"/>
        <v/>
      </c>
      <c r="N562" t="str">
        <f t="shared" si="184"/>
        <v/>
      </c>
      <c r="O562" t="str">
        <f t="shared" si="185"/>
        <v/>
      </c>
      <c r="P562" t="str">
        <f t="shared" si="196"/>
        <v>+</v>
      </c>
      <c r="Q562" t="str">
        <f t="shared" si="197"/>
        <v/>
      </c>
      <c r="R562" t="str">
        <f t="shared" si="198"/>
        <v/>
      </c>
    </row>
    <row r="563" spans="1:18" ht="30" x14ac:dyDescent="0.25">
      <c r="A563" s="1" t="s">
        <v>6</v>
      </c>
      <c r="B563" s="1"/>
      <c r="C563" s="3" t="s">
        <v>1048</v>
      </c>
      <c r="D563" s="8" t="str">
        <f t="shared" si="195"/>
        <v>-</v>
      </c>
      <c r="E563" t="s">
        <v>1234</v>
      </c>
      <c r="F563" t="str">
        <f t="shared" si="180"/>
        <v>stdlib/safeds.data.tabular.typing._imputer_strategy/ImputerStrategy/_augment_imputer/imputer</v>
      </c>
      <c r="I563" t="str">
        <f t="shared" si="181"/>
        <v>+</v>
      </c>
      <c r="J563" t="str">
        <f t="shared" si="182"/>
        <v/>
      </c>
      <c r="K563" t="str">
        <f t="shared" si="179"/>
        <v>+</v>
      </c>
      <c r="L563" t="str">
        <f t="shared" si="183"/>
        <v/>
      </c>
      <c r="N563" t="str">
        <f t="shared" si="184"/>
        <v/>
      </c>
      <c r="O563" t="str">
        <f t="shared" si="185"/>
        <v/>
      </c>
      <c r="P563" t="str">
        <f t="shared" si="196"/>
        <v>+</v>
      </c>
      <c r="Q563" t="str">
        <f t="shared" si="197"/>
        <v/>
      </c>
      <c r="R563" t="str">
        <f t="shared" si="198"/>
        <v/>
      </c>
    </row>
    <row r="564" spans="1:18" ht="30" x14ac:dyDescent="0.25">
      <c r="A564" s="1" t="s">
        <v>6</v>
      </c>
      <c r="B564" s="1"/>
      <c r="C564" s="3" t="s">
        <v>1047</v>
      </c>
      <c r="D564" s="8" t="str">
        <f t="shared" si="195"/>
        <v>-</v>
      </c>
      <c r="E564" t="s">
        <v>1234</v>
      </c>
      <c r="F564" t="str">
        <f t="shared" si="180"/>
        <v>stdlib/safeds.data.tabular.typing._imputer_strategy/ImputerStrategy/_augment_imputer/self</v>
      </c>
      <c r="I564" t="str">
        <f t="shared" si="181"/>
        <v>+</v>
      </c>
      <c r="J564" t="str">
        <f t="shared" si="182"/>
        <v/>
      </c>
      <c r="K564" t="str">
        <f t="shared" si="179"/>
        <v>+</v>
      </c>
      <c r="L564" t="str">
        <f t="shared" si="183"/>
        <v/>
      </c>
      <c r="N564" t="str">
        <f t="shared" si="184"/>
        <v/>
      </c>
      <c r="O564" t="str">
        <f t="shared" si="185"/>
        <v/>
      </c>
      <c r="P564" t="str">
        <f t="shared" si="196"/>
        <v>+</v>
      </c>
      <c r="Q564" t="str">
        <f t="shared" si="197"/>
        <v/>
      </c>
      <c r="R564" t="str">
        <f t="shared" si="198"/>
        <v/>
      </c>
    </row>
    <row r="565" spans="1:18" x14ac:dyDescent="0.25">
      <c r="A565" s="1" t="s">
        <v>6</v>
      </c>
      <c r="B565" s="1"/>
      <c r="C565" s="3" t="s">
        <v>84</v>
      </c>
      <c r="D565" s="8" t="str">
        <f t="shared" si="195"/>
        <v>-</v>
      </c>
      <c r="E565" t="s">
        <v>1200</v>
      </c>
      <c r="F565" t="str">
        <f t="shared" si="180"/>
        <v>stdlib/safeds.data.tabular.typing._schema/Schema</v>
      </c>
      <c r="I565" t="str">
        <f t="shared" si="181"/>
        <v>+</v>
      </c>
      <c r="J565" t="str">
        <f t="shared" si="182"/>
        <v/>
      </c>
      <c r="K565" t="str">
        <f t="shared" si="179"/>
        <v>+</v>
      </c>
      <c r="L565" t="str">
        <f t="shared" si="183"/>
        <v/>
      </c>
      <c r="N565" t="str">
        <f t="shared" si="184"/>
        <v/>
      </c>
      <c r="O565" t="str">
        <f t="shared" si="185"/>
        <v/>
      </c>
      <c r="P565" t="str">
        <f t="shared" si="196"/>
        <v>+</v>
      </c>
      <c r="Q565" t="str">
        <f t="shared" si="197"/>
        <v/>
      </c>
      <c r="R565" t="str">
        <f t="shared" si="198"/>
        <v/>
      </c>
    </row>
    <row r="566" spans="1:18" x14ac:dyDescent="0.25">
      <c r="A566" s="1" t="s">
        <v>4</v>
      </c>
      <c r="B566" s="3" t="s">
        <v>519</v>
      </c>
      <c r="C566" s="3" t="s">
        <v>519</v>
      </c>
      <c r="D566" s="8" t="str">
        <f t="shared" si="195"/>
        <v>ok</v>
      </c>
      <c r="F566" t="str">
        <f t="shared" si="180"/>
        <v>stdlib/safeds.data.tabular.containers._column/Column/__eq__/selfstdlib/safeds.data.tabular.containers._column/Column/__eq__/self</v>
      </c>
      <c r="I566" t="str">
        <f t="shared" si="181"/>
        <v>-</v>
      </c>
      <c r="J566" t="str">
        <f t="shared" si="182"/>
        <v/>
      </c>
      <c r="K566" t="str">
        <f t="shared" si="179"/>
        <v/>
      </c>
      <c r="L566" t="str">
        <f t="shared" si="183"/>
        <v/>
      </c>
      <c r="N566" t="str">
        <f t="shared" si="184"/>
        <v>+</v>
      </c>
      <c r="O566" t="str">
        <f t="shared" si="185"/>
        <v/>
      </c>
    </row>
    <row r="567" spans="1:18" x14ac:dyDescent="0.25">
      <c r="A567" s="1" t="s">
        <v>4</v>
      </c>
      <c r="B567" s="3" t="s">
        <v>520</v>
      </c>
      <c r="C567" s="3" t="s">
        <v>520</v>
      </c>
      <c r="D567" s="8" t="str">
        <f t="shared" si="195"/>
        <v>ok</v>
      </c>
      <c r="F567" t="str">
        <f t="shared" si="180"/>
        <v>stdlib/safeds.data.tabular.containers._column/Column/__eq__/otherstdlib/safeds.data.tabular.containers._column/Column/__eq__/other</v>
      </c>
      <c r="I567" t="str">
        <f t="shared" si="181"/>
        <v>-</v>
      </c>
      <c r="J567" t="str">
        <f t="shared" si="182"/>
        <v/>
      </c>
      <c r="K567" t="str">
        <f t="shared" si="179"/>
        <v/>
      </c>
      <c r="L567" t="str">
        <f t="shared" si="183"/>
        <v/>
      </c>
      <c r="N567" t="str">
        <f t="shared" si="184"/>
        <v>+</v>
      </c>
      <c r="O567" t="str">
        <f t="shared" si="185"/>
        <v/>
      </c>
    </row>
    <row r="568" spans="1:18" x14ac:dyDescent="0.25">
      <c r="A568" s="1" t="s">
        <v>4</v>
      </c>
      <c r="B568" s="3" t="s">
        <v>521</v>
      </c>
      <c r="C568" s="3" t="s">
        <v>521</v>
      </c>
      <c r="D568" s="8" t="str">
        <f t="shared" si="195"/>
        <v>ok</v>
      </c>
      <c r="F568" t="str">
        <f t="shared" si="180"/>
        <v>stdlib/safeds.data.tabular.containers._column/Column/__getitem__/selfstdlib/safeds.data.tabular.containers._column/Column/__getitem__/self</v>
      </c>
      <c r="I568" t="str">
        <f t="shared" si="181"/>
        <v>-</v>
      </c>
      <c r="J568" t="str">
        <f t="shared" si="182"/>
        <v/>
      </c>
      <c r="K568" t="str">
        <f t="shared" si="179"/>
        <v/>
      </c>
      <c r="L568" t="str">
        <f t="shared" si="183"/>
        <v/>
      </c>
      <c r="N568" t="str">
        <f t="shared" si="184"/>
        <v>+</v>
      </c>
      <c r="O568" t="str">
        <f t="shared" si="185"/>
        <v/>
      </c>
    </row>
    <row r="569" spans="1:18" x14ac:dyDescent="0.25">
      <c r="A569" s="1" t="s">
        <v>4</v>
      </c>
      <c r="B569" s="3" t="s">
        <v>522</v>
      </c>
      <c r="C569" s="3" t="s">
        <v>522</v>
      </c>
      <c r="D569" s="8" t="str">
        <f t="shared" si="195"/>
        <v>ok</v>
      </c>
      <c r="F569" t="str">
        <f t="shared" si="180"/>
        <v>stdlib/safeds.data.tabular.containers._column/Column/__getitem__/indexstdlib/safeds.data.tabular.containers._column/Column/__getitem__/index</v>
      </c>
      <c r="I569" t="str">
        <f t="shared" si="181"/>
        <v>-</v>
      </c>
      <c r="J569" t="str">
        <f t="shared" si="182"/>
        <v/>
      </c>
      <c r="K569" t="str">
        <f t="shared" si="179"/>
        <v/>
      </c>
      <c r="L569" t="str">
        <f t="shared" si="183"/>
        <v/>
      </c>
      <c r="N569" t="str">
        <f t="shared" si="184"/>
        <v>+</v>
      </c>
      <c r="O569" t="str">
        <f t="shared" si="185"/>
        <v/>
      </c>
    </row>
    <row r="570" spans="1:18" x14ac:dyDescent="0.25">
      <c r="A570" s="1" t="s">
        <v>4</v>
      </c>
      <c r="B570" s="3" t="s">
        <v>523</v>
      </c>
      <c r="C570" s="3" t="s">
        <v>523</v>
      </c>
      <c r="D570" s="8" t="str">
        <f t="shared" si="195"/>
        <v>ok</v>
      </c>
      <c r="F570" t="str">
        <f t="shared" si="180"/>
        <v>stdlib/safeds.data.tabular.containers._column/Column/__hash__/selfstdlib/safeds.data.tabular.containers._column/Column/__hash__/self</v>
      </c>
      <c r="I570" t="str">
        <f t="shared" si="181"/>
        <v>-</v>
      </c>
      <c r="J570" t="str">
        <f t="shared" si="182"/>
        <v/>
      </c>
      <c r="K570" t="str">
        <f t="shared" si="179"/>
        <v/>
      </c>
      <c r="L570" t="str">
        <f t="shared" si="183"/>
        <v/>
      </c>
      <c r="N570" t="str">
        <f t="shared" si="184"/>
        <v>+</v>
      </c>
      <c r="O570" t="str">
        <f t="shared" si="185"/>
        <v/>
      </c>
    </row>
    <row r="571" spans="1:18" x14ac:dyDescent="0.25">
      <c r="A571" s="1" t="s">
        <v>4</v>
      </c>
      <c r="B571" s="3" t="s">
        <v>524</v>
      </c>
      <c r="C571" s="3" t="s">
        <v>524</v>
      </c>
      <c r="D571" s="8" t="str">
        <f t="shared" si="195"/>
        <v>ok</v>
      </c>
      <c r="F571" t="str">
        <f t="shared" si="180"/>
        <v>stdlib/safeds.data.tabular.containers._column/Column/__init__/selfstdlib/safeds.data.tabular.containers._column/Column/__init__/self</v>
      </c>
      <c r="I571" t="str">
        <f t="shared" si="181"/>
        <v>-</v>
      </c>
      <c r="J571" t="str">
        <f t="shared" si="182"/>
        <v/>
      </c>
      <c r="K571" t="str">
        <f t="shared" si="179"/>
        <v/>
      </c>
      <c r="L571" t="str">
        <f t="shared" si="183"/>
        <v/>
      </c>
      <c r="N571" t="str">
        <f t="shared" si="184"/>
        <v>+</v>
      </c>
      <c r="O571" t="str">
        <f t="shared" si="185"/>
        <v/>
      </c>
    </row>
    <row r="572" spans="1:18" x14ac:dyDescent="0.25">
      <c r="A572" s="1" t="s">
        <v>4</v>
      </c>
      <c r="B572" s="3" t="s">
        <v>525</v>
      </c>
      <c r="C572" s="3" t="s">
        <v>525</v>
      </c>
      <c r="D572" s="8" t="str">
        <f t="shared" si="195"/>
        <v>ok</v>
      </c>
      <c r="F572" t="str">
        <f t="shared" si="180"/>
        <v>stdlib/safeds.data.tabular.containers._column/Column/__iter__/selfstdlib/safeds.data.tabular.containers._column/Column/__iter__/self</v>
      </c>
      <c r="I572" t="str">
        <f t="shared" si="181"/>
        <v>-</v>
      </c>
      <c r="J572" t="str">
        <f t="shared" si="182"/>
        <v/>
      </c>
      <c r="K572" t="str">
        <f t="shared" si="179"/>
        <v/>
      </c>
      <c r="L572" t="str">
        <f t="shared" si="183"/>
        <v/>
      </c>
      <c r="N572" t="str">
        <f t="shared" si="184"/>
        <v>+</v>
      </c>
      <c r="O572" t="str">
        <f t="shared" si="185"/>
        <v/>
      </c>
    </row>
    <row r="573" spans="1:18" x14ac:dyDescent="0.25">
      <c r="A573" s="1" t="s">
        <v>4</v>
      </c>
      <c r="B573" s="3" t="s">
        <v>526</v>
      </c>
      <c r="C573" s="3" t="s">
        <v>526</v>
      </c>
      <c r="D573" s="8" t="str">
        <f t="shared" si="195"/>
        <v>ok</v>
      </c>
      <c r="F573" t="str">
        <f t="shared" si="180"/>
        <v>stdlib/safeds.data.tabular.containers._column/Column/__len__/selfstdlib/safeds.data.tabular.containers._column/Column/__len__/self</v>
      </c>
      <c r="I573" t="str">
        <f t="shared" si="181"/>
        <v>-</v>
      </c>
      <c r="J573" t="str">
        <f t="shared" si="182"/>
        <v/>
      </c>
      <c r="K573" t="str">
        <f t="shared" si="179"/>
        <v/>
      </c>
      <c r="L573" t="str">
        <f t="shared" si="183"/>
        <v/>
      </c>
      <c r="N573" t="str">
        <f t="shared" si="184"/>
        <v>+</v>
      </c>
      <c r="O573" t="str">
        <f t="shared" si="185"/>
        <v/>
      </c>
    </row>
    <row r="574" spans="1:18" x14ac:dyDescent="0.25">
      <c r="A574" s="1" t="s">
        <v>4</v>
      </c>
      <c r="B574" s="3" t="s">
        <v>527</v>
      </c>
      <c r="C574" s="3" t="s">
        <v>527</v>
      </c>
      <c r="D574" s="8" t="str">
        <f t="shared" si="195"/>
        <v>ok</v>
      </c>
      <c r="F574" t="str">
        <f t="shared" si="180"/>
        <v>stdlib/safeds.data.tabular.containers._column/Column/__repr__/selfstdlib/safeds.data.tabular.containers._column/Column/__repr__/self</v>
      </c>
      <c r="I574" t="str">
        <f t="shared" si="181"/>
        <v>-</v>
      </c>
      <c r="J574" t="str">
        <f t="shared" si="182"/>
        <v/>
      </c>
      <c r="K574" t="str">
        <f t="shared" si="179"/>
        <v/>
      </c>
      <c r="L574" t="str">
        <f t="shared" si="183"/>
        <v/>
      </c>
      <c r="N574" t="str">
        <f t="shared" si="184"/>
        <v>+</v>
      </c>
      <c r="O574" t="str">
        <f t="shared" si="185"/>
        <v/>
      </c>
    </row>
    <row r="575" spans="1:18" x14ac:dyDescent="0.25">
      <c r="A575" s="1" t="s">
        <v>4</v>
      </c>
      <c r="B575" s="3" t="s">
        <v>528</v>
      </c>
      <c r="C575" s="3" t="s">
        <v>528</v>
      </c>
      <c r="D575" s="8" t="str">
        <f t="shared" si="195"/>
        <v>ok</v>
      </c>
      <c r="F575" t="str">
        <f t="shared" si="180"/>
        <v>stdlib/safeds.data.tabular.containers._column/Column/__str__/selfstdlib/safeds.data.tabular.containers._column/Column/__str__/self</v>
      </c>
      <c r="I575" t="str">
        <f t="shared" si="181"/>
        <v>-</v>
      </c>
      <c r="J575" t="str">
        <f t="shared" si="182"/>
        <v/>
      </c>
      <c r="K575" t="str">
        <f t="shared" si="179"/>
        <v/>
      </c>
      <c r="L575" t="str">
        <f t="shared" si="183"/>
        <v/>
      </c>
      <c r="N575" t="str">
        <f t="shared" si="184"/>
        <v>+</v>
      </c>
      <c r="O575" t="str">
        <f t="shared" si="185"/>
        <v/>
      </c>
    </row>
    <row r="576" spans="1:18" x14ac:dyDescent="0.25">
      <c r="A576" s="1" t="s">
        <v>4</v>
      </c>
      <c r="B576" s="3" t="s">
        <v>529</v>
      </c>
      <c r="C576" s="3" t="s">
        <v>529</v>
      </c>
      <c r="D576" s="8" t="str">
        <f t="shared" si="195"/>
        <v>ok</v>
      </c>
      <c r="F576" t="str">
        <f t="shared" si="180"/>
        <v>stdlib/safeds.data.tabular.containers._column/Column/_count_missing_values/selfstdlib/safeds.data.tabular.containers._column/Column/_count_missing_values/self</v>
      </c>
      <c r="I576" t="str">
        <f t="shared" si="181"/>
        <v>-</v>
      </c>
      <c r="J576" t="str">
        <f t="shared" si="182"/>
        <v/>
      </c>
      <c r="K576" t="str">
        <f t="shared" si="179"/>
        <v/>
      </c>
      <c r="L576" t="str">
        <f t="shared" si="183"/>
        <v/>
      </c>
      <c r="N576" t="str">
        <f t="shared" si="184"/>
        <v>+</v>
      </c>
      <c r="O576" t="str">
        <f t="shared" si="185"/>
        <v/>
      </c>
    </row>
    <row r="577" spans="1:15" x14ac:dyDescent="0.25">
      <c r="A577" s="1" t="s">
        <v>4</v>
      </c>
      <c r="B577" s="3" t="s">
        <v>530</v>
      </c>
      <c r="C577" s="3" t="s">
        <v>530</v>
      </c>
      <c r="D577" s="8" t="str">
        <f t="shared" si="195"/>
        <v>ok</v>
      </c>
      <c r="F577" t="str">
        <f t="shared" si="180"/>
        <v>stdlib/safeds.data.tabular.containers._column/Column/_ipython_display_/selfstdlib/safeds.data.tabular.containers._column/Column/_ipython_display_/self</v>
      </c>
      <c r="I577" t="str">
        <f t="shared" si="181"/>
        <v>-</v>
      </c>
      <c r="J577" t="str">
        <f t="shared" si="182"/>
        <v/>
      </c>
      <c r="K577" t="str">
        <f t="shared" si="179"/>
        <v/>
      </c>
      <c r="L577" t="str">
        <f t="shared" si="183"/>
        <v/>
      </c>
      <c r="N577" t="str">
        <f t="shared" si="184"/>
        <v>+</v>
      </c>
      <c r="O577" t="str">
        <f t="shared" si="185"/>
        <v/>
      </c>
    </row>
    <row r="578" spans="1:15" x14ac:dyDescent="0.25">
      <c r="A578" s="1" t="s">
        <v>4</v>
      </c>
      <c r="B578" s="3" t="s">
        <v>531</v>
      </c>
      <c r="C578" s="3" t="s">
        <v>531</v>
      </c>
      <c r="D578" s="8" t="str">
        <f t="shared" si="195"/>
        <v>ok</v>
      </c>
      <c r="F578" t="str">
        <f t="shared" si="180"/>
        <v>stdlib/safeds.data.tabular.containers._column/Column/all/selfstdlib/safeds.data.tabular.containers._column/Column/all/self</v>
      </c>
      <c r="I578" t="str">
        <f t="shared" si="181"/>
        <v>-</v>
      </c>
      <c r="J578" t="str">
        <f t="shared" si="182"/>
        <v/>
      </c>
      <c r="K578" t="str">
        <f t="shared" si="179"/>
        <v/>
      </c>
      <c r="L578" t="str">
        <f t="shared" si="183"/>
        <v/>
      </c>
      <c r="N578" t="str">
        <f t="shared" si="184"/>
        <v>+</v>
      </c>
      <c r="O578" t="str">
        <f t="shared" si="185"/>
        <v/>
      </c>
    </row>
    <row r="579" spans="1:15" x14ac:dyDescent="0.25">
      <c r="A579" s="1" t="s">
        <v>4</v>
      </c>
      <c r="B579" s="3" t="s">
        <v>532</v>
      </c>
      <c r="C579" s="3" t="s">
        <v>532</v>
      </c>
      <c r="D579" s="8" t="str">
        <f t="shared" si="195"/>
        <v>ok</v>
      </c>
      <c r="F579" t="str">
        <f t="shared" si="180"/>
        <v>stdlib/safeds.data.tabular.containers._column/Column/all/predicatestdlib/safeds.data.tabular.containers._column/Column/all/predicate</v>
      </c>
      <c r="I579" t="str">
        <f t="shared" si="181"/>
        <v>-</v>
      </c>
      <c r="J579" t="str">
        <f t="shared" si="182"/>
        <v/>
      </c>
      <c r="K579" t="str">
        <f t="shared" si="179"/>
        <v/>
      </c>
      <c r="L579" t="str">
        <f t="shared" si="183"/>
        <v/>
      </c>
      <c r="N579" t="str">
        <f t="shared" si="184"/>
        <v>+</v>
      </c>
      <c r="O579" t="str">
        <f t="shared" si="185"/>
        <v/>
      </c>
    </row>
    <row r="580" spans="1:15" x14ac:dyDescent="0.25">
      <c r="A580" s="1" t="s">
        <v>4</v>
      </c>
      <c r="B580" s="3" t="s">
        <v>533</v>
      </c>
      <c r="C580" s="3" t="s">
        <v>533</v>
      </c>
      <c r="D580" s="8" t="str">
        <f t="shared" si="195"/>
        <v>ok</v>
      </c>
      <c r="F580" t="str">
        <f t="shared" si="180"/>
        <v>stdlib/safeds.data.tabular.containers._column/Column/any/selfstdlib/safeds.data.tabular.containers._column/Column/any/self</v>
      </c>
      <c r="I580" t="str">
        <f t="shared" si="181"/>
        <v>-</v>
      </c>
      <c r="J580" t="str">
        <f t="shared" si="182"/>
        <v/>
      </c>
      <c r="K580" t="str">
        <f t="shared" si="179"/>
        <v/>
      </c>
      <c r="L580" t="str">
        <f t="shared" si="183"/>
        <v/>
      </c>
      <c r="N580" t="str">
        <f t="shared" si="184"/>
        <v>+</v>
      </c>
      <c r="O580" t="str">
        <f t="shared" si="185"/>
        <v/>
      </c>
    </row>
    <row r="581" spans="1:15" x14ac:dyDescent="0.25">
      <c r="A581" s="1" t="s">
        <v>4</v>
      </c>
      <c r="B581" s="3" t="s">
        <v>534</v>
      </c>
      <c r="C581" s="3" t="s">
        <v>534</v>
      </c>
      <c r="D581" s="8" t="str">
        <f t="shared" si="195"/>
        <v>ok</v>
      </c>
      <c r="F581" t="str">
        <f t="shared" si="180"/>
        <v>stdlib/safeds.data.tabular.containers._column/Column/any/predicatestdlib/safeds.data.tabular.containers._column/Column/any/predicate</v>
      </c>
      <c r="I581" t="str">
        <f t="shared" si="181"/>
        <v>-</v>
      </c>
      <c r="J581" t="str">
        <f t="shared" si="182"/>
        <v/>
      </c>
      <c r="K581" t="str">
        <f t="shared" si="179"/>
        <v/>
      </c>
      <c r="L581" t="str">
        <f t="shared" si="183"/>
        <v/>
      </c>
      <c r="N581" t="str">
        <f t="shared" si="184"/>
        <v>+</v>
      </c>
      <c r="O581" t="str">
        <f t="shared" si="185"/>
        <v/>
      </c>
    </row>
    <row r="582" spans="1:15" x14ac:dyDescent="0.25">
      <c r="A582" s="1" t="s">
        <v>4</v>
      </c>
      <c r="B582" s="3" t="s">
        <v>535</v>
      </c>
      <c r="C582" s="3" t="s">
        <v>535</v>
      </c>
      <c r="D582" s="8" t="str">
        <f t="shared" si="195"/>
        <v>ok</v>
      </c>
      <c r="F582" t="str">
        <f t="shared" si="180"/>
        <v>stdlib/safeds.data.tabular.containers._column/Column/correlation_with/selfstdlib/safeds.data.tabular.containers._column/Column/correlation_with/self</v>
      </c>
      <c r="I582" t="str">
        <f t="shared" si="181"/>
        <v>-</v>
      </c>
      <c r="J582" t="str">
        <f t="shared" si="182"/>
        <v/>
      </c>
      <c r="K582" t="str">
        <f t="shared" si="179"/>
        <v/>
      </c>
      <c r="L582" t="str">
        <f t="shared" si="183"/>
        <v/>
      </c>
      <c r="N582" t="str">
        <f t="shared" si="184"/>
        <v>+</v>
      </c>
      <c r="O582" t="str">
        <f t="shared" si="185"/>
        <v/>
      </c>
    </row>
    <row r="583" spans="1:15" x14ac:dyDescent="0.25">
      <c r="A583" s="1" t="s">
        <v>4</v>
      </c>
      <c r="B583" s="3" t="s">
        <v>536</v>
      </c>
      <c r="C583" s="3" t="s">
        <v>536</v>
      </c>
      <c r="D583" s="8" t="str">
        <f t="shared" si="195"/>
        <v>ok</v>
      </c>
      <c r="F583" t="str">
        <f t="shared" si="180"/>
        <v>stdlib/safeds.data.tabular.containers._column/Column/correlation_with/other_columnstdlib/safeds.data.tabular.containers._column/Column/correlation_with/other_column</v>
      </c>
      <c r="I583" t="str">
        <f t="shared" si="181"/>
        <v>-</v>
      </c>
      <c r="J583" t="str">
        <f t="shared" si="182"/>
        <v/>
      </c>
      <c r="K583" t="str">
        <f t="shared" si="179"/>
        <v/>
      </c>
      <c r="L583" t="str">
        <f t="shared" si="183"/>
        <v/>
      </c>
      <c r="N583" t="str">
        <f t="shared" si="184"/>
        <v>+</v>
      </c>
      <c r="O583" t="str">
        <f t="shared" si="185"/>
        <v/>
      </c>
    </row>
    <row r="584" spans="1:15" x14ac:dyDescent="0.25">
      <c r="A584" s="1" t="s">
        <v>4</v>
      </c>
      <c r="B584" s="3" t="s">
        <v>537</v>
      </c>
      <c r="C584" s="3" t="s">
        <v>537</v>
      </c>
      <c r="D584" s="8" t="str">
        <f t="shared" si="195"/>
        <v>ok</v>
      </c>
      <c r="F584" t="str">
        <f t="shared" si="180"/>
        <v>stdlib/safeds.data.tabular.containers._column/Column/get_unique_values/selfstdlib/safeds.data.tabular.containers._column/Column/get_unique_values/self</v>
      </c>
      <c r="I584" t="str">
        <f t="shared" si="181"/>
        <v>-</v>
      </c>
      <c r="J584" t="str">
        <f t="shared" si="182"/>
        <v/>
      </c>
      <c r="K584" t="str">
        <f t="shared" si="179"/>
        <v/>
      </c>
      <c r="L584" t="str">
        <f t="shared" si="183"/>
        <v/>
      </c>
      <c r="N584" t="str">
        <f t="shared" si="184"/>
        <v>+</v>
      </c>
      <c r="O584" t="str">
        <f t="shared" si="185"/>
        <v/>
      </c>
    </row>
    <row r="585" spans="1:15" x14ac:dyDescent="0.25">
      <c r="A585" s="1" t="s">
        <v>4</v>
      </c>
      <c r="B585" s="3" t="s">
        <v>538</v>
      </c>
      <c r="C585" s="3" t="s">
        <v>538</v>
      </c>
      <c r="D585" s="8" t="str">
        <f t="shared" si="195"/>
        <v>ok</v>
      </c>
      <c r="F585" t="str">
        <f t="shared" si="180"/>
        <v>stdlib/safeds.data.tabular.containers._column/Column/get_value/selfstdlib/safeds.data.tabular.containers._column/Column/get_value/self</v>
      </c>
      <c r="I585" t="str">
        <f t="shared" si="181"/>
        <v>-</v>
      </c>
      <c r="J585" t="str">
        <f t="shared" si="182"/>
        <v/>
      </c>
      <c r="K585" t="str">
        <f t="shared" si="179"/>
        <v/>
      </c>
      <c r="L585" t="str">
        <f t="shared" si="183"/>
        <v/>
      </c>
      <c r="N585" t="str">
        <f t="shared" si="184"/>
        <v>+</v>
      </c>
      <c r="O585" t="str">
        <f t="shared" si="185"/>
        <v/>
      </c>
    </row>
    <row r="586" spans="1:15" x14ac:dyDescent="0.25">
      <c r="A586" s="1" t="s">
        <v>4</v>
      </c>
      <c r="B586" s="3" t="s">
        <v>539</v>
      </c>
      <c r="C586" s="3" t="s">
        <v>539</v>
      </c>
      <c r="D586" s="8" t="str">
        <f t="shared" ref="D586:D617" si="199">IF(B586=C586,"ok","-")</f>
        <v>ok</v>
      </c>
      <c r="F586" t="str">
        <f t="shared" si="180"/>
        <v>stdlib/safeds.data.tabular.containers._column/Column/get_value/indexstdlib/safeds.data.tabular.containers._column/Column/get_value/index</v>
      </c>
      <c r="I586" t="str">
        <f t="shared" si="181"/>
        <v>-</v>
      </c>
      <c r="J586" t="str">
        <f t="shared" si="182"/>
        <v/>
      </c>
      <c r="K586" t="str">
        <f t="shared" si="179"/>
        <v/>
      </c>
      <c r="L586" t="str">
        <f t="shared" si="183"/>
        <v/>
      </c>
      <c r="N586" t="str">
        <f t="shared" si="184"/>
        <v>+</v>
      </c>
      <c r="O586" t="str">
        <f t="shared" si="185"/>
        <v/>
      </c>
    </row>
    <row r="587" spans="1:15" x14ac:dyDescent="0.25">
      <c r="A587" s="1" t="s">
        <v>4</v>
      </c>
      <c r="B587" s="3" t="s">
        <v>540</v>
      </c>
      <c r="C587" s="3" t="s">
        <v>540</v>
      </c>
      <c r="D587" s="8" t="str">
        <f t="shared" si="199"/>
        <v>ok</v>
      </c>
      <c r="F587" t="str">
        <f t="shared" si="180"/>
        <v>stdlib/safeds.data.tabular.containers._column/Column/has_missing_values/selfstdlib/safeds.data.tabular.containers._column/Column/has_missing_values/self</v>
      </c>
      <c r="I587" t="str">
        <f t="shared" si="181"/>
        <v>-</v>
      </c>
      <c r="J587" t="str">
        <f t="shared" si="182"/>
        <v/>
      </c>
      <c r="K587" t="str">
        <f t="shared" si="179"/>
        <v/>
      </c>
      <c r="L587" t="str">
        <f t="shared" si="183"/>
        <v/>
      </c>
      <c r="N587" t="str">
        <f t="shared" si="184"/>
        <v>+</v>
      </c>
      <c r="O587" t="str">
        <f t="shared" si="185"/>
        <v/>
      </c>
    </row>
    <row r="588" spans="1:15" x14ac:dyDescent="0.25">
      <c r="A588" s="1" t="s">
        <v>4</v>
      </c>
      <c r="B588" s="3" t="s">
        <v>541</v>
      </c>
      <c r="C588" s="3" t="s">
        <v>541</v>
      </c>
      <c r="D588" s="8" t="str">
        <f t="shared" si="199"/>
        <v>ok</v>
      </c>
      <c r="F588" t="str">
        <f t="shared" si="180"/>
        <v>stdlib/safeds.data.tabular.containers._column/Column/missing_value_ratio/selfstdlib/safeds.data.tabular.containers._column/Column/missing_value_ratio/self</v>
      </c>
      <c r="I588" t="str">
        <f t="shared" si="181"/>
        <v>-</v>
      </c>
      <c r="J588" t="str">
        <f t="shared" si="182"/>
        <v/>
      </c>
      <c r="K588" t="str">
        <f t="shared" si="179"/>
        <v/>
      </c>
      <c r="L588" t="str">
        <f t="shared" si="183"/>
        <v/>
      </c>
      <c r="N588" t="str">
        <f t="shared" si="184"/>
        <v>+</v>
      </c>
      <c r="O588" t="str">
        <f t="shared" si="185"/>
        <v/>
      </c>
    </row>
    <row r="589" spans="1:15" x14ac:dyDescent="0.25">
      <c r="A589" s="1" t="s">
        <v>4</v>
      </c>
      <c r="B589" s="3" t="s">
        <v>542</v>
      </c>
      <c r="C589" s="3" t="s">
        <v>542</v>
      </c>
      <c r="D589" s="8" t="str">
        <f t="shared" si="199"/>
        <v>ok</v>
      </c>
      <c r="F589" t="str">
        <f t="shared" si="180"/>
        <v>stdlib/safeds.data.tabular.containers._column/Column/name@getter/selfstdlib/safeds.data.tabular.containers._column/Column/name@getter/self</v>
      </c>
      <c r="I589" t="str">
        <f t="shared" si="181"/>
        <v>-</v>
      </c>
      <c r="J589" t="str">
        <f t="shared" si="182"/>
        <v/>
      </c>
      <c r="K589" t="str">
        <f t="shared" si="179"/>
        <v/>
      </c>
      <c r="L589" t="str">
        <f t="shared" si="183"/>
        <v/>
      </c>
      <c r="N589" t="str">
        <f t="shared" si="184"/>
        <v>+</v>
      </c>
      <c r="O589" t="str">
        <f t="shared" si="185"/>
        <v/>
      </c>
    </row>
    <row r="590" spans="1:15" x14ac:dyDescent="0.25">
      <c r="A590" s="1" t="s">
        <v>4</v>
      </c>
      <c r="B590" s="3" t="s">
        <v>543</v>
      </c>
      <c r="C590" s="3" t="s">
        <v>543</v>
      </c>
      <c r="D590" s="8" t="str">
        <f t="shared" si="199"/>
        <v>ok</v>
      </c>
      <c r="F590" t="str">
        <f t="shared" si="180"/>
        <v>stdlib/safeds.data.tabular.containers._column/Column/none/selfstdlib/safeds.data.tabular.containers._column/Column/none/self</v>
      </c>
      <c r="I590" t="str">
        <f t="shared" si="181"/>
        <v>-</v>
      </c>
      <c r="J590" t="str">
        <f t="shared" si="182"/>
        <v/>
      </c>
      <c r="K590" t="str">
        <f t="shared" si="179"/>
        <v/>
      </c>
      <c r="L590" t="str">
        <f t="shared" si="183"/>
        <v/>
      </c>
      <c r="N590" t="str">
        <f t="shared" si="184"/>
        <v>+</v>
      </c>
      <c r="O590" t="str">
        <f t="shared" si="185"/>
        <v/>
      </c>
    </row>
    <row r="591" spans="1:15" x14ac:dyDescent="0.25">
      <c r="A591" s="1" t="s">
        <v>4</v>
      </c>
      <c r="B591" s="3" t="s">
        <v>544</v>
      </c>
      <c r="C591" s="3" t="s">
        <v>544</v>
      </c>
      <c r="D591" s="8" t="str">
        <f t="shared" si="199"/>
        <v>ok</v>
      </c>
      <c r="F591" t="str">
        <f t="shared" si="180"/>
        <v>stdlib/safeds.data.tabular.containers._column/Column/none/predicatestdlib/safeds.data.tabular.containers._column/Column/none/predicate</v>
      </c>
      <c r="I591" t="str">
        <f t="shared" si="181"/>
        <v>-</v>
      </c>
      <c r="J591" t="str">
        <f t="shared" si="182"/>
        <v/>
      </c>
      <c r="K591" t="str">
        <f t="shared" si="179"/>
        <v/>
      </c>
      <c r="L591" t="str">
        <f t="shared" si="183"/>
        <v/>
      </c>
      <c r="N591" t="str">
        <f t="shared" si="184"/>
        <v>+</v>
      </c>
      <c r="O591" t="str">
        <f t="shared" si="185"/>
        <v/>
      </c>
    </row>
    <row r="592" spans="1:15" x14ac:dyDescent="0.25">
      <c r="A592" s="1" t="s">
        <v>4</v>
      </c>
      <c r="B592" s="3" t="s">
        <v>545</v>
      </c>
      <c r="C592" s="3" t="s">
        <v>545</v>
      </c>
      <c r="D592" s="8" t="str">
        <f t="shared" si="199"/>
        <v>ok</v>
      </c>
      <c r="F592" t="str">
        <f t="shared" si="180"/>
        <v>stdlib/safeds.data.tabular.containers._column/Column/type@getter/selfstdlib/safeds.data.tabular.containers._column/Column/type@getter/self</v>
      </c>
      <c r="I592" t="str">
        <f t="shared" si="181"/>
        <v>-</v>
      </c>
      <c r="J592" t="str">
        <f t="shared" si="182"/>
        <v/>
      </c>
      <c r="K592" t="str">
        <f t="shared" si="179"/>
        <v/>
      </c>
      <c r="L592" t="str">
        <f t="shared" si="183"/>
        <v/>
      </c>
      <c r="N592" t="str">
        <f t="shared" si="184"/>
        <v>+</v>
      </c>
      <c r="O592" t="str">
        <f t="shared" si="185"/>
        <v/>
      </c>
    </row>
    <row r="593" spans="1:15" x14ac:dyDescent="0.25">
      <c r="A593" s="1" t="s">
        <v>4</v>
      </c>
      <c r="B593" s="3" t="s">
        <v>546</v>
      </c>
      <c r="C593" s="3" t="s">
        <v>546</v>
      </c>
      <c r="D593" s="8" t="str">
        <f t="shared" si="199"/>
        <v>ok</v>
      </c>
      <c r="F593" t="str">
        <f t="shared" si="180"/>
        <v>stdlib/safeds.data.tabular.containers._row/Row/__eq__/selfstdlib/safeds.data.tabular.containers._row/Row/__eq__/self</v>
      </c>
      <c r="I593" t="str">
        <f t="shared" si="181"/>
        <v>-</v>
      </c>
      <c r="J593" t="str">
        <f t="shared" si="182"/>
        <v/>
      </c>
      <c r="K593" t="str">
        <f t="shared" si="179"/>
        <v/>
      </c>
      <c r="L593" t="str">
        <f t="shared" si="183"/>
        <v/>
      </c>
      <c r="N593" t="str">
        <f t="shared" si="184"/>
        <v>+</v>
      </c>
      <c r="O593" t="str">
        <f t="shared" si="185"/>
        <v/>
      </c>
    </row>
    <row r="594" spans="1:15" x14ac:dyDescent="0.25">
      <c r="A594" s="1" t="s">
        <v>4</v>
      </c>
      <c r="B594" s="3" t="s">
        <v>547</v>
      </c>
      <c r="C594" s="3" t="s">
        <v>547</v>
      </c>
      <c r="D594" s="8" t="str">
        <f t="shared" si="199"/>
        <v>ok</v>
      </c>
      <c r="F594" t="str">
        <f t="shared" si="180"/>
        <v>stdlib/safeds.data.tabular.containers._row/Row/__getitem__/selfstdlib/safeds.data.tabular.containers._row/Row/__getitem__/self</v>
      </c>
      <c r="I594" t="str">
        <f t="shared" si="181"/>
        <v>-</v>
      </c>
      <c r="J594" t="str">
        <f t="shared" si="182"/>
        <v/>
      </c>
      <c r="K594" t="str">
        <f t="shared" si="179"/>
        <v/>
      </c>
      <c r="L594" t="str">
        <f t="shared" si="183"/>
        <v/>
      </c>
      <c r="N594" t="str">
        <f t="shared" si="184"/>
        <v>+</v>
      </c>
      <c r="O594" t="str">
        <f t="shared" si="185"/>
        <v/>
      </c>
    </row>
    <row r="595" spans="1:15" x14ac:dyDescent="0.25">
      <c r="A595" s="1" t="s">
        <v>4</v>
      </c>
      <c r="B595" s="3" t="s">
        <v>548</v>
      </c>
      <c r="C595" s="3" t="s">
        <v>548</v>
      </c>
      <c r="D595" s="8" t="str">
        <f t="shared" si="199"/>
        <v>ok</v>
      </c>
      <c r="F595" t="str">
        <f t="shared" si="180"/>
        <v>stdlib/safeds.data.tabular.containers._row/Row/__init__/selfstdlib/safeds.data.tabular.containers._row/Row/__init__/self</v>
      </c>
      <c r="I595" t="str">
        <f t="shared" si="181"/>
        <v>-</v>
      </c>
      <c r="J595" t="str">
        <f t="shared" si="182"/>
        <v/>
      </c>
      <c r="K595" t="str">
        <f t="shared" ref="K595:K658" si="200">IF(AND(I595="+",NOT(D595="ok")),"+","")</f>
        <v/>
      </c>
      <c r="L595" t="str">
        <f t="shared" si="183"/>
        <v/>
      </c>
      <c r="N595" t="str">
        <f t="shared" si="184"/>
        <v>+</v>
      </c>
      <c r="O595" t="str">
        <f t="shared" si="185"/>
        <v/>
      </c>
    </row>
    <row r="596" spans="1:15" x14ac:dyDescent="0.25">
      <c r="A596" s="1" t="s">
        <v>4</v>
      </c>
      <c r="B596" s="3" t="s">
        <v>549</v>
      </c>
      <c r="C596" s="3" t="s">
        <v>549</v>
      </c>
      <c r="D596" s="8" t="str">
        <f t="shared" si="199"/>
        <v>ok</v>
      </c>
      <c r="F596" t="str">
        <f t="shared" ref="F596:F659" si="201">_xlfn.CONCAT(B596,C596)</f>
        <v>stdlib/safeds.data.tabular.containers._row/Row/__iter__/selfstdlib/safeds.data.tabular.containers._row/Row/__iter__/self</v>
      </c>
      <c r="I596" t="str">
        <f t="shared" ref="I596:I659" si="202">IF(A596="-","+","-")</f>
        <v>-</v>
      </c>
      <c r="J596" t="str">
        <f t="shared" ref="J596:J659" si="203">IF(AND(I596="-",NOT(D596="ok")),"+","")</f>
        <v/>
      </c>
      <c r="K596" t="str">
        <f t="shared" si="200"/>
        <v/>
      </c>
      <c r="L596" t="str">
        <f t="shared" ref="L596:L659" si="204">IF(AND(I596="-",D596="?",A596&lt;$M$18),"+","")</f>
        <v/>
      </c>
      <c r="N596" t="str">
        <f t="shared" ref="N596:N659" si="205">IF(AND(D596="ok",I596="-"),"+","")</f>
        <v>+</v>
      </c>
      <c r="O596" t="str">
        <f t="shared" ref="O596:O659" si="206">IF(AND(I596="+",D596="ok"),"+","")</f>
        <v/>
      </c>
    </row>
    <row r="597" spans="1:15" x14ac:dyDescent="0.25">
      <c r="A597" s="1" t="s">
        <v>4</v>
      </c>
      <c r="B597" s="3" t="s">
        <v>550</v>
      </c>
      <c r="C597" s="3" t="s">
        <v>550</v>
      </c>
      <c r="D597" s="8" t="str">
        <f t="shared" si="199"/>
        <v>ok</v>
      </c>
      <c r="F597" t="str">
        <f t="shared" si="201"/>
        <v>stdlib/safeds.data.tabular.containers._row/Row/__len__/selfstdlib/safeds.data.tabular.containers._row/Row/__len__/self</v>
      </c>
      <c r="I597" t="str">
        <f t="shared" si="202"/>
        <v>-</v>
      </c>
      <c r="J597" t="str">
        <f t="shared" si="203"/>
        <v/>
      </c>
      <c r="K597" t="str">
        <f t="shared" si="200"/>
        <v/>
      </c>
      <c r="L597" t="str">
        <f t="shared" si="204"/>
        <v/>
      </c>
      <c r="N597" t="str">
        <f t="shared" si="205"/>
        <v>+</v>
      </c>
      <c r="O597" t="str">
        <f t="shared" si="206"/>
        <v/>
      </c>
    </row>
    <row r="598" spans="1:15" x14ac:dyDescent="0.25">
      <c r="A598" s="1" t="s">
        <v>4</v>
      </c>
      <c r="B598" s="3" t="s">
        <v>551</v>
      </c>
      <c r="C598" s="3" t="s">
        <v>551</v>
      </c>
      <c r="D598" s="8" t="str">
        <f t="shared" si="199"/>
        <v>ok</v>
      </c>
      <c r="F598" t="str">
        <f t="shared" si="201"/>
        <v>stdlib/safeds.data.tabular.containers._row/Row/__repr__/selfstdlib/safeds.data.tabular.containers._row/Row/__repr__/self</v>
      </c>
      <c r="I598" t="str">
        <f t="shared" si="202"/>
        <v>-</v>
      </c>
      <c r="J598" t="str">
        <f t="shared" si="203"/>
        <v/>
      </c>
      <c r="K598" t="str">
        <f t="shared" si="200"/>
        <v/>
      </c>
      <c r="L598" t="str">
        <f t="shared" si="204"/>
        <v/>
      </c>
      <c r="N598" t="str">
        <f t="shared" si="205"/>
        <v>+</v>
      </c>
      <c r="O598" t="str">
        <f t="shared" si="206"/>
        <v/>
      </c>
    </row>
    <row r="599" spans="1:15" x14ac:dyDescent="0.25">
      <c r="A599" s="1" t="s">
        <v>4</v>
      </c>
      <c r="B599" s="3" t="s">
        <v>552</v>
      </c>
      <c r="C599" s="3" t="s">
        <v>552</v>
      </c>
      <c r="D599" s="8" t="str">
        <f t="shared" si="199"/>
        <v>ok</v>
      </c>
      <c r="F599" t="str">
        <f t="shared" si="201"/>
        <v>stdlib/safeds.data.tabular.containers._row/Row/__str__/selfstdlib/safeds.data.tabular.containers._row/Row/__str__/self</v>
      </c>
      <c r="I599" t="str">
        <f t="shared" si="202"/>
        <v>-</v>
      </c>
      <c r="J599" t="str">
        <f t="shared" si="203"/>
        <v/>
      </c>
      <c r="K599" t="str">
        <f t="shared" si="200"/>
        <v/>
      </c>
      <c r="L599" t="str">
        <f t="shared" si="204"/>
        <v/>
      </c>
      <c r="N599" t="str">
        <f t="shared" si="205"/>
        <v>+</v>
      </c>
      <c r="O599" t="str">
        <f t="shared" si="206"/>
        <v/>
      </c>
    </row>
    <row r="600" spans="1:15" x14ac:dyDescent="0.25">
      <c r="A600" s="1" t="s">
        <v>4</v>
      </c>
      <c r="B600" s="3" t="s">
        <v>553</v>
      </c>
      <c r="C600" s="3" t="s">
        <v>553</v>
      </c>
      <c r="D600" s="8" t="str">
        <f t="shared" si="199"/>
        <v>ok</v>
      </c>
      <c r="F600" t="str">
        <f t="shared" si="201"/>
        <v>stdlib/safeds.data.tabular.containers._row/Row/get_value/selfstdlib/safeds.data.tabular.containers._row/Row/get_value/self</v>
      </c>
      <c r="I600" t="str">
        <f t="shared" si="202"/>
        <v>-</v>
      </c>
      <c r="J600" t="str">
        <f t="shared" si="203"/>
        <v/>
      </c>
      <c r="K600" t="str">
        <f t="shared" si="200"/>
        <v/>
      </c>
      <c r="L600" t="str">
        <f t="shared" si="204"/>
        <v/>
      </c>
      <c r="N600" t="str">
        <f t="shared" si="205"/>
        <v>+</v>
      </c>
      <c r="O600" t="str">
        <f t="shared" si="206"/>
        <v/>
      </c>
    </row>
    <row r="601" spans="1:15" x14ac:dyDescent="0.25">
      <c r="A601" s="1" t="s">
        <v>4</v>
      </c>
      <c r="B601" s="3" t="s">
        <v>554</v>
      </c>
      <c r="C601" s="3" t="s">
        <v>554</v>
      </c>
      <c r="D601" s="8" t="str">
        <f t="shared" si="199"/>
        <v>ok</v>
      </c>
      <c r="F601" t="str">
        <f t="shared" si="201"/>
        <v>stdlib/safeds.data.tabular.containers._row/Row/get_value/column_namestdlib/safeds.data.tabular.containers._row/Row/get_value/column_name</v>
      </c>
      <c r="I601" t="str">
        <f t="shared" si="202"/>
        <v>-</v>
      </c>
      <c r="J601" t="str">
        <f t="shared" si="203"/>
        <v/>
      </c>
      <c r="K601" t="str">
        <f t="shared" si="200"/>
        <v/>
      </c>
      <c r="L601" t="str">
        <f t="shared" si="204"/>
        <v/>
      </c>
      <c r="N601" t="str">
        <f t="shared" si="205"/>
        <v>+</v>
      </c>
      <c r="O601" t="str">
        <f t="shared" si="206"/>
        <v/>
      </c>
    </row>
    <row r="602" spans="1:15" x14ac:dyDescent="0.25">
      <c r="A602" s="1" t="s">
        <v>4</v>
      </c>
      <c r="B602" s="3" t="s">
        <v>555</v>
      </c>
      <c r="C602" s="3" t="s">
        <v>555</v>
      </c>
      <c r="D602" s="8" t="str">
        <f t="shared" si="199"/>
        <v>ok</v>
      </c>
      <c r="F602" t="str">
        <f t="shared" si="201"/>
        <v>stdlib/safeds.data.tabular.containers._row/Row/has_column/selfstdlib/safeds.data.tabular.containers._row/Row/has_column/self</v>
      </c>
      <c r="I602" t="str">
        <f t="shared" si="202"/>
        <v>-</v>
      </c>
      <c r="J602" t="str">
        <f t="shared" si="203"/>
        <v/>
      </c>
      <c r="K602" t="str">
        <f t="shared" si="200"/>
        <v/>
      </c>
      <c r="L602" t="str">
        <f t="shared" si="204"/>
        <v/>
      </c>
      <c r="N602" t="str">
        <f t="shared" si="205"/>
        <v>+</v>
      </c>
      <c r="O602" t="str">
        <f t="shared" si="206"/>
        <v/>
      </c>
    </row>
    <row r="603" spans="1:15" x14ac:dyDescent="0.25">
      <c r="A603" s="1" t="s">
        <v>4</v>
      </c>
      <c r="B603" s="3" t="s">
        <v>556</v>
      </c>
      <c r="C603" s="3" t="s">
        <v>556</v>
      </c>
      <c r="D603" s="8" t="str">
        <f t="shared" si="199"/>
        <v>ok</v>
      </c>
      <c r="F603" t="str">
        <f t="shared" si="201"/>
        <v>stdlib/safeds.data.tabular.containers._table/Table/__eq__/selfstdlib/safeds.data.tabular.containers._table/Table/__eq__/self</v>
      </c>
      <c r="I603" t="str">
        <f t="shared" si="202"/>
        <v>-</v>
      </c>
      <c r="J603" t="str">
        <f t="shared" si="203"/>
        <v/>
      </c>
      <c r="K603" t="str">
        <f t="shared" si="200"/>
        <v/>
      </c>
      <c r="L603" t="str">
        <f t="shared" si="204"/>
        <v/>
      </c>
      <c r="N603" t="str">
        <f t="shared" si="205"/>
        <v>+</v>
      </c>
      <c r="O603" t="str">
        <f t="shared" si="206"/>
        <v/>
      </c>
    </row>
    <row r="604" spans="1:15" x14ac:dyDescent="0.25">
      <c r="A604" s="1" t="s">
        <v>4</v>
      </c>
      <c r="B604" s="3" t="s">
        <v>557</v>
      </c>
      <c r="C604" s="3" t="s">
        <v>557</v>
      </c>
      <c r="D604" s="8" t="str">
        <f t="shared" si="199"/>
        <v>ok</v>
      </c>
      <c r="F604" t="str">
        <f t="shared" si="201"/>
        <v>stdlib/safeds.data.tabular.containers._table/Table/__eq__/otherstdlib/safeds.data.tabular.containers._table/Table/__eq__/other</v>
      </c>
      <c r="I604" t="str">
        <f t="shared" si="202"/>
        <v>-</v>
      </c>
      <c r="J604" t="str">
        <f t="shared" si="203"/>
        <v/>
      </c>
      <c r="K604" t="str">
        <f t="shared" si="200"/>
        <v/>
      </c>
      <c r="L604" t="str">
        <f t="shared" si="204"/>
        <v/>
      </c>
      <c r="N604" t="str">
        <f t="shared" si="205"/>
        <v>+</v>
      </c>
      <c r="O604" t="str">
        <f t="shared" si="206"/>
        <v/>
      </c>
    </row>
    <row r="605" spans="1:15" x14ac:dyDescent="0.25">
      <c r="A605" s="1" t="s">
        <v>4</v>
      </c>
      <c r="B605" s="3" t="s">
        <v>558</v>
      </c>
      <c r="C605" s="3" t="s">
        <v>558</v>
      </c>
      <c r="D605" s="8" t="str">
        <f t="shared" si="199"/>
        <v>ok</v>
      </c>
      <c r="F605" t="str">
        <f t="shared" si="201"/>
        <v>stdlib/safeds.data.tabular.containers._table/Table/__hash__/selfstdlib/safeds.data.tabular.containers._table/Table/__hash__/self</v>
      </c>
      <c r="I605" t="str">
        <f t="shared" si="202"/>
        <v>-</v>
      </c>
      <c r="J605" t="str">
        <f t="shared" si="203"/>
        <v/>
      </c>
      <c r="K605" t="str">
        <f t="shared" si="200"/>
        <v/>
      </c>
      <c r="L605" t="str">
        <f t="shared" si="204"/>
        <v/>
      </c>
      <c r="N605" t="str">
        <f t="shared" si="205"/>
        <v>+</v>
      </c>
      <c r="O605" t="str">
        <f t="shared" si="206"/>
        <v/>
      </c>
    </row>
    <row r="606" spans="1:15" x14ac:dyDescent="0.25">
      <c r="A606" s="1" t="s">
        <v>4</v>
      </c>
      <c r="B606" s="3" t="s">
        <v>559</v>
      </c>
      <c r="C606" s="3" t="s">
        <v>559</v>
      </c>
      <c r="D606" s="8" t="str">
        <f t="shared" si="199"/>
        <v>ok</v>
      </c>
      <c r="F606" t="str">
        <f t="shared" si="201"/>
        <v>stdlib/safeds.data.tabular.containers._table/Table/__init__/selfstdlib/safeds.data.tabular.containers._table/Table/__init__/self</v>
      </c>
      <c r="I606" t="str">
        <f t="shared" si="202"/>
        <v>-</v>
      </c>
      <c r="J606" t="str">
        <f t="shared" si="203"/>
        <v/>
      </c>
      <c r="K606" t="str">
        <f t="shared" si="200"/>
        <v/>
      </c>
      <c r="L606" t="str">
        <f t="shared" si="204"/>
        <v/>
      </c>
      <c r="N606" t="str">
        <f t="shared" si="205"/>
        <v>+</v>
      </c>
      <c r="O606" t="str">
        <f t="shared" si="206"/>
        <v/>
      </c>
    </row>
    <row r="607" spans="1:15" x14ac:dyDescent="0.25">
      <c r="A607" s="1" t="s">
        <v>4</v>
      </c>
      <c r="B607" s="3" t="s">
        <v>560</v>
      </c>
      <c r="C607" s="3" t="s">
        <v>560</v>
      </c>
      <c r="D607" s="8" t="str">
        <f t="shared" si="199"/>
        <v>ok</v>
      </c>
      <c r="F607" t="str">
        <f t="shared" si="201"/>
        <v>stdlib/safeds.data.tabular.containers._table/Table/__init__/datastdlib/safeds.data.tabular.containers._table/Table/__init__/data</v>
      </c>
      <c r="I607" t="str">
        <f t="shared" si="202"/>
        <v>-</v>
      </c>
      <c r="J607" t="str">
        <f t="shared" si="203"/>
        <v/>
      </c>
      <c r="K607" t="str">
        <f t="shared" si="200"/>
        <v/>
      </c>
      <c r="L607" t="str">
        <f t="shared" si="204"/>
        <v/>
      </c>
      <c r="N607" t="str">
        <f t="shared" si="205"/>
        <v>+</v>
      </c>
      <c r="O607" t="str">
        <f t="shared" si="206"/>
        <v/>
      </c>
    </row>
    <row r="608" spans="1:15" x14ac:dyDescent="0.25">
      <c r="A608" s="1" t="s">
        <v>4</v>
      </c>
      <c r="B608" s="3" t="s">
        <v>561</v>
      </c>
      <c r="C608" s="3" t="s">
        <v>561</v>
      </c>
      <c r="D608" s="8" t="str">
        <f t="shared" si="199"/>
        <v>ok</v>
      </c>
      <c r="F608" t="str">
        <f t="shared" si="201"/>
        <v>stdlib/safeds.data.tabular.containers._table/Table/__init__/schemastdlib/safeds.data.tabular.containers._table/Table/__init__/schema</v>
      </c>
      <c r="I608" t="str">
        <f t="shared" si="202"/>
        <v>-</v>
      </c>
      <c r="J608" t="str">
        <f t="shared" si="203"/>
        <v/>
      </c>
      <c r="K608" t="str">
        <f t="shared" si="200"/>
        <v/>
      </c>
      <c r="L608" t="str">
        <f t="shared" si="204"/>
        <v/>
      </c>
      <c r="N608" t="str">
        <f t="shared" si="205"/>
        <v>+</v>
      </c>
      <c r="O608" t="str">
        <f t="shared" si="206"/>
        <v/>
      </c>
    </row>
    <row r="609" spans="1:15" x14ac:dyDescent="0.25">
      <c r="A609" s="1" t="s">
        <v>4</v>
      </c>
      <c r="B609" s="3" t="s">
        <v>562</v>
      </c>
      <c r="C609" s="3" t="s">
        <v>562</v>
      </c>
      <c r="D609" s="8" t="str">
        <f t="shared" si="199"/>
        <v>ok</v>
      </c>
      <c r="F609" t="str">
        <f t="shared" si="201"/>
        <v>stdlib/safeds.data.tabular.containers._table/Table/__repr__/selfstdlib/safeds.data.tabular.containers._table/Table/__repr__/self</v>
      </c>
      <c r="I609" t="str">
        <f t="shared" si="202"/>
        <v>-</v>
      </c>
      <c r="J609" t="str">
        <f t="shared" si="203"/>
        <v/>
      </c>
      <c r="K609" t="str">
        <f t="shared" si="200"/>
        <v/>
      </c>
      <c r="L609" t="str">
        <f t="shared" si="204"/>
        <v/>
      </c>
      <c r="N609" t="str">
        <f t="shared" si="205"/>
        <v>+</v>
      </c>
      <c r="O609" t="str">
        <f t="shared" si="206"/>
        <v/>
      </c>
    </row>
    <row r="610" spans="1:15" x14ac:dyDescent="0.25">
      <c r="A610" s="1" t="s">
        <v>4</v>
      </c>
      <c r="B610" s="3" t="s">
        <v>563</v>
      </c>
      <c r="C610" s="3" t="s">
        <v>563</v>
      </c>
      <c r="D610" s="8" t="str">
        <f t="shared" si="199"/>
        <v>ok</v>
      </c>
      <c r="F610" t="str">
        <f t="shared" si="201"/>
        <v>stdlib/safeds.data.tabular.containers._table/Table/__str__/selfstdlib/safeds.data.tabular.containers._table/Table/__str__/self</v>
      </c>
      <c r="I610" t="str">
        <f t="shared" si="202"/>
        <v>-</v>
      </c>
      <c r="J610" t="str">
        <f t="shared" si="203"/>
        <v/>
      </c>
      <c r="K610" t="str">
        <f t="shared" si="200"/>
        <v/>
      </c>
      <c r="L610" t="str">
        <f t="shared" si="204"/>
        <v/>
      </c>
      <c r="N610" t="str">
        <f t="shared" si="205"/>
        <v>+</v>
      </c>
      <c r="O610" t="str">
        <f t="shared" si="206"/>
        <v/>
      </c>
    </row>
    <row r="611" spans="1:15" x14ac:dyDescent="0.25">
      <c r="A611" s="1" t="s">
        <v>4</v>
      </c>
      <c r="B611" s="3" t="s">
        <v>564</v>
      </c>
      <c r="C611" s="3" t="s">
        <v>564</v>
      </c>
      <c r="D611" s="8" t="str">
        <f t="shared" si="199"/>
        <v>ok</v>
      </c>
      <c r="F611" t="str">
        <f t="shared" si="201"/>
        <v>stdlib/safeds.data.tabular.containers._table/Table/_ipython_display_/selfstdlib/safeds.data.tabular.containers._table/Table/_ipython_display_/self</v>
      </c>
      <c r="I611" t="str">
        <f t="shared" si="202"/>
        <v>-</v>
      </c>
      <c r="J611" t="str">
        <f t="shared" si="203"/>
        <v/>
      </c>
      <c r="K611" t="str">
        <f t="shared" si="200"/>
        <v/>
      </c>
      <c r="L611" t="str">
        <f t="shared" si="204"/>
        <v/>
      </c>
      <c r="N611" t="str">
        <f t="shared" si="205"/>
        <v>+</v>
      </c>
      <c r="O611" t="str">
        <f t="shared" si="206"/>
        <v/>
      </c>
    </row>
    <row r="612" spans="1:15" x14ac:dyDescent="0.25">
      <c r="A612" s="1" t="s">
        <v>4</v>
      </c>
      <c r="B612" s="3" t="s">
        <v>565</v>
      </c>
      <c r="C612" s="3" t="s">
        <v>565</v>
      </c>
      <c r="D612" s="8" t="str">
        <f t="shared" si="199"/>
        <v>ok</v>
      </c>
      <c r="F612" t="str">
        <f t="shared" si="201"/>
        <v>stdlib/safeds.data.tabular.containers._table/Table/add_column/selfstdlib/safeds.data.tabular.containers._table/Table/add_column/self</v>
      </c>
      <c r="I612" t="str">
        <f t="shared" si="202"/>
        <v>-</v>
      </c>
      <c r="J612" t="str">
        <f t="shared" si="203"/>
        <v/>
      </c>
      <c r="K612" t="str">
        <f t="shared" si="200"/>
        <v/>
      </c>
      <c r="L612" t="str">
        <f t="shared" si="204"/>
        <v/>
      </c>
      <c r="N612" t="str">
        <f t="shared" si="205"/>
        <v>+</v>
      </c>
      <c r="O612" t="str">
        <f t="shared" si="206"/>
        <v/>
      </c>
    </row>
    <row r="613" spans="1:15" x14ac:dyDescent="0.25">
      <c r="A613" s="1" t="s">
        <v>4</v>
      </c>
      <c r="B613" s="3" t="s">
        <v>566</v>
      </c>
      <c r="C613" s="3" t="s">
        <v>566</v>
      </c>
      <c r="D613" s="8" t="str">
        <f t="shared" si="199"/>
        <v>ok</v>
      </c>
      <c r="F613" t="str">
        <f t="shared" si="201"/>
        <v>stdlib/safeds.data.tabular.containers._table/Table/add_column/columnstdlib/safeds.data.tabular.containers._table/Table/add_column/column</v>
      </c>
      <c r="I613" t="str">
        <f t="shared" si="202"/>
        <v>-</v>
      </c>
      <c r="J613" t="str">
        <f t="shared" si="203"/>
        <v/>
      </c>
      <c r="K613" t="str">
        <f t="shared" si="200"/>
        <v/>
      </c>
      <c r="L613" t="str">
        <f t="shared" si="204"/>
        <v/>
      </c>
      <c r="N613" t="str">
        <f t="shared" si="205"/>
        <v>+</v>
      </c>
      <c r="O613" t="str">
        <f t="shared" si="206"/>
        <v/>
      </c>
    </row>
    <row r="614" spans="1:15" x14ac:dyDescent="0.25">
      <c r="A614" s="1" t="s">
        <v>4</v>
      </c>
      <c r="B614" s="3" t="s">
        <v>567</v>
      </c>
      <c r="C614" s="3" t="s">
        <v>567</v>
      </c>
      <c r="D614" s="8" t="str">
        <f t="shared" si="199"/>
        <v>ok</v>
      </c>
      <c r="F614" t="str">
        <f t="shared" si="201"/>
        <v>stdlib/safeds.data.tabular.containers._table/Table/add_columns/selfstdlib/safeds.data.tabular.containers._table/Table/add_columns/self</v>
      </c>
      <c r="I614" t="str">
        <f t="shared" si="202"/>
        <v>-</v>
      </c>
      <c r="J614" t="str">
        <f t="shared" si="203"/>
        <v/>
      </c>
      <c r="K614" t="str">
        <f t="shared" si="200"/>
        <v/>
      </c>
      <c r="L614" t="str">
        <f t="shared" si="204"/>
        <v/>
      </c>
      <c r="N614" t="str">
        <f t="shared" si="205"/>
        <v>+</v>
      </c>
      <c r="O614" t="str">
        <f t="shared" si="206"/>
        <v/>
      </c>
    </row>
    <row r="615" spans="1:15" x14ac:dyDescent="0.25">
      <c r="A615" s="1" t="s">
        <v>4</v>
      </c>
      <c r="B615" s="3" t="s">
        <v>568</v>
      </c>
      <c r="C615" s="3" t="s">
        <v>568</v>
      </c>
      <c r="D615" s="8" t="str">
        <f t="shared" si="199"/>
        <v>ok</v>
      </c>
      <c r="F615" t="str">
        <f t="shared" si="201"/>
        <v>stdlib/safeds.data.tabular.containers._table/Table/add_columns/columnsstdlib/safeds.data.tabular.containers._table/Table/add_columns/columns</v>
      </c>
      <c r="I615" t="str">
        <f t="shared" si="202"/>
        <v>-</v>
      </c>
      <c r="J615" t="str">
        <f t="shared" si="203"/>
        <v/>
      </c>
      <c r="K615" t="str">
        <f t="shared" si="200"/>
        <v/>
      </c>
      <c r="L615" t="str">
        <f t="shared" si="204"/>
        <v/>
      </c>
      <c r="N615" t="str">
        <f t="shared" si="205"/>
        <v>+</v>
      </c>
      <c r="O615" t="str">
        <f t="shared" si="206"/>
        <v/>
      </c>
    </row>
    <row r="616" spans="1:15" x14ac:dyDescent="0.25">
      <c r="A616" s="1" t="s">
        <v>4</v>
      </c>
      <c r="B616" s="3" t="s">
        <v>569</v>
      </c>
      <c r="C616" s="3" t="s">
        <v>569</v>
      </c>
      <c r="D616" s="8" t="str">
        <f t="shared" si="199"/>
        <v>ok</v>
      </c>
      <c r="F616" t="str">
        <f t="shared" si="201"/>
        <v>stdlib/safeds.data.tabular.containers._table/Table/add_row/selfstdlib/safeds.data.tabular.containers._table/Table/add_row/self</v>
      </c>
      <c r="I616" t="str">
        <f t="shared" si="202"/>
        <v>-</v>
      </c>
      <c r="J616" t="str">
        <f t="shared" si="203"/>
        <v/>
      </c>
      <c r="K616" t="str">
        <f t="shared" si="200"/>
        <v/>
      </c>
      <c r="L616" t="str">
        <f t="shared" si="204"/>
        <v/>
      </c>
      <c r="N616" t="str">
        <f t="shared" si="205"/>
        <v>+</v>
      </c>
      <c r="O616" t="str">
        <f t="shared" si="206"/>
        <v/>
      </c>
    </row>
    <row r="617" spans="1:15" x14ac:dyDescent="0.25">
      <c r="A617" s="1" t="s">
        <v>4</v>
      </c>
      <c r="B617" s="3" t="s">
        <v>570</v>
      </c>
      <c r="C617" s="3" t="s">
        <v>570</v>
      </c>
      <c r="D617" s="8" t="str">
        <f t="shared" si="199"/>
        <v>ok</v>
      </c>
      <c r="F617" t="str">
        <f t="shared" si="201"/>
        <v>stdlib/safeds.data.tabular.containers._table/Table/add_row/rowstdlib/safeds.data.tabular.containers._table/Table/add_row/row</v>
      </c>
      <c r="I617" t="str">
        <f t="shared" si="202"/>
        <v>-</v>
      </c>
      <c r="J617" t="str">
        <f t="shared" si="203"/>
        <v/>
      </c>
      <c r="K617" t="str">
        <f t="shared" si="200"/>
        <v/>
      </c>
      <c r="L617" t="str">
        <f t="shared" si="204"/>
        <v/>
      </c>
      <c r="N617" t="str">
        <f t="shared" si="205"/>
        <v>+</v>
      </c>
      <c r="O617" t="str">
        <f t="shared" si="206"/>
        <v/>
      </c>
    </row>
    <row r="618" spans="1:15" x14ac:dyDescent="0.25">
      <c r="A618" s="1" t="s">
        <v>4</v>
      </c>
      <c r="B618" s="3" t="s">
        <v>571</v>
      </c>
      <c r="C618" s="3" t="s">
        <v>571</v>
      </c>
      <c r="D618" s="8" t="str">
        <f t="shared" ref="D618:D649" si="207">IF(B618=C618,"ok","-")</f>
        <v>ok</v>
      </c>
      <c r="F618" t="str">
        <f t="shared" si="201"/>
        <v>stdlib/safeds.data.tabular.containers._table/Table/add_rows/selfstdlib/safeds.data.tabular.containers._table/Table/add_rows/self</v>
      </c>
      <c r="I618" t="str">
        <f t="shared" si="202"/>
        <v>-</v>
      </c>
      <c r="J618" t="str">
        <f t="shared" si="203"/>
        <v/>
      </c>
      <c r="K618" t="str">
        <f t="shared" si="200"/>
        <v/>
      </c>
      <c r="L618" t="str">
        <f t="shared" si="204"/>
        <v/>
      </c>
      <c r="N618" t="str">
        <f t="shared" si="205"/>
        <v>+</v>
      </c>
      <c r="O618" t="str">
        <f t="shared" si="206"/>
        <v/>
      </c>
    </row>
    <row r="619" spans="1:15" x14ac:dyDescent="0.25">
      <c r="A619" s="1" t="s">
        <v>4</v>
      </c>
      <c r="B619" s="3" t="s">
        <v>572</v>
      </c>
      <c r="C619" s="3" t="s">
        <v>572</v>
      </c>
      <c r="D619" s="8" t="str">
        <f t="shared" si="207"/>
        <v>ok</v>
      </c>
      <c r="F619" t="str">
        <f t="shared" si="201"/>
        <v>stdlib/safeds.data.tabular.containers._table/Table/add_rows/rowsstdlib/safeds.data.tabular.containers._table/Table/add_rows/rows</v>
      </c>
      <c r="I619" t="str">
        <f t="shared" si="202"/>
        <v>-</v>
      </c>
      <c r="J619" t="str">
        <f t="shared" si="203"/>
        <v/>
      </c>
      <c r="K619" t="str">
        <f t="shared" si="200"/>
        <v/>
      </c>
      <c r="L619" t="str">
        <f t="shared" si="204"/>
        <v/>
      </c>
      <c r="N619" t="str">
        <f t="shared" si="205"/>
        <v>+</v>
      </c>
      <c r="O619" t="str">
        <f t="shared" si="206"/>
        <v/>
      </c>
    </row>
    <row r="620" spans="1:15" x14ac:dyDescent="0.25">
      <c r="A620" s="1" t="s">
        <v>4</v>
      </c>
      <c r="B620" s="3" t="s">
        <v>573</v>
      </c>
      <c r="C620" s="3" t="s">
        <v>573</v>
      </c>
      <c r="D620" s="8" t="str">
        <f t="shared" si="207"/>
        <v>ok</v>
      </c>
      <c r="F620" t="str">
        <f t="shared" si="201"/>
        <v>stdlib/safeds.data.tabular.containers._table/Table/filter_rows/selfstdlib/safeds.data.tabular.containers._table/Table/filter_rows/self</v>
      </c>
      <c r="I620" t="str">
        <f t="shared" si="202"/>
        <v>-</v>
      </c>
      <c r="J620" t="str">
        <f t="shared" si="203"/>
        <v/>
      </c>
      <c r="K620" t="str">
        <f t="shared" si="200"/>
        <v/>
      </c>
      <c r="L620" t="str">
        <f t="shared" si="204"/>
        <v/>
      </c>
      <c r="N620" t="str">
        <f t="shared" si="205"/>
        <v>+</v>
      </c>
      <c r="O620" t="str">
        <f t="shared" si="206"/>
        <v/>
      </c>
    </row>
    <row r="621" spans="1:15" x14ac:dyDescent="0.25">
      <c r="A621" s="1" t="s">
        <v>4</v>
      </c>
      <c r="B621" s="3" t="s">
        <v>574</v>
      </c>
      <c r="C621" s="3" t="s">
        <v>574</v>
      </c>
      <c r="D621" s="8" t="str">
        <f t="shared" si="207"/>
        <v>ok</v>
      </c>
      <c r="F621" t="str">
        <f t="shared" si="201"/>
        <v>stdlib/safeds.data.tabular.containers._table/Table/filter_rows/querystdlib/safeds.data.tabular.containers._table/Table/filter_rows/query</v>
      </c>
      <c r="I621" t="str">
        <f t="shared" si="202"/>
        <v>-</v>
      </c>
      <c r="J621" t="str">
        <f t="shared" si="203"/>
        <v/>
      </c>
      <c r="K621" t="str">
        <f t="shared" si="200"/>
        <v/>
      </c>
      <c r="L621" t="str">
        <f t="shared" si="204"/>
        <v/>
      </c>
      <c r="N621" t="str">
        <f t="shared" si="205"/>
        <v>+</v>
      </c>
      <c r="O621" t="str">
        <f t="shared" si="206"/>
        <v/>
      </c>
    </row>
    <row r="622" spans="1:15" x14ac:dyDescent="0.25">
      <c r="A622" s="1" t="s">
        <v>4</v>
      </c>
      <c r="B622" s="3" t="s">
        <v>575</v>
      </c>
      <c r="C622" s="3" t="s">
        <v>575</v>
      </c>
      <c r="D622" s="8" t="str">
        <f t="shared" si="207"/>
        <v>ok</v>
      </c>
      <c r="F622" t="str">
        <f t="shared" si="201"/>
        <v>stdlib/safeds.data.tabular.containers._table/Table/from_columns/columnsstdlib/safeds.data.tabular.containers._table/Table/from_columns/columns</v>
      </c>
      <c r="I622" t="str">
        <f t="shared" si="202"/>
        <v>-</v>
      </c>
      <c r="J622" t="str">
        <f t="shared" si="203"/>
        <v/>
      </c>
      <c r="K622" t="str">
        <f t="shared" si="200"/>
        <v/>
      </c>
      <c r="L622" t="str">
        <f t="shared" si="204"/>
        <v/>
      </c>
      <c r="N622" t="str">
        <f t="shared" si="205"/>
        <v>+</v>
      </c>
      <c r="O622" t="str">
        <f t="shared" si="206"/>
        <v/>
      </c>
    </row>
    <row r="623" spans="1:15" x14ac:dyDescent="0.25">
      <c r="A623" s="1" t="s">
        <v>4</v>
      </c>
      <c r="B623" s="3" t="s">
        <v>576</v>
      </c>
      <c r="C623" s="3" t="s">
        <v>576</v>
      </c>
      <c r="D623" s="8" t="str">
        <f t="shared" si="207"/>
        <v>ok</v>
      </c>
      <c r="F623" t="str">
        <f t="shared" si="201"/>
        <v>stdlib/safeds.data.tabular.containers._table/Table/from_rows/rowsstdlib/safeds.data.tabular.containers._table/Table/from_rows/rows</v>
      </c>
      <c r="I623" t="str">
        <f t="shared" si="202"/>
        <v>-</v>
      </c>
      <c r="J623" t="str">
        <f t="shared" si="203"/>
        <v/>
      </c>
      <c r="K623" t="str">
        <f t="shared" si="200"/>
        <v/>
      </c>
      <c r="L623" t="str">
        <f t="shared" si="204"/>
        <v/>
      </c>
      <c r="N623" t="str">
        <f t="shared" si="205"/>
        <v>+</v>
      </c>
      <c r="O623" t="str">
        <f t="shared" si="206"/>
        <v/>
      </c>
    </row>
    <row r="624" spans="1:15" x14ac:dyDescent="0.25">
      <c r="A624" s="1" t="s">
        <v>4</v>
      </c>
      <c r="B624" s="3" t="s">
        <v>577</v>
      </c>
      <c r="C624" s="3" t="s">
        <v>577</v>
      </c>
      <c r="D624" s="8" t="str">
        <f t="shared" si="207"/>
        <v>ok</v>
      </c>
      <c r="F624" t="str">
        <f t="shared" si="201"/>
        <v>stdlib/safeds.data.tabular.containers._table/Table/get_column/selfstdlib/safeds.data.tabular.containers._table/Table/get_column/self</v>
      </c>
      <c r="I624" t="str">
        <f t="shared" si="202"/>
        <v>-</v>
      </c>
      <c r="J624" t="str">
        <f t="shared" si="203"/>
        <v/>
      </c>
      <c r="K624" t="str">
        <f t="shared" si="200"/>
        <v/>
      </c>
      <c r="L624" t="str">
        <f t="shared" si="204"/>
        <v/>
      </c>
      <c r="N624" t="str">
        <f t="shared" si="205"/>
        <v>+</v>
      </c>
      <c r="O624" t="str">
        <f t="shared" si="206"/>
        <v/>
      </c>
    </row>
    <row r="625" spans="1:15" x14ac:dyDescent="0.25">
      <c r="A625" s="1" t="s">
        <v>4</v>
      </c>
      <c r="B625" s="3" t="s">
        <v>578</v>
      </c>
      <c r="C625" s="3" t="s">
        <v>578</v>
      </c>
      <c r="D625" s="8" t="str">
        <f t="shared" si="207"/>
        <v>ok</v>
      </c>
      <c r="F625" t="str">
        <f t="shared" si="201"/>
        <v>stdlib/safeds.data.tabular.containers._table/Table/get_column/column_namestdlib/safeds.data.tabular.containers._table/Table/get_column/column_name</v>
      </c>
      <c r="I625" t="str">
        <f t="shared" si="202"/>
        <v>-</v>
      </c>
      <c r="J625" t="str">
        <f t="shared" si="203"/>
        <v/>
      </c>
      <c r="K625" t="str">
        <f t="shared" si="200"/>
        <v/>
      </c>
      <c r="L625" t="str">
        <f t="shared" si="204"/>
        <v/>
      </c>
      <c r="N625" t="str">
        <f t="shared" si="205"/>
        <v>+</v>
      </c>
      <c r="O625" t="str">
        <f t="shared" si="206"/>
        <v/>
      </c>
    </row>
    <row r="626" spans="1:15" x14ac:dyDescent="0.25">
      <c r="A626" s="1" t="s">
        <v>4</v>
      </c>
      <c r="B626" s="3" t="s">
        <v>579</v>
      </c>
      <c r="C626" s="3" t="s">
        <v>579</v>
      </c>
      <c r="D626" s="8" t="str">
        <f t="shared" si="207"/>
        <v>ok</v>
      </c>
      <c r="F626" t="str">
        <f t="shared" si="201"/>
        <v>stdlib/safeds.data.tabular.containers._table/Table/get_row/selfstdlib/safeds.data.tabular.containers._table/Table/get_row/self</v>
      </c>
      <c r="I626" t="str">
        <f t="shared" si="202"/>
        <v>-</v>
      </c>
      <c r="J626" t="str">
        <f t="shared" si="203"/>
        <v/>
      </c>
      <c r="K626" t="str">
        <f t="shared" si="200"/>
        <v/>
      </c>
      <c r="L626" t="str">
        <f t="shared" si="204"/>
        <v/>
      </c>
      <c r="N626" t="str">
        <f t="shared" si="205"/>
        <v>+</v>
      </c>
      <c r="O626" t="str">
        <f t="shared" si="206"/>
        <v/>
      </c>
    </row>
    <row r="627" spans="1:15" x14ac:dyDescent="0.25">
      <c r="A627" s="1" t="s">
        <v>4</v>
      </c>
      <c r="B627" s="3" t="s">
        <v>580</v>
      </c>
      <c r="C627" s="3" t="s">
        <v>580</v>
      </c>
      <c r="D627" s="8" t="str">
        <f t="shared" si="207"/>
        <v>ok</v>
      </c>
      <c r="F627" t="str">
        <f t="shared" si="201"/>
        <v>stdlib/safeds.data.tabular.containers._table/Table/get_row/indexstdlib/safeds.data.tabular.containers._table/Table/get_row/index</v>
      </c>
      <c r="I627" t="str">
        <f t="shared" si="202"/>
        <v>-</v>
      </c>
      <c r="J627" t="str">
        <f t="shared" si="203"/>
        <v/>
      </c>
      <c r="K627" t="str">
        <f t="shared" si="200"/>
        <v/>
      </c>
      <c r="L627" t="str">
        <f t="shared" si="204"/>
        <v/>
      </c>
      <c r="N627" t="str">
        <f t="shared" si="205"/>
        <v>+</v>
      </c>
      <c r="O627" t="str">
        <f t="shared" si="206"/>
        <v/>
      </c>
    </row>
    <row r="628" spans="1:15" x14ac:dyDescent="0.25">
      <c r="A628" s="1" t="s">
        <v>4</v>
      </c>
      <c r="B628" s="3" t="s">
        <v>581</v>
      </c>
      <c r="C628" s="3" t="s">
        <v>581</v>
      </c>
      <c r="D628" s="8" t="str">
        <f t="shared" si="207"/>
        <v>ok</v>
      </c>
      <c r="F628" t="str">
        <f t="shared" si="201"/>
        <v>stdlib/safeds.data.tabular.containers._table/Table/has_column/selfstdlib/safeds.data.tabular.containers._table/Table/has_column/self</v>
      </c>
      <c r="I628" t="str">
        <f t="shared" si="202"/>
        <v>-</v>
      </c>
      <c r="J628" t="str">
        <f t="shared" si="203"/>
        <v/>
      </c>
      <c r="K628" t="str">
        <f t="shared" si="200"/>
        <v/>
      </c>
      <c r="L628" t="str">
        <f t="shared" si="204"/>
        <v/>
      </c>
      <c r="N628" t="str">
        <f t="shared" si="205"/>
        <v>+</v>
      </c>
      <c r="O628" t="str">
        <f t="shared" si="206"/>
        <v/>
      </c>
    </row>
    <row r="629" spans="1:15" x14ac:dyDescent="0.25">
      <c r="A629" s="1" t="s">
        <v>4</v>
      </c>
      <c r="B629" s="3" t="s">
        <v>582</v>
      </c>
      <c r="C629" s="3" t="s">
        <v>582</v>
      </c>
      <c r="D629" s="8" t="str">
        <f t="shared" si="207"/>
        <v>ok</v>
      </c>
      <c r="F629" t="str">
        <f t="shared" si="201"/>
        <v>stdlib/safeds.data.tabular.containers._table/Table/has_column/column_namestdlib/safeds.data.tabular.containers._table/Table/has_column/column_name</v>
      </c>
      <c r="I629" t="str">
        <f t="shared" si="202"/>
        <v>-</v>
      </c>
      <c r="J629" t="str">
        <f t="shared" si="203"/>
        <v/>
      </c>
      <c r="K629" t="str">
        <f t="shared" si="200"/>
        <v/>
      </c>
      <c r="L629" t="str">
        <f t="shared" si="204"/>
        <v/>
      </c>
      <c r="N629" t="str">
        <f t="shared" si="205"/>
        <v>+</v>
      </c>
      <c r="O629" t="str">
        <f t="shared" si="206"/>
        <v/>
      </c>
    </row>
    <row r="630" spans="1:15" x14ac:dyDescent="0.25">
      <c r="A630" s="1" t="s">
        <v>4</v>
      </c>
      <c r="B630" s="3" t="s">
        <v>583</v>
      </c>
      <c r="C630" s="3" t="s">
        <v>583</v>
      </c>
      <c r="D630" s="8" t="str">
        <f t="shared" si="207"/>
        <v>ok</v>
      </c>
      <c r="F630" t="str">
        <f t="shared" si="201"/>
        <v>stdlib/safeds.data.tabular.containers._table/Table/rename_column/selfstdlib/safeds.data.tabular.containers._table/Table/rename_column/self</v>
      </c>
      <c r="I630" t="str">
        <f t="shared" si="202"/>
        <v>-</v>
      </c>
      <c r="J630" t="str">
        <f t="shared" si="203"/>
        <v/>
      </c>
      <c r="K630" t="str">
        <f t="shared" si="200"/>
        <v/>
      </c>
      <c r="L630" t="str">
        <f t="shared" si="204"/>
        <v/>
      </c>
      <c r="N630" t="str">
        <f t="shared" si="205"/>
        <v>+</v>
      </c>
      <c r="O630" t="str">
        <f t="shared" si="206"/>
        <v/>
      </c>
    </row>
    <row r="631" spans="1:15" x14ac:dyDescent="0.25">
      <c r="A631" s="1" t="s">
        <v>4</v>
      </c>
      <c r="B631" s="3" t="s">
        <v>584</v>
      </c>
      <c r="C631" s="3" t="s">
        <v>584</v>
      </c>
      <c r="D631" s="8" t="str">
        <f t="shared" si="207"/>
        <v>ok</v>
      </c>
      <c r="F631" t="str">
        <f t="shared" si="201"/>
        <v>stdlib/safeds.data.tabular.containers._table/Table/rename_column/old_namestdlib/safeds.data.tabular.containers._table/Table/rename_column/old_name</v>
      </c>
      <c r="I631" t="str">
        <f t="shared" si="202"/>
        <v>-</v>
      </c>
      <c r="J631" t="str">
        <f t="shared" si="203"/>
        <v/>
      </c>
      <c r="K631" t="str">
        <f t="shared" si="200"/>
        <v/>
      </c>
      <c r="L631" t="str">
        <f t="shared" si="204"/>
        <v/>
      </c>
      <c r="N631" t="str">
        <f t="shared" si="205"/>
        <v>+</v>
      </c>
      <c r="O631" t="str">
        <f t="shared" si="206"/>
        <v/>
      </c>
    </row>
    <row r="632" spans="1:15" x14ac:dyDescent="0.25">
      <c r="A632" s="1" t="s">
        <v>4</v>
      </c>
      <c r="B632" s="3" t="s">
        <v>585</v>
      </c>
      <c r="C632" s="3" t="s">
        <v>585</v>
      </c>
      <c r="D632" s="8" t="str">
        <f t="shared" si="207"/>
        <v>ok</v>
      </c>
      <c r="F632" t="str">
        <f t="shared" si="201"/>
        <v>stdlib/safeds.data.tabular.containers._table/Table/rename_column/new_namestdlib/safeds.data.tabular.containers._table/Table/rename_column/new_name</v>
      </c>
      <c r="I632" t="str">
        <f t="shared" si="202"/>
        <v>-</v>
      </c>
      <c r="J632" t="str">
        <f t="shared" si="203"/>
        <v/>
      </c>
      <c r="K632" t="str">
        <f t="shared" si="200"/>
        <v/>
      </c>
      <c r="L632" t="str">
        <f t="shared" si="204"/>
        <v/>
      </c>
      <c r="N632" t="str">
        <f t="shared" si="205"/>
        <v>+</v>
      </c>
      <c r="O632" t="str">
        <f t="shared" si="206"/>
        <v/>
      </c>
    </row>
    <row r="633" spans="1:15" x14ac:dyDescent="0.25">
      <c r="A633" s="1" t="s">
        <v>4</v>
      </c>
      <c r="B633" s="3" t="s">
        <v>586</v>
      </c>
      <c r="C633" s="3" t="s">
        <v>586</v>
      </c>
      <c r="D633" s="8" t="str">
        <f t="shared" si="207"/>
        <v>ok</v>
      </c>
      <c r="F633" t="str">
        <f t="shared" si="201"/>
        <v>stdlib/safeds.data.tabular.containers._table/Table/replace_column/selfstdlib/safeds.data.tabular.containers._table/Table/replace_column/self</v>
      </c>
      <c r="I633" t="str">
        <f t="shared" si="202"/>
        <v>-</v>
      </c>
      <c r="J633" t="str">
        <f t="shared" si="203"/>
        <v/>
      </c>
      <c r="K633" t="str">
        <f t="shared" si="200"/>
        <v/>
      </c>
      <c r="L633" t="str">
        <f t="shared" si="204"/>
        <v/>
      </c>
      <c r="N633" t="str">
        <f t="shared" si="205"/>
        <v>+</v>
      </c>
      <c r="O633" t="str">
        <f t="shared" si="206"/>
        <v/>
      </c>
    </row>
    <row r="634" spans="1:15" x14ac:dyDescent="0.25">
      <c r="A634" s="1" t="s">
        <v>4</v>
      </c>
      <c r="B634" s="3" t="s">
        <v>587</v>
      </c>
      <c r="C634" s="3" t="s">
        <v>587</v>
      </c>
      <c r="D634" s="8" t="str">
        <f t="shared" si="207"/>
        <v>ok</v>
      </c>
      <c r="F634" t="str">
        <f t="shared" si="201"/>
        <v>stdlib/safeds.data.tabular.containers._table/Table/replace_column/old_column_namestdlib/safeds.data.tabular.containers._table/Table/replace_column/old_column_name</v>
      </c>
      <c r="I634" t="str">
        <f t="shared" si="202"/>
        <v>-</v>
      </c>
      <c r="J634" t="str">
        <f t="shared" si="203"/>
        <v/>
      </c>
      <c r="K634" t="str">
        <f t="shared" si="200"/>
        <v/>
      </c>
      <c r="L634" t="str">
        <f t="shared" si="204"/>
        <v/>
      </c>
      <c r="N634" t="str">
        <f t="shared" si="205"/>
        <v>+</v>
      </c>
      <c r="O634" t="str">
        <f t="shared" si="206"/>
        <v/>
      </c>
    </row>
    <row r="635" spans="1:15" x14ac:dyDescent="0.25">
      <c r="A635" s="1" t="s">
        <v>4</v>
      </c>
      <c r="B635" s="3" t="s">
        <v>588</v>
      </c>
      <c r="C635" s="3" t="s">
        <v>588</v>
      </c>
      <c r="D635" s="8" t="str">
        <f t="shared" si="207"/>
        <v>ok</v>
      </c>
      <c r="F635" t="str">
        <f t="shared" si="201"/>
        <v>stdlib/safeds.data.tabular.containers._table/Table/replace_column/new_columnstdlib/safeds.data.tabular.containers._table/Table/replace_column/new_column</v>
      </c>
      <c r="I635" t="str">
        <f t="shared" si="202"/>
        <v>-</v>
      </c>
      <c r="J635" t="str">
        <f t="shared" si="203"/>
        <v/>
      </c>
      <c r="K635" t="str">
        <f t="shared" si="200"/>
        <v/>
      </c>
      <c r="L635" t="str">
        <f t="shared" si="204"/>
        <v/>
      </c>
      <c r="N635" t="str">
        <f t="shared" si="205"/>
        <v>+</v>
      </c>
      <c r="O635" t="str">
        <f t="shared" si="206"/>
        <v/>
      </c>
    </row>
    <row r="636" spans="1:15" x14ac:dyDescent="0.25">
      <c r="A636" s="1" t="s">
        <v>4</v>
      </c>
      <c r="B636" s="3" t="s">
        <v>589</v>
      </c>
      <c r="C636" s="3" t="s">
        <v>589</v>
      </c>
      <c r="D636" s="8" t="str">
        <f t="shared" si="207"/>
        <v>ok</v>
      </c>
      <c r="F636" t="str">
        <f t="shared" si="201"/>
        <v>stdlib/safeds.data.tabular.containers._table/Table/sort_columns/selfstdlib/safeds.data.tabular.containers._table/Table/sort_columns/self</v>
      </c>
      <c r="I636" t="str">
        <f t="shared" si="202"/>
        <v>-</v>
      </c>
      <c r="J636" t="str">
        <f t="shared" si="203"/>
        <v/>
      </c>
      <c r="K636" t="str">
        <f t="shared" si="200"/>
        <v/>
      </c>
      <c r="L636" t="str">
        <f t="shared" si="204"/>
        <v/>
      </c>
      <c r="N636" t="str">
        <f t="shared" si="205"/>
        <v>+</v>
      </c>
      <c r="O636" t="str">
        <f t="shared" si="206"/>
        <v/>
      </c>
    </row>
    <row r="637" spans="1:15" x14ac:dyDescent="0.25">
      <c r="A637" s="1" t="s">
        <v>4</v>
      </c>
      <c r="B637" s="3" t="s">
        <v>590</v>
      </c>
      <c r="C637" s="3" t="s">
        <v>590</v>
      </c>
      <c r="D637" s="8" t="str">
        <f t="shared" si="207"/>
        <v>ok</v>
      </c>
      <c r="F637" t="str">
        <f t="shared" si="201"/>
        <v>stdlib/safeds.data.tabular.containers._table/Table/split/selfstdlib/safeds.data.tabular.containers._table/Table/split/self</v>
      </c>
      <c r="I637" t="str">
        <f t="shared" si="202"/>
        <v>-</v>
      </c>
      <c r="J637" t="str">
        <f t="shared" si="203"/>
        <v/>
      </c>
      <c r="K637" t="str">
        <f t="shared" si="200"/>
        <v/>
      </c>
      <c r="L637" t="str">
        <f t="shared" si="204"/>
        <v/>
      </c>
      <c r="N637" t="str">
        <f t="shared" si="205"/>
        <v>+</v>
      </c>
      <c r="O637" t="str">
        <f t="shared" si="206"/>
        <v/>
      </c>
    </row>
    <row r="638" spans="1:15" x14ac:dyDescent="0.25">
      <c r="A638" s="1" t="s">
        <v>4</v>
      </c>
      <c r="B638" s="3" t="s">
        <v>591</v>
      </c>
      <c r="C638" s="3" t="s">
        <v>591</v>
      </c>
      <c r="D638" s="8" t="str">
        <f t="shared" si="207"/>
        <v>ok</v>
      </c>
      <c r="F638" t="str">
        <f t="shared" si="201"/>
        <v>stdlib/safeds.data.tabular.containers._table/Table/summary/selfstdlib/safeds.data.tabular.containers._table/Table/summary/self</v>
      </c>
      <c r="I638" t="str">
        <f t="shared" si="202"/>
        <v>-</v>
      </c>
      <c r="J638" t="str">
        <f t="shared" si="203"/>
        <v/>
      </c>
      <c r="K638" t="str">
        <f t="shared" si="200"/>
        <v/>
      </c>
      <c r="L638" t="str">
        <f t="shared" si="204"/>
        <v/>
      </c>
      <c r="N638" t="str">
        <f t="shared" si="205"/>
        <v>+</v>
      </c>
      <c r="O638" t="str">
        <f t="shared" si="206"/>
        <v/>
      </c>
    </row>
    <row r="639" spans="1:15" x14ac:dyDescent="0.25">
      <c r="A639" s="1" t="s">
        <v>4</v>
      </c>
      <c r="B639" s="3" t="s">
        <v>592</v>
      </c>
      <c r="C639" s="3" t="s">
        <v>592</v>
      </c>
      <c r="D639" s="8" t="str">
        <f t="shared" si="207"/>
        <v>ok</v>
      </c>
      <c r="F639" t="str">
        <f t="shared" si="201"/>
        <v>stdlib/safeds.data.tabular.containers._table/Table/to_columns/selfstdlib/safeds.data.tabular.containers._table/Table/to_columns/self</v>
      </c>
      <c r="I639" t="str">
        <f t="shared" si="202"/>
        <v>-</v>
      </c>
      <c r="J639" t="str">
        <f t="shared" si="203"/>
        <v/>
      </c>
      <c r="K639" t="str">
        <f t="shared" si="200"/>
        <v/>
      </c>
      <c r="L639" t="str">
        <f t="shared" si="204"/>
        <v/>
      </c>
      <c r="N639" t="str">
        <f t="shared" si="205"/>
        <v>+</v>
      </c>
      <c r="O639" t="str">
        <f t="shared" si="206"/>
        <v/>
      </c>
    </row>
    <row r="640" spans="1:15" x14ac:dyDescent="0.25">
      <c r="A640" s="1" t="s">
        <v>4</v>
      </c>
      <c r="B640" s="3" t="s">
        <v>593</v>
      </c>
      <c r="C640" s="3" t="s">
        <v>593</v>
      </c>
      <c r="D640" s="8" t="str">
        <f t="shared" si="207"/>
        <v>ok</v>
      </c>
      <c r="F640" t="str">
        <f t="shared" si="201"/>
        <v>stdlib/safeds.data.tabular.containers._table/Table/to_rows/selfstdlib/safeds.data.tabular.containers._table/Table/to_rows/self</v>
      </c>
      <c r="I640" t="str">
        <f t="shared" si="202"/>
        <v>-</v>
      </c>
      <c r="J640" t="str">
        <f t="shared" si="203"/>
        <v/>
      </c>
      <c r="K640" t="str">
        <f t="shared" si="200"/>
        <v/>
      </c>
      <c r="L640" t="str">
        <f t="shared" si="204"/>
        <v/>
      </c>
      <c r="N640" t="str">
        <f t="shared" si="205"/>
        <v>+</v>
      </c>
      <c r="O640" t="str">
        <f t="shared" si="206"/>
        <v/>
      </c>
    </row>
    <row r="641" spans="1:15" x14ac:dyDescent="0.25">
      <c r="A641" s="1" t="s">
        <v>4</v>
      </c>
      <c r="B641" s="3" t="s">
        <v>594</v>
      </c>
      <c r="C641" s="3" t="s">
        <v>594</v>
      </c>
      <c r="D641" s="8" t="str">
        <f t="shared" si="207"/>
        <v>ok</v>
      </c>
      <c r="F641" t="str">
        <f t="shared" si="201"/>
        <v>stdlib/safeds.data.tabular.containers._table/Table/transform_column/selfstdlib/safeds.data.tabular.containers._table/Table/transform_column/self</v>
      </c>
      <c r="I641" t="str">
        <f t="shared" si="202"/>
        <v>-</v>
      </c>
      <c r="J641" t="str">
        <f t="shared" si="203"/>
        <v/>
      </c>
      <c r="K641" t="str">
        <f t="shared" si="200"/>
        <v/>
      </c>
      <c r="L641" t="str">
        <f t="shared" si="204"/>
        <v/>
      </c>
      <c r="N641" t="str">
        <f t="shared" si="205"/>
        <v>+</v>
      </c>
      <c r="O641" t="str">
        <f t="shared" si="206"/>
        <v/>
      </c>
    </row>
    <row r="642" spans="1:15" x14ac:dyDescent="0.25">
      <c r="A642" s="1" t="s">
        <v>4</v>
      </c>
      <c r="B642" s="3" t="s">
        <v>595</v>
      </c>
      <c r="C642" s="3" t="s">
        <v>595</v>
      </c>
      <c r="D642" s="8" t="str">
        <f t="shared" si="207"/>
        <v>ok</v>
      </c>
      <c r="F642" t="str">
        <f t="shared" si="201"/>
        <v>stdlib/safeds.data.tabular.containers._table/Table/transform_column/namestdlib/safeds.data.tabular.containers._table/Table/transform_column/name</v>
      </c>
      <c r="I642" t="str">
        <f t="shared" si="202"/>
        <v>-</v>
      </c>
      <c r="J642" t="str">
        <f t="shared" si="203"/>
        <v/>
      </c>
      <c r="K642" t="str">
        <f t="shared" si="200"/>
        <v/>
      </c>
      <c r="L642" t="str">
        <f t="shared" si="204"/>
        <v/>
      </c>
      <c r="N642" t="str">
        <f t="shared" si="205"/>
        <v>+</v>
      </c>
      <c r="O642" t="str">
        <f t="shared" si="206"/>
        <v/>
      </c>
    </row>
    <row r="643" spans="1:15" x14ac:dyDescent="0.25">
      <c r="A643" s="1" t="s">
        <v>4</v>
      </c>
      <c r="B643" s="3" t="s">
        <v>596</v>
      </c>
      <c r="C643" s="3" t="s">
        <v>596</v>
      </c>
      <c r="D643" s="8" t="str">
        <f t="shared" si="207"/>
        <v>ok</v>
      </c>
      <c r="F643" t="str">
        <f t="shared" si="201"/>
        <v>stdlib/safeds.data.tabular.containers._table/Table/transform_column/transformerstdlib/safeds.data.tabular.containers._table/Table/transform_column/transformer</v>
      </c>
      <c r="I643" t="str">
        <f t="shared" si="202"/>
        <v>-</v>
      </c>
      <c r="J643" t="str">
        <f t="shared" si="203"/>
        <v/>
      </c>
      <c r="K643" t="str">
        <f t="shared" si="200"/>
        <v/>
      </c>
      <c r="L643" t="str">
        <f t="shared" si="204"/>
        <v/>
      </c>
      <c r="N643" t="str">
        <f t="shared" si="205"/>
        <v>+</v>
      </c>
      <c r="O643" t="str">
        <f t="shared" si="206"/>
        <v/>
      </c>
    </row>
    <row r="644" spans="1:15" x14ac:dyDescent="0.25">
      <c r="A644" s="1" t="s">
        <v>4</v>
      </c>
      <c r="B644" s="3" t="s">
        <v>597</v>
      </c>
      <c r="C644" s="3" t="s">
        <v>597</v>
      </c>
      <c r="D644" s="8" t="str">
        <f t="shared" si="207"/>
        <v>ok</v>
      </c>
      <c r="F644" t="str">
        <f t="shared" si="201"/>
        <v>stdlib/safeds.data.tabular.containers._tagged_table/TaggedTable/__init__/selfstdlib/safeds.data.tabular.containers._tagged_table/TaggedTable/__init__/self</v>
      </c>
      <c r="I644" t="str">
        <f t="shared" si="202"/>
        <v>-</v>
      </c>
      <c r="J644" t="str">
        <f t="shared" si="203"/>
        <v/>
      </c>
      <c r="K644" t="str">
        <f t="shared" si="200"/>
        <v/>
      </c>
      <c r="L644" t="str">
        <f t="shared" si="204"/>
        <v/>
      </c>
      <c r="N644" t="str">
        <f t="shared" si="205"/>
        <v>+</v>
      </c>
      <c r="O644" t="str">
        <f t="shared" si="206"/>
        <v/>
      </c>
    </row>
    <row r="645" spans="1:15" x14ac:dyDescent="0.25">
      <c r="A645" s="1" t="s">
        <v>4</v>
      </c>
      <c r="B645" s="3" t="s">
        <v>598</v>
      </c>
      <c r="C645" s="3" t="s">
        <v>598</v>
      </c>
      <c r="D645" s="8" t="str">
        <f t="shared" si="207"/>
        <v>ok</v>
      </c>
      <c r="F645" t="str">
        <f t="shared" si="201"/>
        <v>stdlib/safeds.data.tabular.containers._tagged_table/TaggedTable/__repr__/selfstdlib/safeds.data.tabular.containers._tagged_table/TaggedTable/__repr__/self</v>
      </c>
      <c r="I645" t="str">
        <f t="shared" si="202"/>
        <v>-</v>
      </c>
      <c r="J645" t="str">
        <f t="shared" si="203"/>
        <v/>
      </c>
      <c r="K645" t="str">
        <f t="shared" si="200"/>
        <v/>
      </c>
      <c r="L645" t="str">
        <f t="shared" si="204"/>
        <v/>
      </c>
      <c r="N645" t="str">
        <f t="shared" si="205"/>
        <v>+</v>
      </c>
      <c r="O645" t="str">
        <f t="shared" si="206"/>
        <v/>
      </c>
    </row>
    <row r="646" spans="1:15" x14ac:dyDescent="0.25">
      <c r="A646" s="1" t="s">
        <v>4</v>
      </c>
      <c r="B646" s="3" t="s">
        <v>599</v>
      </c>
      <c r="C646" s="3" t="s">
        <v>599</v>
      </c>
      <c r="D646" s="8" t="str">
        <f t="shared" si="207"/>
        <v>ok</v>
      </c>
      <c r="F646" t="str">
        <f t="shared" si="201"/>
        <v>stdlib/safeds.data.tabular.containers._tagged_table/TaggedTable/__str__/selfstdlib/safeds.data.tabular.containers._tagged_table/TaggedTable/__str__/self</v>
      </c>
      <c r="I646" t="str">
        <f t="shared" si="202"/>
        <v>-</v>
      </c>
      <c r="J646" t="str">
        <f t="shared" si="203"/>
        <v/>
      </c>
      <c r="K646" t="str">
        <f t="shared" si="200"/>
        <v/>
      </c>
      <c r="L646" t="str">
        <f t="shared" si="204"/>
        <v/>
      </c>
      <c r="N646" t="str">
        <f t="shared" si="205"/>
        <v>+</v>
      </c>
      <c r="O646" t="str">
        <f t="shared" si="206"/>
        <v/>
      </c>
    </row>
    <row r="647" spans="1:15" x14ac:dyDescent="0.25">
      <c r="A647" s="1" t="s">
        <v>4</v>
      </c>
      <c r="B647" s="3" t="s">
        <v>600</v>
      </c>
      <c r="C647" s="3" t="s">
        <v>600</v>
      </c>
      <c r="D647" s="8" t="str">
        <f t="shared" si="207"/>
        <v>ok</v>
      </c>
      <c r="F647" t="str">
        <f t="shared" si="201"/>
        <v>stdlib/safeds.data.tabular.containers._tagged_table/TaggedTable/_ipython_display_/selfstdlib/safeds.data.tabular.containers._tagged_table/TaggedTable/_ipython_display_/self</v>
      </c>
      <c r="I647" t="str">
        <f t="shared" si="202"/>
        <v>-</v>
      </c>
      <c r="J647" t="str">
        <f t="shared" si="203"/>
        <v/>
      </c>
      <c r="K647" t="str">
        <f t="shared" si="200"/>
        <v/>
      </c>
      <c r="L647" t="str">
        <f t="shared" si="204"/>
        <v/>
      </c>
      <c r="N647" t="str">
        <f t="shared" si="205"/>
        <v>+</v>
      </c>
      <c r="O647" t="str">
        <f t="shared" si="206"/>
        <v/>
      </c>
    </row>
    <row r="648" spans="1:15" x14ac:dyDescent="0.25">
      <c r="A648" s="1" t="s">
        <v>4</v>
      </c>
      <c r="B648" s="3" t="s">
        <v>601</v>
      </c>
      <c r="C648" s="3" t="s">
        <v>601</v>
      </c>
      <c r="D648" s="8" t="str">
        <f t="shared" si="207"/>
        <v>ok</v>
      </c>
      <c r="F648" t="str">
        <f t="shared" si="201"/>
        <v>stdlib/safeds.data.tabular.transformation._imputer/Imputer/__init__/selfstdlib/safeds.data.tabular.transformation._imputer/Imputer/__init__/self</v>
      </c>
      <c r="I648" t="str">
        <f t="shared" si="202"/>
        <v>-</v>
      </c>
      <c r="J648" t="str">
        <f t="shared" si="203"/>
        <v/>
      </c>
      <c r="K648" t="str">
        <f t="shared" si="200"/>
        <v/>
      </c>
      <c r="L648" t="str">
        <f t="shared" si="204"/>
        <v/>
      </c>
      <c r="N648" t="str">
        <f t="shared" si="205"/>
        <v>+</v>
      </c>
      <c r="O648" t="str">
        <f t="shared" si="206"/>
        <v/>
      </c>
    </row>
    <row r="649" spans="1:15" x14ac:dyDescent="0.25">
      <c r="A649" s="1" t="s">
        <v>4</v>
      </c>
      <c r="B649" s="3" t="s">
        <v>602</v>
      </c>
      <c r="C649" s="3" t="s">
        <v>602</v>
      </c>
      <c r="D649" s="8" t="str">
        <f t="shared" si="207"/>
        <v>ok</v>
      </c>
      <c r="F649" t="str">
        <f t="shared" si="201"/>
        <v>stdlib/safeds.data.tabular.transformation._imputer/Imputer/fit/selfstdlib/safeds.data.tabular.transformation._imputer/Imputer/fit/self</v>
      </c>
      <c r="I649" t="str">
        <f t="shared" si="202"/>
        <v>-</v>
      </c>
      <c r="J649" t="str">
        <f t="shared" si="203"/>
        <v/>
      </c>
      <c r="K649" t="str">
        <f t="shared" si="200"/>
        <v/>
      </c>
      <c r="L649" t="str">
        <f t="shared" si="204"/>
        <v/>
      </c>
      <c r="N649" t="str">
        <f t="shared" si="205"/>
        <v>+</v>
      </c>
      <c r="O649" t="str">
        <f t="shared" si="206"/>
        <v/>
      </c>
    </row>
    <row r="650" spans="1:15" x14ac:dyDescent="0.25">
      <c r="A650" s="1" t="s">
        <v>4</v>
      </c>
      <c r="B650" s="3" t="s">
        <v>603</v>
      </c>
      <c r="C650" s="3" t="s">
        <v>603</v>
      </c>
      <c r="D650" s="8" t="str">
        <f t="shared" ref="D650:D659" si="208">IF(B650=C650,"ok","-")</f>
        <v>ok</v>
      </c>
      <c r="F650" t="str">
        <f t="shared" si="201"/>
        <v>stdlib/safeds.data.tabular.transformation._imputer/Imputer/transform/selfstdlib/safeds.data.tabular.transformation._imputer/Imputer/transform/self</v>
      </c>
      <c r="I650" t="str">
        <f t="shared" si="202"/>
        <v>-</v>
      </c>
      <c r="J650" t="str">
        <f t="shared" si="203"/>
        <v/>
      </c>
      <c r="K650" t="str">
        <f t="shared" si="200"/>
        <v/>
      </c>
      <c r="L650" t="str">
        <f t="shared" si="204"/>
        <v/>
      </c>
      <c r="N650" t="str">
        <f t="shared" si="205"/>
        <v>+</v>
      </c>
      <c r="O650" t="str">
        <f t="shared" si="206"/>
        <v/>
      </c>
    </row>
    <row r="651" spans="1:15" x14ac:dyDescent="0.25">
      <c r="A651" s="1" t="s">
        <v>4</v>
      </c>
      <c r="B651" s="3" t="s">
        <v>604</v>
      </c>
      <c r="C651" s="3" t="s">
        <v>604</v>
      </c>
      <c r="D651" s="8" t="str">
        <f t="shared" si="208"/>
        <v>ok</v>
      </c>
      <c r="F651" t="str">
        <f t="shared" si="201"/>
        <v>stdlib/safeds.data.tabular.transformation._label_encoder/LabelEncoder/__init__/selfstdlib/safeds.data.tabular.transformation._label_encoder/LabelEncoder/__init__/self</v>
      </c>
      <c r="I651" t="str">
        <f t="shared" si="202"/>
        <v>-</v>
      </c>
      <c r="J651" t="str">
        <f t="shared" si="203"/>
        <v/>
      </c>
      <c r="K651" t="str">
        <f t="shared" si="200"/>
        <v/>
      </c>
      <c r="L651" t="str">
        <f t="shared" si="204"/>
        <v/>
      </c>
      <c r="N651" t="str">
        <f t="shared" si="205"/>
        <v>+</v>
      </c>
      <c r="O651" t="str">
        <f t="shared" si="206"/>
        <v/>
      </c>
    </row>
    <row r="652" spans="1:15" x14ac:dyDescent="0.25">
      <c r="A652" s="1" t="s">
        <v>4</v>
      </c>
      <c r="B652" s="3" t="s">
        <v>605</v>
      </c>
      <c r="C652" s="3" t="s">
        <v>605</v>
      </c>
      <c r="D652" s="8" t="str">
        <f t="shared" si="208"/>
        <v>ok</v>
      </c>
      <c r="F652" t="str">
        <f t="shared" si="201"/>
        <v>stdlib/safeds.data.tabular.transformation._label_encoder/LabelEncoder/fit/selfstdlib/safeds.data.tabular.transformation._label_encoder/LabelEncoder/fit/self</v>
      </c>
      <c r="I652" t="str">
        <f t="shared" si="202"/>
        <v>-</v>
      </c>
      <c r="J652" t="str">
        <f t="shared" si="203"/>
        <v/>
      </c>
      <c r="K652" t="str">
        <f t="shared" si="200"/>
        <v/>
      </c>
      <c r="L652" t="str">
        <f t="shared" si="204"/>
        <v/>
      </c>
      <c r="N652" t="str">
        <f t="shared" si="205"/>
        <v>+</v>
      </c>
      <c r="O652" t="str">
        <f t="shared" si="206"/>
        <v/>
      </c>
    </row>
    <row r="653" spans="1:15" x14ac:dyDescent="0.25">
      <c r="A653" s="1" t="s">
        <v>4</v>
      </c>
      <c r="B653" s="3" t="s">
        <v>606</v>
      </c>
      <c r="C653" s="3" t="s">
        <v>606</v>
      </c>
      <c r="D653" s="8" t="str">
        <f t="shared" si="208"/>
        <v>ok</v>
      </c>
      <c r="F653" t="str">
        <f t="shared" si="201"/>
        <v>stdlib/safeds.data.tabular.transformation._label_encoder/LabelEncoder/inverse_transform/selfstdlib/safeds.data.tabular.transformation._label_encoder/LabelEncoder/inverse_transform/self</v>
      </c>
      <c r="I653" t="str">
        <f t="shared" si="202"/>
        <v>-</v>
      </c>
      <c r="J653" t="str">
        <f t="shared" si="203"/>
        <v/>
      </c>
      <c r="K653" t="str">
        <f t="shared" si="200"/>
        <v/>
      </c>
      <c r="L653" t="str">
        <f t="shared" si="204"/>
        <v/>
      </c>
      <c r="N653" t="str">
        <f t="shared" si="205"/>
        <v>+</v>
      </c>
      <c r="O653" t="str">
        <f t="shared" si="206"/>
        <v/>
      </c>
    </row>
    <row r="654" spans="1:15" x14ac:dyDescent="0.25">
      <c r="A654" s="1" t="s">
        <v>4</v>
      </c>
      <c r="B654" s="3" t="s">
        <v>607</v>
      </c>
      <c r="C654" s="3" t="s">
        <v>607</v>
      </c>
      <c r="D654" s="8" t="str">
        <f t="shared" si="208"/>
        <v>ok</v>
      </c>
      <c r="F654" t="str">
        <f t="shared" si="201"/>
        <v>stdlib/safeds.data.tabular.transformation._label_encoder/LabelEncoder/transform/selfstdlib/safeds.data.tabular.transformation._label_encoder/LabelEncoder/transform/self</v>
      </c>
      <c r="I654" t="str">
        <f t="shared" si="202"/>
        <v>-</v>
      </c>
      <c r="J654" t="str">
        <f t="shared" si="203"/>
        <v/>
      </c>
      <c r="K654" t="str">
        <f t="shared" si="200"/>
        <v/>
      </c>
      <c r="L654" t="str">
        <f t="shared" si="204"/>
        <v/>
      </c>
      <c r="N654" t="str">
        <f t="shared" si="205"/>
        <v>+</v>
      </c>
      <c r="O654" t="str">
        <f t="shared" si="206"/>
        <v/>
      </c>
    </row>
    <row r="655" spans="1:15" x14ac:dyDescent="0.25">
      <c r="A655" s="1" t="s">
        <v>4</v>
      </c>
      <c r="B655" s="3" t="s">
        <v>608</v>
      </c>
      <c r="C655" s="3" t="s">
        <v>608</v>
      </c>
      <c r="D655" s="8" t="str">
        <f t="shared" si="208"/>
        <v>ok</v>
      </c>
      <c r="F655" t="str">
        <f t="shared" si="201"/>
        <v>stdlib/safeds.data.tabular.transformation._one_hot_encoder/OneHotEncoder/__init__/selfstdlib/safeds.data.tabular.transformation._one_hot_encoder/OneHotEncoder/__init__/self</v>
      </c>
      <c r="I655" t="str">
        <f t="shared" si="202"/>
        <v>-</v>
      </c>
      <c r="J655" t="str">
        <f t="shared" si="203"/>
        <v/>
      </c>
      <c r="K655" t="str">
        <f t="shared" si="200"/>
        <v/>
      </c>
      <c r="L655" t="str">
        <f t="shared" si="204"/>
        <v/>
      </c>
      <c r="N655" t="str">
        <f t="shared" si="205"/>
        <v>+</v>
      </c>
      <c r="O655" t="str">
        <f t="shared" si="206"/>
        <v/>
      </c>
    </row>
    <row r="656" spans="1:15" x14ac:dyDescent="0.25">
      <c r="A656" s="1" t="s">
        <v>4</v>
      </c>
      <c r="B656" s="3" t="s">
        <v>609</v>
      </c>
      <c r="C656" s="3" t="s">
        <v>609</v>
      </c>
      <c r="D656" s="8" t="str">
        <f t="shared" si="208"/>
        <v>ok</v>
      </c>
      <c r="F656" t="str">
        <f t="shared" si="201"/>
        <v>stdlib/safeds.data.tabular.transformation._one_hot_encoder/OneHotEncoder/fit/selfstdlib/safeds.data.tabular.transformation._one_hot_encoder/OneHotEncoder/fit/self</v>
      </c>
      <c r="I656" t="str">
        <f t="shared" si="202"/>
        <v>-</v>
      </c>
      <c r="J656" t="str">
        <f t="shared" si="203"/>
        <v/>
      </c>
      <c r="K656" t="str">
        <f t="shared" si="200"/>
        <v/>
      </c>
      <c r="L656" t="str">
        <f t="shared" si="204"/>
        <v/>
      </c>
      <c r="N656" t="str">
        <f t="shared" si="205"/>
        <v>+</v>
      </c>
      <c r="O656" t="str">
        <f t="shared" si="206"/>
        <v/>
      </c>
    </row>
    <row r="657" spans="1:15" x14ac:dyDescent="0.25">
      <c r="A657" s="1" t="s">
        <v>4</v>
      </c>
      <c r="B657" s="3" t="s">
        <v>610</v>
      </c>
      <c r="C657" s="3" t="s">
        <v>610</v>
      </c>
      <c r="D657" s="8" t="str">
        <f t="shared" si="208"/>
        <v>ok</v>
      </c>
      <c r="F657" t="str">
        <f t="shared" si="201"/>
        <v>stdlib/safeds.data.tabular.transformation._one_hot_encoder/OneHotEncoder/inverse_transform/selfstdlib/safeds.data.tabular.transformation._one_hot_encoder/OneHotEncoder/inverse_transform/self</v>
      </c>
      <c r="I657" t="str">
        <f t="shared" si="202"/>
        <v>-</v>
      </c>
      <c r="J657" t="str">
        <f t="shared" si="203"/>
        <v/>
      </c>
      <c r="K657" t="str">
        <f t="shared" si="200"/>
        <v/>
      </c>
      <c r="L657" t="str">
        <f t="shared" si="204"/>
        <v/>
      </c>
      <c r="N657" t="str">
        <f t="shared" si="205"/>
        <v>+</v>
      </c>
      <c r="O657" t="str">
        <f t="shared" si="206"/>
        <v/>
      </c>
    </row>
    <row r="658" spans="1:15" x14ac:dyDescent="0.25">
      <c r="A658" s="1" t="s">
        <v>4</v>
      </c>
      <c r="B658" s="3" t="s">
        <v>611</v>
      </c>
      <c r="C658" s="3" t="s">
        <v>611</v>
      </c>
      <c r="D658" s="8" t="str">
        <f t="shared" si="208"/>
        <v>ok</v>
      </c>
      <c r="F658" t="str">
        <f t="shared" si="201"/>
        <v>stdlib/safeds.data.tabular.transformation._one_hot_encoder/OneHotEncoder/transform/selfstdlib/safeds.data.tabular.transformation._one_hot_encoder/OneHotEncoder/transform/self</v>
      </c>
      <c r="I658" t="str">
        <f t="shared" si="202"/>
        <v>-</v>
      </c>
      <c r="J658" t="str">
        <f t="shared" si="203"/>
        <v/>
      </c>
      <c r="K658" t="str">
        <f t="shared" si="200"/>
        <v/>
      </c>
      <c r="L658" t="str">
        <f t="shared" si="204"/>
        <v/>
      </c>
      <c r="N658" t="str">
        <f t="shared" si="205"/>
        <v>+</v>
      </c>
      <c r="O658" t="str">
        <f t="shared" si="206"/>
        <v/>
      </c>
    </row>
    <row r="659" spans="1:15" x14ac:dyDescent="0.25">
      <c r="A659" s="1" t="s">
        <v>4</v>
      </c>
      <c r="B659" s="3" t="s">
        <v>612</v>
      </c>
      <c r="C659" s="3" t="s">
        <v>612</v>
      </c>
      <c r="D659" s="8" t="str">
        <f t="shared" si="208"/>
        <v>ok</v>
      </c>
      <c r="F659" t="str">
        <f t="shared" si="201"/>
        <v>stdlib/safeds.data.tabular.typing._column_type/ColumnType/is_numeric/selfstdlib/safeds.data.tabular.typing._column_type/ColumnType/is_numeric/self</v>
      </c>
      <c r="I659" t="str">
        <f t="shared" si="202"/>
        <v>-</v>
      </c>
      <c r="J659" t="str">
        <f t="shared" si="203"/>
        <v/>
      </c>
      <c r="K659" t="str">
        <f t="shared" ref="K659:K722" si="209">IF(AND(I659="+",NOT(D659="ok")),"+","")</f>
        <v/>
      </c>
      <c r="L659" t="str">
        <f t="shared" si="204"/>
        <v/>
      </c>
      <c r="N659" t="str">
        <f t="shared" si="205"/>
        <v>+</v>
      </c>
      <c r="O659" t="str">
        <f t="shared" si="206"/>
        <v/>
      </c>
    </row>
    <row r="660" spans="1:15" x14ac:dyDescent="0.25">
      <c r="A660" s="1" t="s">
        <v>613</v>
      </c>
      <c r="B660" s="3" t="s">
        <v>614</v>
      </c>
      <c r="C660" s="3" t="s">
        <v>615</v>
      </c>
      <c r="D660" s="8" t="s">
        <v>1179</v>
      </c>
      <c r="F660" t="str">
        <f t="shared" ref="F660:F723" si="210">_xlfn.CONCAT(B660,C660)</f>
        <v>stdlib/safeds.data.tabular.containers._table/Table/keep_columns/column_namesstdlib/safeds.data.tabular.containers._table/Table/keep_only_columns/column_names</v>
      </c>
      <c r="I660" t="str">
        <f t="shared" ref="I660:I723" si="211">IF(A660="-","+","-")</f>
        <v>-</v>
      </c>
      <c r="J660" t="str">
        <f t="shared" ref="J660:J723" si="212">IF(AND(I660="-",NOT(D660="ok")),"+","")</f>
        <v/>
      </c>
      <c r="K660" t="str">
        <f t="shared" si="209"/>
        <v/>
      </c>
      <c r="L660" t="str">
        <f t="shared" ref="L660:L723" si="213">IF(AND(I660="-",D660="?",A660&lt;$M$18),"+","")</f>
        <v/>
      </c>
      <c r="N660" t="str">
        <f t="shared" ref="N660:N723" si="214">IF(AND(D660="ok",I660="-"),"+","")</f>
        <v>+</v>
      </c>
      <c r="O660" t="str">
        <f t="shared" ref="O660:O723" si="215">IF(AND(I660="+",D660="ok"),"+","")</f>
        <v/>
      </c>
    </row>
    <row r="661" spans="1:15" x14ac:dyDescent="0.25">
      <c r="A661" s="1" t="s">
        <v>613</v>
      </c>
      <c r="B661" s="3" t="s">
        <v>616</v>
      </c>
      <c r="C661" s="3" t="s">
        <v>617</v>
      </c>
      <c r="D661" s="8" t="s">
        <v>1179</v>
      </c>
      <c r="F661" t="str">
        <f t="shared" si="210"/>
        <v>stdlib/safeds.data.tabular.containers._table/Table/from_json/pathstdlib/safeds.data.tabular.containers._table/Table/from_json_file/path</v>
      </c>
      <c r="I661" t="str">
        <f t="shared" si="211"/>
        <v>-</v>
      </c>
      <c r="J661" t="str">
        <f t="shared" si="212"/>
        <v/>
      </c>
      <c r="K661" t="str">
        <f t="shared" si="209"/>
        <v/>
      </c>
      <c r="L661" t="str">
        <f t="shared" si="213"/>
        <v/>
      </c>
      <c r="N661" t="str">
        <f t="shared" si="214"/>
        <v>+</v>
      </c>
      <c r="O661" t="str">
        <f t="shared" si="215"/>
        <v/>
      </c>
    </row>
    <row r="662" spans="1:15" x14ac:dyDescent="0.25">
      <c r="A662" s="1" t="s">
        <v>613</v>
      </c>
      <c r="B662" s="3" t="s">
        <v>618</v>
      </c>
      <c r="C662" s="3" t="s">
        <v>619</v>
      </c>
      <c r="D662" s="8" t="s">
        <v>1179</v>
      </c>
      <c r="F662" t="str">
        <f t="shared" si="210"/>
        <v>stdlib/safeds.data.tabular.containers._table/Table/from_csv/pathstdlib/safeds.data.tabular.containers._table/Table/from_csv_file/path</v>
      </c>
      <c r="I662" t="str">
        <f t="shared" si="211"/>
        <v>-</v>
      </c>
      <c r="J662" t="str">
        <f t="shared" si="212"/>
        <v/>
      </c>
      <c r="K662" t="str">
        <f t="shared" si="209"/>
        <v/>
      </c>
      <c r="L662" t="str">
        <f t="shared" si="213"/>
        <v/>
      </c>
      <c r="N662" t="str">
        <f t="shared" si="214"/>
        <v>+</v>
      </c>
      <c r="O662" t="str">
        <f t="shared" si="215"/>
        <v/>
      </c>
    </row>
    <row r="663" spans="1:15" x14ac:dyDescent="0.25">
      <c r="A663" s="1" t="s">
        <v>620</v>
      </c>
      <c r="B663" s="3" t="s">
        <v>621</v>
      </c>
      <c r="C663" s="3" t="s">
        <v>622</v>
      </c>
      <c r="D663" s="8" t="s">
        <v>1179</v>
      </c>
      <c r="E663" t="s">
        <v>1196</v>
      </c>
      <c r="F663" t="str">
        <f t="shared" si="210"/>
        <v>stdlib/safeds.data.tabular.containers._table/Table/slice/selfstdlib/safeds.data.tabular.containers._table/Table/slice_rows/self</v>
      </c>
      <c r="I663" t="str">
        <f t="shared" si="211"/>
        <v>-</v>
      </c>
      <c r="J663" t="str">
        <f t="shared" si="212"/>
        <v/>
      </c>
      <c r="K663" t="str">
        <f t="shared" si="209"/>
        <v/>
      </c>
      <c r="L663" t="str">
        <f t="shared" si="213"/>
        <v/>
      </c>
      <c r="N663" t="str">
        <f t="shared" si="214"/>
        <v>+</v>
      </c>
      <c r="O663" t="str">
        <f t="shared" si="215"/>
        <v/>
      </c>
    </row>
    <row r="664" spans="1:15" x14ac:dyDescent="0.25">
      <c r="A664" s="1" t="s">
        <v>620</v>
      </c>
      <c r="B664" s="3" t="s">
        <v>623</v>
      </c>
      <c r="C664" s="3" t="s">
        <v>624</v>
      </c>
      <c r="D664" s="8" t="s">
        <v>1179</v>
      </c>
      <c r="E664" t="s">
        <v>1197</v>
      </c>
      <c r="F664" t="str">
        <f t="shared" si="210"/>
        <v>stdlib/safeds.data.tabular.containers._table/Table/shuffle/selfstdlib/safeds.data.tabular.containers._table/Table/shuffle_rows/self</v>
      </c>
      <c r="I664" t="str">
        <f t="shared" si="211"/>
        <v>-</v>
      </c>
      <c r="J664" t="str">
        <f t="shared" si="212"/>
        <v/>
      </c>
      <c r="K664" t="str">
        <f t="shared" si="209"/>
        <v/>
      </c>
      <c r="L664" t="str">
        <f t="shared" si="213"/>
        <v/>
      </c>
      <c r="N664" t="str">
        <f t="shared" si="214"/>
        <v>+</v>
      </c>
      <c r="O664" t="str">
        <f t="shared" si="215"/>
        <v/>
      </c>
    </row>
    <row r="665" spans="1:15" x14ac:dyDescent="0.25">
      <c r="A665" s="1" t="s">
        <v>620</v>
      </c>
      <c r="B665" s="3" t="s">
        <v>625</v>
      </c>
      <c r="C665" s="3" t="s">
        <v>626</v>
      </c>
      <c r="D665" s="8" t="s">
        <v>1179</v>
      </c>
      <c r="E665" t="s">
        <v>1198</v>
      </c>
      <c r="F665" t="str">
        <f t="shared" si="210"/>
        <v>stdlib/safeds.data.tabular.containers._table/Table/keep_columns/selfstdlib/safeds.data.tabular.containers._table/Table/keep_only_columns/self</v>
      </c>
      <c r="I665" t="str">
        <f t="shared" si="211"/>
        <v>-</v>
      </c>
      <c r="J665" t="str">
        <f t="shared" si="212"/>
        <v/>
      </c>
      <c r="K665" t="str">
        <f t="shared" si="209"/>
        <v/>
      </c>
      <c r="L665" t="str">
        <f t="shared" si="213"/>
        <v/>
      </c>
      <c r="N665" t="str">
        <f t="shared" si="214"/>
        <v>+</v>
      </c>
      <c r="O665" t="str">
        <f t="shared" si="215"/>
        <v/>
      </c>
    </row>
    <row r="666" spans="1:15" x14ac:dyDescent="0.25">
      <c r="A666" s="1" t="s">
        <v>627</v>
      </c>
      <c r="B666" s="3" t="s">
        <v>628</v>
      </c>
      <c r="C666" s="3" t="s">
        <v>629</v>
      </c>
      <c r="D666" s="8" t="s">
        <v>1179</v>
      </c>
      <c r="E666" t="s">
        <v>1199</v>
      </c>
      <c r="F666" t="str">
        <f t="shared" si="210"/>
        <v>stdlib/safeds.data.tabular.containers._column/ColumnStatistics/variance/selfstdlib/safeds.data.tabular.containers._column/Column/variance/self</v>
      </c>
      <c r="I666" t="str">
        <f t="shared" si="211"/>
        <v>-</v>
      </c>
      <c r="J666" t="str">
        <f t="shared" si="212"/>
        <v/>
      </c>
      <c r="K666" t="str">
        <f t="shared" si="209"/>
        <v/>
      </c>
      <c r="L666" t="str">
        <f t="shared" si="213"/>
        <v/>
      </c>
      <c r="N666" t="str">
        <f t="shared" si="214"/>
        <v>+</v>
      </c>
      <c r="O666" t="str">
        <f t="shared" si="215"/>
        <v/>
      </c>
    </row>
    <row r="667" spans="1:15" x14ac:dyDescent="0.25">
      <c r="A667" s="1" t="s">
        <v>627</v>
      </c>
      <c r="B667" s="3" t="s">
        <v>630</v>
      </c>
      <c r="C667" s="3" t="s">
        <v>631</v>
      </c>
      <c r="D667" s="8" t="s">
        <v>1179</v>
      </c>
      <c r="E667" t="s">
        <v>1199</v>
      </c>
      <c r="F667" t="str">
        <f t="shared" si="210"/>
        <v>stdlib/safeds.data.tabular.containers._column/ColumnStatistics/sum/selfstdlib/safeds.data.tabular.containers._column/Column/sum/self</v>
      </c>
      <c r="I667" t="str">
        <f t="shared" si="211"/>
        <v>-</v>
      </c>
      <c r="J667" t="str">
        <f t="shared" si="212"/>
        <v/>
      </c>
      <c r="K667" t="str">
        <f t="shared" si="209"/>
        <v/>
      </c>
      <c r="L667" t="str">
        <f t="shared" si="213"/>
        <v/>
      </c>
      <c r="N667" t="str">
        <f t="shared" si="214"/>
        <v>+</v>
      </c>
      <c r="O667" t="str">
        <f t="shared" si="215"/>
        <v/>
      </c>
    </row>
    <row r="668" spans="1:15" x14ac:dyDescent="0.25">
      <c r="A668" s="1" t="s">
        <v>627</v>
      </c>
      <c r="B668" s="3" t="s">
        <v>632</v>
      </c>
      <c r="C668" s="3" t="s">
        <v>633</v>
      </c>
      <c r="D668" s="8" t="s">
        <v>1179</v>
      </c>
      <c r="E668" t="s">
        <v>1199</v>
      </c>
      <c r="F668" t="str">
        <f t="shared" si="210"/>
        <v>stdlib/safeds.data.tabular.containers._column/ColumnStatistics/standard_deviation/selfstdlib/safeds.data.tabular.containers._column/Column/standard_deviation/self</v>
      </c>
      <c r="I668" t="str">
        <f t="shared" si="211"/>
        <v>-</v>
      </c>
      <c r="J668" t="str">
        <f t="shared" si="212"/>
        <v/>
      </c>
      <c r="K668" t="str">
        <f t="shared" si="209"/>
        <v/>
      </c>
      <c r="L668" t="str">
        <f t="shared" si="213"/>
        <v/>
      </c>
      <c r="N668" t="str">
        <f t="shared" si="214"/>
        <v>+</v>
      </c>
      <c r="O668" t="str">
        <f t="shared" si="215"/>
        <v/>
      </c>
    </row>
    <row r="669" spans="1:15" x14ac:dyDescent="0.25">
      <c r="A669" s="1" t="s">
        <v>627</v>
      </c>
      <c r="B669" s="3" t="s">
        <v>634</v>
      </c>
      <c r="C669" s="3" t="s">
        <v>635</v>
      </c>
      <c r="D669" s="8" t="s">
        <v>1179</v>
      </c>
      <c r="E669" t="s">
        <v>1199</v>
      </c>
      <c r="F669" t="str">
        <f t="shared" si="210"/>
        <v>stdlib/safeds.data.tabular.containers._column/ColumnStatistics/mode/selfstdlib/safeds.data.tabular.containers._column/Column/mode/self</v>
      </c>
      <c r="I669" t="str">
        <f t="shared" si="211"/>
        <v>-</v>
      </c>
      <c r="J669" t="str">
        <f t="shared" si="212"/>
        <v/>
      </c>
      <c r="K669" t="str">
        <f t="shared" si="209"/>
        <v/>
      </c>
      <c r="L669" t="str">
        <f t="shared" si="213"/>
        <v/>
      </c>
      <c r="N669" t="str">
        <f t="shared" si="214"/>
        <v>+</v>
      </c>
      <c r="O669" t="str">
        <f t="shared" si="215"/>
        <v/>
      </c>
    </row>
    <row r="670" spans="1:15" x14ac:dyDescent="0.25">
      <c r="A670" s="1" t="s">
        <v>627</v>
      </c>
      <c r="B670" s="3" t="s">
        <v>636</v>
      </c>
      <c r="C670" s="3" t="s">
        <v>637</v>
      </c>
      <c r="D670" s="8" t="s">
        <v>1179</v>
      </c>
      <c r="E670" t="s">
        <v>1199</v>
      </c>
      <c r="F670" t="str">
        <f t="shared" si="210"/>
        <v>stdlib/safeds.data.tabular.containers._column/ColumnStatistics/median/selfstdlib/safeds.data.tabular.containers._column/Column/median/self</v>
      </c>
      <c r="I670" t="str">
        <f t="shared" si="211"/>
        <v>-</v>
      </c>
      <c r="J670" t="str">
        <f t="shared" si="212"/>
        <v/>
      </c>
      <c r="K670" t="str">
        <f t="shared" si="209"/>
        <v/>
      </c>
      <c r="L670" t="str">
        <f t="shared" si="213"/>
        <v/>
      </c>
      <c r="N670" t="str">
        <f t="shared" si="214"/>
        <v>+</v>
      </c>
      <c r="O670" t="str">
        <f t="shared" si="215"/>
        <v/>
      </c>
    </row>
    <row r="671" spans="1:15" x14ac:dyDescent="0.25">
      <c r="A671" s="1" t="s">
        <v>627</v>
      </c>
      <c r="B671" s="3" t="s">
        <v>638</v>
      </c>
      <c r="C671" s="3" t="s">
        <v>639</v>
      </c>
      <c r="D671" s="8" t="s">
        <v>1179</v>
      </c>
      <c r="E671" t="s">
        <v>1199</v>
      </c>
      <c r="F671" t="str">
        <f t="shared" si="210"/>
        <v>stdlib/safeds.data.tabular.containers._column/ColumnStatistics/mean/selfstdlib/safeds.data.tabular.containers._column/Column/mean/self</v>
      </c>
      <c r="I671" t="str">
        <f t="shared" si="211"/>
        <v>-</v>
      </c>
      <c r="J671" t="str">
        <f t="shared" si="212"/>
        <v/>
      </c>
      <c r="K671" t="str">
        <f t="shared" si="209"/>
        <v/>
      </c>
      <c r="L671" t="str">
        <f t="shared" si="213"/>
        <v/>
      </c>
      <c r="N671" t="str">
        <f t="shared" si="214"/>
        <v>+</v>
      </c>
      <c r="O671" t="str">
        <f t="shared" si="215"/>
        <v/>
      </c>
    </row>
    <row r="672" spans="1:15" x14ac:dyDescent="0.25">
      <c r="A672" s="1" t="s">
        <v>640</v>
      </c>
      <c r="B672" s="3" t="s">
        <v>641</v>
      </c>
      <c r="C672" s="3" t="s">
        <v>642</v>
      </c>
      <c r="D672" s="8" t="s">
        <v>1179</v>
      </c>
      <c r="F672" t="str">
        <f t="shared" si="210"/>
        <v>stdlib/safeds.ml.regression._ridge_regression/RidgeRegression/predict/datasetstdlib/safeds.ml.classical.regression._ridge_regression/RidgeRegression/predict/dataset</v>
      </c>
      <c r="I672" t="str">
        <f t="shared" si="211"/>
        <v>-</v>
      </c>
      <c r="J672" t="str">
        <f t="shared" si="212"/>
        <v/>
      </c>
      <c r="K672" t="str">
        <f t="shared" si="209"/>
        <v/>
      </c>
      <c r="L672" t="str">
        <f t="shared" si="213"/>
        <v/>
      </c>
      <c r="N672" t="str">
        <f t="shared" si="214"/>
        <v>+</v>
      </c>
      <c r="O672" t="str">
        <f t="shared" si="215"/>
        <v/>
      </c>
    </row>
    <row r="673" spans="1:15" x14ac:dyDescent="0.25">
      <c r="A673" s="1" t="s">
        <v>640</v>
      </c>
      <c r="B673" s="3" t="s">
        <v>643</v>
      </c>
      <c r="C673" s="3" t="s">
        <v>644</v>
      </c>
      <c r="D673" s="8" t="s">
        <v>1179</v>
      </c>
      <c r="F673" t="str">
        <f t="shared" si="210"/>
        <v>stdlib/safeds.ml.regression._random_forest/RandomForest/predict/datasetstdlib/safeds.ml.classical.regression._random_forest/RandomForest/predict/dataset</v>
      </c>
      <c r="I673" t="str">
        <f t="shared" si="211"/>
        <v>-</v>
      </c>
      <c r="J673" t="str">
        <f t="shared" si="212"/>
        <v/>
      </c>
      <c r="K673" t="str">
        <f t="shared" si="209"/>
        <v/>
      </c>
      <c r="L673" t="str">
        <f t="shared" si="213"/>
        <v/>
      </c>
      <c r="N673" t="str">
        <f t="shared" si="214"/>
        <v>+</v>
      </c>
      <c r="O673" t="str">
        <f t="shared" si="215"/>
        <v/>
      </c>
    </row>
    <row r="674" spans="1:15" x14ac:dyDescent="0.25">
      <c r="A674" s="1" t="s">
        <v>640</v>
      </c>
      <c r="B674" s="3" t="s">
        <v>645</v>
      </c>
      <c r="C674" s="3" t="s">
        <v>646</v>
      </c>
      <c r="D674" s="8" t="s">
        <v>1179</v>
      </c>
      <c r="F674" t="str">
        <f t="shared" si="210"/>
        <v>stdlib/safeds.ml.regression._linear_regression/LinearRegression/predict/datasetstdlib/safeds.ml.classical.regression._linear_regression/LinearRegression/predict/dataset</v>
      </c>
      <c r="I674" t="str">
        <f t="shared" si="211"/>
        <v>-</v>
      </c>
      <c r="J674" t="str">
        <f t="shared" si="212"/>
        <v/>
      </c>
      <c r="K674" t="str">
        <f t="shared" si="209"/>
        <v/>
      </c>
      <c r="L674" t="str">
        <f t="shared" si="213"/>
        <v/>
      </c>
      <c r="N674" t="str">
        <f t="shared" si="214"/>
        <v>+</v>
      </c>
      <c r="O674" t="str">
        <f t="shared" si="215"/>
        <v/>
      </c>
    </row>
    <row r="675" spans="1:15" x14ac:dyDescent="0.25">
      <c r="A675" s="1" t="s">
        <v>640</v>
      </c>
      <c r="B675" s="3" t="s">
        <v>647</v>
      </c>
      <c r="C675" s="3" t="s">
        <v>648</v>
      </c>
      <c r="D675" s="8" t="s">
        <v>1179</v>
      </c>
      <c r="F675" t="str">
        <f t="shared" si="210"/>
        <v>stdlib/safeds.ml.regression._lasso_regression/LassoRegression/predict/datasetstdlib/safeds.ml.classical.regression._lasso_regression/LassoRegression/predict/dataset</v>
      </c>
      <c r="I675" t="str">
        <f t="shared" si="211"/>
        <v>-</v>
      </c>
      <c r="J675" t="str">
        <f t="shared" si="212"/>
        <v/>
      </c>
      <c r="K675" t="str">
        <f t="shared" si="209"/>
        <v/>
      </c>
      <c r="L675" t="str">
        <f t="shared" si="213"/>
        <v/>
      </c>
      <c r="N675" t="str">
        <f t="shared" si="214"/>
        <v>+</v>
      </c>
      <c r="O675" t="str">
        <f t="shared" si="215"/>
        <v/>
      </c>
    </row>
    <row r="676" spans="1:15" x14ac:dyDescent="0.25">
      <c r="A676" s="1" t="s">
        <v>640</v>
      </c>
      <c r="B676" s="3" t="s">
        <v>649</v>
      </c>
      <c r="C676" s="3" t="s">
        <v>650</v>
      </c>
      <c r="D676" s="8" t="s">
        <v>1179</v>
      </c>
      <c r="F676" t="str">
        <f t="shared" si="210"/>
        <v>stdlib/safeds.ml.regression._k_nearest_neighbors/KNearestNeighbors/predict/datasetstdlib/safeds.ml.classical.regression._k_nearest_neighbors/KNearestNeighbors/predict/dataset</v>
      </c>
      <c r="I676" t="str">
        <f t="shared" si="211"/>
        <v>-</v>
      </c>
      <c r="J676" t="str">
        <f t="shared" si="212"/>
        <v/>
      </c>
      <c r="K676" t="str">
        <f t="shared" si="209"/>
        <v/>
      </c>
      <c r="L676" t="str">
        <f t="shared" si="213"/>
        <v/>
      </c>
      <c r="N676" t="str">
        <f t="shared" si="214"/>
        <v>+</v>
      </c>
      <c r="O676" t="str">
        <f t="shared" si="215"/>
        <v/>
      </c>
    </row>
    <row r="677" spans="1:15" x14ac:dyDescent="0.25">
      <c r="A677" s="1" t="s">
        <v>640</v>
      </c>
      <c r="B677" s="3" t="s">
        <v>651</v>
      </c>
      <c r="C677" s="3" t="s">
        <v>652</v>
      </c>
      <c r="D677" s="8" t="s">
        <v>1179</v>
      </c>
      <c r="F677" t="str">
        <f t="shared" si="210"/>
        <v>stdlib/safeds.ml.regression._gradient_boosting_regression/GradientBoosting/predict/datasetstdlib/safeds.ml.classical.regression._gradient_boosting_regression/GradientBoosting/predict/dataset</v>
      </c>
      <c r="I677" t="str">
        <f t="shared" si="211"/>
        <v>-</v>
      </c>
      <c r="J677" t="str">
        <f t="shared" si="212"/>
        <v/>
      </c>
      <c r="K677" t="str">
        <f t="shared" si="209"/>
        <v/>
      </c>
      <c r="L677" t="str">
        <f t="shared" si="213"/>
        <v/>
      </c>
      <c r="N677" t="str">
        <f t="shared" si="214"/>
        <v>+</v>
      </c>
      <c r="O677" t="str">
        <f t="shared" si="215"/>
        <v/>
      </c>
    </row>
    <row r="678" spans="1:15" x14ac:dyDescent="0.25">
      <c r="A678" s="1" t="s">
        <v>640</v>
      </c>
      <c r="B678" s="3" t="s">
        <v>653</v>
      </c>
      <c r="C678" s="3" t="s">
        <v>654</v>
      </c>
      <c r="D678" s="8" t="s">
        <v>1179</v>
      </c>
      <c r="F678" t="str">
        <f t="shared" si="210"/>
        <v>stdlib/safeds.ml.regression._elastic_net_regression/ElasticNetRegression/predict/datasetstdlib/safeds.ml.classical.regression._elastic_net_regression/ElasticNetRegression/predict/dataset</v>
      </c>
      <c r="I678" t="str">
        <f t="shared" si="211"/>
        <v>-</v>
      </c>
      <c r="J678" t="str">
        <f t="shared" si="212"/>
        <v/>
      </c>
      <c r="K678" t="str">
        <f t="shared" si="209"/>
        <v/>
      </c>
      <c r="L678" t="str">
        <f t="shared" si="213"/>
        <v/>
      </c>
      <c r="N678" t="str">
        <f t="shared" si="214"/>
        <v>+</v>
      </c>
      <c r="O678" t="str">
        <f t="shared" si="215"/>
        <v/>
      </c>
    </row>
    <row r="679" spans="1:15" x14ac:dyDescent="0.25">
      <c r="A679" s="1" t="s">
        <v>640</v>
      </c>
      <c r="B679" s="3" t="s">
        <v>655</v>
      </c>
      <c r="C679" s="3" t="s">
        <v>656</v>
      </c>
      <c r="D679" s="8" t="s">
        <v>1179</v>
      </c>
      <c r="F679" t="str">
        <f t="shared" si="210"/>
        <v>stdlib/safeds.ml.regression._decision_tree/DecisionTree/predict/datasetstdlib/safeds.ml.classical.regression._decision_tree/DecisionTree/predict/dataset</v>
      </c>
      <c r="I679" t="str">
        <f t="shared" si="211"/>
        <v>-</v>
      </c>
      <c r="J679" t="str">
        <f t="shared" si="212"/>
        <v/>
      </c>
      <c r="K679" t="str">
        <f t="shared" si="209"/>
        <v/>
      </c>
      <c r="L679" t="str">
        <f t="shared" si="213"/>
        <v/>
      </c>
      <c r="N679" t="str">
        <f t="shared" si="214"/>
        <v>+</v>
      </c>
      <c r="O679" t="str">
        <f t="shared" si="215"/>
        <v/>
      </c>
    </row>
    <row r="680" spans="1:15" x14ac:dyDescent="0.25">
      <c r="A680" s="1" t="s">
        <v>640</v>
      </c>
      <c r="B680" s="3" t="s">
        <v>657</v>
      </c>
      <c r="C680" s="3" t="s">
        <v>658</v>
      </c>
      <c r="D680" s="8" t="s">
        <v>1179</v>
      </c>
      <c r="F680" t="str">
        <f t="shared" si="210"/>
        <v>stdlib/safeds.ml.regression._ada_boost/AdaBoost/predict/datasetstdlib/safeds.ml.classical.regression._ada_boost/AdaBoost/predict/dataset</v>
      </c>
      <c r="I680" t="str">
        <f t="shared" si="211"/>
        <v>-</v>
      </c>
      <c r="J680" t="str">
        <f t="shared" si="212"/>
        <v/>
      </c>
      <c r="K680" t="str">
        <f t="shared" si="209"/>
        <v/>
      </c>
      <c r="L680" t="str">
        <f t="shared" si="213"/>
        <v/>
      </c>
      <c r="N680" t="str">
        <f t="shared" si="214"/>
        <v>+</v>
      </c>
      <c r="O680" t="str">
        <f t="shared" si="215"/>
        <v/>
      </c>
    </row>
    <row r="681" spans="1:15" x14ac:dyDescent="0.25">
      <c r="A681" s="1" t="s">
        <v>640</v>
      </c>
      <c r="B681" s="3" t="s">
        <v>659</v>
      </c>
      <c r="C681" s="3" t="s">
        <v>660</v>
      </c>
      <c r="D681" s="8" t="s">
        <v>1179</v>
      </c>
      <c r="F681" t="str">
        <f t="shared" si="210"/>
        <v>stdlib/safeds.ml.classification._random_forest/RandomForest/predict/datasetstdlib/safeds.ml.classical.classification._random_forest/RandomForest/predict/dataset</v>
      </c>
      <c r="I681" t="str">
        <f t="shared" si="211"/>
        <v>-</v>
      </c>
      <c r="J681" t="str">
        <f t="shared" si="212"/>
        <v/>
      </c>
      <c r="K681" t="str">
        <f t="shared" si="209"/>
        <v/>
      </c>
      <c r="L681" t="str">
        <f t="shared" si="213"/>
        <v/>
      </c>
      <c r="N681" t="str">
        <f t="shared" si="214"/>
        <v>+</v>
      </c>
      <c r="O681" t="str">
        <f t="shared" si="215"/>
        <v/>
      </c>
    </row>
    <row r="682" spans="1:15" x14ac:dyDescent="0.25">
      <c r="A682" s="1" t="s">
        <v>640</v>
      </c>
      <c r="B682" s="3" t="s">
        <v>661</v>
      </c>
      <c r="C682" s="3" t="s">
        <v>662</v>
      </c>
      <c r="D682" s="8" t="s">
        <v>1179</v>
      </c>
      <c r="F682" t="str">
        <f t="shared" si="210"/>
        <v>stdlib/safeds.ml.classification._logistic_regression/LogisticRegression/predict/datasetstdlib/safeds.ml.classical.classification._logistic_regression/LogisticRegression/predict/dataset</v>
      </c>
      <c r="I682" t="str">
        <f t="shared" si="211"/>
        <v>-</v>
      </c>
      <c r="J682" t="str">
        <f t="shared" si="212"/>
        <v/>
      </c>
      <c r="K682" t="str">
        <f t="shared" si="209"/>
        <v/>
      </c>
      <c r="L682" t="str">
        <f t="shared" si="213"/>
        <v/>
      </c>
      <c r="N682" t="str">
        <f t="shared" si="214"/>
        <v>+</v>
      </c>
      <c r="O682" t="str">
        <f t="shared" si="215"/>
        <v/>
      </c>
    </row>
    <row r="683" spans="1:15" x14ac:dyDescent="0.25">
      <c r="A683" s="1" t="s">
        <v>640</v>
      </c>
      <c r="B683" s="3" t="s">
        <v>663</v>
      </c>
      <c r="C683" s="3" t="s">
        <v>664</v>
      </c>
      <c r="D683" s="8" t="s">
        <v>1179</v>
      </c>
      <c r="F683" t="str">
        <f t="shared" si="210"/>
        <v>stdlib/safeds.ml.classification._gradient_boosting_classification/GradientBoosting/predict/datasetstdlib/safeds.ml.classical.classification._gradient_boosting_classification/GradientBoosting/predict/dataset</v>
      </c>
      <c r="I683" t="str">
        <f t="shared" si="211"/>
        <v>-</v>
      </c>
      <c r="J683" t="str">
        <f t="shared" si="212"/>
        <v/>
      </c>
      <c r="K683" t="str">
        <f t="shared" si="209"/>
        <v/>
      </c>
      <c r="L683" t="str">
        <f t="shared" si="213"/>
        <v/>
      </c>
      <c r="N683" t="str">
        <f t="shared" si="214"/>
        <v>+</v>
      </c>
      <c r="O683" t="str">
        <f t="shared" si="215"/>
        <v/>
      </c>
    </row>
    <row r="684" spans="1:15" x14ac:dyDescent="0.25">
      <c r="A684" s="1" t="s">
        <v>640</v>
      </c>
      <c r="B684" s="3" t="s">
        <v>665</v>
      </c>
      <c r="C684" s="3" t="s">
        <v>666</v>
      </c>
      <c r="D684" s="8" t="s">
        <v>1179</v>
      </c>
      <c r="F684" t="str">
        <f t="shared" si="210"/>
        <v>stdlib/safeds.ml.classification._decision_tree/DecisionTree/predict/datasetstdlib/safeds.ml.classical.classification._decision_tree/DecisionTree/predict/dataset</v>
      </c>
      <c r="I684" t="str">
        <f t="shared" si="211"/>
        <v>-</v>
      </c>
      <c r="J684" t="str">
        <f t="shared" si="212"/>
        <v/>
      </c>
      <c r="K684" t="str">
        <f t="shared" si="209"/>
        <v/>
      </c>
      <c r="L684" t="str">
        <f t="shared" si="213"/>
        <v/>
      </c>
      <c r="N684" t="str">
        <f t="shared" si="214"/>
        <v>+</v>
      </c>
      <c r="O684" t="str">
        <f t="shared" si="215"/>
        <v/>
      </c>
    </row>
    <row r="685" spans="1:15" x14ac:dyDescent="0.25">
      <c r="A685" s="1" t="s">
        <v>640</v>
      </c>
      <c r="B685" s="3" t="s">
        <v>667</v>
      </c>
      <c r="C685" s="3" t="s">
        <v>668</v>
      </c>
      <c r="D685" s="8" t="s">
        <v>1179</v>
      </c>
      <c r="F685" t="str">
        <f t="shared" si="210"/>
        <v>stdlib/safeds.ml.classification._ada_boost/AdaBoost/predict/datasetstdlib/safeds.ml.classical.classification._ada_boost/AdaBoost/predict/dataset</v>
      </c>
      <c r="I685" t="str">
        <f t="shared" si="211"/>
        <v>-</v>
      </c>
      <c r="J685" t="str">
        <f t="shared" si="212"/>
        <v/>
      </c>
      <c r="K685" t="str">
        <f t="shared" si="209"/>
        <v/>
      </c>
      <c r="L685" t="str">
        <f t="shared" si="213"/>
        <v/>
      </c>
      <c r="N685" t="str">
        <f t="shared" si="214"/>
        <v>+</v>
      </c>
      <c r="O685" t="str">
        <f t="shared" si="215"/>
        <v/>
      </c>
    </row>
    <row r="686" spans="1:15" x14ac:dyDescent="0.25">
      <c r="A686" s="1" t="s">
        <v>669</v>
      </c>
      <c r="B686" s="3" t="s">
        <v>670</v>
      </c>
      <c r="C686" s="3" t="s">
        <v>671</v>
      </c>
      <c r="D686" s="8" t="s">
        <v>1179</v>
      </c>
      <c r="F686" t="str">
        <f t="shared" si="210"/>
        <v>stdlib/safeds.ml.regression._ridge_regression/RidgeRegression/predict/selfstdlib/safeds.ml.classical.regression._ridge_regression/RidgeRegression/predict/self</v>
      </c>
      <c r="I686" t="str">
        <f t="shared" si="211"/>
        <v>-</v>
      </c>
      <c r="J686" t="str">
        <f t="shared" si="212"/>
        <v/>
      </c>
      <c r="K686" t="str">
        <f t="shared" si="209"/>
        <v/>
      </c>
      <c r="L686" t="str">
        <f t="shared" si="213"/>
        <v/>
      </c>
      <c r="N686" t="str">
        <f t="shared" si="214"/>
        <v>+</v>
      </c>
      <c r="O686" t="str">
        <f t="shared" si="215"/>
        <v/>
      </c>
    </row>
    <row r="687" spans="1:15" x14ac:dyDescent="0.25">
      <c r="A687" s="1" t="s">
        <v>669</v>
      </c>
      <c r="B687" s="3" t="s">
        <v>672</v>
      </c>
      <c r="C687" s="3" t="s">
        <v>673</v>
      </c>
      <c r="D687" s="8" t="s">
        <v>1179</v>
      </c>
      <c r="F687" t="str">
        <f t="shared" si="210"/>
        <v>stdlib/safeds.ml.regression._random_forest/RandomForest/predict/selfstdlib/safeds.ml.classical.regression._random_forest/RandomForest/predict/self</v>
      </c>
      <c r="I687" t="str">
        <f t="shared" si="211"/>
        <v>-</v>
      </c>
      <c r="J687" t="str">
        <f t="shared" si="212"/>
        <v/>
      </c>
      <c r="K687" t="str">
        <f t="shared" si="209"/>
        <v/>
      </c>
      <c r="L687" t="str">
        <f t="shared" si="213"/>
        <v/>
      </c>
      <c r="N687" t="str">
        <f t="shared" si="214"/>
        <v>+</v>
      </c>
      <c r="O687" t="str">
        <f t="shared" si="215"/>
        <v/>
      </c>
    </row>
    <row r="688" spans="1:15" x14ac:dyDescent="0.25">
      <c r="A688" s="1" t="s">
        <v>669</v>
      </c>
      <c r="B688" s="3" t="s">
        <v>674</v>
      </c>
      <c r="C688" s="3" t="s">
        <v>675</v>
      </c>
      <c r="D688" s="8" t="s">
        <v>1179</v>
      </c>
      <c r="F688" t="str">
        <f t="shared" si="210"/>
        <v>stdlib/safeds.ml.regression._linear_regression/LinearRegression/predict/selfstdlib/safeds.ml.classical.regression._linear_regression/LinearRegression/predict/self</v>
      </c>
      <c r="I688" t="str">
        <f t="shared" si="211"/>
        <v>-</v>
      </c>
      <c r="J688" t="str">
        <f t="shared" si="212"/>
        <v/>
      </c>
      <c r="K688" t="str">
        <f t="shared" si="209"/>
        <v/>
      </c>
      <c r="L688" t="str">
        <f t="shared" si="213"/>
        <v/>
      </c>
      <c r="N688" t="str">
        <f t="shared" si="214"/>
        <v>+</v>
      </c>
      <c r="O688" t="str">
        <f t="shared" si="215"/>
        <v/>
      </c>
    </row>
    <row r="689" spans="1:15" x14ac:dyDescent="0.25">
      <c r="A689" s="1" t="s">
        <v>669</v>
      </c>
      <c r="B689" s="3" t="s">
        <v>676</v>
      </c>
      <c r="C689" s="3" t="s">
        <v>677</v>
      </c>
      <c r="D689" s="8" t="s">
        <v>1179</v>
      </c>
      <c r="F689" t="str">
        <f t="shared" si="210"/>
        <v>stdlib/safeds.ml.regression._lasso_regression/LassoRegression/predict/selfstdlib/safeds.ml.classical.regression._lasso_regression/LassoRegression/predict/self</v>
      </c>
      <c r="I689" t="str">
        <f t="shared" si="211"/>
        <v>-</v>
      </c>
      <c r="J689" t="str">
        <f t="shared" si="212"/>
        <v/>
      </c>
      <c r="K689" t="str">
        <f t="shared" si="209"/>
        <v/>
      </c>
      <c r="L689" t="str">
        <f t="shared" si="213"/>
        <v/>
      </c>
      <c r="N689" t="str">
        <f t="shared" si="214"/>
        <v>+</v>
      </c>
      <c r="O689" t="str">
        <f t="shared" si="215"/>
        <v/>
      </c>
    </row>
    <row r="690" spans="1:15" x14ac:dyDescent="0.25">
      <c r="A690" s="1" t="s">
        <v>669</v>
      </c>
      <c r="B690" s="3" t="s">
        <v>678</v>
      </c>
      <c r="C690" s="3" t="s">
        <v>679</v>
      </c>
      <c r="D690" s="8" t="s">
        <v>1179</v>
      </c>
      <c r="F690" t="str">
        <f t="shared" si="210"/>
        <v>stdlib/safeds.ml.regression._k_nearest_neighbors/KNearestNeighbors/predict/selfstdlib/safeds.ml.classical.regression._k_nearest_neighbors/KNearestNeighbors/predict/self</v>
      </c>
      <c r="I690" t="str">
        <f t="shared" si="211"/>
        <v>-</v>
      </c>
      <c r="J690" t="str">
        <f t="shared" si="212"/>
        <v/>
      </c>
      <c r="K690" t="str">
        <f t="shared" si="209"/>
        <v/>
      </c>
      <c r="L690" t="str">
        <f t="shared" si="213"/>
        <v/>
      </c>
      <c r="N690" t="str">
        <f t="shared" si="214"/>
        <v>+</v>
      </c>
      <c r="O690" t="str">
        <f t="shared" si="215"/>
        <v/>
      </c>
    </row>
    <row r="691" spans="1:15" x14ac:dyDescent="0.25">
      <c r="A691" s="1" t="s">
        <v>669</v>
      </c>
      <c r="B691" s="3" t="s">
        <v>680</v>
      </c>
      <c r="C691" s="3" t="s">
        <v>681</v>
      </c>
      <c r="D691" s="8" t="s">
        <v>1179</v>
      </c>
      <c r="F691" t="str">
        <f t="shared" si="210"/>
        <v>stdlib/safeds.ml.regression._gradient_boosting_regression/GradientBoosting/predict/selfstdlib/safeds.ml.classical.regression._gradient_boosting_regression/GradientBoosting/predict/self</v>
      </c>
      <c r="I691" t="str">
        <f t="shared" si="211"/>
        <v>-</v>
      </c>
      <c r="J691" t="str">
        <f t="shared" si="212"/>
        <v/>
      </c>
      <c r="K691" t="str">
        <f t="shared" si="209"/>
        <v/>
      </c>
      <c r="L691" t="str">
        <f t="shared" si="213"/>
        <v/>
      </c>
      <c r="N691" t="str">
        <f t="shared" si="214"/>
        <v>+</v>
      </c>
      <c r="O691" t="str">
        <f t="shared" si="215"/>
        <v/>
      </c>
    </row>
    <row r="692" spans="1:15" x14ac:dyDescent="0.25">
      <c r="A692" s="1" t="s">
        <v>669</v>
      </c>
      <c r="B692" s="3" t="s">
        <v>682</v>
      </c>
      <c r="C692" s="3" t="s">
        <v>683</v>
      </c>
      <c r="D692" s="8" t="s">
        <v>1179</v>
      </c>
      <c r="F692" t="str">
        <f t="shared" si="210"/>
        <v>stdlib/safeds.ml.regression._elastic_net_regression/ElasticNetRegression/predict/selfstdlib/safeds.ml.classical.regression._elastic_net_regression/ElasticNetRegression/predict/self</v>
      </c>
      <c r="I692" t="str">
        <f t="shared" si="211"/>
        <v>-</v>
      </c>
      <c r="J692" t="str">
        <f t="shared" si="212"/>
        <v/>
      </c>
      <c r="K692" t="str">
        <f t="shared" si="209"/>
        <v/>
      </c>
      <c r="L692" t="str">
        <f t="shared" si="213"/>
        <v/>
      </c>
      <c r="N692" t="str">
        <f t="shared" si="214"/>
        <v>+</v>
      </c>
      <c r="O692" t="str">
        <f t="shared" si="215"/>
        <v/>
      </c>
    </row>
    <row r="693" spans="1:15" x14ac:dyDescent="0.25">
      <c r="A693" s="1" t="s">
        <v>669</v>
      </c>
      <c r="B693" s="3" t="s">
        <v>684</v>
      </c>
      <c r="C693" s="3" t="s">
        <v>685</v>
      </c>
      <c r="D693" s="8" t="s">
        <v>1179</v>
      </c>
      <c r="F693" t="str">
        <f t="shared" si="210"/>
        <v>stdlib/safeds.ml.regression._decision_tree/DecisionTree/predict/selfstdlib/safeds.ml.classical.regression._decision_tree/DecisionTree/predict/self</v>
      </c>
      <c r="I693" t="str">
        <f t="shared" si="211"/>
        <v>-</v>
      </c>
      <c r="J693" t="str">
        <f t="shared" si="212"/>
        <v/>
      </c>
      <c r="K693" t="str">
        <f t="shared" si="209"/>
        <v/>
      </c>
      <c r="L693" t="str">
        <f t="shared" si="213"/>
        <v/>
      </c>
      <c r="N693" t="str">
        <f t="shared" si="214"/>
        <v>+</v>
      </c>
      <c r="O693" t="str">
        <f t="shared" si="215"/>
        <v/>
      </c>
    </row>
    <row r="694" spans="1:15" x14ac:dyDescent="0.25">
      <c r="A694" s="1" t="s">
        <v>669</v>
      </c>
      <c r="B694" s="3" t="s">
        <v>686</v>
      </c>
      <c r="C694" s="3" t="s">
        <v>687</v>
      </c>
      <c r="D694" s="8" t="s">
        <v>1179</v>
      </c>
      <c r="F694" t="str">
        <f t="shared" si="210"/>
        <v>stdlib/safeds.ml.regression._ada_boost/AdaBoost/predict/selfstdlib/safeds.ml.classical.regression._ada_boost/AdaBoost/predict/self</v>
      </c>
      <c r="I694" t="str">
        <f t="shared" si="211"/>
        <v>-</v>
      </c>
      <c r="J694" t="str">
        <f t="shared" si="212"/>
        <v/>
      </c>
      <c r="K694" t="str">
        <f t="shared" si="209"/>
        <v/>
      </c>
      <c r="L694" t="str">
        <f t="shared" si="213"/>
        <v/>
      </c>
      <c r="N694" t="str">
        <f t="shared" si="214"/>
        <v>+</v>
      </c>
      <c r="O694" t="str">
        <f t="shared" si="215"/>
        <v/>
      </c>
    </row>
    <row r="695" spans="1:15" x14ac:dyDescent="0.25">
      <c r="A695" s="1" t="s">
        <v>669</v>
      </c>
      <c r="B695" s="3" t="s">
        <v>688</v>
      </c>
      <c r="C695" s="3" t="s">
        <v>689</v>
      </c>
      <c r="D695" s="8" t="s">
        <v>1179</v>
      </c>
      <c r="F695" t="str">
        <f t="shared" si="210"/>
        <v>stdlib/safeds.ml.classification._random_forest/RandomForest/predict/selfstdlib/safeds.ml.classical.classification._random_forest/RandomForest/predict/self</v>
      </c>
      <c r="I695" t="str">
        <f t="shared" si="211"/>
        <v>-</v>
      </c>
      <c r="J695" t="str">
        <f t="shared" si="212"/>
        <v/>
      </c>
      <c r="K695" t="str">
        <f t="shared" si="209"/>
        <v/>
      </c>
      <c r="L695" t="str">
        <f t="shared" si="213"/>
        <v/>
      </c>
      <c r="N695" t="str">
        <f t="shared" si="214"/>
        <v>+</v>
      </c>
      <c r="O695" t="str">
        <f t="shared" si="215"/>
        <v/>
      </c>
    </row>
    <row r="696" spans="1:15" x14ac:dyDescent="0.25">
      <c r="A696" s="1" t="s">
        <v>669</v>
      </c>
      <c r="B696" s="3" t="s">
        <v>690</v>
      </c>
      <c r="C696" s="3" t="s">
        <v>691</v>
      </c>
      <c r="D696" s="8" t="s">
        <v>1179</v>
      </c>
      <c r="F696" t="str">
        <f t="shared" si="210"/>
        <v>stdlib/safeds.ml.classification._logistic_regression/LogisticRegression/predict/selfstdlib/safeds.ml.classical.classification._logistic_regression/LogisticRegression/predict/self</v>
      </c>
      <c r="I696" t="str">
        <f t="shared" si="211"/>
        <v>-</v>
      </c>
      <c r="J696" t="str">
        <f t="shared" si="212"/>
        <v/>
      </c>
      <c r="K696" t="str">
        <f t="shared" si="209"/>
        <v/>
      </c>
      <c r="L696" t="str">
        <f t="shared" si="213"/>
        <v/>
      </c>
      <c r="N696" t="str">
        <f t="shared" si="214"/>
        <v>+</v>
      </c>
      <c r="O696" t="str">
        <f t="shared" si="215"/>
        <v/>
      </c>
    </row>
    <row r="697" spans="1:15" x14ac:dyDescent="0.25">
      <c r="A697" s="1" t="s">
        <v>669</v>
      </c>
      <c r="B697" s="3" t="s">
        <v>692</v>
      </c>
      <c r="C697" s="3" t="s">
        <v>693</v>
      </c>
      <c r="D697" s="8" t="s">
        <v>1179</v>
      </c>
      <c r="F697" t="str">
        <f t="shared" si="210"/>
        <v>stdlib/safeds.ml.classification._gradient_boosting_classification/GradientBoosting/predict/selfstdlib/safeds.ml.classical.classification._gradient_boosting_classification/GradientBoosting/predict/self</v>
      </c>
      <c r="I697" t="str">
        <f t="shared" si="211"/>
        <v>-</v>
      </c>
      <c r="J697" t="str">
        <f t="shared" si="212"/>
        <v/>
      </c>
      <c r="K697" t="str">
        <f t="shared" si="209"/>
        <v/>
      </c>
      <c r="L697" t="str">
        <f t="shared" si="213"/>
        <v/>
      </c>
      <c r="N697" t="str">
        <f t="shared" si="214"/>
        <v>+</v>
      </c>
      <c r="O697" t="str">
        <f t="shared" si="215"/>
        <v/>
      </c>
    </row>
    <row r="698" spans="1:15" x14ac:dyDescent="0.25">
      <c r="A698" s="1" t="s">
        <v>669</v>
      </c>
      <c r="B698" s="3" t="s">
        <v>694</v>
      </c>
      <c r="C698" s="3" t="s">
        <v>695</v>
      </c>
      <c r="D698" s="8" t="s">
        <v>1179</v>
      </c>
      <c r="F698" t="str">
        <f t="shared" si="210"/>
        <v>stdlib/safeds.ml.classification._decision_tree/DecisionTree/predict/selfstdlib/safeds.ml.classical.classification._decision_tree/DecisionTree/predict/self</v>
      </c>
      <c r="I698" t="str">
        <f t="shared" si="211"/>
        <v>-</v>
      </c>
      <c r="J698" t="str">
        <f t="shared" si="212"/>
        <v/>
      </c>
      <c r="K698" t="str">
        <f t="shared" si="209"/>
        <v/>
      </c>
      <c r="L698" t="str">
        <f t="shared" si="213"/>
        <v/>
      </c>
      <c r="N698" t="str">
        <f t="shared" si="214"/>
        <v>+</v>
      </c>
      <c r="O698" t="str">
        <f t="shared" si="215"/>
        <v/>
      </c>
    </row>
    <row r="699" spans="1:15" x14ac:dyDescent="0.25">
      <c r="A699" s="1" t="s">
        <v>669</v>
      </c>
      <c r="B699" s="3" t="s">
        <v>696</v>
      </c>
      <c r="C699" s="3" t="s">
        <v>697</v>
      </c>
      <c r="D699" s="8" t="s">
        <v>1179</v>
      </c>
      <c r="F699" t="str">
        <f t="shared" si="210"/>
        <v>stdlib/safeds.ml.classification._ada_boost/AdaBoost/predict/selfstdlib/safeds.ml.classical.classification._ada_boost/AdaBoost/predict/self</v>
      </c>
      <c r="I699" t="str">
        <f t="shared" si="211"/>
        <v>-</v>
      </c>
      <c r="J699" t="str">
        <f t="shared" si="212"/>
        <v/>
      </c>
      <c r="K699" t="str">
        <f t="shared" si="209"/>
        <v/>
      </c>
      <c r="L699" t="str">
        <f t="shared" si="213"/>
        <v/>
      </c>
      <c r="N699" t="str">
        <f t="shared" si="214"/>
        <v>+</v>
      </c>
      <c r="O699" t="str">
        <f t="shared" si="215"/>
        <v/>
      </c>
    </row>
    <row r="700" spans="1:15" x14ac:dyDescent="0.25">
      <c r="A700" s="1" t="s">
        <v>669</v>
      </c>
      <c r="B700" s="3" t="s">
        <v>698</v>
      </c>
      <c r="C700" s="3" t="s">
        <v>699</v>
      </c>
      <c r="D700" s="8" t="s">
        <v>1179</v>
      </c>
      <c r="E700" t="s">
        <v>1200</v>
      </c>
      <c r="F700" t="str">
        <f t="shared" si="210"/>
        <v>stdlib/safeds.data.tabular.typing._table_schema/TableSchema/__init__/selfstdlib/safeds.data.tabular.typing._schema/Schema/__init__/self</v>
      </c>
      <c r="I700" t="str">
        <f t="shared" si="211"/>
        <v>-</v>
      </c>
      <c r="J700" t="str">
        <f t="shared" si="212"/>
        <v/>
      </c>
      <c r="K700" t="str">
        <f t="shared" si="209"/>
        <v/>
      </c>
      <c r="L700" t="str">
        <f t="shared" si="213"/>
        <v/>
      </c>
      <c r="N700" t="str">
        <f t="shared" si="214"/>
        <v>+</v>
      </c>
      <c r="O700" t="str">
        <f t="shared" si="215"/>
        <v/>
      </c>
    </row>
    <row r="701" spans="1:15" x14ac:dyDescent="0.25">
      <c r="A701" s="1" t="s">
        <v>700</v>
      </c>
      <c r="B701" s="3" t="s">
        <v>701</v>
      </c>
      <c r="C701" s="3" t="s">
        <v>702</v>
      </c>
      <c r="D701" s="8" t="s">
        <v>1179</v>
      </c>
      <c r="E701" t="s">
        <v>1201</v>
      </c>
      <c r="F701" t="str">
        <f t="shared" si="210"/>
        <v>stdlib/safeds.data.tabular.containers._tagged_table/TaggedTable/__init__/target_columnstdlib/safeds.data.tabular.containers._tagged_table/TaggedTable/__init__/target_name</v>
      </c>
      <c r="I701" t="str">
        <f t="shared" si="211"/>
        <v>-</v>
      </c>
      <c r="J701" t="str">
        <f t="shared" si="212"/>
        <v/>
      </c>
      <c r="K701" t="str">
        <f t="shared" si="209"/>
        <v/>
      </c>
      <c r="L701" t="str">
        <f t="shared" si="213"/>
        <v/>
      </c>
      <c r="N701" t="str">
        <f t="shared" si="214"/>
        <v>+</v>
      </c>
      <c r="O701" t="str">
        <f t="shared" si="215"/>
        <v/>
      </c>
    </row>
    <row r="702" spans="1:15" x14ac:dyDescent="0.25">
      <c r="A702" s="1" t="s">
        <v>703</v>
      </c>
      <c r="B702" s="3" t="s">
        <v>704</v>
      </c>
      <c r="C702" s="3" t="s">
        <v>705</v>
      </c>
      <c r="D702" s="8" t="s">
        <v>1179</v>
      </c>
      <c r="F702" t="str">
        <f t="shared" si="210"/>
        <v>stdlib/safeds.exceptions._learning_exceptions/PredictionError/__init__/reasonstdlib/safeds.ml.exceptions._exceptions/PredictionError/__init__/reason</v>
      </c>
      <c r="I702" t="str">
        <f t="shared" si="211"/>
        <v>-</v>
      </c>
      <c r="J702" t="str">
        <f t="shared" si="212"/>
        <v/>
      </c>
      <c r="K702" t="str">
        <f t="shared" si="209"/>
        <v/>
      </c>
      <c r="L702" t="str">
        <f t="shared" si="213"/>
        <v/>
      </c>
      <c r="N702" t="str">
        <f t="shared" si="214"/>
        <v>+</v>
      </c>
      <c r="O702" t="str">
        <f t="shared" si="215"/>
        <v/>
      </c>
    </row>
    <row r="703" spans="1:15" x14ac:dyDescent="0.25">
      <c r="A703" s="1" t="s">
        <v>703</v>
      </c>
      <c r="B703" s="3" t="s">
        <v>706</v>
      </c>
      <c r="C703" s="3" t="s">
        <v>707</v>
      </c>
      <c r="D703" s="8" t="s">
        <v>1179</v>
      </c>
      <c r="F703" t="str">
        <f t="shared" si="210"/>
        <v>stdlib/safeds.exceptions._learning_exceptions/PredictionError/__init__/selfstdlib/safeds.ml.exceptions._exceptions/PredictionError/__init__/self</v>
      </c>
      <c r="I703" t="str">
        <f t="shared" si="211"/>
        <v>-</v>
      </c>
      <c r="J703" t="str">
        <f t="shared" si="212"/>
        <v/>
      </c>
      <c r="K703" t="str">
        <f t="shared" si="209"/>
        <v/>
      </c>
      <c r="L703" t="str">
        <f t="shared" si="213"/>
        <v/>
      </c>
      <c r="N703" t="str">
        <f t="shared" si="214"/>
        <v>+</v>
      </c>
      <c r="O703" t="str">
        <f t="shared" si="215"/>
        <v/>
      </c>
    </row>
    <row r="704" spans="1:15" x14ac:dyDescent="0.25">
      <c r="A704" s="1" t="s">
        <v>703</v>
      </c>
      <c r="B704" s="3" t="s">
        <v>708</v>
      </c>
      <c r="C704" s="3" t="s">
        <v>709</v>
      </c>
      <c r="D704" s="8" t="s">
        <v>1179</v>
      </c>
      <c r="F704" t="str">
        <f t="shared" si="210"/>
        <v>stdlib/safeds.exceptions._learning_exceptions/LearningError/__init__/reasonstdlib/safeds.ml.exceptions._exceptions/LearningError/__init__/reason</v>
      </c>
      <c r="I704" t="str">
        <f t="shared" si="211"/>
        <v>-</v>
      </c>
      <c r="J704" t="str">
        <f t="shared" si="212"/>
        <v/>
      </c>
      <c r="K704" t="str">
        <f t="shared" si="209"/>
        <v/>
      </c>
      <c r="L704" t="str">
        <f t="shared" si="213"/>
        <v/>
      </c>
      <c r="N704" t="str">
        <f t="shared" si="214"/>
        <v>+</v>
      </c>
      <c r="O704" t="str">
        <f t="shared" si="215"/>
        <v/>
      </c>
    </row>
    <row r="705" spans="1:15" x14ac:dyDescent="0.25">
      <c r="A705" s="1" t="s">
        <v>703</v>
      </c>
      <c r="B705" s="3" t="s">
        <v>710</v>
      </c>
      <c r="C705" s="3" t="s">
        <v>711</v>
      </c>
      <c r="D705" s="8" t="s">
        <v>1179</v>
      </c>
      <c r="F705" t="str">
        <f t="shared" si="210"/>
        <v>stdlib/safeds.exceptions._learning_exceptions/LearningError/__init__/selfstdlib/safeds.ml.exceptions._exceptions/LearningError/__init__/self</v>
      </c>
      <c r="I705" t="str">
        <f t="shared" si="211"/>
        <v>-</v>
      </c>
      <c r="J705" t="str">
        <f t="shared" si="212"/>
        <v/>
      </c>
      <c r="K705" t="str">
        <f t="shared" si="209"/>
        <v/>
      </c>
      <c r="L705" t="str">
        <f t="shared" si="213"/>
        <v/>
      </c>
      <c r="N705" t="str">
        <f t="shared" si="214"/>
        <v>+</v>
      </c>
      <c r="O705" t="str">
        <f t="shared" si="215"/>
        <v/>
      </c>
    </row>
    <row r="706" spans="1:15" x14ac:dyDescent="0.25">
      <c r="A706" s="1" t="s">
        <v>712</v>
      </c>
      <c r="B706" s="3" t="s">
        <v>713</v>
      </c>
      <c r="C706" s="3" t="s">
        <v>714</v>
      </c>
      <c r="D706" s="8" t="s">
        <v>1179</v>
      </c>
      <c r="F706" t="str">
        <f t="shared" si="210"/>
        <v>stdlib/safeds.exceptions._data_exceptions/UnknownColumnNameError/__init__/column_namesstdlib/safeds.data.tabular.exceptions._exceptions/UnknownColumnNameError/__init__/column_names</v>
      </c>
      <c r="I706" t="str">
        <f t="shared" si="211"/>
        <v>-</v>
      </c>
      <c r="J706" t="str">
        <f t="shared" si="212"/>
        <v/>
      </c>
      <c r="K706" t="str">
        <f t="shared" si="209"/>
        <v/>
      </c>
      <c r="L706" t="str">
        <f t="shared" si="213"/>
        <v/>
      </c>
      <c r="N706" t="str">
        <f t="shared" si="214"/>
        <v>+</v>
      </c>
      <c r="O706" t="str">
        <f t="shared" si="215"/>
        <v/>
      </c>
    </row>
    <row r="707" spans="1:15" x14ac:dyDescent="0.25">
      <c r="A707" s="1" t="s">
        <v>712</v>
      </c>
      <c r="B707" s="3" t="s">
        <v>715</v>
      </c>
      <c r="C707" s="3" t="s">
        <v>716</v>
      </c>
      <c r="D707" s="8" t="s">
        <v>1179</v>
      </c>
      <c r="F707" t="str">
        <f t="shared" si="210"/>
        <v>stdlib/safeds.exceptions._data_exceptions/DuplicateColumnNameError/__init__/column_namestdlib/safeds.data.tabular.exceptions._exceptions/DuplicateColumnNameError/__init__/column_name</v>
      </c>
      <c r="I707" t="str">
        <f t="shared" si="211"/>
        <v>-</v>
      </c>
      <c r="J707" t="str">
        <f t="shared" si="212"/>
        <v/>
      </c>
      <c r="K707" t="str">
        <f t="shared" si="209"/>
        <v/>
      </c>
      <c r="L707" t="str">
        <f t="shared" si="213"/>
        <v/>
      </c>
      <c r="N707" t="str">
        <f t="shared" si="214"/>
        <v>+</v>
      </c>
      <c r="O707" t="str">
        <f t="shared" si="215"/>
        <v/>
      </c>
    </row>
    <row r="708" spans="1:15" x14ac:dyDescent="0.25">
      <c r="A708" s="1" t="s">
        <v>717</v>
      </c>
      <c r="B708" s="3" t="s">
        <v>718</v>
      </c>
      <c r="C708" s="3" t="s">
        <v>719</v>
      </c>
      <c r="D708" s="8" t="s">
        <v>1179</v>
      </c>
      <c r="F708" t="str">
        <f t="shared" si="210"/>
        <v>stdlib/safeds.exceptions._data_exceptions/UnknownColumnNameError/__init__/selfstdlib/safeds.data.tabular.exceptions._exceptions/UnknownColumnNameError/__init__/self</v>
      </c>
      <c r="I708" t="str">
        <f t="shared" si="211"/>
        <v>-</v>
      </c>
      <c r="J708" t="str">
        <f t="shared" si="212"/>
        <v/>
      </c>
      <c r="K708" t="str">
        <f t="shared" si="209"/>
        <v/>
      </c>
      <c r="L708" t="str">
        <f t="shared" si="213"/>
        <v/>
      </c>
      <c r="N708" t="str">
        <f t="shared" si="214"/>
        <v>+</v>
      </c>
      <c r="O708" t="str">
        <f t="shared" si="215"/>
        <v/>
      </c>
    </row>
    <row r="709" spans="1:15" x14ac:dyDescent="0.25">
      <c r="A709" s="1" t="s">
        <v>717</v>
      </c>
      <c r="B709" s="3" t="s">
        <v>720</v>
      </c>
      <c r="C709" s="3" t="s">
        <v>721</v>
      </c>
      <c r="D709" s="8" t="s">
        <v>1179</v>
      </c>
      <c r="F709" t="str">
        <f t="shared" si="210"/>
        <v>stdlib/safeds.exceptions._data_exceptions/SchemaMismatchError/__init__/selfstdlib/safeds.data.tabular.exceptions._exceptions/SchemaMismatchError/__init__/self</v>
      </c>
      <c r="I709" t="str">
        <f t="shared" si="211"/>
        <v>-</v>
      </c>
      <c r="J709" t="str">
        <f t="shared" si="212"/>
        <v/>
      </c>
      <c r="K709" t="str">
        <f t="shared" si="209"/>
        <v/>
      </c>
      <c r="L709" t="str">
        <f t="shared" si="213"/>
        <v/>
      </c>
      <c r="N709" t="str">
        <f t="shared" si="214"/>
        <v>+</v>
      </c>
      <c r="O709" t="str">
        <f t="shared" si="215"/>
        <v/>
      </c>
    </row>
    <row r="710" spans="1:15" x14ac:dyDescent="0.25">
      <c r="A710" s="1" t="s">
        <v>717</v>
      </c>
      <c r="B710" s="3" t="s">
        <v>722</v>
      </c>
      <c r="C710" s="3" t="s">
        <v>723</v>
      </c>
      <c r="D710" s="8" t="s">
        <v>1179</v>
      </c>
      <c r="F710" t="str">
        <f t="shared" si="210"/>
        <v>stdlib/safeds.exceptions._data_exceptions/NonNumericColumnError/__init__/column_infostdlib/safeds.data.tabular.exceptions._exceptions/NonNumericColumnError/__init__/column_info</v>
      </c>
      <c r="I710" t="str">
        <f t="shared" si="211"/>
        <v>-</v>
      </c>
      <c r="J710" t="str">
        <f t="shared" si="212"/>
        <v/>
      </c>
      <c r="K710" t="str">
        <f t="shared" si="209"/>
        <v/>
      </c>
      <c r="L710" t="str">
        <f t="shared" si="213"/>
        <v/>
      </c>
      <c r="N710" t="str">
        <f t="shared" si="214"/>
        <v>+</v>
      </c>
      <c r="O710" t="str">
        <f t="shared" si="215"/>
        <v/>
      </c>
    </row>
    <row r="711" spans="1:15" x14ac:dyDescent="0.25">
      <c r="A711" s="1" t="s">
        <v>717</v>
      </c>
      <c r="B711" s="3" t="s">
        <v>724</v>
      </c>
      <c r="C711" s="3" t="s">
        <v>725</v>
      </c>
      <c r="D711" s="8" t="s">
        <v>1179</v>
      </c>
      <c r="F711" t="str">
        <f t="shared" si="210"/>
        <v>stdlib/safeds.exceptions._data_exceptions/NonNumericColumnError/__init__/selfstdlib/safeds.data.tabular.exceptions._exceptions/NonNumericColumnError/__init__/self</v>
      </c>
      <c r="I711" t="str">
        <f t="shared" si="211"/>
        <v>-</v>
      </c>
      <c r="J711" t="str">
        <f t="shared" si="212"/>
        <v/>
      </c>
      <c r="K711" t="str">
        <f t="shared" si="209"/>
        <v/>
      </c>
      <c r="L711" t="str">
        <f t="shared" si="213"/>
        <v/>
      </c>
      <c r="N711" t="str">
        <f t="shared" si="214"/>
        <v>+</v>
      </c>
      <c r="O711" t="str">
        <f t="shared" si="215"/>
        <v/>
      </c>
    </row>
    <row r="712" spans="1:15" x14ac:dyDescent="0.25">
      <c r="A712" s="1" t="s">
        <v>717</v>
      </c>
      <c r="B712" s="3" t="s">
        <v>726</v>
      </c>
      <c r="C712" s="3" t="s">
        <v>727</v>
      </c>
      <c r="D712" s="8" t="s">
        <v>1179</v>
      </c>
      <c r="F712" t="str">
        <f t="shared" si="210"/>
        <v>stdlib/safeds.exceptions._data_exceptions/MissingSchemaError/__init__/selfstdlib/safeds.data.tabular.exceptions._exceptions/MissingSchemaError/__init__/self</v>
      </c>
      <c r="I712" t="str">
        <f t="shared" si="211"/>
        <v>-</v>
      </c>
      <c r="J712" t="str">
        <f t="shared" si="212"/>
        <v/>
      </c>
      <c r="K712" t="str">
        <f t="shared" si="209"/>
        <v/>
      </c>
      <c r="L712" t="str">
        <f t="shared" si="213"/>
        <v/>
      </c>
      <c r="N712" t="str">
        <f t="shared" si="214"/>
        <v>+</v>
      </c>
      <c r="O712" t="str">
        <f t="shared" si="215"/>
        <v/>
      </c>
    </row>
    <row r="713" spans="1:15" x14ac:dyDescent="0.25">
      <c r="A713" s="1" t="s">
        <v>717</v>
      </c>
      <c r="B713" s="3" t="s">
        <v>728</v>
      </c>
      <c r="C713" s="3" t="s">
        <v>729</v>
      </c>
      <c r="D713" s="8" t="s">
        <v>1179</v>
      </c>
      <c r="F713" t="str">
        <f t="shared" si="210"/>
        <v>stdlib/safeds.exceptions._data_exceptions/MissingDataError/__init__/missing_data_infostdlib/safeds.data.tabular.exceptions._exceptions/MissingDataError/__init__/missing_data_info</v>
      </c>
      <c r="I713" t="str">
        <f t="shared" si="211"/>
        <v>-</v>
      </c>
      <c r="J713" t="str">
        <f t="shared" si="212"/>
        <v/>
      </c>
      <c r="K713" t="str">
        <f t="shared" si="209"/>
        <v/>
      </c>
      <c r="L713" t="str">
        <f t="shared" si="213"/>
        <v/>
      </c>
      <c r="N713" t="str">
        <f t="shared" si="214"/>
        <v>+</v>
      </c>
      <c r="O713" t="str">
        <f t="shared" si="215"/>
        <v/>
      </c>
    </row>
    <row r="714" spans="1:15" x14ac:dyDescent="0.25">
      <c r="A714" s="1" t="s">
        <v>717</v>
      </c>
      <c r="B714" s="3" t="s">
        <v>730</v>
      </c>
      <c r="C714" s="3" t="s">
        <v>731</v>
      </c>
      <c r="D714" s="8" t="s">
        <v>1179</v>
      </c>
      <c r="F714" t="str">
        <f t="shared" si="210"/>
        <v>stdlib/safeds.exceptions._data_exceptions/MissingDataError/__init__/selfstdlib/safeds.data.tabular.exceptions._exceptions/MissingDataError/__init__/self</v>
      </c>
      <c r="I714" t="str">
        <f t="shared" si="211"/>
        <v>-</v>
      </c>
      <c r="J714" t="str">
        <f t="shared" si="212"/>
        <v/>
      </c>
      <c r="K714" t="str">
        <f t="shared" si="209"/>
        <v/>
      </c>
      <c r="L714" t="str">
        <f t="shared" si="213"/>
        <v/>
      </c>
      <c r="N714" t="str">
        <f t="shared" si="214"/>
        <v>+</v>
      </c>
      <c r="O714" t="str">
        <f t="shared" si="215"/>
        <v/>
      </c>
    </row>
    <row r="715" spans="1:15" x14ac:dyDescent="0.25">
      <c r="A715" s="1" t="s">
        <v>717</v>
      </c>
      <c r="B715" s="3" t="s">
        <v>732</v>
      </c>
      <c r="C715" s="3" t="s">
        <v>733</v>
      </c>
      <c r="D715" s="8" t="s">
        <v>1179</v>
      </c>
      <c r="F715" t="str">
        <f t="shared" si="210"/>
        <v>stdlib/safeds.exceptions._data_exceptions/IndexOutOfBoundsError/__init__/selfstdlib/safeds.data.tabular.exceptions._exceptions/IndexOutOfBoundsError/__init__/self</v>
      </c>
      <c r="I715" t="str">
        <f t="shared" si="211"/>
        <v>-</v>
      </c>
      <c r="J715" t="str">
        <f t="shared" si="212"/>
        <v/>
      </c>
      <c r="K715" t="str">
        <f t="shared" si="209"/>
        <v/>
      </c>
      <c r="L715" t="str">
        <f t="shared" si="213"/>
        <v/>
      </c>
      <c r="N715" t="str">
        <f t="shared" si="214"/>
        <v>+</v>
      </c>
      <c r="O715" t="str">
        <f t="shared" si="215"/>
        <v/>
      </c>
    </row>
    <row r="716" spans="1:15" x14ac:dyDescent="0.25">
      <c r="A716" s="1" t="s">
        <v>717</v>
      </c>
      <c r="B716" s="3" t="s">
        <v>734</v>
      </c>
      <c r="C716" s="3" t="s">
        <v>735</v>
      </c>
      <c r="D716" s="8" t="s">
        <v>1179</v>
      </c>
      <c r="F716" t="str">
        <f t="shared" si="210"/>
        <v>stdlib/safeds.exceptions._data_exceptions/DuplicateColumnNameError/__init__/selfstdlib/safeds.data.tabular.exceptions._exceptions/DuplicateColumnNameError/__init__/self</v>
      </c>
      <c r="I716" t="str">
        <f t="shared" si="211"/>
        <v>-</v>
      </c>
      <c r="J716" t="str">
        <f t="shared" si="212"/>
        <v/>
      </c>
      <c r="K716" t="str">
        <f t="shared" si="209"/>
        <v/>
      </c>
      <c r="L716" t="str">
        <f t="shared" si="213"/>
        <v/>
      </c>
      <c r="N716" t="str">
        <f t="shared" si="214"/>
        <v>+</v>
      </c>
      <c r="O716" t="str">
        <f t="shared" si="215"/>
        <v/>
      </c>
    </row>
    <row r="717" spans="1:15" x14ac:dyDescent="0.25">
      <c r="A717" s="1" t="s">
        <v>717</v>
      </c>
      <c r="B717" s="3" t="s">
        <v>736</v>
      </c>
      <c r="C717" s="3" t="s">
        <v>737</v>
      </c>
      <c r="D717" s="8" t="s">
        <v>1179</v>
      </c>
      <c r="F717" t="str">
        <f t="shared" si="210"/>
        <v>stdlib/safeds.exceptions._data_exceptions/ColumnSizeError/__init__/selfstdlib/safeds.data.tabular.exceptions._exceptions/ColumnSizeError/__init__/self</v>
      </c>
      <c r="I717" t="str">
        <f t="shared" si="211"/>
        <v>-</v>
      </c>
      <c r="J717" t="str">
        <f t="shared" si="212"/>
        <v/>
      </c>
      <c r="K717" t="str">
        <f t="shared" si="209"/>
        <v/>
      </c>
      <c r="L717" t="str">
        <f t="shared" si="213"/>
        <v/>
      </c>
      <c r="N717" t="str">
        <f t="shared" si="214"/>
        <v>+</v>
      </c>
      <c r="O717" t="str">
        <f t="shared" si="215"/>
        <v/>
      </c>
    </row>
    <row r="718" spans="1:15" x14ac:dyDescent="0.25">
      <c r="A718" s="1" t="s">
        <v>717</v>
      </c>
      <c r="B718" s="3" t="s">
        <v>738</v>
      </c>
      <c r="C718" s="3" t="s">
        <v>739</v>
      </c>
      <c r="D718" s="8" t="s">
        <v>1179</v>
      </c>
      <c r="F718" t="str">
        <f t="shared" si="210"/>
        <v>stdlib/safeds.exceptions._data_exceptions/ColumnLengthMismatchError/__init__/column_infostdlib/safeds.data.tabular.exceptions._exceptions/ColumnLengthMismatchError/__init__/column_info</v>
      </c>
      <c r="I718" t="str">
        <f t="shared" si="211"/>
        <v>-</v>
      </c>
      <c r="J718" t="str">
        <f t="shared" si="212"/>
        <v/>
      </c>
      <c r="K718" t="str">
        <f t="shared" si="209"/>
        <v/>
      </c>
      <c r="L718" t="str">
        <f t="shared" si="213"/>
        <v/>
      </c>
      <c r="N718" t="str">
        <f t="shared" si="214"/>
        <v>+</v>
      </c>
      <c r="O718" t="str">
        <f t="shared" si="215"/>
        <v/>
      </c>
    </row>
    <row r="719" spans="1:15" x14ac:dyDescent="0.25">
      <c r="A719" s="1" t="s">
        <v>717</v>
      </c>
      <c r="B719" s="3" t="s">
        <v>740</v>
      </c>
      <c r="C719" s="3" t="s">
        <v>741</v>
      </c>
      <c r="D719" s="8" t="s">
        <v>1179</v>
      </c>
      <c r="F719" t="str">
        <f t="shared" si="210"/>
        <v>stdlib/safeds.exceptions._data_exceptions/ColumnLengthMismatchError/__init__/selfstdlib/safeds.data.tabular.exceptions._exceptions/ColumnLengthMismatchError/__init__/self</v>
      </c>
      <c r="I719" t="str">
        <f t="shared" si="211"/>
        <v>-</v>
      </c>
      <c r="J719" t="str">
        <f t="shared" si="212"/>
        <v/>
      </c>
      <c r="K719" t="str">
        <f t="shared" si="209"/>
        <v/>
      </c>
      <c r="L719" t="str">
        <f t="shared" si="213"/>
        <v/>
      </c>
      <c r="N719" t="str">
        <f t="shared" si="214"/>
        <v>+</v>
      </c>
      <c r="O719" t="str">
        <f t="shared" si="215"/>
        <v/>
      </c>
    </row>
    <row r="720" spans="1:15" x14ac:dyDescent="0.25">
      <c r="A720" s="1" t="s">
        <v>6</v>
      </c>
      <c r="B720" s="1"/>
      <c r="C720" s="3" t="s">
        <v>432</v>
      </c>
      <c r="D720" s="8" t="s">
        <v>1179</v>
      </c>
      <c r="E720" t="s">
        <v>1241</v>
      </c>
      <c r="F720" t="str">
        <f t="shared" si="210"/>
        <v>stdlib/safeds.data.tabular.typing._schema/Schema/__hash__</v>
      </c>
      <c r="I720" t="str">
        <f t="shared" si="211"/>
        <v>+</v>
      </c>
      <c r="J720" t="str">
        <f t="shared" si="212"/>
        <v/>
      </c>
      <c r="K720" t="str">
        <f t="shared" si="209"/>
        <v/>
      </c>
      <c r="L720" t="str">
        <f t="shared" si="213"/>
        <v/>
      </c>
      <c r="N720" t="str">
        <f t="shared" si="214"/>
        <v/>
      </c>
      <c r="O720" t="str">
        <f t="shared" si="215"/>
        <v>+</v>
      </c>
    </row>
    <row r="721" spans="1:18" x14ac:dyDescent="0.25">
      <c r="A721" s="1" t="s">
        <v>6</v>
      </c>
      <c r="B721" s="1"/>
      <c r="C721" s="3" t="s">
        <v>1049</v>
      </c>
      <c r="D721" s="8" t="s">
        <v>1179</v>
      </c>
      <c r="E721" t="s">
        <v>1241</v>
      </c>
      <c r="F721" t="str">
        <f t="shared" si="210"/>
        <v>stdlib/safeds.data.tabular.typing._schema/Schema/__hash__/self</v>
      </c>
      <c r="I721" t="str">
        <f t="shared" si="211"/>
        <v>+</v>
      </c>
      <c r="J721" t="str">
        <f t="shared" si="212"/>
        <v/>
      </c>
      <c r="K721" t="str">
        <f t="shared" si="209"/>
        <v/>
      </c>
      <c r="L721" t="str">
        <f t="shared" si="213"/>
        <v/>
      </c>
      <c r="N721" t="str">
        <f t="shared" si="214"/>
        <v/>
      </c>
      <c r="O721" t="str">
        <f t="shared" si="215"/>
        <v>+</v>
      </c>
    </row>
    <row r="722" spans="1:18" x14ac:dyDescent="0.25">
      <c r="A722" s="1" t="s">
        <v>6</v>
      </c>
      <c r="B722" s="1"/>
      <c r="C722" s="3" t="s">
        <v>433</v>
      </c>
      <c r="D722" s="8" t="str">
        <f t="shared" ref="D722:D727" si="216">IF(B722=C722,"ok","-")</f>
        <v>-</v>
      </c>
      <c r="F722" t="str">
        <f t="shared" si="210"/>
        <v>stdlib/safeds.data.tabular.typing._schema/Schema/__init__</v>
      </c>
      <c r="I722" t="str">
        <f t="shared" si="211"/>
        <v>+</v>
      </c>
      <c r="J722" t="str">
        <f t="shared" si="212"/>
        <v/>
      </c>
      <c r="K722" t="str">
        <f t="shared" si="209"/>
        <v>+</v>
      </c>
      <c r="L722" t="str">
        <f t="shared" si="213"/>
        <v/>
      </c>
      <c r="N722" t="str">
        <f t="shared" si="214"/>
        <v/>
      </c>
      <c r="O722" t="str">
        <f t="shared" si="215"/>
        <v/>
      </c>
      <c r="P722" t="str">
        <f t="shared" ref="P722:P727" si="217">IF(AND(K722="+",C722&lt;&gt;""),"+","")</f>
        <v>+</v>
      </c>
      <c r="Q722" t="str">
        <f t="shared" ref="Q722:Q727" si="218">IF(AND(I722="-",NOT(D722="ok")),LEN(B722)-LEN(SUBSTITUTE(B722,",",""))+"1","")</f>
        <v/>
      </c>
      <c r="R722" t="str">
        <f t="shared" ref="R722:R727" si="219">IF(AND(I722="-",NOT(D722="ok")),LEN(C722)-LEN(SUBSTITUTE(C722,",",""))+"1","")</f>
        <v/>
      </c>
    </row>
    <row r="723" spans="1:18" x14ac:dyDescent="0.25">
      <c r="A723" s="1" t="s">
        <v>6</v>
      </c>
      <c r="B723" s="1"/>
      <c r="C723" s="3" t="s">
        <v>1050</v>
      </c>
      <c r="D723" s="8" t="str">
        <f t="shared" si="216"/>
        <v>-</v>
      </c>
      <c r="F723" t="str">
        <f t="shared" si="210"/>
        <v>stdlib/safeds.data.tabular.typing._schema/Schema/__init__/schema</v>
      </c>
      <c r="I723" t="str">
        <f t="shared" si="211"/>
        <v>+</v>
      </c>
      <c r="J723" t="str">
        <f t="shared" si="212"/>
        <v/>
      </c>
      <c r="K723" t="str">
        <f t="shared" ref="K723:K786" si="220">IF(AND(I723="+",NOT(D723="ok")),"+","")</f>
        <v>+</v>
      </c>
      <c r="L723" t="str">
        <f t="shared" si="213"/>
        <v/>
      </c>
      <c r="N723" t="str">
        <f t="shared" si="214"/>
        <v/>
      </c>
      <c r="O723" t="str">
        <f t="shared" si="215"/>
        <v/>
      </c>
      <c r="P723" t="str">
        <f t="shared" si="217"/>
        <v>+</v>
      </c>
      <c r="Q723" t="str">
        <f t="shared" si="218"/>
        <v/>
      </c>
      <c r="R723" t="str">
        <f t="shared" si="219"/>
        <v/>
      </c>
    </row>
    <row r="724" spans="1:18" x14ac:dyDescent="0.25">
      <c r="A724" s="1" t="s">
        <v>6</v>
      </c>
      <c r="B724" s="1"/>
      <c r="C724" s="3" t="s">
        <v>434</v>
      </c>
      <c r="D724" s="8" t="str">
        <f t="shared" si="216"/>
        <v>-</v>
      </c>
      <c r="F724" t="str">
        <f t="shared" ref="F724:F787" si="221">_xlfn.CONCAT(B724,C724)</f>
        <v>stdlib/safeds.data.tabular.typing._schema/Schema/__str__</v>
      </c>
      <c r="I724" t="str">
        <f t="shared" ref="I724:I787" si="222">IF(A724="-","+","-")</f>
        <v>+</v>
      </c>
      <c r="J724" t="str">
        <f t="shared" ref="J724:J787" si="223">IF(AND(I724="-",NOT(D724="ok")),"+","")</f>
        <v/>
      </c>
      <c r="K724" t="str">
        <f t="shared" si="220"/>
        <v>+</v>
      </c>
      <c r="L724" t="str">
        <f t="shared" ref="L724:L787" si="224">IF(AND(I724="-",D724="?",A724&lt;$M$18),"+","")</f>
        <v/>
      </c>
      <c r="N724" t="str">
        <f t="shared" ref="N724:N787" si="225">IF(AND(D724="ok",I724="-"),"+","")</f>
        <v/>
      </c>
      <c r="O724" t="str">
        <f t="shared" ref="O724:O787" si="226">IF(AND(I724="+",D724="ok"),"+","")</f>
        <v/>
      </c>
      <c r="P724" t="str">
        <f t="shared" si="217"/>
        <v>+</v>
      </c>
      <c r="Q724" t="str">
        <f t="shared" si="218"/>
        <v/>
      </c>
      <c r="R724" t="str">
        <f t="shared" si="219"/>
        <v/>
      </c>
    </row>
    <row r="725" spans="1:18" x14ac:dyDescent="0.25">
      <c r="A725" s="1" t="s">
        <v>6</v>
      </c>
      <c r="B725" s="1"/>
      <c r="C725" s="3" t="s">
        <v>1051</v>
      </c>
      <c r="D725" s="8" t="str">
        <f t="shared" si="216"/>
        <v>-</v>
      </c>
      <c r="F725" t="str">
        <f t="shared" si="221"/>
        <v>stdlib/safeds.data.tabular.typing._schema/Schema/__str__/self</v>
      </c>
      <c r="I725" t="str">
        <f t="shared" si="222"/>
        <v>+</v>
      </c>
      <c r="J725" t="str">
        <f t="shared" si="223"/>
        <v/>
      </c>
      <c r="K725" t="str">
        <f t="shared" si="220"/>
        <v>+</v>
      </c>
      <c r="L725" t="str">
        <f t="shared" si="224"/>
        <v/>
      </c>
      <c r="N725" t="str">
        <f t="shared" si="225"/>
        <v/>
      </c>
      <c r="O725" t="str">
        <f t="shared" si="226"/>
        <v/>
      </c>
      <c r="P725" t="str">
        <f t="shared" si="217"/>
        <v>+</v>
      </c>
      <c r="Q725" t="str">
        <f t="shared" si="218"/>
        <v/>
      </c>
      <c r="R725" t="str">
        <f t="shared" si="219"/>
        <v/>
      </c>
    </row>
    <row r="726" spans="1:18" x14ac:dyDescent="0.25">
      <c r="A726" s="1" t="s">
        <v>6</v>
      </c>
      <c r="B726" s="1"/>
      <c r="C726" s="3" t="s">
        <v>435</v>
      </c>
      <c r="D726" s="8" t="str">
        <f t="shared" si="216"/>
        <v>-</v>
      </c>
      <c r="E726" t="s">
        <v>1242</v>
      </c>
      <c r="F726" t="str">
        <f t="shared" si="221"/>
        <v>stdlib/safeds.data.tabular.typing._schema/Schema/_from_pandas_dataframe</v>
      </c>
      <c r="I726" t="str">
        <f t="shared" si="222"/>
        <v>+</v>
      </c>
      <c r="J726" t="str">
        <f t="shared" si="223"/>
        <v/>
      </c>
      <c r="K726" t="str">
        <f t="shared" si="220"/>
        <v>+</v>
      </c>
      <c r="L726" t="str">
        <f t="shared" si="224"/>
        <v/>
      </c>
      <c r="N726" t="str">
        <f t="shared" si="225"/>
        <v/>
      </c>
      <c r="O726" t="str">
        <f t="shared" si="226"/>
        <v/>
      </c>
      <c r="P726" t="str">
        <f t="shared" si="217"/>
        <v>+</v>
      </c>
      <c r="Q726" t="str">
        <f t="shared" si="218"/>
        <v/>
      </c>
      <c r="R726" t="str">
        <f t="shared" si="219"/>
        <v/>
      </c>
    </row>
    <row r="727" spans="1:18" x14ac:dyDescent="0.25">
      <c r="A727" s="1" t="s">
        <v>6</v>
      </c>
      <c r="B727" s="1"/>
      <c r="C727" s="3" t="s">
        <v>1052</v>
      </c>
      <c r="D727" s="8" t="str">
        <f t="shared" si="216"/>
        <v>-</v>
      </c>
      <c r="E727" t="s">
        <v>1242</v>
      </c>
      <c r="F727" t="str">
        <f t="shared" si="221"/>
        <v>stdlib/safeds.data.tabular.typing._schema/Schema/_from_pandas_dataframe/dataframe</v>
      </c>
      <c r="I727" t="str">
        <f t="shared" si="222"/>
        <v>+</v>
      </c>
      <c r="J727" t="str">
        <f t="shared" si="223"/>
        <v/>
      </c>
      <c r="K727" t="str">
        <f t="shared" si="220"/>
        <v>+</v>
      </c>
      <c r="L727" t="str">
        <f t="shared" si="224"/>
        <v/>
      </c>
      <c r="N727" t="str">
        <f t="shared" si="225"/>
        <v/>
      </c>
      <c r="O727" t="str">
        <f t="shared" si="226"/>
        <v/>
      </c>
      <c r="P727" t="str">
        <f t="shared" si="217"/>
        <v>+</v>
      </c>
      <c r="Q727" t="str">
        <f t="shared" si="218"/>
        <v/>
      </c>
      <c r="R727" t="str">
        <f t="shared" si="219"/>
        <v/>
      </c>
    </row>
    <row r="728" spans="1:18" x14ac:dyDescent="0.25">
      <c r="A728" s="1" t="s">
        <v>6</v>
      </c>
      <c r="B728" s="1"/>
      <c r="C728" s="3" t="s">
        <v>436</v>
      </c>
      <c r="D728" s="8" t="s">
        <v>1179</v>
      </c>
      <c r="E728" t="s">
        <v>1242</v>
      </c>
      <c r="F728" t="str">
        <f t="shared" si="221"/>
        <v>stdlib/safeds.data.tabular.typing._schema/Schema/_from_polars_dataframe</v>
      </c>
      <c r="I728" t="str">
        <f t="shared" si="222"/>
        <v>+</v>
      </c>
      <c r="J728" t="str">
        <f t="shared" si="223"/>
        <v/>
      </c>
      <c r="K728" t="str">
        <f t="shared" si="220"/>
        <v/>
      </c>
      <c r="L728" t="str">
        <f t="shared" si="224"/>
        <v/>
      </c>
      <c r="N728" t="str">
        <f t="shared" si="225"/>
        <v/>
      </c>
      <c r="O728" t="str">
        <f t="shared" si="226"/>
        <v>+</v>
      </c>
    </row>
    <row r="729" spans="1:18" x14ac:dyDescent="0.25">
      <c r="A729" s="1" t="s">
        <v>6</v>
      </c>
      <c r="B729" s="1"/>
      <c r="C729" s="3" t="s">
        <v>1053</v>
      </c>
      <c r="D729" s="8" t="s">
        <v>1179</v>
      </c>
      <c r="E729" t="s">
        <v>1242</v>
      </c>
      <c r="F729" t="str">
        <f t="shared" si="221"/>
        <v>stdlib/safeds.data.tabular.typing._schema/Schema/_from_polars_dataframe/dataframe</v>
      </c>
      <c r="I729" t="str">
        <f t="shared" si="222"/>
        <v>+</v>
      </c>
      <c r="J729" t="str">
        <f t="shared" si="223"/>
        <v/>
      </c>
      <c r="K729" t="str">
        <f t="shared" si="220"/>
        <v/>
      </c>
      <c r="L729" t="str">
        <f t="shared" si="224"/>
        <v/>
      </c>
      <c r="N729" t="str">
        <f t="shared" si="225"/>
        <v/>
      </c>
      <c r="O729" t="str">
        <f t="shared" si="226"/>
        <v>+</v>
      </c>
    </row>
    <row r="730" spans="1:18" x14ac:dyDescent="0.25">
      <c r="A730" s="1" t="s">
        <v>6</v>
      </c>
      <c r="B730" s="1"/>
      <c r="C730" s="3" t="s">
        <v>437</v>
      </c>
      <c r="D730" s="8" t="str">
        <f t="shared" ref="D730:D761" si="227">IF(B730=C730,"ok","-")</f>
        <v>-</v>
      </c>
      <c r="E730" t="s">
        <v>1242</v>
      </c>
      <c r="F730" t="str">
        <f t="shared" si="221"/>
        <v>stdlib/safeds.data.tabular.typing._schema/Schema/_get_column_index</v>
      </c>
      <c r="I730" t="str">
        <f t="shared" si="222"/>
        <v>+</v>
      </c>
      <c r="J730" t="str">
        <f t="shared" si="223"/>
        <v/>
      </c>
      <c r="K730" t="str">
        <f t="shared" si="220"/>
        <v>+</v>
      </c>
      <c r="L730" t="str">
        <f t="shared" si="224"/>
        <v/>
      </c>
      <c r="N730" t="str">
        <f t="shared" si="225"/>
        <v/>
      </c>
      <c r="O730" t="str">
        <f t="shared" si="226"/>
        <v/>
      </c>
      <c r="P730" t="str">
        <f t="shared" ref="P730:P793" si="228">IF(AND(K730="+",C730&lt;&gt;""),"+","")</f>
        <v>+</v>
      </c>
      <c r="Q730" t="str">
        <f t="shared" ref="Q730:Q793" si="229">IF(AND(I730="-",NOT(D730="ok")),LEN(B730)-LEN(SUBSTITUTE(B730,",",""))+"1","")</f>
        <v/>
      </c>
      <c r="R730" t="str">
        <f t="shared" ref="R730:R793" si="230">IF(AND(I730="-",NOT(D730="ok")),LEN(C730)-LEN(SUBSTITUTE(C730,",",""))+"1","")</f>
        <v/>
      </c>
    </row>
    <row r="731" spans="1:18" x14ac:dyDescent="0.25">
      <c r="A731" s="1" t="s">
        <v>6</v>
      </c>
      <c r="B731" s="1"/>
      <c r="C731" s="3" t="s">
        <v>1055</v>
      </c>
      <c r="D731" s="8" t="str">
        <f t="shared" si="227"/>
        <v>-</v>
      </c>
      <c r="E731" t="s">
        <v>1242</v>
      </c>
      <c r="F731" t="str">
        <f t="shared" si="221"/>
        <v>stdlib/safeds.data.tabular.typing._schema/Schema/_get_column_index/column_name</v>
      </c>
      <c r="I731" t="str">
        <f t="shared" si="222"/>
        <v>+</v>
      </c>
      <c r="J731" t="str">
        <f t="shared" si="223"/>
        <v/>
      </c>
      <c r="K731" t="str">
        <f t="shared" si="220"/>
        <v>+</v>
      </c>
      <c r="L731" t="str">
        <f t="shared" si="224"/>
        <v/>
      </c>
      <c r="N731" t="str">
        <f t="shared" si="225"/>
        <v/>
      </c>
      <c r="O731" t="str">
        <f t="shared" si="226"/>
        <v/>
      </c>
      <c r="P731" t="str">
        <f t="shared" si="228"/>
        <v>+</v>
      </c>
      <c r="Q731" t="str">
        <f t="shared" si="229"/>
        <v/>
      </c>
      <c r="R731" t="str">
        <f t="shared" si="230"/>
        <v/>
      </c>
    </row>
    <row r="732" spans="1:18" x14ac:dyDescent="0.25">
      <c r="A732" s="1" t="s">
        <v>6</v>
      </c>
      <c r="B732" s="1"/>
      <c r="C732" s="3" t="s">
        <v>1054</v>
      </c>
      <c r="D732" s="8" t="str">
        <f t="shared" si="227"/>
        <v>-</v>
      </c>
      <c r="E732" t="s">
        <v>1242</v>
      </c>
      <c r="F732" t="str">
        <f t="shared" si="221"/>
        <v>stdlib/safeds.data.tabular.typing._schema/Schema/_get_column_index/self</v>
      </c>
      <c r="I732" t="str">
        <f t="shared" si="222"/>
        <v>+</v>
      </c>
      <c r="J732" t="str">
        <f t="shared" si="223"/>
        <v/>
      </c>
      <c r="K732" t="str">
        <f t="shared" si="220"/>
        <v>+</v>
      </c>
      <c r="L732" t="str">
        <f t="shared" si="224"/>
        <v/>
      </c>
      <c r="N732" t="str">
        <f t="shared" si="225"/>
        <v/>
      </c>
      <c r="O732" t="str">
        <f t="shared" si="226"/>
        <v/>
      </c>
      <c r="P732" t="str">
        <f t="shared" si="228"/>
        <v>+</v>
      </c>
      <c r="Q732" t="str">
        <f t="shared" si="229"/>
        <v/>
      </c>
      <c r="R732" t="str">
        <f t="shared" si="230"/>
        <v/>
      </c>
    </row>
    <row r="733" spans="1:18" x14ac:dyDescent="0.25">
      <c r="A733" s="1" t="s">
        <v>6</v>
      </c>
      <c r="B733" s="1"/>
      <c r="C733" s="3" t="s">
        <v>438</v>
      </c>
      <c r="D733" s="8" t="str">
        <f t="shared" si="227"/>
        <v>-</v>
      </c>
      <c r="E733" t="s">
        <v>1215</v>
      </c>
      <c r="F733" t="str">
        <f t="shared" si="221"/>
        <v>stdlib/safeds.data.tabular.typing._schema/Schema/column_names@getter</v>
      </c>
      <c r="I733" t="str">
        <f t="shared" si="222"/>
        <v>+</v>
      </c>
      <c r="J733" t="str">
        <f t="shared" si="223"/>
        <v/>
      </c>
      <c r="K733" t="str">
        <f t="shared" si="220"/>
        <v>+</v>
      </c>
      <c r="L733" t="str">
        <f t="shared" si="224"/>
        <v/>
      </c>
      <c r="N733" t="str">
        <f t="shared" si="225"/>
        <v/>
      </c>
      <c r="O733" t="str">
        <f t="shared" si="226"/>
        <v/>
      </c>
      <c r="P733" t="str">
        <f t="shared" si="228"/>
        <v>+</v>
      </c>
      <c r="Q733" t="str">
        <f t="shared" si="229"/>
        <v/>
      </c>
      <c r="R733" t="str">
        <f t="shared" si="230"/>
        <v/>
      </c>
    </row>
    <row r="734" spans="1:18" x14ac:dyDescent="0.25">
      <c r="A734" s="1" t="s">
        <v>6</v>
      </c>
      <c r="B734" s="1"/>
      <c r="C734" s="3" t="s">
        <v>1056</v>
      </c>
      <c r="D734" s="8" t="str">
        <f t="shared" si="227"/>
        <v>-</v>
      </c>
      <c r="E734" t="s">
        <v>1215</v>
      </c>
      <c r="F734" t="str">
        <f t="shared" si="221"/>
        <v>stdlib/safeds.data.tabular.typing._schema/Schema/column_names@getter/self</v>
      </c>
      <c r="I734" t="str">
        <f t="shared" si="222"/>
        <v>+</v>
      </c>
      <c r="J734" t="str">
        <f t="shared" si="223"/>
        <v/>
      </c>
      <c r="K734" t="str">
        <f t="shared" si="220"/>
        <v>+</v>
      </c>
      <c r="L734" t="str">
        <f t="shared" si="224"/>
        <v/>
      </c>
      <c r="N734" t="str">
        <f t="shared" si="225"/>
        <v/>
      </c>
      <c r="O734" t="str">
        <f t="shared" si="226"/>
        <v/>
      </c>
      <c r="P734" t="str">
        <f t="shared" si="228"/>
        <v>+</v>
      </c>
      <c r="Q734" t="str">
        <f t="shared" si="229"/>
        <v/>
      </c>
      <c r="R734" t="str">
        <f t="shared" si="230"/>
        <v/>
      </c>
    </row>
    <row r="735" spans="1:18" x14ac:dyDescent="0.25">
      <c r="A735" s="1" t="s">
        <v>6</v>
      </c>
      <c r="B735" s="1"/>
      <c r="C735" s="3" t="s">
        <v>439</v>
      </c>
      <c r="D735" s="8" t="str">
        <f t="shared" si="227"/>
        <v>-</v>
      </c>
      <c r="E735" t="s">
        <v>1215</v>
      </c>
      <c r="F735" t="str">
        <f t="shared" si="221"/>
        <v>stdlib/safeds.data.tabular.typing._schema/Schema/get_column_type</v>
      </c>
      <c r="I735" t="str">
        <f t="shared" si="222"/>
        <v>+</v>
      </c>
      <c r="J735" t="str">
        <f t="shared" si="223"/>
        <v/>
      </c>
      <c r="K735" t="str">
        <f t="shared" si="220"/>
        <v>+</v>
      </c>
      <c r="L735" t="str">
        <f t="shared" si="224"/>
        <v/>
      </c>
      <c r="N735" t="str">
        <f t="shared" si="225"/>
        <v/>
      </c>
      <c r="O735" t="str">
        <f t="shared" si="226"/>
        <v/>
      </c>
      <c r="P735" t="str">
        <f t="shared" si="228"/>
        <v>+</v>
      </c>
      <c r="Q735" t="str">
        <f t="shared" si="229"/>
        <v/>
      </c>
      <c r="R735" t="str">
        <f t="shared" si="230"/>
        <v/>
      </c>
    </row>
    <row r="736" spans="1:18" x14ac:dyDescent="0.25">
      <c r="A736" s="1" t="s">
        <v>6</v>
      </c>
      <c r="B736" s="1"/>
      <c r="C736" s="3" t="s">
        <v>1058</v>
      </c>
      <c r="D736" s="8" t="str">
        <f t="shared" si="227"/>
        <v>-</v>
      </c>
      <c r="E736" t="s">
        <v>1215</v>
      </c>
      <c r="F736" t="str">
        <f t="shared" si="221"/>
        <v>stdlib/safeds.data.tabular.typing._schema/Schema/get_column_type/column_name</v>
      </c>
      <c r="I736" t="str">
        <f t="shared" si="222"/>
        <v>+</v>
      </c>
      <c r="J736" t="str">
        <f t="shared" si="223"/>
        <v/>
      </c>
      <c r="K736" t="str">
        <f t="shared" si="220"/>
        <v>+</v>
      </c>
      <c r="L736" t="str">
        <f t="shared" si="224"/>
        <v/>
      </c>
      <c r="N736" t="str">
        <f t="shared" si="225"/>
        <v/>
      </c>
      <c r="O736" t="str">
        <f t="shared" si="226"/>
        <v/>
      </c>
      <c r="P736" t="str">
        <f t="shared" si="228"/>
        <v>+</v>
      </c>
      <c r="Q736" t="str">
        <f t="shared" si="229"/>
        <v/>
      </c>
      <c r="R736" t="str">
        <f t="shared" si="230"/>
        <v/>
      </c>
    </row>
    <row r="737" spans="1:18" x14ac:dyDescent="0.25">
      <c r="A737" s="1" t="s">
        <v>6</v>
      </c>
      <c r="B737" s="1"/>
      <c r="C737" s="3" t="s">
        <v>1057</v>
      </c>
      <c r="D737" s="8" t="str">
        <f t="shared" si="227"/>
        <v>-</v>
      </c>
      <c r="E737" t="s">
        <v>1215</v>
      </c>
      <c r="F737" t="str">
        <f t="shared" si="221"/>
        <v>stdlib/safeds.data.tabular.typing._schema/Schema/get_column_type/self</v>
      </c>
      <c r="I737" t="str">
        <f t="shared" si="222"/>
        <v>+</v>
      </c>
      <c r="J737" t="str">
        <f t="shared" si="223"/>
        <v/>
      </c>
      <c r="K737" t="str">
        <f t="shared" si="220"/>
        <v>+</v>
      </c>
      <c r="L737" t="str">
        <f t="shared" si="224"/>
        <v/>
      </c>
      <c r="N737" t="str">
        <f t="shared" si="225"/>
        <v/>
      </c>
      <c r="O737" t="str">
        <f t="shared" si="226"/>
        <v/>
      </c>
      <c r="P737" t="str">
        <f t="shared" si="228"/>
        <v>+</v>
      </c>
      <c r="Q737" t="str">
        <f t="shared" si="229"/>
        <v/>
      </c>
      <c r="R737" t="str">
        <f t="shared" si="230"/>
        <v/>
      </c>
    </row>
    <row r="738" spans="1:18" x14ac:dyDescent="0.25">
      <c r="A738" s="1" t="s">
        <v>6</v>
      </c>
      <c r="B738" s="1"/>
      <c r="C738" s="3" t="s">
        <v>440</v>
      </c>
      <c r="D738" s="8" t="str">
        <f t="shared" si="227"/>
        <v>-</v>
      </c>
      <c r="F738" t="str">
        <f t="shared" si="221"/>
        <v>stdlib/safeds.data.tabular.typing._schema/Schema/has_column</v>
      </c>
      <c r="I738" t="str">
        <f t="shared" si="222"/>
        <v>+</v>
      </c>
      <c r="J738" t="str">
        <f t="shared" si="223"/>
        <v/>
      </c>
      <c r="K738" t="str">
        <f t="shared" si="220"/>
        <v>+</v>
      </c>
      <c r="L738" t="str">
        <f t="shared" si="224"/>
        <v/>
      </c>
      <c r="N738" t="str">
        <f t="shared" si="225"/>
        <v/>
      </c>
      <c r="O738" t="str">
        <f t="shared" si="226"/>
        <v/>
      </c>
      <c r="P738" t="str">
        <f t="shared" si="228"/>
        <v>+</v>
      </c>
      <c r="Q738" t="str">
        <f t="shared" si="229"/>
        <v/>
      </c>
      <c r="R738" t="str">
        <f t="shared" si="230"/>
        <v/>
      </c>
    </row>
    <row r="739" spans="1:18" x14ac:dyDescent="0.25">
      <c r="A739" s="1" t="s">
        <v>6</v>
      </c>
      <c r="B739" s="1"/>
      <c r="C739" s="3" t="s">
        <v>1060</v>
      </c>
      <c r="D739" s="8" t="str">
        <f t="shared" si="227"/>
        <v>-</v>
      </c>
      <c r="F739" t="str">
        <f t="shared" si="221"/>
        <v>stdlib/safeds.data.tabular.typing._schema/Schema/has_column/column_name</v>
      </c>
      <c r="I739" t="str">
        <f t="shared" si="222"/>
        <v>+</v>
      </c>
      <c r="J739" t="str">
        <f t="shared" si="223"/>
        <v/>
      </c>
      <c r="K739" t="str">
        <f t="shared" si="220"/>
        <v>+</v>
      </c>
      <c r="L739" t="str">
        <f t="shared" si="224"/>
        <v/>
      </c>
      <c r="N739" t="str">
        <f t="shared" si="225"/>
        <v/>
      </c>
      <c r="O739" t="str">
        <f t="shared" si="226"/>
        <v/>
      </c>
      <c r="P739" t="str">
        <f t="shared" si="228"/>
        <v>+</v>
      </c>
      <c r="Q739" t="str">
        <f t="shared" si="229"/>
        <v/>
      </c>
      <c r="R739" t="str">
        <f t="shared" si="230"/>
        <v/>
      </c>
    </row>
    <row r="740" spans="1:18" x14ac:dyDescent="0.25">
      <c r="A740" s="1" t="s">
        <v>6</v>
      </c>
      <c r="B740" s="1"/>
      <c r="C740" s="3" t="s">
        <v>1059</v>
      </c>
      <c r="D740" s="8" t="str">
        <f t="shared" si="227"/>
        <v>-</v>
      </c>
      <c r="F740" t="str">
        <f t="shared" si="221"/>
        <v>stdlib/safeds.data.tabular.typing._schema/Schema/has_column/self</v>
      </c>
      <c r="I740" t="str">
        <f t="shared" si="222"/>
        <v>+</v>
      </c>
      <c r="J740" t="str">
        <f t="shared" si="223"/>
        <v/>
      </c>
      <c r="K740" t="str">
        <f t="shared" si="220"/>
        <v>+</v>
      </c>
      <c r="L740" t="str">
        <f t="shared" si="224"/>
        <v/>
      </c>
      <c r="N740" t="str">
        <f t="shared" si="225"/>
        <v/>
      </c>
      <c r="O740" t="str">
        <f t="shared" si="226"/>
        <v/>
      </c>
      <c r="P740" t="str">
        <f t="shared" si="228"/>
        <v>+</v>
      </c>
      <c r="Q740" t="str">
        <f t="shared" si="229"/>
        <v/>
      </c>
      <c r="R740" t="str">
        <f t="shared" si="230"/>
        <v/>
      </c>
    </row>
    <row r="741" spans="1:18" x14ac:dyDescent="0.25">
      <c r="A741" s="1" t="s">
        <v>6</v>
      </c>
      <c r="B741" s="3" t="s">
        <v>23</v>
      </c>
      <c r="C741" s="1"/>
      <c r="D741" s="8" t="str">
        <f t="shared" si="227"/>
        <v>-</v>
      </c>
      <c r="E741" t="s">
        <v>1200</v>
      </c>
      <c r="F741" t="str">
        <f t="shared" si="221"/>
        <v>stdlib/safeds.data.tabular.typing._table_schema/TableSchema</v>
      </c>
      <c r="I741" t="str">
        <f t="shared" si="222"/>
        <v>+</v>
      </c>
      <c r="J741" t="str">
        <f t="shared" si="223"/>
        <v/>
      </c>
      <c r="K741" t="str">
        <f t="shared" si="220"/>
        <v>+</v>
      </c>
      <c r="L741" t="str">
        <f t="shared" si="224"/>
        <v/>
      </c>
      <c r="N741" t="str">
        <f t="shared" si="225"/>
        <v/>
      </c>
      <c r="O741" t="str">
        <f t="shared" si="226"/>
        <v/>
      </c>
      <c r="P741" t="str">
        <f t="shared" si="228"/>
        <v/>
      </c>
      <c r="Q741" t="str">
        <f t="shared" si="229"/>
        <v/>
      </c>
      <c r="R741" t="str">
        <f t="shared" si="230"/>
        <v/>
      </c>
    </row>
    <row r="742" spans="1:18" x14ac:dyDescent="0.25">
      <c r="A742" s="1" t="s">
        <v>6</v>
      </c>
      <c r="B742" s="3" t="s">
        <v>243</v>
      </c>
      <c r="C742" s="1"/>
      <c r="D742" s="8" t="str">
        <f t="shared" si="227"/>
        <v>-</v>
      </c>
      <c r="F742" t="str">
        <f t="shared" si="221"/>
        <v>stdlib/safeds.data.tabular.typing._table_schema/TableSchema/__eq__</v>
      </c>
      <c r="I742" t="str">
        <f t="shared" si="222"/>
        <v>+</v>
      </c>
      <c r="J742" t="str">
        <f t="shared" si="223"/>
        <v/>
      </c>
      <c r="K742" t="str">
        <f t="shared" si="220"/>
        <v>+</v>
      </c>
      <c r="L742" t="str">
        <f t="shared" si="224"/>
        <v/>
      </c>
      <c r="N742" t="str">
        <f t="shared" si="225"/>
        <v/>
      </c>
      <c r="O742" t="str">
        <f t="shared" si="226"/>
        <v/>
      </c>
      <c r="P742" t="str">
        <f t="shared" si="228"/>
        <v/>
      </c>
      <c r="Q742" t="str">
        <f t="shared" si="229"/>
        <v/>
      </c>
      <c r="R742" t="str">
        <f t="shared" si="230"/>
        <v/>
      </c>
    </row>
    <row r="743" spans="1:18" x14ac:dyDescent="0.25">
      <c r="A743" s="1" t="s">
        <v>6</v>
      </c>
      <c r="B743" s="3" t="s">
        <v>836</v>
      </c>
      <c r="C743" s="1"/>
      <c r="D743" s="8" t="str">
        <f t="shared" si="227"/>
        <v>-</v>
      </c>
      <c r="F743" t="str">
        <f t="shared" si="221"/>
        <v>stdlib/safeds.data.tabular.typing._table_schema/TableSchema/__eq__/o</v>
      </c>
      <c r="I743" t="str">
        <f t="shared" si="222"/>
        <v>+</v>
      </c>
      <c r="J743" t="str">
        <f t="shared" si="223"/>
        <v/>
      </c>
      <c r="K743" t="str">
        <f t="shared" si="220"/>
        <v>+</v>
      </c>
      <c r="L743" t="str">
        <f t="shared" si="224"/>
        <v/>
      </c>
      <c r="N743" t="str">
        <f t="shared" si="225"/>
        <v/>
      </c>
      <c r="O743" t="str">
        <f t="shared" si="226"/>
        <v/>
      </c>
      <c r="P743" t="str">
        <f t="shared" si="228"/>
        <v/>
      </c>
      <c r="Q743" t="str">
        <f t="shared" si="229"/>
        <v/>
      </c>
      <c r="R743" t="str">
        <f t="shared" si="230"/>
        <v/>
      </c>
    </row>
    <row r="744" spans="1:18" x14ac:dyDescent="0.25">
      <c r="A744" s="1" t="s">
        <v>6</v>
      </c>
      <c r="B744" s="3" t="s">
        <v>835</v>
      </c>
      <c r="C744" s="1"/>
      <c r="D744" s="8" t="str">
        <f t="shared" si="227"/>
        <v>-</v>
      </c>
      <c r="F744" t="str">
        <f t="shared" si="221"/>
        <v>stdlib/safeds.data.tabular.typing._table_schema/TableSchema/__eq__/self</v>
      </c>
      <c r="I744" t="str">
        <f t="shared" si="222"/>
        <v>+</v>
      </c>
      <c r="J744" t="str">
        <f t="shared" si="223"/>
        <v/>
      </c>
      <c r="K744" t="str">
        <f t="shared" si="220"/>
        <v>+</v>
      </c>
      <c r="L744" t="str">
        <f t="shared" si="224"/>
        <v/>
      </c>
      <c r="N744" t="str">
        <f t="shared" si="225"/>
        <v/>
      </c>
      <c r="O744" t="str">
        <f t="shared" si="226"/>
        <v/>
      </c>
      <c r="P744" t="str">
        <f t="shared" si="228"/>
        <v/>
      </c>
      <c r="Q744" t="str">
        <f t="shared" si="229"/>
        <v/>
      </c>
      <c r="R744" t="str">
        <f t="shared" si="230"/>
        <v/>
      </c>
    </row>
    <row r="745" spans="1:18" x14ac:dyDescent="0.25">
      <c r="A745" s="1" t="s">
        <v>6</v>
      </c>
      <c r="B745" s="3" t="s">
        <v>244</v>
      </c>
      <c r="C745" s="1"/>
      <c r="D745" s="8" t="str">
        <f t="shared" si="227"/>
        <v>-</v>
      </c>
      <c r="F745" t="str">
        <f t="shared" si="221"/>
        <v>stdlib/safeds.data.tabular.typing._table_schema/TableSchema/__init__</v>
      </c>
      <c r="I745" t="str">
        <f t="shared" si="222"/>
        <v>+</v>
      </c>
      <c r="J745" t="str">
        <f t="shared" si="223"/>
        <v/>
      </c>
      <c r="K745" t="str">
        <f t="shared" si="220"/>
        <v>+</v>
      </c>
      <c r="L745" t="str">
        <f t="shared" si="224"/>
        <v/>
      </c>
      <c r="N745" t="str">
        <f t="shared" si="225"/>
        <v/>
      </c>
      <c r="O745" t="str">
        <f t="shared" si="226"/>
        <v/>
      </c>
      <c r="P745" t="str">
        <f t="shared" si="228"/>
        <v/>
      </c>
      <c r="Q745" t="str">
        <f t="shared" si="229"/>
        <v/>
      </c>
      <c r="R745" t="str">
        <f t="shared" si="230"/>
        <v/>
      </c>
    </row>
    <row r="746" spans="1:18" x14ac:dyDescent="0.25">
      <c r="A746" s="1" t="s">
        <v>6</v>
      </c>
      <c r="B746" s="3" t="s">
        <v>837</v>
      </c>
      <c r="C746" s="1"/>
      <c r="D746" s="8" t="str">
        <f t="shared" si="227"/>
        <v>-</v>
      </c>
      <c r="F746" t="str">
        <f t="shared" si="221"/>
        <v>stdlib/safeds.data.tabular.typing._table_schema/TableSchema/__init__/schema</v>
      </c>
      <c r="I746" t="str">
        <f t="shared" si="222"/>
        <v>+</v>
      </c>
      <c r="J746" t="str">
        <f t="shared" si="223"/>
        <v/>
      </c>
      <c r="K746" t="str">
        <f t="shared" si="220"/>
        <v>+</v>
      </c>
      <c r="L746" t="str">
        <f t="shared" si="224"/>
        <v/>
      </c>
      <c r="N746" t="str">
        <f t="shared" si="225"/>
        <v/>
      </c>
      <c r="O746" t="str">
        <f t="shared" si="226"/>
        <v/>
      </c>
      <c r="P746" t="str">
        <f t="shared" si="228"/>
        <v/>
      </c>
      <c r="Q746" t="str">
        <f t="shared" si="229"/>
        <v/>
      </c>
      <c r="R746" t="str">
        <f t="shared" si="230"/>
        <v/>
      </c>
    </row>
    <row r="747" spans="1:18" x14ac:dyDescent="0.25">
      <c r="A747" s="1" t="s">
        <v>6</v>
      </c>
      <c r="B747" s="3" t="s">
        <v>245</v>
      </c>
      <c r="C747" s="1"/>
      <c r="D747" s="8" t="str">
        <f t="shared" si="227"/>
        <v>-</v>
      </c>
      <c r="F747" t="str">
        <f t="shared" si="221"/>
        <v>stdlib/safeds.data.tabular.typing._table_schema/TableSchema/__repr__</v>
      </c>
      <c r="I747" t="str">
        <f t="shared" si="222"/>
        <v>+</v>
      </c>
      <c r="J747" t="str">
        <f t="shared" si="223"/>
        <v/>
      </c>
      <c r="K747" t="str">
        <f t="shared" si="220"/>
        <v>+</v>
      </c>
      <c r="L747" t="str">
        <f t="shared" si="224"/>
        <v/>
      </c>
      <c r="N747" t="str">
        <f t="shared" si="225"/>
        <v/>
      </c>
      <c r="O747" t="str">
        <f t="shared" si="226"/>
        <v/>
      </c>
      <c r="P747" t="str">
        <f t="shared" si="228"/>
        <v/>
      </c>
      <c r="Q747" t="str">
        <f t="shared" si="229"/>
        <v/>
      </c>
      <c r="R747" t="str">
        <f t="shared" si="230"/>
        <v/>
      </c>
    </row>
    <row r="748" spans="1:18" x14ac:dyDescent="0.25">
      <c r="A748" s="1" t="s">
        <v>6</v>
      </c>
      <c r="B748" s="3" t="s">
        <v>838</v>
      </c>
      <c r="C748" s="1"/>
      <c r="D748" s="8" t="str">
        <f t="shared" si="227"/>
        <v>-</v>
      </c>
      <c r="F748" t="str">
        <f t="shared" si="221"/>
        <v>stdlib/safeds.data.tabular.typing._table_schema/TableSchema/__repr__/self</v>
      </c>
      <c r="I748" t="str">
        <f t="shared" si="222"/>
        <v>+</v>
      </c>
      <c r="J748" t="str">
        <f t="shared" si="223"/>
        <v/>
      </c>
      <c r="K748" t="str">
        <f t="shared" si="220"/>
        <v>+</v>
      </c>
      <c r="L748" t="str">
        <f t="shared" si="224"/>
        <v/>
      </c>
      <c r="N748" t="str">
        <f t="shared" si="225"/>
        <v/>
      </c>
      <c r="O748" t="str">
        <f t="shared" si="226"/>
        <v/>
      </c>
      <c r="P748" t="str">
        <f t="shared" si="228"/>
        <v/>
      </c>
      <c r="Q748" t="str">
        <f t="shared" si="229"/>
        <v/>
      </c>
      <c r="R748" t="str">
        <f t="shared" si="230"/>
        <v/>
      </c>
    </row>
    <row r="749" spans="1:18" x14ac:dyDescent="0.25">
      <c r="A749" s="1" t="s">
        <v>6</v>
      </c>
      <c r="B749" s="3" t="s">
        <v>246</v>
      </c>
      <c r="C749" s="1"/>
      <c r="D749" s="8" t="str">
        <f t="shared" si="227"/>
        <v>-</v>
      </c>
      <c r="F749" t="str">
        <f t="shared" si="221"/>
        <v>stdlib/safeds.data.tabular.typing._table_schema/TableSchema/__str__</v>
      </c>
      <c r="I749" t="str">
        <f t="shared" si="222"/>
        <v>+</v>
      </c>
      <c r="J749" t="str">
        <f t="shared" si="223"/>
        <v/>
      </c>
      <c r="K749" t="str">
        <f t="shared" si="220"/>
        <v>+</v>
      </c>
      <c r="L749" t="str">
        <f t="shared" si="224"/>
        <v/>
      </c>
      <c r="N749" t="str">
        <f t="shared" si="225"/>
        <v/>
      </c>
      <c r="O749" t="str">
        <f t="shared" si="226"/>
        <v/>
      </c>
      <c r="P749" t="str">
        <f t="shared" si="228"/>
        <v/>
      </c>
      <c r="Q749" t="str">
        <f t="shared" si="229"/>
        <v/>
      </c>
      <c r="R749" t="str">
        <f t="shared" si="230"/>
        <v/>
      </c>
    </row>
    <row r="750" spans="1:18" x14ac:dyDescent="0.25">
      <c r="A750" s="1" t="s">
        <v>6</v>
      </c>
      <c r="B750" s="3" t="s">
        <v>839</v>
      </c>
      <c r="C750" s="1"/>
      <c r="D750" s="8" t="str">
        <f t="shared" si="227"/>
        <v>-</v>
      </c>
      <c r="F750" t="str">
        <f t="shared" si="221"/>
        <v>stdlib/safeds.data.tabular.typing._table_schema/TableSchema/__str__/self</v>
      </c>
      <c r="I750" t="str">
        <f t="shared" si="222"/>
        <v>+</v>
      </c>
      <c r="J750" t="str">
        <f t="shared" si="223"/>
        <v/>
      </c>
      <c r="K750" t="str">
        <f t="shared" si="220"/>
        <v>+</v>
      </c>
      <c r="L750" t="str">
        <f t="shared" si="224"/>
        <v/>
      </c>
      <c r="N750" t="str">
        <f t="shared" si="225"/>
        <v/>
      </c>
      <c r="O750" t="str">
        <f t="shared" si="226"/>
        <v/>
      </c>
      <c r="P750" t="str">
        <f t="shared" si="228"/>
        <v/>
      </c>
      <c r="Q750" t="str">
        <f t="shared" si="229"/>
        <v/>
      </c>
      <c r="R750" t="str">
        <f t="shared" si="230"/>
        <v/>
      </c>
    </row>
    <row r="751" spans="1:18" x14ac:dyDescent="0.25">
      <c r="A751" s="1" t="s">
        <v>6</v>
      </c>
      <c r="B751" s="3" t="s">
        <v>247</v>
      </c>
      <c r="C751" s="1"/>
      <c r="D751" s="8" t="str">
        <f t="shared" si="227"/>
        <v>-</v>
      </c>
      <c r="E751" t="s">
        <v>1242</v>
      </c>
      <c r="F751" t="str">
        <f t="shared" si="221"/>
        <v>stdlib/safeds.data.tabular.typing._table_schema/TableSchema/_from_dataframe</v>
      </c>
      <c r="I751" t="str">
        <f t="shared" si="222"/>
        <v>+</v>
      </c>
      <c r="J751" t="str">
        <f t="shared" si="223"/>
        <v/>
      </c>
      <c r="K751" t="str">
        <f t="shared" si="220"/>
        <v>+</v>
      </c>
      <c r="L751" t="str">
        <f t="shared" si="224"/>
        <v/>
      </c>
      <c r="N751" t="str">
        <f t="shared" si="225"/>
        <v/>
      </c>
      <c r="O751" t="str">
        <f t="shared" si="226"/>
        <v/>
      </c>
      <c r="P751" t="str">
        <f t="shared" si="228"/>
        <v/>
      </c>
      <c r="Q751" t="str">
        <f t="shared" si="229"/>
        <v/>
      </c>
      <c r="R751" t="str">
        <f t="shared" si="230"/>
        <v/>
      </c>
    </row>
    <row r="752" spans="1:18" ht="30" x14ac:dyDescent="0.25">
      <c r="A752" s="1" t="s">
        <v>6</v>
      </c>
      <c r="B752" s="3" t="s">
        <v>840</v>
      </c>
      <c r="C752" s="1"/>
      <c r="D752" s="8" t="str">
        <f t="shared" si="227"/>
        <v>-</v>
      </c>
      <c r="E752" t="s">
        <v>1242</v>
      </c>
      <c r="F752" t="str">
        <f t="shared" si="221"/>
        <v>stdlib/safeds.data.tabular.typing._table_schema/TableSchema/_from_dataframe/dataframe</v>
      </c>
      <c r="I752" t="str">
        <f t="shared" si="222"/>
        <v>+</v>
      </c>
      <c r="J752" t="str">
        <f t="shared" si="223"/>
        <v/>
      </c>
      <c r="K752" t="str">
        <f t="shared" si="220"/>
        <v>+</v>
      </c>
      <c r="L752" t="str">
        <f t="shared" si="224"/>
        <v/>
      </c>
      <c r="N752" t="str">
        <f t="shared" si="225"/>
        <v/>
      </c>
      <c r="O752" t="str">
        <f t="shared" si="226"/>
        <v/>
      </c>
      <c r="P752" t="str">
        <f t="shared" si="228"/>
        <v/>
      </c>
      <c r="Q752" t="str">
        <f t="shared" si="229"/>
        <v/>
      </c>
      <c r="R752" t="str">
        <f t="shared" si="230"/>
        <v/>
      </c>
    </row>
    <row r="753" spans="1:18" ht="30" x14ac:dyDescent="0.25">
      <c r="A753" s="1" t="s">
        <v>6</v>
      </c>
      <c r="B753" s="3" t="s">
        <v>248</v>
      </c>
      <c r="C753" s="1"/>
      <c r="D753" s="8" t="str">
        <f t="shared" si="227"/>
        <v>-</v>
      </c>
      <c r="E753" t="s">
        <v>1242</v>
      </c>
      <c r="F753" t="str">
        <f t="shared" si="221"/>
        <v>stdlib/safeds.data.tabular.typing._table_schema/TableSchema/_get_column_index_by_name</v>
      </c>
      <c r="I753" t="str">
        <f t="shared" si="222"/>
        <v>+</v>
      </c>
      <c r="J753" t="str">
        <f t="shared" si="223"/>
        <v/>
      </c>
      <c r="K753" t="str">
        <f t="shared" si="220"/>
        <v>+</v>
      </c>
      <c r="L753" t="str">
        <f t="shared" si="224"/>
        <v/>
      </c>
      <c r="N753" t="str">
        <f t="shared" si="225"/>
        <v/>
      </c>
      <c r="O753" t="str">
        <f t="shared" si="226"/>
        <v/>
      </c>
      <c r="P753" t="str">
        <f t="shared" si="228"/>
        <v/>
      </c>
      <c r="Q753" t="str">
        <f t="shared" si="229"/>
        <v/>
      </c>
      <c r="R753" t="str">
        <f t="shared" si="230"/>
        <v/>
      </c>
    </row>
    <row r="754" spans="1:18" ht="30" x14ac:dyDescent="0.25">
      <c r="A754" s="1" t="s">
        <v>6</v>
      </c>
      <c r="B754" s="3" t="s">
        <v>842</v>
      </c>
      <c r="C754" s="1"/>
      <c r="D754" s="8" t="str">
        <f t="shared" si="227"/>
        <v>-</v>
      </c>
      <c r="F754" t="str">
        <f t="shared" si="221"/>
        <v>stdlib/safeds.data.tabular.typing._table_schema/TableSchema/_get_column_index_by_name/column_name</v>
      </c>
      <c r="I754" t="str">
        <f t="shared" si="222"/>
        <v>+</v>
      </c>
      <c r="J754" t="str">
        <f t="shared" si="223"/>
        <v/>
      </c>
      <c r="K754" t="str">
        <f t="shared" si="220"/>
        <v>+</v>
      </c>
      <c r="L754" t="str">
        <f t="shared" si="224"/>
        <v/>
      </c>
      <c r="N754" t="str">
        <f t="shared" si="225"/>
        <v/>
      </c>
      <c r="O754" t="str">
        <f t="shared" si="226"/>
        <v/>
      </c>
      <c r="P754" t="str">
        <f t="shared" si="228"/>
        <v/>
      </c>
      <c r="Q754" t="str">
        <f t="shared" si="229"/>
        <v/>
      </c>
      <c r="R754" t="str">
        <f t="shared" si="230"/>
        <v/>
      </c>
    </row>
    <row r="755" spans="1:18" ht="30" x14ac:dyDescent="0.25">
      <c r="A755" s="1" t="s">
        <v>6</v>
      </c>
      <c r="B755" s="3" t="s">
        <v>841</v>
      </c>
      <c r="C755" s="1"/>
      <c r="D755" s="8" t="str">
        <f t="shared" si="227"/>
        <v>-</v>
      </c>
      <c r="F755" t="str">
        <f t="shared" si="221"/>
        <v>stdlib/safeds.data.tabular.typing._table_schema/TableSchema/_get_column_index_by_name/self</v>
      </c>
      <c r="I755" t="str">
        <f t="shared" si="222"/>
        <v>+</v>
      </c>
      <c r="J755" t="str">
        <f t="shared" si="223"/>
        <v/>
      </c>
      <c r="K755" t="str">
        <f t="shared" si="220"/>
        <v>+</v>
      </c>
      <c r="L755" t="str">
        <f t="shared" si="224"/>
        <v/>
      </c>
      <c r="N755" t="str">
        <f t="shared" si="225"/>
        <v/>
      </c>
      <c r="O755" t="str">
        <f t="shared" si="226"/>
        <v/>
      </c>
      <c r="P755" t="str">
        <f t="shared" si="228"/>
        <v/>
      </c>
      <c r="Q755" t="str">
        <f t="shared" si="229"/>
        <v/>
      </c>
      <c r="R755" t="str">
        <f t="shared" si="230"/>
        <v/>
      </c>
    </row>
    <row r="756" spans="1:18" x14ac:dyDescent="0.25">
      <c r="A756" s="1" t="s">
        <v>6</v>
      </c>
      <c r="B756" s="3" t="s">
        <v>249</v>
      </c>
      <c r="C756" s="1"/>
      <c r="D756" s="8" t="str">
        <f t="shared" si="227"/>
        <v>-</v>
      </c>
      <c r="E756" t="s">
        <v>1215</v>
      </c>
      <c r="F756" t="str">
        <f t="shared" si="221"/>
        <v>stdlib/safeds.data.tabular.typing._table_schema/TableSchema/get_column_names</v>
      </c>
      <c r="I756" t="str">
        <f t="shared" si="222"/>
        <v>+</v>
      </c>
      <c r="J756" t="str">
        <f t="shared" si="223"/>
        <v/>
      </c>
      <c r="K756" t="str">
        <f t="shared" si="220"/>
        <v>+</v>
      </c>
      <c r="L756" t="str">
        <f t="shared" si="224"/>
        <v/>
      </c>
      <c r="N756" t="str">
        <f t="shared" si="225"/>
        <v/>
      </c>
      <c r="O756" t="str">
        <f t="shared" si="226"/>
        <v/>
      </c>
      <c r="P756" t="str">
        <f t="shared" si="228"/>
        <v/>
      </c>
      <c r="Q756" t="str">
        <f t="shared" si="229"/>
        <v/>
      </c>
      <c r="R756" t="str">
        <f t="shared" si="230"/>
        <v/>
      </c>
    </row>
    <row r="757" spans="1:18" x14ac:dyDescent="0.25">
      <c r="A757" s="1" t="s">
        <v>6</v>
      </c>
      <c r="B757" s="3" t="s">
        <v>843</v>
      </c>
      <c r="C757" s="1"/>
      <c r="D757" s="8" t="str">
        <f t="shared" si="227"/>
        <v>-</v>
      </c>
      <c r="E757" t="s">
        <v>1215</v>
      </c>
      <c r="F757" t="str">
        <f t="shared" si="221"/>
        <v>stdlib/safeds.data.tabular.typing._table_schema/TableSchema/get_column_names/self</v>
      </c>
      <c r="I757" t="str">
        <f t="shared" si="222"/>
        <v>+</v>
      </c>
      <c r="J757" t="str">
        <f t="shared" si="223"/>
        <v/>
      </c>
      <c r="K757" t="str">
        <f t="shared" si="220"/>
        <v>+</v>
      </c>
      <c r="L757" t="str">
        <f t="shared" si="224"/>
        <v/>
      </c>
      <c r="N757" t="str">
        <f t="shared" si="225"/>
        <v/>
      </c>
      <c r="O757" t="str">
        <f t="shared" si="226"/>
        <v/>
      </c>
      <c r="P757" t="str">
        <f t="shared" si="228"/>
        <v/>
      </c>
      <c r="Q757" t="str">
        <f t="shared" si="229"/>
        <v/>
      </c>
      <c r="R757" t="str">
        <f t="shared" si="230"/>
        <v/>
      </c>
    </row>
    <row r="758" spans="1:18" x14ac:dyDescent="0.25">
      <c r="A758" s="1" t="s">
        <v>6</v>
      </c>
      <c r="B758" s="3" t="s">
        <v>250</v>
      </c>
      <c r="C758" s="1"/>
      <c r="D758" s="8" t="str">
        <f t="shared" si="227"/>
        <v>-</v>
      </c>
      <c r="E758" t="s">
        <v>1215</v>
      </c>
      <c r="F758" t="str">
        <f t="shared" si="221"/>
        <v>stdlib/safeds.data.tabular.typing._table_schema/TableSchema/get_type_of_column</v>
      </c>
      <c r="I758" t="str">
        <f t="shared" si="222"/>
        <v>+</v>
      </c>
      <c r="J758" t="str">
        <f t="shared" si="223"/>
        <v/>
      </c>
      <c r="K758" t="str">
        <f t="shared" si="220"/>
        <v>+</v>
      </c>
      <c r="L758" t="str">
        <f t="shared" si="224"/>
        <v/>
      </c>
      <c r="N758" t="str">
        <f t="shared" si="225"/>
        <v/>
      </c>
      <c r="O758" t="str">
        <f t="shared" si="226"/>
        <v/>
      </c>
      <c r="P758" t="str">
        <f t="shared" si="228"/>
        <v/>
      </c>
      <c r="Q758" t="str">
        <f t="shared" si="229"/>
        <v/>
      </c>
      <c r="R758" t="str">
        <f t="shared" si="230"/>
        <v/>
      </c>
    </row>
    <row r="759" spans="1:18" ht="30" x14ac:dyDescent="0.25">
      <c r="A759" s="1" t="s">
        <v>6</v>
      </c>
      <c r="B759" s="3" t="s">
        <v>845</v>
      </c>
      <c r="C759" s="1"/>
      <c r="D759" s="8" t="str">
        <f t="shared" si="227"/>
        <v>-</v>
      </c>
      <c r="E759" t="s">
        <v>1215</v>
      </c>
      <c r="F759" t="str">
        <f t="shared" si="221"/>
        <v>stdlib/safeds.data.tabular.typing._table_schema/TableSchema/get_type_of_column/column_name</v>
      </c>
      <c r="I759" t="str">
        <f t="shared" si="222"/>
        <v>+</v>
      </c>
      <c r="J759" t="str">
        <f t="shared" si="223"/>
        <v/>
      </c>
      <c r="K759" t="str">
        <f t="shared" si="220"/>
        <v>+</v>
      </c>
      <c r="L759" t="str">
        <f t="shared" si="224"/>
        <v/>
      </c>
      <c r="N759" t="str">
        <f t="shared" si="225"/>
        <v/>
      </c>
      <c r="O759" t="str">
        <f t="shared" si="226"/>
        <v/>
      </c>
      <c r="P759" t="str">
        <f t="shared" si="228"/>
        <v/>
      </c>
      <c r="Q759" t="str">
        <f t="shared" si="229"/>
        <v/>
      </c>
      <c r="R759" t="str">
        <f t="shared" si="230"/>
        <v/>
      </c>
    </row>
    <row r="760" spans="1:18" x14ac:dyDescent="0.25">
      <c r="A760" s="1" t="s">
        <v>6</v>
      </c>
      <c r="B760" s="3" t="s">
        <v>844</v>
      </c>
      <c r="C760" s="1"/>
      <c r="D760" s="8" t="str">
        <f t="shared" si="227"/>
        <v>-</v>
      </c>
      <c r="E760" t="s">
        <v>1215</v>
      </c>
      <c r="F760" t="str">
        <f t="shared" si="221"/>
        <v>stdlib/safeds.data.tabular.typing._table_schema/TableSchema/get_type_of_column/self</v>
      </c>
      <c r="I760" t="str">
        <f t="shared" si="222"/>
        <v>+</v>
      </c>
      <c r="J760" t="str">
        <f t="shared" si="223"/>
        <v/>
      </c>
      <c r="K760" t="str">
        <f t="shared" si="220"/>
        <v>+</v>
      </c>
      <c r="L760" t="str">
        <f t="shared" si="224"/>
        <v/>
      </c>
      <c r="N760" t="str">
        <f t="shared" si="225"/>
        <v/>
      </c>
      <c r="O760" t="str">
        <f t="shared" si="226"/>
        <v/>
      </c>
      <c r="P760" t="str">
        <f t="shared" si="228"/>
        <v/>
      </c>
      <c r="Q760" t="str">
        <f t="shared" si="229"/>
        <v/>
      </c>
      <c r="R760" t="str">
        <f t="shared" si="230"/>
        <v/>
      </c>
    </row>
    <row r="761" spans="1:18" x14ac:dyDescent="0.25">
      <c r="A761" s="1" t="s">
        <v>6</v>
      </c>
      <c r="B761" s="3" t="s">
        <v>251</v>
      </c>
      <c r="C761" s="1"/>
      <c r="D761" s="8" t="str">
        <f t="shared" si="227"/>
        <v>-</v>
      </c>
      <c r="F761" t="str">
        <f t="shared" si="221"/>
        <v>stdlib/safeds.data.tabular.typing._table_schema/TableSchema/has_column</v>
      </c>
      <c r="I761" t="str">
        <f t="shared" si="222"/>
        <v>+</v>
      </c>
      <c r="J761" t="str">
        <f t="shared" si="223"/>
        <v/>
      </c>
      <c r="K761" t="str">
        <f t="shared" si="220"/>
        <v>+</v>
      </c>
      <c r="L761" t="str">
        <f t="shared" si="224"/>
        <v/>
      </c>
      <c r="N761" t="str">
        <f t="shared" si="225"/>
        <v/>
      </c>
      <c r="O761" t="str">
        <f t="shared" si="226"/>
        <v/>
      </c>
      <c r="P761" t="str">
        <f t="shared" si="228"/>
        <v/>
      </c>
      <c r="Q761" t="str">
        <f t="shared" si="229"/>
        <v/>
      </c>
      <c r="R761" t="str">
        <f t="shared" si="230"/>
        <v/>
      </c>
    </row>
    <row r="762" spans="1:18" ht="30" x14ac:dyDescent="0.25">
      <c r="A762" s="1" t="s">
        <v>6</v>
      </c>
      <c r="B762" s="3" t="s">
        <v>847</v>
      </c>
      <c r="C762" s="1"/>
      <c r="D762" s="8" t="str">
        <f t="shared" ref="D762:D784" si="231">IF(B762=C762,"ok","-")</f>
        <v>-</v>
      </c>
      <c r="F762" t="str">
        <f t="shared" si="221"/>
        <v>stdlib/safeds.data.tabular.typing._table_schema/TableSchema/has_column/column_name</v>
      </c>
      <c r="I762" t="str">
        <f t="shared" si="222"/>
        <v>+</v>
      </c>
      <c r="J762" t="str">
        <f t="shared" si="223"/>
        <v/>
      </c>
      <c r="K762" t="str">
        <f t="shared" si="220"/>
        <v>+</v>
      </c>
      <c r="L762" t="str">
        <f t="shared" si="224"/>
        <v/>
      </c>
      <c r="N762" t="str">
        <f t="shared" si="225"/>
        <v/>
      </c>
      <c r="O762" t="str">
        <f t="shared" si="226"/>
        <v/>
      </c>
      <c r="P762" t="str">
        <f t="shared" si="228"/>
        <v/>
      </c>
      <c r="Q762" t="str">
        <f t="shared" si="229"/>
        <v/>
      </c>
      <c r="R762" t="str">
        <f t="shared" si="230"/>
        <v/>
      </c>
    </row>
    <row r="763" spans="1:18" x14ac:dyDescent="0.25">
      <c r="A763" s="1" t="s">
        <v>6</v>
      </c>
      <c r="B763" s="3" t="s">
        <v>846</v>
      </c>
      <c r="C763" s="1"/>
      <c r="D763" s="8" t="str">
        <f t="shared" si="231"/>
        <v>-</v>
      </c>
      <c r="F763" t="str">
        <f t="shared" si="221"/>
        <v>stdlib/safeds.data.tabular.typing._table_schema/TableSchema/has_column/self</v>
      </c>
      <c r="I763" t="str">
        <f t="shared" si="222"/>
        <v>+</v>
      </c>
      <c r="J763" t="str">
        <f t="shared" si="223"/>
        <v/>
      </c>
      <c r="K763" t="str">
        <f t="shared" si="220"/>
        <v>+</v>
      </c>
      <c r="L763" t="str">
        <f t="shared" si="224"/>
        <v/>
      </c>
      <c r="N763" t="str">
        <f t="shared" si="225"/>
        <v/>
      </c>
      <c r="O763" t="str">
        <f t="shared" si="226"/>
        <v/>
      </c>
      <c r="P763" t="str">
        <f t="shared" si="228"/>
        <v/>
      </c>
      <c r="Q763" t="str">
        <f t="shared" si="229"/>
        <v/>
      </c>
      <c r="R763" t="str">
        <f t="shared" si="230"/>
        <v/>
      </c>
    </row>
    <row r="764" spans="1:18" x14ac:dyDescent="0.25">
      <c r="A764" s="1" t="s">
        <v>6</v>
      </c>
      <c r="B764" s="3" t="s">
        <v>24</v>
      </c>
      <c r="C764" s="1"/>
      <c r="D764" s="8" t="str">
        <f t="shared" si="231"/>
        <v>-</v>
      </c>
      <c r="E764" t="s">
        <v>1229</v>
      </c>
      <c r="F764" t="str">
        <f t="shared" si="221"/>
        <v>stdlib/safeds.exceptions._data_exceptions/ColumnLengthMismatchError</v>
      </c>
      <c r="I764" t="str">
        <f t="shared" si="222"/>
        <v>+</v>
      </c>
      <c r="J764" t="str">
        <f t="shared" si="223"/>
        <v/>
      </c>
      <c r="K764" t="str">
        <f t="shared" si="220"/>
        <v>+</v>
      </c>
      <c r="L764" t="str">
        <f t="shared" si="224"/>
        <v/>
      </c>
      <c r="N764" t="str">
        <f t="shared" si="225"/>
        <v/>
      </c>
      <c r="O764" t="str">
        <f t="shared" si="226"/>
        <v/>
      </c>
      <c r="P764" t="str">
        <f t="shared" si="228"/>
        <v/>
      </c>
      <c r="Q764" t="str">
        <f t="shared" si="229"/>
        <v/>
      </c>
      <c r="R764" t="str">
        <f t="shared" si="230"/>
        <v/>
      </c>
    </row>
    <row r="765" spans="1:18" x14ac:dyDescent="0.25">
      <c r="A765" s="1" t="s">
        <v>6</v>
      </c>
      <c r="B765" s="3" t="s">
        <v>252</v>
      </c>
      <c r="C765" s="1"/>
      <c r="D765" s="8" t="str">
        <f t="shared" si="231"/>
        <v>-</v>
      </c>
      <c r="E765" t="s">
        <v>1229</v>
      </c>
      <c r="F765" t="str">
        <f t="shared" si="221"/>
        <v>stdlib/safeds.exceptions._data_exceptions/ColumnLengthMismatchError/__init__</v>
      </c>
      <c r="I765" t="str">
        <f t="shared" si="222"/>
        <v>+</v>
      </c>
      <c r="J765" t="str">
        <f t="shared" si="223"/>
        <v/>
      </c>
      <c r="K765" t="str">
        <f t="shared" si="220"/>
        <v>+</v>
      </c>
      <c r="L765" t="str">
        <f t="shared" si="224"/>
        <v/>
      </c>
      <c r="N765" t="str">
        <f t="shared" si="225"/>
        <v/>
      </c>
      <c r="O765" t="str">
        <f t="shared" si="226"/>
        <v/>
      </c>
      <c r="P765" t="str">
        <f t="shared" si="228"/>
        <v/>
      </c>
      <c r="Q765" t="str">
        <f t="shared" si="229"/>
        <v/>
      </c>
      <c r="R765" t="str">
        <f t="shared" si="230"/>
        <v/>
      </c>
    </row>
    <row r="766" spans="1:18" x14ac:dyDescent="0.25">
      <c r="A766" s="1" t="s">
        <v>6</v>
      </c>
      <c r="B766" s="3" t="s">
        <v>25</v>
      </c>
      <c r="C766" s="1"/>
      <c r="D766" s="8" t="str">
        <f t="shared" si="231"/>
        <v>-</v>
      </c>
      <c r="E766" t="s">
        <v>1229</v>
      </c>
      <c r="F766" t="str">
        <f t="shared" si="221"/>
        <v>stdlib/safeds.exceptions._data_exceptions/ColumnSizeError</v>
      </c>
      <c r="I766" t="str">
        <f t="shared" si="222"/>
        <v>+</v>
      </c>
      <c r="J766" t="str">
        <f t="shared" si="223"/>
        <v/>
      </c>
      <c r="K766" t="str">
        <f t="shared" si="220"/>
        <v>+</v>
      </c>
      <c r="L766" t="str">
        <f t="shared" si="224"/>
        <v/>
      </c>
      <c r="N766" t="str">
        <f t="shared" si="225"/>
        <v/>
      </c>
      <c r="O766" t="str">
        <f t="shared" si="226"/>
        <v/>
      </c>
      <c r="P766" t="str">
        <f t="shared" si="228"/>
        <v/>
      </c>
      <c r="Q766" t="str">
        <f t="shared" si="229"/>
        <v/>
      </c>
      <c r="R766" t="str">
        <f t="shared" si="230"/>
        <v/>
      </c>
    </row>
    <row r="767" spans="1:18" x14ac:dyDescent="0.25">
      <c r="A767" s="1" t="s">
        <v>6</v>
      </c>
      <c r="B767" s="3" t="s">
        <v>253</v>
      </c>
      <c r="C767" s="1"/>
      <c r="D767" s="8" t="str">
        <f t="shared" si="231"/>
        <v>-</v>
      </c>
      <c r="E767" t="s">
        <v>1229</v>
      </c>
      <c r="F767" t="str">
        <f t="shared" si="221"/>
        <v>stdlib/safeds.exceptions._data_exceptions/ColumnSizeError/__init__</v>
      </c>
      <c r="I767" t="str">
        <f t="shared" si="222"/>
        <v>+</v>
      </c>
      <c r="J767" t="str">
        <f t="shared" si="223"/>
        <v/>
      </c>
      <c r="K767" t="str">
        <f t="shared" si="220"/>
        <v>+</v>
      </c>
      <c r="L767" t="str">
        <f t="shared" si="224"/>
        <v/>
      </c>
      <c r="N767" t="str">
        <f t="shared" si="225"/>
        <v/>
      </c>
      <c r="O767" t="str">
        <f t="shared" si="226"/>
        <v/>
      </c>
      <c r="P767" t="str">
        <f t="shared" si="228"/>
        <v/>
      </c>
      <c r="Q767" t="str">
        <f t="shared" si="229"/>
        <v/>
      </c>
      <c r="R767" t="str">
        <f t="shared" si="230"/>
        <v/>
      </c>
    </row>
    <row r="768" spans="1:18" x14ac:dyDescent="0.25">
      <c r="A768" s="1" t="s">
        <v>6</v>
      </c>
      <c r="B768" s="3" t="s">
        <v>26</v>
      </c>
      <c r="C768" s="1"/>
      <c r="D768" s="8" t="str">
        <f t="shared" si="231"/>
        <v>-</v>
      </c>
      <c r="E768" t="s">
        <v>1229</v>
      </c>
      <c r="F768" t="str">
        <f t="shared" si="221"/>
        <v>stdlib/safeds.exceptions._data_exceptions/DuplicateColumnNameError</v>
      </c>
      <c r="I768" t="str">
        <f t="shared" si="222"/>
        <v>+</v>
      </c>
      <c r="J768" t="str">
        <f t="shared" si="223"/>
        <v/>
      </c>
      <c r="K768" t="str">
        <f t="shared" si="220"/>
        <v>+</v>
      </c>
      <c r="L768" t="str">
        <f t="shared" si="224"/>
        <v/>
      </c>
      <c r="N768" t="str">
        <f t="shared" si="225"/>
        <v/>
      </c>
      <c r="O768" t="str">
        <f t="shared" si="226"/>
        <v/>
      </c>
      <c r="P768" t="str">
        <f t="shared" si="228"/>
        <v/>
      </c>
      <c r="Q768" t="str">
        <f t="shared" si="229"/>
        <v/>
      </c>
      <c r="R768" t="str">
        <f t="shared" si="230"/>
        <v/>
      </c>
    </row>
    <row r="769" spans="1:18" x14ac:dyDescent="0.25">
      <c r="A769" s="1" t="s">
        <v>6</v>
      </c>
      <c r="B769" s="3" t="s">
        <v>254</v>
      </c>
      <c r="C769" s="1"/>
      <c r="D769" s="8" t="str">
        <f t="shared" si="231"/>
        <v>-</v>
      </c>
      <c r="E769" t="s">
        <v>1229</v>
      </c>
      <c r="F769" t="str">
        <f t="shared" si="221"/>
        <v>stdlib/safeds.exceptions._data_exceptions/DuplicateColumnNameError/__init__</v>
      </c>
      <c r="I769" t="str">
        <f t="shared" si="222"/>
        <v>+</v>
      </c>
      <c r="J769" t="str">
        <f t="shared" si="223"/>
        <v/>
      </c>
      <c r="K769" t="str">
        <f t="shared" si="220"/>
        <v>+</v>
      </c>
      <c r="L769" t="str">
        <f t="shared" si="224"/>
        <v/>
      </c>
      <c r="N769" t="str">
        <f t="shared" si="225"/>
        <v/>
      </c>
      <c r="O769" t="str">
        <f t="shared" si="226"/>
        <v/>
      </c>
      <c r="P769" t="str">
        <f t="shared" si="228"/>
        <v/>
      </c>
      <c r="Q769" t="str">
        <f t="shared" si="229"/>
        <v/>
      </c>
      <c r="R769" t="str">
        <f t="shared" si="230"/>
        <v/>
      </c>
    </row>
    <row r="770" spans="1:18" x14ac:dyDescent="0.25">
      <c r="A770" s="1" t="s">
        <v>6</v>
      </c>
      <c r="B770" s="3" t="s">
        <v>27</v>
      </c>
      <c r="C770" s="1"/>
      <c r="D770" s="8" t="str">
        <f t="shared" si="231"/>
        <v>-</v>
      </c>
      <c r="E770" t="s">
        <v>1229</v>
      </c>
      <c r="F770" t="str">
        <f t="shared" si="221"/>
        <v>stdlib/safeds.exceptions._data_exceptions/IndexOutOfBoundsError</v>
      </c>
      <c r="I770" t="str">
        <f t="shared" si="222"/>
        <v>+</v>
      </c>
      <c r="J770" t="str">
        <f t="shared" si="223"/>
        <v/>
      </c>
      <c r="K770" t="str">
        <f t="shared" si="220"/>
        <v>+</v>
      </c>
      <c r="L770" t="str">
        <f t="shared" si="224"/>
        <v/>
      </c>
      <c r="N770" t="str">
        <f t="shared" si="225"/>
        <v/>
      </c>
      <c r="O770" t="str">
        <f t="shared" si="226"/>
        <v/>
      </c>
      <c r="P770" t="str">
        <f t="shared" si="228"/>
        <v/>
      </c>
      <c r="Q770" t="str">
        <f t="shared" si="229"/>
        <v/>
      </c>
      <c r="R770" t="str">
        <f t="shared" si="230"/>
        <v/>
      </c>
    </row>
    <row r="771" spans="1:18" x14ac:dyDescent="0.25">
      <c r="A771" s="1" t="s">
        <v>6</v>
      </c>
      <c r="B771" s="3" t="s">
        <v>255</v>
      </c>
      <c r="C771" s="1"/>
      <c r="D771" s="8" t="str">
        <f t="shared" si="231"/>
        <v>-</v>
      </c>
      <c r="E771" t="s">
        <v>1229</v>
      </c>
      <c r="F771" t="str">
        <f t="shared" si="221"/>
        <v>stdlib/safeds.exceptions._data_exceptions/IndexOutOfBoundsError/__init__</v>
      </c>
      <c r="I771" t="str">
        <f t="shared" si="222"/>
        <v>+</v>
      </c>
      <c r="J771" t="str">
        <f t="shared" si="223"/>
        <v/>
      </c>
      <c r="K771" t="str">
        <f t="shared" si="220"/>
        <v>+</v>
      </c>
      <c r="L771" t="str">
        <f t="shared" si="224"/>
        <v/>
      </c>
      <c r="N771" t="str">
        <f t="shared" si="225"/>
        <v/>
      </c>
      <c r="O771" t="str">
        <f t="shared" si="226"/>
        <v/>
      </c>
      <c r="P771" t="str">
        <f t="shared" si="228"/>
        <v/>
      </c>
      <c r="Q771" t="str">
        <f t="shared" si="229"/>
        <v/>
      </c>
      <c r="R771" t="str">
        <f t="shared" si="230"/>
        <v/>
      </c>
    </row>
    <row r="772" spans="1:18" x14ac:dyDescent="0.25">
      <c r="A772" s="1" t="s">
        <v>6</v>
      </c>
      <c r="B772" s="3" t="s">
        <v>848</v>
      </c>
      <c r="C772" s="1"/>
      <c r="D772" s="8" t="str">
        <f t="shared" si="231"/>
        <v>-</v>
      </c>
      <c r="E772" t="s">
        <v>1229</v>
      </c>
      <c r="F772" t="str">
        <f t="shared" si="221"/>
        <v>stdlib/safeds.exceptions._data_exceptions/IndexOutOfBoundsError/__init__/index</v>
      </c>
      <c r="I772" t="str">
        <f t="shared" si="222"/>
        <v>+</v>
      </c>
      <c r="J772" t="str">
        <f t="shared" si="223"/>
        <v/>
      </c>
      <c r="K772" t="str">
        <f t="shared" si="220"/>
        <v>+</v>
      </c>
      <c r="L772" t="str">
        <f t="shared" si="224"/>
        <v/>
      </c>
      <c r="N772" t="str">
        <f t="shared" si="225"/>
        <v/>
      </c>
      <c r="O772" t="str">
        <f t="shared" si="226"/>
        <v/>
      </c>
      <c r="P772" t="str">
        <f t="shared" si="228"/>
        <v/>
      </c>
      <c r="Q772" t="str">
        <f t="shared" si="229"/>
        <v/>
      </c>
      <c r="R772" t="str">
        <f t="shared" si="230"/>
        <v/>
      </c>
    </row>
    <row r="773" spans="1:18" x14ac:dyDescent="0.25">
      <c r="A773" s="1" t="s">
        <v>6</v>
      </c>
      <c r="B773" s="3" t="s">
        <v>28</v>
      </c>
      <c r="C773" s="1"/>
      <c r="D773" s="8" t="str">
        <f t="shared" si="231"/>
        <v>-</v>
      </c>
      <c r="E773" t="s">
        <v>1229</v>
      </c>
      <c r="F773" t="str">
        <f t="shared" si="221"/>
        <v>stdlib/safeds.exceptions._data_exceptions/MissingDataError</v>
      </c>
      <c r="I773" t="str">
        <f t="shared" si="222"/>
        <v>+</v>
      </c>
      <c r="J773" t="str">
        <f t="shared" si="223"/>
        <v/>
      </c>
      <c r="K773" t="str">
        <f t="shared" si="220"/>
        <v>+</v>
      </c>
      <c r="L773" t="str">
        <f t="shared" si="224"/>
        <v/>
      </c>
      <c r="N773" t="str">
        <f t="shared" si="225"/>
        <v/>
      </c>
      <c r="O773" t="str">
        <f t="shared" si="226"/>
        <v/>
      </c>
      <c r="P773" t="str">
        <f t="shared" si="228"/>
        <v/>
      </c>
      <c r="Q773" t="str">
        <f t="shared" si="229"/>
        <v/>
      </c>
      <c r="R773" t="str">
        <f t="shared" si="230"/>
        <v/>
      </c>
    </row>
    <row r="774" spans="1:18" x14ac:dyDescent="0.25">
      <c r="A774" s="1" t="s">
        <v>6</v>
      </c>
      <c r="B774" s="3" t="s">
        <v>256</v>
      </c>
      <c r="C774" s="1"/>
      <c r="D774" s="8" t="str">
        <f t="shared" si="231"/>
        <v>-</v>
      </c>
      <c r="E774" t="s">
        <v>1229</v>
      </c>
      <c r="F774" t="str">
        <f t="shared" si="221"/>
        <v>stdlib/safeds.exceptions._data_exceptions/MissingDataError/__init__</v>
      </c>
      <c r="I774" t="str">
        <f t="shared" si="222"/>
        <v>+</v>
      </c>
      <c r="J774" t="str">
        <f t="shared" si="223"/>
        <v/>
      </c>
      <c r="K774" t="str">
        <f t="shared" si="220"/>
        <v>+</v>
      </c>
      <c r="L774" t="str">
        <f t="shared" si="224"/>
        <v/>
      </c>
      <c r="N774" t="str">
        <f t="shared" si="225"/>
        <v/>
      </c>
      <c r="O774" t="str">
        <f t="shared" si="226"/>
        <v/>
      </c>
      <c r="P774" t="str">
        <f t="shared" si="228"/>
        <v/>
      </c>
      <c r="Q774" t="str">
        <f t="shared" si="229"/>
        <v/>
      </c>
      <c r="R774" t="str">
        <f t="shared" si="230"/>
        <v/>
      </c>
    </row>
    <row r="775" spans="1:18" x14ac:dyDescent="0.25">
      <c r="A775" s="1" t="s">
        <v>6</v>
      </c>
      <c r="B775" s="3" t="s">
        <v>29</v>
      </c>
      <c r="C775" s="1"/>
      <c r="D775" s="8" t="str">
        <f t="shared" si="231"/>
        <v>-</v>
      </c>
      <c r="E775" t="s">
        <v>1229</v>
      </c>
      <c r="F775" t="str">
        <f t="shared" si="221"/>
        <v>stdlib/safeds.exceptions._data_exceptions/MissingSchemaError</v>
      </c>
      <c r="I775" t="str">
        <f t="shared" si="222"/>
        <v>+</v>
      </c>
      <c r="J775" t="str">
        <f t="shared" si="223"/>
        <v/>
      </c>
      <c r="K775" t="str">
        <f t="shared" si="220"/>
        <v>+</v>
      </c>
      <c r="L775" t="str">
        <f t="shared" si="224"/>
        <v/>
      </c>
      <c r="N775" t="str">
        <f t="shared" si="225"/>
        <v/>
      </c>
      <c r="O775" t="str">
        <f t="shared" si="226"/>
        <v/>
      </c>
      <c r="P775" t="str">
        <f t="shared" si="228"/>
        <v/>
      </c>
      <c r="Q775" t="str">
        <f t="shared" si="229"/>
        <v/>
      </c>
      <c r="R775" t="str">
        <f t="shared" si="230"/>
        <v/>
      </c>
    </row>
    <row r="776" spans="1:18" x14ac:dyDescent="0.25">
      <c r="A776" s="1" t="s">
        <v>6</v>
      </c>
      <c r="B776" s="3" t="s">
        <v>257</v>
      </c>
      <c r="C776" s="1"/>
      <c r="D776" s="8" t="str">
        <f t="shared" si="231"/>
        <v>-</v>
      </c>
      <c r="E776" t="s">
        <v>1229</v>
      </c>
      <c r="F776" t="str">
        <f t="shared" si="221"/>
        <v>stdlib/safeds.exceptions._data_exceptions/MissingSchemaError/__init__</v>
      </c>
      <c r="I776" t="str">
        <f t="shared" si="222"/>
        <v>+</v>
      </c>
      <c r="J776" t="str">
        <f t="shared" si="223"/>
        <v/>
      </c>
      <c r="K776" t="str">
        <f t="shared" si="220"/>
        <v>+</v>
      </c>
      <c r="L776" t="str">
        <f t="shared" si="224"/>
        <v/>
      </c>
      <c r="N776" t="str">
        <f t="shared" si="225"/>
        <v/>
      </c>
      <c r="O776" t="str">
        <f t="shared" si="226"/>
        <v/>
      </c>
      <c r="P776" t="str">
        <f t="shared" si="228"/>
        <v/>
      </c>
      <c r="Q776" t="str">
        <f t="shared" si="229"/>
        <v/>
      </c>
      <c r="R776" t="str">
        <f t="shared" si="230"/>
        <v/>
      </c>
    </row>
    <row r="777" spans="1:18" x14ac:dyDescent="0.25">
      <c r="A777" s="1" t="s">
        <v>6</v>
      </c>
      <c r="B777" s="3" t="s">
        <v>30</v>
      </c>
      <c r="C777" s="1"/>
      <c r="D777" s="8" t="str">
        <f t="shared" si="231"/>
        <v>-</v>
      </c>
      <c r="E777" t="s">
        <v>1229</v>
      </c>
      <c r="F777" t="str">
        <f t="shared" si="221"/>
        <v>stdlib/safeds.exceptions._data_exceptions/NonNumericColumnError</v>
      </c>
      <c r="I777" t="str">
        <f t="shared" si="222"/>
        <v>+</v>
      </c>
      <c r="J777" t="str">
        <f t="shared" si="223"/>
        <v/>
      </c>
      <c r="K777" t="str">
        <f t="shared" si="220"/>
        <v>+</v>
      </c>
      <c r="L777" t="str">
        <f t="shared" si="224"/>
        <v/>
      </c>
      <c r="N777" t="str">
        <f t="shared" si="225"/>
        <v/>
      </c>
      <c r="O777" t="str">
        <f t="shared" si="226"/>
        <v/>
      </c>
      <c r="P777" t="str">
        <f t="shared" si="228"/>
        <v/>
      </c>
      <c r="Q777" t="str">
        <f t="shared" si="229"/>
        <v/>
      </c>
      <c r="R777" t="str">
        <f t="shared" si="230"/>
        <v/>
      </c>
    </row>
    <row r="778" spans="1:18" x14ac:dyDescent="0.25">
      <c r="A778" s="1" t="s">
        <v>6</v>
      </c>
      <c r="B778" s="3" t="s">
        <v>258</v>
      </c>
      <c r="C778" s="1"/>
      <c r="D778" s="8" t="str">
        <f t="shared" si="231"/>
        <v>-</v>
      </c>
      <c r="E778" t="s">
        <v>1229</v>
      </c>
      <c r="F778" t="str">
        <f t="shared" si="221"/>
        <v>stdlib/safeds.exceptions._data_exceptions/NonNumericColumnError/__init__</v>
      </c>
      <c r="I778" t="str">
        <f t="shared" si="222"/>
        <v>+</v>
      </c>
      <c r="J778" t="str">
        <f t="shared" si="223"/>
        <v/>
      </c>
      <c r="K778" t="str">
        <f t="shared" si="220"/>
        <v>+</v>
      </c>
      <c r="L778" t="str">
        <f t="shared" si="224"/>
        <v/>
      </c>
      <c r="N778" t="str">
        <f t="shared" si="225"/>
        <v/>
      </c>
      <c r="O778" t="str">
        <f t="shared" si="226"/>
        <v/>
      </c>
      <c r="P778" t="str">
        <f t="shared" si="228"/>
        <v/>
      </c>
      <c r="Q778" t="str">
        <f t="shared" si="229"/>
        <v/>
      </c>
      <c r="R778" t="str">
        <f t="shared" si="230"/>
        <v/>
      </c>
    </row>
    <row r="779" spans="1:18" x14ac:dyDescent="0.25">
      <c r="A779" s="1" t="s">
        <v>6</v>
      </c>
      <c r="B779" s="3" t="s">
        <v>31</v>
      </c>
      <c r="C779" s="1"/>
      <c r="D779" s="8" t="str">
        <f t="shared" si="231"/>
        <v>-</v>
      </c>
      <c r="E779" t="s">
        <v>1229</v>
      </c>
      <c r="F779" t="str">
        <f t="shared" si="221"/>
        <v>stdlib/safeds.exceptions._data_exceptions/SchemaMismatchError</v>
      </c>
      <c r="I779" t="str">
        <f t="shared" si="222"/>
        <v>+</v>
      </c>
      <c r="J779" t="str">
        <f t="shared" si="223"/>
        <v/>
      </c>
      <c r="K779" t="str">
        <f t="shared" si="220"/>
        <v>+</v>
      </c>
      <c r="L779" t="str">
        <f t="shared" si="224"/>
        <v/>
      </c>
      <c r="N779" t="str">
        <f t="shared" si="225"/>
        <v/>
      </c>
      <c r="O779" t="str">
        <f t="shared" si="226"/>
        <v/>
      </c>
      <c r="P779" t="str">
        <f t="shared" si="228"/>
        <v/>
      </c>
      <c r="Q779" t="str">
        <f t="shared" si="229"/>
        <v/>
      </c>
      <c r="R779" t="str">
        <f t="shared" si="230"/>
        <v/>
      </c>
    </row>
    <row r="780" spans="1:18" x14ac:dyDescent="0.25">
      <c r="A780" s="1" t="s">
        <v>6</v>
      </c>
      <c r="B780" s="3" t="s">
        <v>259</v>
      </c>
      <c r="C780" s="1"/>
      <c r="D780" s="8" t="str">
        <f t="shared" si="231"/>
        <v>-</v>
      </c>
      <c r="E780" t="s">
        <v>1229</v>
      </c>
      <c r="F780" t="str">
        <f t="shared" si="221"/>
        <v>stdlib/safeds.exceptions._data_exceptions/SchemaMismatchError/__init__</v>
      </c>
      <c r="I780" t="str">
        <f t="shared" si="222"/>
        <v>+</v>
      </c>
      <c r="J780" t="str">
        <f t="shared" si="223"/>
        <v/>
      </c>
      <c r="K780" t="str">
        <f t="shared" si="220"/>
        <v>+</v>
      </c>
      <c r="L780" t="str">
        <f t="shared" si="224"/>
        <v/>
      </c>
      <c r="N780" t="str">
        <f t="shared" si="225"/>
        <v/>
      </c>
      <c r="O780" t="str">
        <f t="shared" si="226"/>
        <v/>
      </c>
      <c r="P780" t="str">
        <f t="shared" si="228"/>
        <v/>
      </c>
      <c r="Q780" t="str">
        <f t="shared" si="229"/>
        <v/>
      </c>
      <c r="R780" t="str">
        <f t="shared" si="230"/>
        <v/>
      </c>
    </row>
    <row r="781" spans="1:18" x14ac:dyDescent="0.25">
      <c r="A781" s="1" t="s">
        <v>6</v>
      </c>
      <c r="B781" s="3" t="s">
        <v>32</v>
      </c>
      <c r="C781" s="1"/>
      <c r="D781" s="8" t="str">
        <f t="shared" si="231"/>
        <v>-</v>
      </c>
      <c r="E781" t="s">
        <v>1229</v>
      </c>
      <c r="F781" t="str">
        <f t="shared" si="221"/>
        <v>stdlib/safeds.exceptions._data_exceptions/UnknownColumnNameError</v>
      </c>
      <c r="I781" t="str">
        <f t="shared" si="222"/>
        <v>+</v>
      </c>
      <c r="J781" t="str">
        <f t="shared" si="223"/>
        <v/>
      </c>
      <c r="K781" t="str">
        <f t="shared" si="220"/>
        <v>+</v>
      </c>
      <c r="L781" t="str">
        <f t="shared" si="224"/>
        <v/>
      </c>
      <c r="N781" t="str">
        <f t="shared" si="225"/>
        <v/>
      </c>
      <c r="O781" t="str">
        <f t="shared" si="226"/>
        <v/>
      </c>
      <c r="P781" t="str">
        <f t="shared" si="228"/>
        <v/>
      </c>
      <c r="Q781" t="str">
        <f t="shared" si="229"/>
        <v/>
      </c>
      <c r="R781" t="str">
        <f t="shared" si="230"/>
        <v/>
      </c>
    </row>
    <row r="782" spans="1:18" x14ac:dyDescent="0.25">
      <c r="A782" s="1" t="s">
        <v>6</v>
      </c>
      <c r="B782" s="3" t="s">
        <v>260</v>
      </c>
      <c r="C782" s="1"/>
      <c r="D782" s="8" t="str">
        <f t="shared" si="231"/>
        <v>-</v>
      </c>
      <c r="E782" t="s">
        <v>1229</v>
      </c>
      <c r="F782" t="str">
        <f t="shared" si="221"/>
        <v>stdlib/safeds.exceptions._data_exceptions/UnknownColumnNameError/__init__</v>
      </c>
      <c r="I782" t="str">
        <f t="shared" si="222"/>
        <v>+</v>
      </c>
      <c r="J782" t="str">
        <f t="shared" si="223"/>
        <v/>
      </c>
      <c r="K782" t="str">
        <f t="shared" si="220"/>
        <v>+</v>
      </c>
      <c r="L782" t="str">
        <f t="shared" si="224"/>
        <v/>
      </c>
      <c r="N782" t="str">
        <f t="shared" si="225"/>
        <v/>
      </c>
      <c r="O782" t="str">
        <f t="shared" si="226"/>
        <v/>
      </c>
      <c r="P782" t="str">
        <f t="shared" si="228"/>
        <v/>
      </c>
      <c r="Q782" t="str">
        <f t="shared" si="229"/>
        <v/>
      </c>
      <c r="R782" t="str">
        <f t="shared" si="230"/>
        <v/>
      </c>
    </row>
    <row r="783" spans="1:18" x14ac:dyDescent="0.25">
      <c r="A783" s="1" t="s">
        <v>6</v>
      </c>
      <c r="B783" s="3" t="s">
        <v>33</v>
      </c>
      <c r="C783" s="1"/>
      <c r="D783" s="8" t="str">
        <f t="shared" si="231"/>
        <v>-</v>
      </c>
      <c r="E783" t="s">
        <v>1243</v>
      </c>
      <c r="F783" t="str">
        <f t="shared" si="221"/>
        <v>stdlib/safeds.exceptions._learning_exceptions/LearningError</v>
      </c>
      <c r="I783" t="str">
        <f t="shared" si="222"/>
        <v>+</v>
      </c>
      <c r="J783" t="str">
        <f t="shared" si="223"/>
        <v/>
      </c>
      <c r="K783" t="str">
        <f t="shared" si="220"/>
        <v>+</v>
      </c>
      <c r="L783" t="str">
        <f t="shared" si="224"/>
        <v/>
      </c>
      <c r="N783" t="str">
        <f t="shared" si="225"/>
        <v/>
      </c>
      <c r="O783" t="str">
        <f t="shared" si="226"/>
        <v/>
      </c>
      <c r="P783" t="str">
        <f t="shared" si="228"/>
        <v/>
      </c>
      <c r="Q783" t="str">
        <f t="shared" si="229"/>
        <v/>
      </c>
      <c r="R783" t="str">
        <f t="shared" si="230"/>
        <v/>
      </c>
    </row>
    <row r="784" spans="1:18" x14ac:dyDescent="0.25">
      <c r="A784" s="1" t="s">
        <v>6</v>
      </c>
      <c r="B784" s="3" t="s">
        <v>261</v>
      </c>
      <c r="C784" s="1"/>
      <c r="D784" s="8" t="str">
        <f t="shared" si="231"/>
        <v>-</v>
      </c>
      <c r="E784" t="s">
        <v>1243</v>
      </c>
      <c r="F784" t="str">
        <f t="shared" si="221"/>
        <v>stdlib/safeds.exceptions._learning_exceptions/LearningError/__init__</v>
      </c>
      <c r="I784" t="str">
        <f t="shared" si="222"/>
        <v>+</v>
      </c>
      <c r="J784" t="str">
        <f t="shared" si="223"/>
        <v/>
      </c>
      <c r="K784" t="str">
        <f t="shared" si="220"/>
        <v>+</v>
      </c>
      <c r="L784" t="str">
        <f t="shared" si="224"/>
        <v/>
      </c>
      <c r="N784" t="str">
        <f t="shared" si="225"/>
        <v/>
      </c>
      <c r="O784" t="str">
        <f t="shared" si="226"/>
        <v/>
      </c>
      <c r="P784" t="str">
        <f t="shared" si="228"/>
        <v/>
      </c>
      <c r="Q784" t="str">
        <f t="shared" si="229"/>
        <v/>
      </c>
      <c r="R784" t="str">
        <f t="shared" si="230"/>
        <v/>
      </c>
    </row>
    <row r="785" spans="1:18" x14ac:dyDescent="0.25">
      <c r="A785" s="1" t="s">
        <v>6</v>
      </c>
      <c r="B785" s="3" t="s">
        <v>34</v>
      </c>
      <c r="C785" s="1"/>
      <c r="D785" s="8" t="s">
        <v>6</v>
      </c>
      <c r="E785" t="s">
        <v>1243</v>
      </c>
      <c r="F785" t="str">
        <f t="shared" si="221"/>
        <v>stdlib/safeds.exceptions._learning_exceptions/NotFittedError</v>
      </c>
      <c r="I785" t="str">
        <f t="shared" si="222"/>
        <v>+</v>
      </c>
      <c r="J785" t="str">
        <f t="shared" si="223"/>
        <v/>
      </c>
      <c r="K785" t="str">
        <f t="shared" si="220"/>
        <v>+</v>
      </c>
      <c r="L785" t="str">
        <f t="shared" si="224"/>
        <v/>
      </c>
      <c r="N785" t="str">
        <f t="shared" si="225"/>
        <v/>
      </c>
      <c r="O785" t="str">
        <f t="shared" si="226"/>
        <v/>
      </c>
      <c r="P785" t="str">
        <f t="shared" si="228"/>
        <v/>
      </c>
      <c r="Q785" t="str">
        <f t="shared" si="229"/>
        <v/>
      </c>
      <c r="R785" t="str">
        <f t="shared" si="230"/>
        <v/>
      </c>
    </row>
    <row r="786" spans="1:18" x14ac:dyDescent="0.25">
      <c r="A786" s="1" t="s">
        <v>6</v>
      </c>
      <c r="B786" s="3" t="s">
        <v>262</v>
      </c>
      <c r="C786" s="1"/>
      <c r="D786" s="8" t="s">
        <v>6</v>
      </c>
      <c r="E786" t="s">
        <v>1243</v>
      </c>
      <c r="F786" t="str">
        <f t="shared" si="221"/>
        <v>stdlib/safeds.exceptions._learning_exceptions/NotFittedError/__init__</v>
      </c>
      <c r="I786" t="str">
        <f t="shared" si="222"/>
        <v>+</v>
      </c>
      <c r="J786" t="str">
        <f t="shared" si="223"/>
        <v/>
      </c>
      <c r="K786" t="str">
        <f t="shared" si="220"/>
        <v>+</v>
      </c>
      <c r="L786" t="str">
        <f t="shared" si="224"/>
        <v/>
      </c>
      <c r="N786" t="str">
        <f t="shared" si="225"/>
        <v/>
      </c>
      <c r="O786" t="str">
        <f t="shared" si="226"/>
        <v/>
      </c>
      <c r="P786" t="str">
        <f t="shared" si="228"/>
        <v/>
      </c>
      <c r="Q786" t="str">
        <f t="shared" si="229"/>
        <v/>
      </c>
      <c r="R786" t="str">
        <f t="shared" si="230"/>
        <v/>
      </c>
    </row>
    <row r="787" spans="1:18" x14ac:dyDescent="0.25">
      <c r="A787" s="1" t="s">
        <v>6</v>
      </c>
      <c r="B787" s="3" t="s">
        <v>849</v>
      </c>
      <c r="C787" s="1"/>
      <c r="D787" s="8" t="s">
        <v>6</v>
      </c>
      <c r="E787" t="s">
        <v>1243</v>
      </c>
      <c r="F787" t="str">
        <f t="shared" si="221"/>
        <v>stdlib/safeds.exceptions._learning_exceptions/NotFittedError/__init__/self</v>
      </c>
      <c r="I787" t="str">
        <f t="shared" si="222"/>
        <v>+</v>
      </c>
      <c r="J787" t="str">
        <f t="shared" si="223"/>
        <v/>
      </c>
      <c r="K787" t="str">
        <f t="shared" ref="K787:K850" si="232">IF(AND(I787="+",NOT(D787="ok")),"+","")</f>
        <v>+</v>
      </c>
      <c r="L787" t="str">
        <f t="shared" si="224"/>
        <v/>
      </c>
      <c r="N787" t="str">
        <f t="shared" si="225"/>
        <v/>
      </c>
      <c r="O787" t="str">
        <f t="shared" si="226"/>
        <v/>
      </c>
      <c r="P787" t="str">
        <f t="shared" si="228"/>
        <v/>
      </c>
      <c r="Q787" t="str">
        <f t="shared" si="229"/>
        <v/>
      </c>
      <c r="R787" t="str">
        <f t="shared" si="230"/>
        <v/>
      </c>
    </row>
    <row r="788" spans="1:18" x14ac:dyDescent="0.25">
      <c r="A788" s="1" t="s">
        <v>6</v>
      </c>
      <c r="B788" s="3" t="s">
        <v>35</v>
      </c>
      <c r="C788" s="1"/>
      <c r="D788" s="8" t="s">
        <v>6</v>
      </c>
      <c r="E788" t="s">
        <v>1243</v>
      </c>
      <c r="F788" t="str">
        <f t="shared" ref="F788:F851" si="233">_xlfn.CONCAT(B788,C788)</f>
        <v>stdlib/safeds.exceptions._learning_exceptions/PredictionError</v>
      </c>
      <c r="I788" t="str">
        <f t="shared" ref="I788:I851" si="234">IF(A788="-","+","-")</f>
        <v>+</v>
      </c>
      <c r="J788" t="str">
        <f t="shared" ref="J788:J851" si="235">IF(AND(I788="-",NOT(D788="ok")),"+","")</f>
        <v/>
      </c>
      <c r="K788" t="str">
        <f t="shared" si="232"/>
        <v>+</v>
      </c>
      <c r="L788" t="str">
        <f t="shared" ref="L788:L851" si="236">IF(AND(I788="-",D788="?",A788&lt;$M$18),"+","")</f>
        <v/>
      </c>
      <c r="N788" t="str">
        <f t="shared" ref="N788:N851" si="237">IF(AND(D788="ok",I788="-"),"+","")</f>
        <v/>
      </c>
      <c r="O788" t="str">
        <f t="shared" ref="O788:O851" si="238">IF(AND(I788="+",D788="ok"),"+","")</f>
        <v/>
      </c>
      <c r="P788" t="str">
        <f t="shared" si="228"/>
        <v/>
      </c>
      <c r="Q788" t="str">
        <f t="shared" si="229"/>
        <v/>
      </c>
      <c r="R788" t="str">
        <f t="shared" si="230"/>
        <v/>
      </c>
    </row>
    <row r="789" spans="1:18" x14ac:dyDescent="0.25">
      <c r="A789" s="1" t="s">
        <v>6</v>
      </c>
      <c r="B789" s="3" t="s">
        <v>263</v>
      </c>
      <c r="C789" s="1"/>
      <c r="D789" s="8" t="s">
        <v>6</v>
      </c>
      <c r="E789" t="s">
        <v>1243</v>
      </c>
      <c r="F789" t="str">
        <f t="shared" si="233"/>
        <v>stdlib/safeds.exceptions._learning_exceptions/PredictionError/__init__</v>
      </c>
      <c r="I789" t="str">
        <f t="shared" si="234"/>
        <v>+</v>
      </c>
      <c r="J789" t="str">
        <f t="shared" si="235"/>
        <v/>
      </c>
      <c r="K789" t="str">
        <f t="shared" si="232"/>
        <v>+</v>
      </c>
      <c r="L789" t="str">
        <f t="shared" si="236"/>
        <v/>
      </c>
      <c r="N789" t="str">
        <f t="shared" si="237"/>
        <v/>
      </c>
      <c r="O789" t="str">
        <f t="shared" si="238"/>
        <v/>
      </c>
      <c r="P789" t="str">
        <f t="shared" si="228"/>
        <v/>
      </c>
      <c r="Q789" t="str">
        <f t="shared" si="229"/>
        <v/>
      </c>
      <c r="R789" t="str">
        <f t="shared" si="230"/>
        <v/>
      </c>
    </row>
    <row r="790" spans="1:18" x14ac:dyDescent="0.25">
      <c r="A790" s="1" t="s">
        <v>6</v>
      </c>
      <c r="B790" s="3" t="s">
        <v>53</v>
      </c>
      <c r="C790" s="1"/>
      <c r="D790" s="8" t="str">
        <f t="shared" ref="D790:D797" si="239">IF(B790=C790,"ok","-")</f>
        <v>-</v>
      </c>
      <c r="F790" t="str">
        <f t="shared" si="233"/>
        <v>stdlib/safeds.ml._util_sklearn/fit</v>
      </c>
      <c r="I790" t="str">
        <f t="shared" si="234"/>
        <v>+</v>
      </c>
      <c r="J790" t="str">
        <f t="shared" si="235"/>
        <v/>
      </c>
      <c r="K790" t="str">
        <f t="shared" si="232"/>
        <v>+</v>
      </c>
      <c r="L790" t="str">
        <f t="shared" si="236"/>
        <v/>
      </c>
      <c r="N790" t="str">
        <f t="shared" si="237"/>
        <v/>
      </c>
      <c r="O790" t="str">
        <f t="shared" si="238"/>
        <v/>
      </c>
      <c r="P790" t="str">
        <f t="shared" si="228"/>
        <v/>
      </c>
      <c r="Q790" t="str">
        <f t="shared" si="229"/>
        <v/>
      </c>
      <c r="R790" t="str">
        <f t="shared" si="230"/>
        <v/>
      </c>
    </row>
    <row r="791" spans="1:18" x14ac:dyDescent="0.25">
      <c r="A791" s="1" t="s">
        <v>6</v>
      </c>
      <c r="B791" s="3" t="s">
        <v>54</v>
      </c>
      <c r="C791" s="1"/>
      <c r="D791" s="8" t="str">
        <f t="shared" si="239"/>
        <v>-</v>
      </c>
      <c r="F791" t="str">
        <f t="shared" si="233"/>
        <v>stdlib/safeds.ml._util_sklearn/predict</v>
      </c>
      <c r="I791" t="str">
        <f t="shared" si="234"/>
        <v>+</v>
      </c>
      <c r="J791" t="str">
        <f t="shared" si="235"/>
        <v/>
      </c>
      <c r="K791" t="str">
        <f t="shared" si="232"/>
        <v>+</v>
      </c>
      <c r="L791" t="str">
        <f t="shared" si="236"/>
        <v/>
      </c>
      <c r="N791" t="str">
        <f t="shared" si="237"/>
        <v/>
      </c>
      <c r="O791" t="str">
        <f t="shared" si="238"/>
        <v/>
      </c>
      <c r="P791" t="str">
        <f t="shared" si="228"/>
        <v/>
      </c>
      <c r="Q791" t="str">
        <f t="shared" si="229"/>
        <v/>
      </c>
      <c r="R791" t="str">
        <f t="shared" si="230"/>
        <v/>
      </c>
    </row>
    <row r="792" spans="1:18" x14ac:dyDescent="0.25">
      <c r="A792" s="1" t="s">
        <v>6</v>
      </c>
      <c r="B792" s="3" t="s">
        <v>314</v>
      </c>
      <c r="C792" s="1"/>
      <c r="D792" s="8" t="str">
        <f t="shared" si="239"/>
        <v>-</v>
      </c>
      <c r="F792" t="str">
        <f t="shared" si="233"/>
        <v>stdlib/safeds.ml._util_sklearn/predict/dataset</v>
      </c>
      <c r="I792" t="str">
        <f t="shared" si="234"/>
        <v>+</v>
      </c>
      <c r="J792" t="str">
        <f t="shared" si="235"/>
        <v/>
      </c>
      <c r="K792" t="str">
        <f t="shared" si="232"/>
        <v>+</v>
      </c>
      <c r="L792" t="str">
        <f t="shared" si="236"/>
        <v/>
      </c>
      <c r="N792" t="str">
        <f t="shared" si="237"/>
        <v/>
      </c>
      <c r="O792" t="str">
        <f t="shared" si="238"/>
        <v/>
      </c>
      <c r="P792" t="str">
        <f t="shared" si="228"/>
        <v/>
      </c>
      <c r="Q792" t="str">
        <f t="shared" si="229"/>
        <v/>
      </c>
      <c r="R792" t="str">
        <f t="shared" si="230"/>
        <v/>
      </c>
    </row>
    <row r="793" spans="1:18" x14ac:dyDescent="0.25">
      <c r="A793" s="1" t="s">
        <v>6</v>
      </c>
      <c r="B793" s="3" t="s">
        <v>313</v>
      </c>
      <c r="C793" s="1"/>
      <c r="D793" s="8" t="str">
        <f t="shared" si="239"/>
        <v>-</v>
      </c>
      <c r="F793" t="str">
        <f t="shared" si="233"/>
        <v>stdlib/safeds.ml._util_sklearn/predict/model</v>
      </c>
      <c r="I793" t="str">
        <f t="shared" si="234"/>
        <v>+</v>
      </c>
      <c r="J793" t="str">
        <f t="shared" si="235"/>
        <v/>
      </c>
      <c r="K793" t="str">
        <f t="shared" si="232"/>
        <v>+</v>
      </c>
      <c r="L793" t="str">
        <f t="shared" si="236"/>
        <v/>
      </c>
      <c r="N793" t="str">
        <f t="shared" si="237"/>
        <v/>
      </c>
      <c r="O793" t="str">
        <f t="shared" si="238"/>
        <v/>
      </c>
      <c r="P793" t="str">
        <f t="shared" si="228"/>
        <v/>
      </c>
      <c r="Q793" t="str">
        <f t="shared" si="229"/>
        <v/>
      </c>
      <c r="R793" t="str">
        <f t="shared" si="230"/>
        <v/>
      </c>
    </row>
    <row r="794" spans="1:18" x14ac:dyDescent="0.25">
      <c r="A794" s="1" t="s">
        <v>6</v>
      </c>
      <c r="B794" s="3" t="s">
        <v>315</v>
      </c>
      <c r="C794" s="1"/>
      <c r="D794" s="8" t="str">
        <f t="shared" si="239"/>
        <v>-</v>
      </c>
      <c r="F794" t="str">
        <f t="shared" si="233"/>
        <v>stdlib/safeds.ml._util_sklearn/predict/target_name</v>
      </c>
      <c r="I794" t="str">
        <f t="shared" si="234"/>
        <v>+</v>
      </c>
      <c r="J794" t="str">
        <f t="shared" si="235"/>
        <v/>
      </c>
      <c r="K794" t="str">
        <f t="shared" si="232"/>
        <v>+</v>
      </c>
      <c r="L794" t="str">
        <f t="shared" si="236"/>
        <v/>
      </c>
      <c r="N794" t="str">
        <f t="shared" si="237"/>
        <v/>
      </c>
      <c r="O794" t="str">
        <f t="shared" si="238"/>
        <v/>
      </c>
      <c r="P794" t="str">
        <f t="shared" ref="P794:P797" si="240">IF(AND(K794="+",C794&lt;&gt;""),"+","")</f>
        <v/>
      </c>
      <c r="Q794" t="str">
        <f t="shared" ref="Q794:Q797" si="241">IF(AND(I794="-",NOT(D794="ok")),LEN(B794)-LEN(SUBSTITUTE(B794,",",""))+"1","")</f>
        <v/>
      </c>
      <c r="R794" t="str">
        <f t="shared" ref="R794:R797" si="242">IF(AND(I794="-",NOT(D794="ok")),LEN(C794)-LEN(SUBSTITUTE(C794,",",""))+"1","")</f>
        <v/>
      </c>
    </row>
    <row r="795" spans="1:18" x14ac:dyDescent="0.25">
      <c r="A795" s="1" t="s">
        <v>6</v>
      </c>
      <c r="B795" s="1"/>
      <c r="C795" s="3" t="s">
        <v>107</v>
      </c>
      <c r="D795" s="8" t="str">
        <f t="shared" si="239"/>
        <v>-</v>
      </c>
      <c r="F795" t="str">
        <f t="shared" si="233"/>
        <v>stdlib/safeds.ml.classical._util_sklearn/fit</v>
      </c>
      <c r="I795" t="str">
        <f t="shared" si="234"/>
        <v>+</v>
      </c>
      <c r="J795" t="str">
        <f t="shared" si="235"/>
        <v/>
      </c>
      <c r="K795" t="str">
        <f t="shared" si="232"/>
        <v>+</v>
      </c>
      <c r="L795" t="str">
        <f t="shared" si="236"/>
        <v/>
      </c>
      <c r="N795" t="str">
        <f t="shared" si="237"/>
        <v/>
      </c>
      <c r="O795" t="str">
        <f t="shared" si="238"/>
        <v/>
      </c>
      <c r="P795" t="str">
        <f t="shared" si="240"/>
        <v>+</v>
      </c>
      <c r="Q795" t="str">
        <f t="shared" si="241"/>
        <v/>
      </c>
      <c r="R795" t="str">
        <f t="shared" si="242"/>
        <v/>
      </c>
    </row>
    <row r="796" spans="1:18" x14ac:dyDescent="0.25">
      <c r="A796" s="1" t="s">
        <v>6</v>
      </c>
      <c r="B796" s="1"/>
      <c r="C796" s="3" t="s">
        <v>108</v>
      </c>
      <c r="D796" s="8" t="str">
        <f t="shared" si="239"/>
        <v>-</v>
      </c>
      <c r="F796" t="str">
        <f t="shared" si="233"/>
        <v>stdlib/safeds.ml.classical._util_sklearn/predict</v>
      </c>
      <c r="I796" t="str">
        <f t="shared" si="234"/>
        <v>+</v>
      </c>
      <c r="J796" t="str">
        <f t="shared" si="235"/>
        <v/>
      </c>
      <c r="K796" t="str">
        <f t="shared" si="232"/>
        <v>+</v>
      </c>
      <c r="L796" t="str">
        <f t="shared" si="236"/>
        <v/>
      </c>
      <c r="N796" t="str">
        <f t="shared" si="237"/>
        <v/>
      </c>
      <c r="O796" t="str">
        <f t="shared" si="238"/>
        <v/>
      </c>
      <c r="P796" t="str">
        <f t="shared" si="240"/>
        <v>+</v>
      </c>
      <c r="Q796" t="str">
        <f t="shared" si="241"/>
        <v/>
      </c>
      <c r="R796" t="str">
        <f t="shared" si="242"/>
        <v/>
      </c>
    </row>
    <row r="797" spans="1:18" x14ac:dyDescent="0.25">
      <c r="A797" s="1" t="s">
        <v>6</v>
      </c>
      <c r="B797" s="1"/>
      <c r="C797" s="3" t="s">
        <v>516</v>
      </c>
      <c r="D797" s="8" t="str">
        <f t="shared" si="239"/>
        <v>-</v>
      </c>
      <c r="F797" t="str">
        <f t="shared" si="233"/>
        <v>stdlib/safeds.ml.classical._util_sklearn/predict/dataset</v>
      </c>
      <c r="I797" t="str">
        <f t="shared" si="234"/>
        <v>+</v>
      </c>
      <c r="J797" t="str">
        <f t="shared" si="235"/>
        <v/>
      </c>
      <c r="K797" t="str">
        <f t="shared" si="232"/>
        <v>+</v>
      </c>
      <c r="L797" t="str">
        <f t="shared" si="236"/>
        <v/>
      </c>
      <c r="N797" t="str">
        <f t="shared" si="237"/>
        <v/>
      </c>
      <c r="O797" t="str">
        <f t="shared" si="238"/>
        <v/>
      </c>
      <c r="P797" t="str">
        <f t="shared" si="240"/>
        <v>+</v>
      </c>
      <c r="Q797" t="str">
        <f t="shared" si="241"/>
        <v/>
      </c>
      <c r="R797" t="str">
        <f t="shared" si="242"/>
        <v/>
      </c>
    </row>
    <row r="798" spans="1:18" x14ac:dyDescent="0.25">
      <c r="A798" s="1" t="s">
        <v>6</v>
      </c>
      <c r="B798" s="1"/>
      <c r="C798" s="3" t="s">
        <v>517</v>
      </c>
      <c r="D798" s="8" t="s">
        <v>1179</v>
      </c>
      <c r="E798" t="s">
        <v>1244</v>
      </c>
      <c r="F798" t="str">
        <f t="shared" si="233"/>
        <v>stdlib/safeds.ml.classical._util_sklearn/predict/feature_names</v>
      </c>
      <c r="I798" t="str">
        <f t="shared" si="234"/>
        <v>+</v>
      </c>
      <c r="J798" t="str">
        <f t="shared" si="235"/>
        <v/>
      </c>
      <c r="K798" t="str">
        <f t="shared" si="232"/>
        <v/>
      </c>
      <c r="L798" t="str">
        <f t="shared" si="236"/>
        <v/>
      </c>
      <c r="N798" t="str">
        <f t="shared" si="237"/>
        <v/>
      </c>
      <c r="O798" t="str">
        <f t="shared" si="238"/>
        <v>+</v>
      </c>
    </row>
    <row r="799" spans="1:18" x14ac:dyDescent="0.25">
      <c r="A799" s="1" t="s">
        <v>6</v>
      </c>
      <c r="B799" s="1"/>
      <c r="C799" s="3" t="s">
        <v>515</v>
      </c>
      <c r="D799" s="8" t="str">
        <f t="shared" ref="D799:D806" si="243">IF(B799=C799,"ok","-")</f>
        <v>-</v>
      </c>
      <c r="F799" t="str">
        <f t="shared" si="233"/>
        <v>stdlib/safeds.ml.classical._util_sklearn/predict/model</v>
      </c>
      <c r="I799" t="str">
        <f t="shared" si="234"/>
        <v>+</v>
      </c>
      <c r="J799" t="str">
        <f t="shared" si="235"/>
        <v/>
      </c>
      <c r="K799" t="str">
        <f t="shared" si="232"/>
        <v>+</v>
      </c>
      <c r="L799" t="str">
        <f t="shared" si="236"/>
        <v/>
      </c>
      <c r="N799" t="str">
        <f t="shared" si="237"/>
        <v/>
      </c>
      <c r="O799" t="str">
        <f t="shared" si="238"/>
        <v/>
      </c>
      <c r="P799" t="str">
        <f t="shared" ref="P799:P806" si="244">IF(AND(K799="+",C799&lt;&gt;""),"+","")</f>
        <v>+</v>
      </c>
      <c r="Q799" t="str">
        <f t="shared" ref="Q799:Q806" si="245">IF(AND(I799="-",NOT(D799="ok")),LEN(B799)-LEN(SUBSTITUTE(B799,",",""))+"1","")</f>
        <v/>
      </c>
      <c r="R799" t="str">
        <f t="shared" ref="R799:R806" si="246">IF(AND(I799="-",NOT(D799="ok")),LEN(C799)-LEN(SUBSTITUTE(C799,",",""))+"1","")</f>
        <v/>
      </c>
    </row>
    <row r="800" spans="1:18" x14ac:dyDescent="0.25">
      <c r="A800" s="1" t="s">
        <v>6</v>
      </c>
      <c r="B800" s="1"/>
      <c r="C800" s="3" t="s">
        <v>518</v>
      </c>
      <c r="D800" s="8" t="str">
        <f t="shared" si="243"/>
        <v>-</v>
      </c>
      <c r="F800" t="str">
        <f t="shared" si="233"/>
        <v>stdlib/safeds.ml.classical._util_sklearn/predict/target_name</v>
      </c>
      <c r="I800" t="str">
        <f t="shared" si="234"/>
        <v>+</v>
      </c>
      <c r="J800" t="str">
        <f t="shared" si="235"/>
        <v/>
      </c>
      <c r="K800" t="str">
        <f t="shared" si="232"/>
        <v>+</v>
      </c>
      <c r="L800" t="str">
        <f t="shared" si="236"/>
        <v/>
      </c>
      <c r="N800" t="str">
        <f t="shared" si="237"/>
        <v/>
      </c>
      <c r="O800" t="str">
        <f t="shared" si="238"/>
        <v/>
      </c>
      <c r="P800" t="str">
        <f t="shared" si="244"/>
        <v>+</v>
      </c>
      <c r="Q800" t="str">
        <f t="shared" si="245"/>
        <v/>
      </c>
      <c r="R800" t="str">
        <f t="shared" si="246"/>
        <v/>
      </c>
    </row>
    <row r="801" spans="1:18" x14ac:dyDescent="0.25">
      <c r="A801" s="1" t="s">
        <v>6</v>
      </c>
      <c r="B801" s="1"/>
      <c r="C801" s="3" t="s">
        <v>85</v>
      </c>
      <c r="D801" s="8" t="str">
        <f t="shared" si="243"/>
        <v>-</v>
      </c>
      <c r="F801" t="str">
        <f t="shared" si="233"/>
        <v>stdlib/safeds.ml.classical.classification._ada_boost/AdaBoost</v>
      </c>
      <c r="I801" t="str">
        <f t="shared" si="234"/>
        <v>+</v>
      </c>
      <c r="J801" t="str">
        <f t="shared" si="235"/>
        <v/>
      </c>
      <c r="K801" t="str">
        <f t="shared" si="232"/>
        <v>+</v>
      </c>
      <c r="L801" t="str">
        <f t="shared" si="236"/>
        <v/>
      </c>
      <c r="N801" t="str">
        <f t="shared" si="237"/>
        <v/>
      </c>
      <c r="O801" t="str">
        <f t="shared" si="238"/>
        <v/>
      </c>
      <c r="P801" t="str">
        <f t="shared" si="244"/>
        <v>+</v>
      </c>
      <c r="Q801" t="str">
        <f t="shared" si="245"/>
        <v/>
      </c>
      <c r="R801" t="str">
        <f t="shared" si="246"/>
        <v/>
      </c>
    </row>
    <row r="802" spans="1:18" x14ac:dyDescent="0.25">
      <c r="A802" s="1" t="s">
        <v>6</v>
      </c>
      <c r="B802" s="1"/>
      <c r="C802" s="3" t="s">
        <v>441</v>
      </c>
      <c r="D802" s="8" t="str">
        <f t="shared" si="243"/>
        <v>-</v>
      </c>
      <c r="F802" t="str">
        <f t="shared" si="233"/>
        <v>stdlib/safeds.ml.classical.classification._ada_boost/AdaBoost/__init__</v>
      </c>
      <c r="I802" t="str">
        <f t="shared" si="234"/>
        <v>+</v>
      </c>
      <c r="J802" t="str">
        <f t="shared" si="235"/>
        <v/>
      </c>
      <c r="K802" t="str">
        <f t="shared" si="232"/>
        <v>+</v>
      </c>
      <c r="L802" t="str">
        <f t="shared" si="236"/>
        <v/>
      </c>
      <c r="N802" t="str">
        <f t="shared" si="237"/>
        <v/>
      </c>
      <c r="O802" t="str">
        <f t="shared" si="238"/>
        <v/>
      </c>
      <c r="P802" t="str">
        <f t="shared" si="244"/>
        <v>+</v>
      </c>
      <c r="Q802" t="str">
        <f t="shared" si="245"/>
        <v/>
      </c>
      <c r="R802" t="str">
        <f t="shared" si="246"/>
        <v/>
      </c>
    </row>
    <row r="803" spans="1:18" x14ac:dyDescent="0.25">
      <c r="A803" s="1" t="s">
        <v>6</v>
      </c>
      <c r="B803" s="1"/>
      <c r="C803" s="3" t="s">
        <v>1061</v>
      </c>
      <c r="D803" s="8" t="str">
        <f t="shared" si="243"/>
        <v>-</v>
      </c>
      <c r="F803" t="str">
        <f t="shared" si="233"/>
        <v>stdlib/safeds.ml.classical.classification._ada_boost/AdaBoost/__init__/self</v>
      </c>
      <c r="I803" t="str">
        <f t="shared" si="234"/>
        <v>+</v>
      </c>
      <c r="J803" t="str">
        <f t="shared" si="235"/>
        <v/>
      </c>
      <c r="K803" t="str">
        <f t="shared" si="232"/>
        <v>+</v>
      </c>
      <c r="L803" t="str">
        <f t="shared" si="236"/>
        <v/>
      </c>
      <c r="N803" t="str">
        <f t="shared" si="237"/>
        <v/>
      </c>
      <c r="O803" t="str">
        <f t="shared" si="238"/>
        <v/>
      </c>
      <c r="P803" t="str">
        <f t="shared" si="244"/>
        <v>+</v>
      </c>
      <c r="Q803" t="str">
        <f t="shared" si="245"/>
        <v/>
      </c>
      <c r="R803" t="str">
        <f t="shared" si="246"/>
        <v/>
      </c>
    </row>
    <row r="804" spans="1:18" x14ac:dyDescent="0.25">
      <c r="A804" s="1" t="s">
        <v>6</v>
      </c>
      <c r="B804" s="1"/>
      <c r="C804" s="3" t="s">
        <v>442</v>
      </c>
      <c r="D804" s="8" t="str">
        <f t="shared" si="243"/>
        <v>-</v>
      </c>
      <c r="F804" t="str">
        <f t="shared" si="233"/>
        <v>stdlib/safeds.ml.classical.classification._ada_boost/AdaBoost/fit</v>
      </c>
      <c r="I804" t="str">
        <f t="shared" si="234"/>
        <v>+</v>
      </c>
      <c r="J804" t="str">
        <f t="shared" si="235"/>
        <v/>
      </c>
      <c r="K804" t="str">
        <f t="shared" si="232"/>
        <v>+</v>
      </c>
      <c r="L804" t="str">
        <f t="shared" si="236"/>
        <v/>
      </c>
      <c r="N804" t="str">
        <f t="shared" si="237"/>
        <v/>
      </c>
      <c r="O804" t="str">
        <f t="shared" si="238"/>
        <v/>
      </c>
      <c r="P804" t="str">
        <f t="shared" si="244"/>
        <v>+</v>
      </c>
      <c r="Q804" t="str">
        <f t="shared" si="245"/>
        <v/>
      </c>
      <c r="R804" t="str">
        <f t="shared" si="246"/>
        <v/>
      </c>
    </row>
    <row r="805" spans="1:18" x14ac:dyDescent="0.25">
      <c r="A805" s="1" t="s">
        <v>6</v>
      </c>
      <c r="B805" s="1"/>
      <c r="C805" s="3" t="s">
        <v>1062</v>
      </c>
      <c r="D805" s="8" t="str">
        <f t="shared" si="243"/>
        <v>-</v>
      </c>
      <c r="F805" t="str">
        <f t="shared" si="233"/>
        <v>stdlib/safeds.ml.classical.classification._ada_boost/AdaBoost/fit/self</v>
      </c>
      <c r="I805" t="str">
        <f t="shared" si="234"/>
        <v>+</v>
      </c>
      <c r="J805" t="str">
        <f t="shared" si="235"/>
        <v/>
      </c>
      <c r="K805" t="str">
        <f t="shared" si="232"/>
        <v>+</v>
      </c>
      <c r="L805" t="str">
        <f t="shared" si="236"/>
        <v/>
      </c>
      <c r="N805" t="str">
        <f t="shared" si="237"/>
        <v/>
      </c>
      <c r="O805" t="str">
        <f t="shared" si="238"/>
        <v/>
      </c>
      <c r="P805" t="str">
        <f t="shared" si="244"/>
        <v>+</v>
      </c>
      <c r="Q805" t="str">
        <f t="shared" si="245"/>
        <v/>
      </c>
      <c r="R805" t="str">
        <f t="shared" si="246"/>
        <v/>
      </c>
    </row>
    <row r="806" spans="1:18" x14ac:dyDescent="0.25">
      <c r="A806" s="1" t="s">
        <v>6</v>
      </c>
      <c r="B806" s="1"/>
      <c r="C806" s="3" t="s">
        <v>1063</v>
      </c>
      <c r="D806" s="8" t="str">
        <f t="shared" si="243"/>
        <v>-</v>
      </c>
      <c r="E806" t="s">
        <v>1232</v>
      </c>
      <c r="F806" t="str">
        <f t="shared" si="233"/>
        <v>stdlib/safeds.ml.classical.classification._ada_boost/AdaBoost/fit/training_set</v>
      </c>
      <c r="I806" t="str">
        <f t="shared" si="234"/>
        <v>+</v>
      </c>
      <c r="J806" t="str">
        <f t="shared" si="235"/>
        <v/>
      </c>
      <c r="K806" t="str">
        <f t="shared" si="232"/>
        <v>+</v>
      </c>
      <c r="L806" t="str">
        <f t="shared" si="236"/>
        <v/>
      </c>
      <c r="N806" t="str">
        <f t="shared" si="237"/>
        <v/>
      </c>
      <c r="O806" t="str">
        <f t="shared" si="238"/>
        <v/>
      </c>
      <c r="P806" t="str">
        <f t="shared" si="244"/>
        <v>+</v>
      </c>
      <c r="Q806" t="str">
        <f t="shared" si="245"/>
        <v/>
      </c>
      <c r="R806" t="str">
        <f t="shared" si="246"/>
        <v/>
      </c>
    </row>
    <row r="807" spans="1:18" x14ac:dyDescent="0.25">
      <c r="A807" s="1" t="s">
        <v>6</v>
      </c>
      <c r="B807" s="1"/>
      <c r="C807" s="3" t="s">
        <v>443</v>
      </c>
      <c r="D807" s="8" t="s">
        <v>1179</v>
      </c>
      <c r="E807" t="s">
        <v>1245</v>
      </c>
      <c r="F807" t="str">
        <f t="shared" si="233"/>
        <v>stdlib/safeds.ml.classical.classification._ada_boost/AdaBoost/is_fitted</v>
      </c>
      <c r="I807" t="str">
        <f t="shared" si="234"/>
        <v>+</v>
      </c>
      <c r="J807" t="str">
        <f t="shared" si="235"/>
        <v/>
      </c>
      <c r="K807" t="str">
        <f t="shared" si="232"/>
        <v/>
      </c>
      <c r="L807" t="str">
        <f t="shared" si="236"/>
        <v/>
      </c>
      <c r="N807" t="str">
        <f t="shared" si="237"/>
        <v/>
      </c>
      <c r="O807" t="str">
        <f t="shared" si="238"/>
        <v>+</v>
      </c>
    </row>
    <row r="808" spans="1:18" x14ac:dyDescent="0.25">
      <c r="A808" s="1" t="s">
        <v>6</v>
      </c>
      <c r="B808" s="1"/>
      <c r="C808" s="3" t="s">
        <v>1064</v>
      </c>
      <c r="D808" s="8" t="s">
        <v>1179</v>
      </c>
      <c r="E808" t="s">
        <v>1245</v>
      </c>
      <c r="F808" t="str">
        <f t="shared" si="233"/>
        <v>stdlib/safeds.ml.classical.classification._ada_boost/AdaBoost/is_fitted/self</v>
      </c>
      <c r="I808" t="str">
        <f t="shared" si="234"/>
        <v>+</v>
      </c>
      <c r="J808" t="str">
        <f t="shared" si="235"/>
        <v/>
      </c>
      <c r="K808" t="str">
        <f t="shared" si="232"/>
        <v/>
      </c>
      <c r="L808" t="str">
        <f t="shared" si="236"/>
        <v/>
      </c>
      <c r="N808" t="str">
        <f t="shared" si="237"/>
        <v/>
      </c>
      <c r="O808" t="str">
        <f t="shared" si="238"/>
        <v>+</v>
      </c>
    </row>
    <row r="809" spans="1:18" x14ac:dyDescent="0.25">
      <c r="A809" s="1" t="s">
        <v>6</v>
      </c>
      <c r="B809" s="1"/>
      <c r="C809" s="3" t="s">
        <v>444</v>
      </c>
      <c r="D809" s="8" t="str">
        <f>IF(B809=C809,"ok","-")</f>
        <v>-</v>
      </c>
      <c r="F809" t="str">
        <f t="shared" si="233"/>
        <v>stdlib/safeds.ml.classical.classification._ada_boost/AdaBoost/predict</v>
      </c>
      <c r="I809" t="str">
        <f t="shared" si="234"/>
        <v>+</v>
      </c>
      <c r="J809" t="str">
        <f t="shared" si="235"/>
        <v/>
      </c>
      <c r="K809" t="str">
        <f t="shared" si="232"/>
        <v>+</v>
      </c>
      <c r="L809" t="str">
        <f t="shared" si="236"/>
        <v/>
      </c>
      <c r="N809" t="str">
        <f t="shared" si="237"/>
        <v/>
      </c>
      <c r="O809" t="str">
        <f t="shared" si="238"/>
        <v/>
      </c>
      <c r="P809" t="str">
        <f t="shared" ref="P809:P811" si="247">IF(AND(K809="+",C809&lt;&gt;""),"+","")</f>
        <v>+</v>
      </c>
      <c r="Q809" t="str">
        <f t="shared" ref="Q809:Q811" si="248">IF(AND(I809="-",NOT(D809="ok")),LEN(B809)-LEN(SUBSTITUTE(B809,",",""))+"1","")</f>
        <v/>
      </c>
      <c r="R809" t="str">
        <f t="shared" ref="R809:R811" si="249">IF(AND(I809="-",NOT(D809="ok")),LEN(C809)-LEN(SUBSTITUTE(C809,",",""))+"1","")</f>
        <v/>
      </c>
    </row>
    <row r="810" spans="1:18" x14ac:dyDescent="0.25">
      <c r="A810" s="1" t="s">
        <v>6</v>
      </c>
      <c r="B810" s="1"/>
      <c r="C810" s="3" t="s">
        <v>86</v>
      </c>
      <c r="D810" s="8" t="str">
        <f>IF(B810=C810,"ok","-")</f>
        <v>-</v>
      </c>
      <c r="F810" t="str">
        <f t="shared" si="233"/>
        <v>stdlib/safeds.ml.classical.classification._classifier/Classifier</v>
      </c>
      <c r="I810" t="str">
        <f t="shared" si="234"/>
        <v>+</v>
      </c>
      <c r="J810" t="str">
        <f t="shared" si="235"/>
        <v/>
      </c>
      <c r="K810" t="str">
        <f t="shared" si="232"/>
        <v>+</v>
      </c>
      <c r="L810" t="str">
        <f t="shared" si="236"/>
        <v/>
      </c>
      <c r="N810" t="str">
        <f t="shared" si="237"/>
        <v/>
      </c>
      <c r="O810" t="str">
        <f t="shared" si="238"/>
        <v/>
      </c>
      <c r="P810" t="str">
        <f t="shared" si="247"/>
        <v>+</v>
      </c>
      <c r="Q810" t="str">
        <f t="shared" si="248"/>
        <v/>
      </c>
      <c r="R810" t="str">
        <f t="shared" si="249"/>
        <v/>
      </c>
    </row>
    <row r="811" spans="1:18" x14ac:dyDescent="0.25">
      <c r="A811" s="1" t="s">
        <v>6</v>
      </c>
      <c r="B811" s="1"/>
      <c r="C811" s="3" t="s">
        <v>445</v>
      </c>
      <c r="D811" s="8" t="str">
        <f>IF(B811=C811,"ok","-")</f>
        <v>-</v>
      </c>
      <c r="F811" t="str">
        <f t="shared" si="233"/>
        <v>stdlib/safeds.ml.classical.classification._classifier/Classifier/accuracy</v>
      </c>
      <c r="I811" t="str">
        <f t="shared" si="234"/>
        <v>+</v>
      </c>
      <c r="J811" t="str">
        <f t="shared" si="235"/>
        <v/>
      </c>
      <c r="K811" t="str">
        <f t="shared" si="232"/>
        <v>+</v>
      </c>
      <c r="L811" t="str">
        <f t="shared" si="236"/>
        <v/>
      </c>
      <c r="N811" t="str">
        <f t="shared" si="237"/>
        <v/>
      </c>
      <c r="O811" t="str">
        <f t="shared" si="238"/>
        <v/>
      </c>
      <c r="P811" t="str">
        <f t="shared" si="247"/>
        <v>+</v>
      </c>
      <c r="Q811" t="str">
        <f t="shared" si="248"/>
        <v/>
      </c>
      <c r="R811" t="str">
        <f t="shared" si="249"/>
        <v/>
      </c>
    </row>
    <row r="812" spans="1:18" x14ac:dyDescent="0.25">
      <c r="A812" s="1" t="s">
        <v>6</v>
      </c>
      <c r="B812" s="1"/>
      <c r="C812" s="3" t="s">
        <v>1065</v>
      </c>
      <c r="D812" s="8" t="s">
        <v>1179</v>
      </c>
      <c r="E812" t="s">
        <v>1247</v>
      </c>
      <c r="F812" t="str">
        <f t="shared" si="233"/>
        <v>stdlib/safeds.ml.classical.classification._classifier/Classifier/accuracy/self</v>
      </c>
      <c r="I812" t="str">
        <f t="shared" si="234"/>
        <v>+</v>
      </c>
      <c r="J812" t="str">
        <f t="shared" si="235"/>
        <v/>
      </c>
      <c r="K812" t="str">
        <f t="shared" si="232"/>
        <v/>
      </c>
      <c r="L812" t="str">
        <f t="shared" si="236"/>
        <v/>
      </c>
      <c r="N812" t="str">
        <f t="shared" si="237"/>
        <v/>
      </c>
      <c r="O812" t="str">
        <f t="shared" si="238"/>
        <v>+</v>
      </c>
    </row>
    <row r="813" spans="1:18" ht="30" x14ac:dyDescent="0.25">
      <c r="A813" s="1" t="s">
        <v>6</v>
      </c>
      <c r="B813" s="1"/>
      <c r="C813" s="3" t="s">
        <v>1066</v>
      </c>
      <c r="D813" s="8" t="s">
        <v>1179</v>
      </c>
      <c r="E813" t="s">
        <v>1247</v>
      </c>
      <c r="F813" t="str">
        <f t="shared" si="233"/>
        <v>stdlib/safeds.ml.classical.classification._classifier/Classifier/accuracy/validation_or_test_set</v>
      </c>
      <c r="I813" t="str">
        <f t="shared" si="234"/>
        <v>+</v>
      </c>
      <c r="J813" t="str">
        <f t="shared" si="235"/>
        <v/>
      </c>
      <c r="K813" t="str">
        <f t="shared" si="232"/>
        <v/>
      </c>
      <c r="L813" t="str">
        <f t="shared" si="236"/>
        <v/>
      </c>
      <c r="N813" t="str">
        <f t="shared" si="237"/>
        <v/>
      </c>
      <c r="O813" t="str">
        <f t="shared" si="238"/>
        <v>+</v>
      </c>
    </row>
    <row r="814" spans="1:18" x14ac:dyDescent="0.25">
      <c r="A814" s="1" t="s">
        <v>6</v>
      </c>
      <c r="B814" s="1"/>
      <c r="C814" s="3" t="s">
        <v>446</v>
      </c>
      <c r="D814" s="8" t="str">
        <f>IF(B814=C814,"ok","-")</f>
        <v>-</v>
      </c>
      <c r="F814" t="str">
        <f t="shared" si="233"/>
        <v>stdlib/safeds.ml.classical.classification._classifier/Classifier/fit</v>
      </c>
      <c r="I814" t="str">
        <f t="shared" si="234"/>
        <v>+</v>
      </c>
      <c r="J814" t="str">
        <f t="shared" si="235"/>
        <v/>
      </c>
      <c r="K814" t="str">
        <f t="shared" si="232"/>
        <v>+</v>
      </c>
      <c r="L814" t="str">
        <f t="shared" si="236"/>
        <v/>
      </c>
      <c r="N814" t="str">
        <f t="shared" si="237"/>
        <v/>
      </c>
      <c r="O814" t="str">
        <f t="shared" si="238"/>
        <v/>
      </c>
      <c r="P814" t="str">
        <f t="shared" ref="P814:P816" si="250">IF(AND(K814="+",C814&lt;&gt;""),"+","")</f>
        <v>+</v>
      </c>
      <c r="Q814" t="str">
        <f t="shared" ref="Q814:Q816" si="251">IF(AND(I814="-",NOT(D814="ok")),LEN(B814)-LEN(SUBSTITUTE(B814,",",""))+"1","")</f>
        <v/>
      </c>
      <c r="R814" t="str">
        <f t="shared" ref="R814:R816" si="252">IF(AND(I814="-",NOT(D814="ok")),LEN(C814)-LEN(SUBSTITUTE(C814,",",""))+"1","")</f>
        <v/>
      </c>
    </row>
    <row r="815" spans="1:18" x14ac:dyDescent="0.25">
      <c r="A815" s="1" t="s">
        <v>6</v>
      </c>
      <c r="B815" s="1"/>
      <c r="C815" s="3" t="s">
        <v>1067</v>
      </c>
      <c r="D815" s="8" t="str">
        <f>IF(B815=C815,"ok","-")</f>
        <v>-</v>
      </c>
      <c r="F815" t="str">
        <f t="shared" si="233"/>
        <v>stdlib/safeds.ml.classical.classification._classifier/Classifier/fit/self</v>
      </c>
      <c r="I815" t="str">
        <f t="shared" si="234"/>
        <v>+</v>
      </c>
      <c r="J815" t="str">
        <f t="shared" si="235"/>
        <v/>
      </c>
      <c r="K815" t="str">
        <f t="shared" si="232"/>
        <v>+</v>
      </c>
      <c r="L815" t="str">
        <f t="shared" si="236"/>
        <v/>
      </c>
      <c r="N815" t="str">
        <f t="shared" si="237"/>
        <v/>
      </c>
      <c r="O815" t="str">
        <f t="shared" si="238"/>
        <v/>
      </c>
      <c r="P815" t="str">
        <f t="shared" si="250"/>
        <v>+</v>
      </c>
      <c r="Q815" t="str">
        <f t="shared" si="251"/>
        <v/>
      </c>
      <c r="R815" t="str">
        <f t="shared" si="252"/>
        <v/>
      </c>
    </row>
    <row r="816" spans="1:18" x14ac:dyDescent="0.25">
      <c r="A816" s="1" t="s">
        <v>6</v>
      </c>
      <c r="B816" s="1"/>
      <c r="C816" s="3" t="s">
        <v>1068</v>
      </c>
      <c r="D816" s="8" t="str">
        <f>IF(B816=C816,"ok","-")</f>
        <v>-</v>
      </c>
      <c r="F816" t="str">
        <f t="shared" si="233"/>
        <v>stdlib/safeds.ml.classical.classification._classifier/Classifier/fit/training_set</v>
      </c>
      <c r="I816" t="str">
        <f t="shared" si="234"/>
        <v>+</v>
      </c>
      <c r="J816" t="str">
        <f t="shared" si="235"/>
        <v/>
      </c>
      <c r="K816" t="str">
        <f t="shared" si="232"/>
        <v>+</v>
      </c>
      <c r="L816" t="str">
        <f t="shared" si="236"/>
        <v/>
      </c>
      <c r="N816" t="str">
        <f t="shared" si="237"/>
        <v/>
      </c>
      <c r="O816" t="str">
        <f t="shared" si="238"/>
        <v/>
      </c>
      <c r="P816" t="str">
        <f t="shared" si="250"/>
        <v>+</v>
      </c>
      <c r="Q816" t="str">
        <f t="shared" si="251"/>
        <v/>
      </c>
      <c r="R816" t="str">
        <f t="shared" si="252"/>
        <v/>
      </c>
    </row>
    <row r="817" spans="1:18" x14ac:dyDescent="0.25">
      <c r="A817" s="1" t="s">
        <v>6</v>
      </c>
      <c r="B817" s="1"/>
      <c r="C817" s="3" t="s">
        <v>447</v>
      </c>
      <c r="D817" s="8" t="s">
        <v>1179</v>
      </c>
      <c r="E817" t="s">
        <v>1245</v>
      </c>
      <c r="F817" t="str">
        <f t="shared" si="233"/>
        <v>stdlib/safeds.ml.classical.classification._classifier/Classifier/is_fitted</v>
      </c>
      <c r="I817" t="str">
        <f t="shared" si="234"/>
        <v>+</v>
      </c>
      <c r="J817" t="str">
        <f t="shared" si="235"/>
        <v/>
      </c>
      <c r="K817" t="str">
        <f t="shared" si="232"/>
        <v/>
      </c>
      <c r="L817" t="str">
        <f t="shared" si="236"/>
        <v/>
      </c>
      <c r="N817" t="str">
        <f t="shared" si="237"/>
        <v/>
      </c>
      <c r="O817" t="str">
        <f t="shared" si="238"/>
        <v>+</v>
      </c>
    </row>
    <row r="818" spans="1:18" x14ac:dyDescent="0.25">
      <c r="A818" s="1" t="s">
        <v>6</v>
      </c>
      <c r="B818" s="1"/>
      <c r="C818" s="3" t="s">
        <v>1069</v>
      </c>
      <c r="D818" s="8" t="s">
        <v>1179</v>
      </c>
      <c r="E818" t="s">
        <v>1245</v>
      </c>
      <c r="F818" t="str">
        <f t="shared" si="233"/>
        <v>stdlib/safeds.ml.classical.classification._classifier/Classifier/is_fitted/self</v>
      </c>
      <c r="I818" t="str">
        <f t="shared" si="234"/>
        <v>+</v>
      </c>
      <c r="J818" t="str">
        <f t="shared" si="235"/>
        <v/>
      </c>
      <c r="K818" t="str">
        <f t="shared" si="232"/>
        <v/>
      </c>
      <c r="L818" t="str">
        <f t="shared" si="236"/>
        <v/>
      </c>
      <c r="N818" t="str">
        <f t="shared" si="237"/>
        <v/>
      </c>
      <c r="O818" t="str">
        <f t="shared" si="238"/>
        <v>+</v>
      </c>
    </row>
    <row r="819" spans="1:18" x14ac:dyDescent="0.25">
      <c r="A819" s="1" t="s">
        <v>6</v>
      </c>
      <c r="B819" s="1"/>
      <c r="C819" s="3" t="s">
        <v>448</v>
      </c>
      <c r="D819" s="8" t="str">
        <f t="shared" ref="D819:D827" si="253">IF(B819=C819,"ok","-")</f>
        <v>-</v>
      </c>
      <c r="F819" t="str">
        <f t="shared" si="233"/>
        <v>stdlib/safeds.ml.classical.classification._classifier/Classifier/predict</v>
      </c>
      <c r="I819" t="str">
        <f t="shared" si="234"/>
        <v>+</v>
      </c>
      <c r="J819" t="str">
        <f t="shared" si="235"/>
        <v/>
      </c>
      <c r="K819" t="str">
        <f t="shared" si="232"/>
        <v>+</v>
      </c>
      <c r="L819" t="str">
        <f t="shared" si="236"/>
        <v/>
      </c>
      <c r="N819" t="str">
        <f t="shared" si="237"/>
        <v/>
      </c>
      <c r="O819" t="str">
        <f t="shared" si="238"/>
        <v/>
      </c>
      <c r="P819" t="str">
        <f t="shared" ref="P819:P827" si="254">IF(AND(K819="+",C819&lt;&gt;""),"+","")</f>
        <v>+</v>
      </c>
      <c r="Q819" t="str">
        <f t="shared" ref="Q819:Q827" si="255">IF(AND(I819="-",NOT(D819="ok")),LEN(B819)-LEN(SUBSTITUTE(B819,",",""))+"1","")</f>
        <v/>
      </c>
      <c r="R819" t="str">
        <f t="shared" ref="R819:R827" si="256">IF(AND(I819="-",NOT(D819="ok")),LEN(C819)-LEN(SUBSTITUTE(C819,",",""))+"1","")</f>
        <v/>
      </c>
    </row>
    <row r="820" spans="1:18" x14ac:dyDescent="0.25">
      <c r="A820" s="1" t="s">
        <v>6</v>
      </c>
      <c r="B820" s="1"/>
      <c r="C820" s="3" t="s">
        <v>1071</v>
      </c>
      <c r="D820" s="8" t="str">
        <f t="shared" si="253"/>
        <v>-</v>
      </c>
      <c r="F820" t="str">
        <f t="shared" si="233"/>
        <v>stdlib/safeds.ml.classical.classification._classifier/Classifier/predict/dataset</v>
      </c>
      <c r="I820" t="str">
        <f t="shared" si="234"/>
        <v>+</v>
      </c>
      <c r="J820" t="str">
        <f t="shared" si="235"/>
        <v/>
      </c>
      <c r="K820" t="str">
        <f t="shared" si="232"/>
        <v>+</v>
      </c>
      <c r="L820" t="str">
        <f t="shared" si="236"/>
        <v/>
      </c>
      <c r="N820" t="str">
        <f t="shared" si="237"/>
        <v/>
      </c>
      <c r="O820" t="str">
        <f t="shared" si="238"/>
        <v/>
      </c>
      <c r="P820" t="str">
        <f t="shared" si="254"/>
        <v>+</v>
      </c>
      <c r="Q820" t="str">
        <f t="shared" si="255"/>
        <v/>
      </c>
      <c r="R820" t="str">
        <f t="shared" si="256"/>
        <v/>
      </c>
    </row>
    <row r="821" spans="1:18" x14ac:dyDescent="0.25">
      <c r="A821" s="1" t="s">
        <v>6</v>
      </c>
      <c r="B821" s="1"/>
      <c r="C821" s="3" t="s">
        <v>1070</v>
      </c>
      <c r="D821" s="8" t="str">
        <f t="shared" si="253"/>
        <v>-</v>
      </c>
      <c r="F821" t="str">
        <f t="shared" si="233"/>
        <v>stdlib/safeds.ml.classical.classification._classifier/Classifier/predict/self</v>
      </c>
      <c r="I821" t="str">
        <f t="shared" si="234"/>
        <v>+</v>
      </c>
      <c r="J821" t="str">
        <f t="shared" si="235"/>
        <v/>
      </c>
      <c r="K821" t="str">
        <f t="shared" si="232"/>
        <v>+</v>
      </c>
      <c r="L821" t="str">
        <f t="shared" si="236"/>
        <v/>
      </c>
      <c r="N821" t="str">
        <f t="shared" si="237"/>
        <v/>
      </c>
      <c r="O821" t="str">
        <f t="shared" si="238"/>
        <v/>
      </c>
      <c r="P821" t="str">
        <f t="shared" si="254"/>
        <v>+</v>
      </c>
      <c r="Q821" t="str">
        <f t="shared" si="255"/>
        <v/>
      </c>
      <c r="R821" t="str">
        <f t="shared" si="256"/>
        <v/>
      </c>
    </row>
    <row r="822" spans="1:18" x14ac:dyDescent="0.25">
      <c r="A822" s="1" t="s">
        <v>6</v>
      </c>
      <c r="B822" s="1"/>
      <c r="C822" s="3" t="s">
        <v>87</v>
      </c>
      <c r="D822" s="8" t="str">
        <f t="shared" si="253"/>
        <v>-</v>
      </c>
      <c r="F822" t="str">
        <f t="shared" si="233"/>
        <v>stdlib/safeds.ml.classical.classification._decision_tree/DecisionTree</v>
      </c>
      <c r="I822" t="str">
        <f t="shared" si="234"/>
        <v>+</v>
      </c>
      <c r="J822" t="str">
        <f t="shared" si="235"/>
        <v/>
      </c>
      <c r="K822" t="str">
        <f t="shared" si="232"/>
        <v>+</v>
      </c>
      <c r="L822" t="str">
        <f t="shared" si="236"/>
        <v/>
      </c>
      <c r="N822" t="str">
        <f t="shared" si="237"/>
        <v/>
      </c>
      <c r="O822" t="str">
        <f t="shared" si="238"/>
        <v/>
      </c>
      <c r="P822" t="str">
        <f t="shared" si="254"/>
        <v>+</v>
      </c>
      <c r="Q822" t="str">
        <f t="shared" si="255"/>
        <v/>
      </c>
      <c r="R822" t="str">
        <f t="shared" si="256"/>
        <v/>
      </c>
    </row>
    <row r="823" spans="1:18" x14ac:dyDescent="0.25">
      <c r="A823" s="1" t="s">
        <v>6</v>
      </c>
      <c r="B823" s="1"/>
      <c r="C823" s="3" t="s">
        <v>449</v>
      </c>
      <c r="D823" s="8" t="str">
        <f t="shared" si="253"/>
        <v>-</v>
      </c>
      <c r="F823" t="str">
        <f t="shared" si="233"/>
        <v>stdlib/safeds.ml.classical.classification._decision_tree/DecisionTree/__init__</v>
      </c>
      <c r="I823" t="str">
        <f t="shared" si="234"/>
        <v>+</v>
      </c>
      <c r="J823" t="str">
        <f t="shared" si="235"/>
        <v/>
      </c>
      <c r="K823" t="str">
        <f t="shared" si="232"/>
        <v>+</v>
      </c>
      <c r="L823" t="str">
        <f t="shared" si="236"/>
        <v/>
      </c>
      <c r="N823" t="str">
        <f t="shared" si="237"/>
        <v/>
      </c>
      <c r="O823" t="str">
        <f t="shared" si="238"/>
        <v/>
      </c>
      <c r="P823" t="str">
        <f t="shared" si="254"/>
        <v>+</v>
      </c>
      <c r="Q823" t="str">
        <f t="shared" si="255"/>
        <v/>
      </c>
      <c r="R823" t="str">
        <f t="shared" si="256"/>
        <v/>
      </c>
    </row>
    <row r="824" spans="1:18" x14ac:dyDescent="0.25">
      <c r="A824" s="1" t="s">
        <v>6</v>
      </c>
      <c r="B824" s="1"/>
      <c r="C824" s="3" t="s">
        <v>1072</v>
      </c>
      <c r="D824" s="8" t="str">
        <f t="shared" si="253"/>
        <v>-</v>
      </c>
      <c r="F824" t="str">
        <f t="shared" si="233"/>
        <v>stdlib/safeds.ml.classical.classification._decision_tree/DecisionTree/__init__/self</v>
      </c>
      <c r="I824" t="str">
        <f t="shared" si="234"/>
        <v>+</v>
      </c>
      <c r="J824" t="str">
        <f t="shared" si="235"/>
        <v/>
      </c>
      <c r="K824" t="str">
        <f t="shared" si="232"/>
        <v>+</v>
      </c>
      <c r="L824" t="str">
        <f t="shared" si="236"/>
        <v/>
      </c>
      <c r="N824" t="str">
        <f t="shared" si="237"/>
        <v/>
      </c>
      <c r="O824" t="str">
        <f t="shared" si="238"/>
        <v/>
      </c>
      <c r="P824" t="str">
        <f t="shared" si="254"/>
        <v>+</v>
      </c>
      <c r="Q824" t="str">
        <f t="shared" si="255"/>
        <v/>
      </c>
      <c r="R824" t="str">
        <f t="shared" si="256"/>
        <v/>
      </c>
    </row>
    <row r="825" spans="1:18" x14ac:dyDescent="0.25">
      <c r="A825" s="1" t="s">
        <v>6</v>
      </c>
      <c r="B825" s="1"/>
      <c r="C825" s="3" t="s">
        <v>450</v>
      </c>
      <c r="D825" s="8" t="str">
        <f t="shared" si="253"/>
        <v>-</v>
      </c>
      <c r="F825" t="str">
        <f t="shared" si="233"/>
        <v>stdlib/safeds.ml.classical.classification._decision_tree/DecisionTree/fit</v>
      </c>
      <c r="I825" t="str">
        <f t="shared" si="234"/>
        <v>+</v>
      </c>
      <c r="J825" t="str">
        <f t="shared" si="235"/>
        <v/>
      </c>
      <c r="K825" t="str">
        <f t="shared" si="232"/>
        <v>+</v>
      </c>
      <c r="L825" t="str">
        <f t="shared" si="236"/>
        <v/>
      </c>
      <c r="N825" t="str">
        <f t="shared" si="237"/>
        <v/>
      </c>
      <c r="O825" t="str">
        <f t="shared" si="238"/>
        <v/>
      </c>
      <c r="P825" t="str">
        <f t="shared" si="254"/>
        <v>+</v>
      </c>
      <c r="Q825" t="str">
        <f t="shared" si="255"/>
        <v/>
      </c>
      <c r="R825" t="str">
        <f t="shared" si="256"/>
        <v/>
      </c>
    </row>
    <row r="826" spans="1:18" x14ac:dyDescent="0.25">
      <c r="A826" s="1" t="s">
        <v>6</v>
      </c>
      <c r="B826" s="1"/>
      <c r="C826" s="3" t="s">
        <v>1073</v>
      </c>
      <c r="D826" s="8" t="str">
        <f t="shared" si="253"/>
        <v>-</v>
      </c>
      <c r="F826" t="str">
        <f t="shared" si="233"/>
        <v>stdlib/safeds.ml.classical.classification._decision_tree/DecisionTree/fit/self</v>
      </c>
      <c r="I826" t="str">
        <f t="shared" si="234"/>
        <v>+</v>
      </c>
      <c r="J826" t="str">
        <f t="shared" si="235"/>
        <v/>
      </c>
      <c r="K826" t="str">
        <f t="shared" si="232"/>
        <v>+</v>
      </c>
      <c r="L826" t="str">
        <f t="shared" si="236"/>
        <v/>
      </c>
      <c r="N826" t="str">
        <f t="shared" si="237"/>
        <v/>
      </c>
      <c r="O826" t="str">
        <f t="shared" si="238"/>
        <v/>
      </c>
      <c r="P826" t="str">
        <f t="shared" si="254"/>
        <v>+</v>
      </c>
      <c r="Q826" t="str">
        <f t="shared" si="255"/>
        <v/>
      </c>
      <c r="R826" t="str">
        <f t="shared" si="256"/>
        <v/>
      </c>
    </row>
    <row r="827" spans="1:18" x14ac:dyDescent="0.25">
      <c r="A827" s="1" t="s">
        <v>6</v>
      </c>
      <c r="B827" s="1"/>
      <c r="C827" s="3" t="s">
        <v>1074</v>
      </c>
      <c r="D827" s="8" t="str">
        <f t="shared" si="253"/>
        <v>-</v>
      </c>
      <c r="F827" t="str">
        <f t="shared" si="233"/>
        <v>stdlib/safeds.ml.classical.classification._decision_tree/DecisionTree/fit/training_set</v>
      </c>
      <c r="I827" t="str">
        <f t="shared" si="234"/>
        <v>+</v>
      </c>
      <c r="J827" t="str">
        <f t="shared" si="235"/>
        <v/>
      </c>
      <c r="K827" t="str">
        <f t="shared" si="232"/>
        <v>+</v>
      </c>
      <c r="L827" t="str">
        <f t="shared" si="236"/>
        <v/>
      </c>
      <c r="N827" t="str">
        <f t="shared" si="237"/>
        <v/>
      </c>
      <c r="O827" t="str">
        <f t="shared" si="238"/>
        <v/>
      </c>
      <c r="P827" t="str">
        <f t="shared" si="254"/>
        <v>+</v>
      </c>
      <c r="Q827" t="str">
        <f t="shared" si="255"/>
        <v/>
      </c>
      <c r="R827" t="str">
        <f t="shared" si="256"/>
        <v/>
      </c>
    </row>
    <row r="828" spans="1:18" x14ac:dyDescent="0.25">
      <c r="A828" s="1" t="s">
        <v>6</v>
      </c>
      <c r="B828" s="1"/>
      <c r="C828" s="3" t="s">
        <v>451</v>
      </c>
      <c r="D828" s="8" t="s">
        <v>1179</v>
      </c>
      <c r="E828" t="s">
        <v>1245</v>
      </c>
      <c r="F828" t="str">
        <f t="shared" si="233"/>
        <v>stdlib/safeds.ml.classical.classification._decision_tree/DecisionTree/is_fitted</v>
      </c>
      <c r="I828" t="str">
        <f t="shared" si="234"/>
        <v>+</v>
      </c>
      <c r="J828" t="str">
        <f t="shared" si="235"/>
        <v/>
      </c>
      <c r="K828" t="str">
        <f t="shared" si="232"/>
        <v/>
      </c>
      <c r="L828" t="str">
        <f t="shared" si="236"/>
        <v/>
      </c>
      <c r="N828" t="str">
        <f t="shared" si="237"/>
        <v/>
      </c>
      <c r="O828" t="str">
        <f t="shared" si="238"/>
        <v>+</v>
      </c>
    </row>
    <row r="829" spans="1:18" x14ac:dyDescent="0.25">
      <c r="A829" s="1" t="s">
        <v>6</v>
      </c>
      <c r="B829" s="1"/>
      <c r="C829" s="3" t="s">
        <v>1075</v>
      </c>
      <c r="D829" s="8" t="s">
        <v>1179</v>
      </c>
      <c r="E829" t="s">
        <v>1245</v>
      </c>
      <c r="F829" t="str">
        <f t="shared" si="233"/>
        <v>stdlib/safeds.ml.classical.classification._decision_tree/DecisionTree/is_fitted/self</v>
      </c>
      <c r="I829" t="str">
        <f t="shared" si="234"/>
        <v>+</v>
      </c>
      <c r="J829" t="str">
        <f t="shared" si="235"/>
        <v/>
      </c>
      <c r="K829" t="str">
        <f t="shared" si="232"/>
        <v/>
      </c>
      <c r="L829" t="str">
        <f t="shared" si="236"/>
        <v/>
      </c>
      <c r="N829" t="str">
        <f t="shared" si="237"/>
        <v/>
      </c>
      <c r="O829" t="str">
        <f t="shared" si="238"/>
        <v>+</v>
      </c>
    </row>
    <row r="830" spans="1:18" x14ac:dyDescent="0.25">
      <c r="A830" s="1" t="s">
        <v>6</v>
      </c>
      <c r="B830" s="1"/>
      <c r="C830" s="3" t="s">
        <v>452</v>
      </c>
      <c r="D830" s="8" t="str">
        <f t="shared" ref="D830:D836" si="257">IF(B830=C830,"ok","-")</f>
        <v>-</v>
      </c>
      <c r="F830" t="str">
        <f t="shared" si="233"/>
        <v>stdlib/safeds.ml.classical.classification._decision_tree/DecisionTree/predict</v>
      </c>
      <c r="I830" t="str">
        <f t="shared" si="234"/>
        <v>+</v>
      </c>
      <c r="J830" t="str">
        <f t="shared" si="235"/>
        <v/>
      </c>
      <c r="K830" t="str">
        <f t="shared" si="232"/>
        <v>+</v>
      </c>
      <c r="L830" t="str">
        <f t="shared" si="236"/>
        <v/>
      </c>
      <c r="N830" t="str">
        <f t="shared" si="237"/>
        <v/>
      </c>
      <c r="O830" t="str">
        <f t="shared" si="238"/>
        <v/>
      </c>
      <c r="P830" t="str">
        <f t="shared" ref="P830:P836" si="258">IF(AND(K830="+",C830&lt;&gt;""),"+","")</f>
        <v>+</v>
      </c>
      <c r="Q830" t="str">
        <f t="shared" ref="Q830:Q836" si="259">IF(AND(I830="-",NOT(D830="ok")),LEN(B830)-LEN(SUBSTITUTE(B830,",",""))+"1","")</f>
        <v/>
      </c>
      <c r="R830" t="str">
        <f t="shared" ref="R830:R836" si="260">IF(AND(I830="-",NOT(D830="ok")),LEN(C830)-LEN(SUBSTITUTE(C830,",",""))+"1","")</f>
        <v/>
      </c>
    </row>
    <row r="831" spans="1:18" ht="30" x14ac:dyDescent="0.25">
      <c r="A831" s="1" t="s">
        <v>6</v>
      </c>
      <c r="B831" s="1"/>
      <c r="C831" s="3" t="s">
        <v>88</v>
      </c>
      <c r="D831" s="8" t="str">
        <f t="shared" si="257"/>
        <v>-</v>
      </c>
      <c r="F831" t="str">
        <f t="shared" si="233"/>
        <v>stdlib/safeds.ml.classical.classification._gradient_boosting_classification/GradientBoosting</v>
      </c>
      <c r="I831" t="str">
        <f t="shared" si="234"/>
        <v>+</v>
      </c>
      <c r="J831" t="str">
        <f t="shared" si="235"/>
        <v/>
      </c>
      <c r="K831" t="str">
        <f t="shared" si="232"/>
        <v>+</v>
      </c>
      <c r="L831" t="str">
        <f t="shared" si="236"/>
        <v/>
      </c>
      <c r="N831" t="str">
        <f t="shared" si="237"/>
        <v/>
      </c>
      <c r="O831" t="str">
        <f t="shared" si="238"/>
        <v/>
      </c>
      <c r="P831" t="str">
        <f t="shared" si="258"/>
        <v>+</v>
      </c>
      <c r="Q831" t="str">
        <f t="shared" si="259"/>
        <v/>
      </c>
      <c r="R831" t="str">
        <f t="shared" si="260"/>
        <v/>
      </c>
    </row>
    <row r="832" spans="1:18" ht="30" x14ac:dyDescent="0.25">
      <c r="A832" s="1" t="s">
        <v>6</v>
      </c>
      <c r="B832" s="1"/>
      <c r="C832" s="3" t="s">
        <v>453</v>
      </c>
      <c r="D832" s="8" t="str">
        <f t="shared" si="257"/>
        <v>-</v>
      </c>
      <c r="F832" t="str">
        <f t="shared" si="233"/>
        <v>stdlib/safeds.ml.classical.classification._gradient_boosting_classification/GradientBoosting/__init__</v>
      </c>
      <c r="I832" t="str">
        <f t="shared" si="234"/>
        <v>+</v>
      </c>
      <c r="J832" t="str">
        <f t="shared" si="235"/>
        <v/>
      </c>
      <c r="K832" t="str">
        <f t="shared" si="232"/>
        <v>+</v>
      </c>
      <c r="L832" t="str">
        <f t="shared" si="236"/>
        <v/>
      </c>
      <c r="N832" t="str">
        <f t="shared" si="237"/>
        <v/>
      </c>
      <c r="O832" t="str">
        <f t="shared" si="238"/>
        <v/>
      </c>
      <c r="P832" t="str">
        <f t="shared" si="258"/>
        <v>+</v>
      </c>
      <c r="Q832" t="str">
        <f t="shared" si="259"/>
        <v/>
      </c>
      <c r="R832" t="str">
        <f t="shared" si="260"/>
        <v/>
      </c>
    </row>
    <row r="833" spans="1:18" ht="30" x14ac:dyDescent="0.25">
      <c r="A833" s="1" t="s">
        <v>6</v>
      </c>
      <c r="B833" s="1"/>
      <c r="C833" s="3" t="s">
        <v>1076</v>
      </c>
      <c r="D833" s="8" t="str">
        <f t="shared" si="257"/>
        <v>-</v>
      </c>
      <c r="F833" t="str">
        <f t="shared" si="233"/>
        <v>stdlib/safeds.ml.classical.classification._gradient_boosting_classification/GradientBoosting/__init__/self</v>
      </c>
      <c r="I833" t="str">
        <f t="shared" si="234"/>
        <v>+</v>
      </c>
      <c r="J833" t="str">
        <f t="shared" si="235"/>
        <v/>
      </c>
      <c r="K833" t="str">
        <f t="shared" si="232"/>
        <v>+</v>
      </c>
      <c r="L833" t="str">
        <f t="shared" si="236"/>
        <v/>
      </c>
      <c r="N833" t="str">
        <f t="shared" si="237"/>
        <v/>
      </c>
      <c r="O833" t="str">
        <f t="shared" si="238"/>
        <v/>
      </c>
      <c r="P833" t="str">
        <f t="shared" si="258"/>
        <v>+</v>
      </c>
      <c r="Q833" t="str">
        <f t="shared" si="259"/>
        <v/>
      </c>
      <c r="R833" t="str">
        <f t="shared" si="260"/>
        <v/>
      </c>
    </row>
    <row r="834" spans="1:18" ht="30" x14ac:dyDescent="0.25">
      <c r="A834" s="1" t="s">
        <v>6</v>
      </c>
      <c r="B834" s="1"/>
      <c r="C834" s="3" t="s">
        <v>454</v>
      </c>
      <c r="D834" s="8" t="str">
        <f t="shared" si="257"/>
        <v>-</v>
      </c>
      <c r="F834" t="str">
        <f t="shared" si="233"/>
        <v>stdlib/safeds.ml.classical.classification._gradient_boosting_classification/GradientBoosting/fit</v>
      </c>
      <c r="I834" t="str">
        <f t="shared" si="234"/>
        <v>+</v>
      </c>
      <c r="J834" t="str">
        <f t="shared" si="235"/>
        <v/>
      </c>
      <c r="K834" t="str">
        <f t="shared" si="232"/>
        <v>+</v>
      </c>
      <c r="L834" t="str">
        <f t="shared" si="236"/>
        <v/>
      </c>
      <c r="N834" t="str">
        <f t="shared" si="237"/>
        <v/>
      </c>
      <c r="O834" t="str">
        <f t="shared" si="238"/>
        <v/>
      </c>
      <c r="P834" t="str">
        <f t="shared" si="258"/>
        <v>+</v>
      </c>
      <c r="Q834" t="str">
        <f t="shared" si="259"/>
        <v/>
      </c>
      <c r="R834" t="str">
        <f t="shared" si="260"/>
        <v/>
      </c>
    </row>
    <row r="835" spans="1:18" ht="30" x14ac:dyDescent="0.25">
      <c r="A835" s="1" t="s">
        <v>6</v>
      </c>
      <c r="B835" s="1"/>
      <c r="C835" s="3" t="s">
        <v>1077</v>
      </c>
      <c r="D835" s="8" t="str">
        <f t="shared" si="257"/>
        <v>-</v>
      </c>
      <c r="F835" t="str">
        <f t="shared" si="233"/>
        <v>stdlib/safeds.ml.classical.classification._gradient_boosting_classification/GradientBoosting/fit/self</v>
      </c>
      <c r="I835" t="str">
        <f t="shared" si="234"/>
        <v>+</v>
      </c>
      <c r="J835" t="str">
        <f t="shared" si="235"/>
        <v/>
      </c>
      <c r="K835" t="str">
        <f t="shared" si="232"/>
        <v>+</v>
      </c>
      <c r="L835" t="str">
        <f t="shared" si="236"/>
        <v/>
      </c>
      <c r="N835" t="str">
        <f t="shared" si="237"/>
        <v/>
      </c>
      <c r="O835" t="str">
        <f t="shared" si="238"/>
        <v/>
      </c>
      <c r="P835" t="str">
        <f t="shared" si="258"/>
        <v>+</v>
      </c>
      <c r="Q835" t="str">
        <f t="shared" si="259"/>
        <v/>
      </c>
      <c r="R835" t="str">
        <f t="shared" si="260"/>
        <v/>
      </c>
    </row>
    <row r="836" spans="1:18" ht="30" x14ac:dyDescent="0.25">
      <c r="A836" s="1" t="s">
        <v>6</v>
      </c>
      <c r="B836" s="1"/>
      <c r="C836" s="3" t="s">
        <v>1078</v>
      </c>
      <c r="D836" s="8" t="str">
        <f t="shared" si="257"/>
        <v>-</v>
      </c>
      <c r="F836" t="str">
        <f t="shared" si="233"/>
        <v>stdlib/safeds.ml.classical.classification._gradient_boosting_classification/GradientBoosting/fit/training_set</v>
      </c>
      <c r="I836" t="str">
        <f t="shared" si="234"/>
        <v>+</v>
      </c>
      <c r="J836" t="str">
        <f t="shared" si="235"/>
        <v/>
      </c>
      <c r="K836" t="str">
        <f t="shared" si="232"/>
        <v>+</v>
      </c>
      <c r="L836" t="str">
        <f t="shared" si="236"/>
        <v/>
      </c>
      <c r="N836" t="str">
        <f t="shared" si="237"/>
        <v/>
      </c>
      <c r="O836" t="str">
        <f t="shared" si="238"/>
        <v/>
      </c>
      <c r="P836" t="str">
        <f t="shared" si="258"/>
        <v>+</v>
      </c>
      <c r="Q836" t="str">
        <f t="shared" si="259"/>
        <v/>
      </c>
      <c r="R836" t="str">
        <f t="shared" si="260"/>
        <v/>
      </c>
    </row>
    <row r="837" spans="1:18" ht="30" x14ac:dyDescent="0.25">
      <c r="A837" s="1" t="s">
        <v>6</v>
      </c>
      <c r="B837" s="1"/>
      <c r="C837" s="3" t="s">
        <v>455</v>
      </c>
      <c r="D837" s="8" t="s">
        <v>1179</v>
      </c>
      <c r="E837" t="s">
        <v>1245</v>
      </c>
      <c r="F837" t="str">
        <f t="shared" si="233"/>
        <v>stdlib/safeds.ml.classical.classification._gradient_boosting_classification/GradientBoosting/is_fitted</v>
      </c>
      <c r="I837" t="str">
        <f t="shared" si="234"/>
        <v>+</v>
      </c>
      <c r="J837" t="str">
        <f t="shared" si="235"/>
        <v/>
      </c>
      <c r="K837" t="str">
        <f t="shared" si="232"/>
        <v/>
      </c>
      <c r="L837" t="str">
        <f t="shared" si="236"/>
        <v/>
      </c>
      <c r="N837" t="str">
        <f t="shared" si="237"/>
        <v/>
      </c>
      <c r="O837" t="str">
        <f t="shared" si="238"/>
        <v>+</v>
      </c>
    </row>
    <row r="838" spans="1:18" ht="30" x14ac:dyDescent="0.25">
      <c r="A838" s="1" t="s">
        <v>6</v>
      </c>
      <c r="B838" s="1"/>
      <c r="C838" s="3" t="s">
        <v>1079</v>
      </c>
      <c r="D838" s="8" t="s">
        <v>1179</v>
      </c>
      <c r="E838" t="s">
        <v>1245</v>
      </c>
      <c r="F838" t="str">
        <f t="shared" si="233"/>
        <v>stdlib/safeds.ml.classical.classification._gradient_boosting_classification/GradientBoosting/is_fitted/self</v>
      </c>
      <c r="I838" t="str">
        <f t="shared" si="234"/>
        <v>+</v>
      </c>
      <c r="J838" t="str">
        <f t="shared" si="235"/>
        <v/>
      </c>
      <c r="K838" t="str">
        <f t="shared" si="232"/>
        <v/>
      </c>
      <c r="L838" t="str">
        <f t="shared" si="236"/>
        <v/>
      </c>
      <c r="N838" t="str">
        <f t="shared" si="237"/>
        <v/>
      </c>
      <c r="O838" t="str">
        <f t="shared" si="238"/>
        <v>+</v>
      </c>
    </row>
    <row r="839" spans="1:18" ht="30" x14ac:dyDescent="0.25">
      <c r="A839" s="1" t="s">
        <v>6</v>
      </c>
      <c r="B839" s="1"/>
      <c r="C839" s="3" t="s">
        <v>456</v>
      </c>
      <c r="D839" s="8" t="str">
        <f t="shared" ref="D839:D846" si="261">IF(B839=C839,"ok","-")</f>
        <v>-</v>
      </c>
      <c r="F839" t="str">
        <f t="shared" si="233"/>
        <v>stdlib/safeds.ml.classical.classification._gradient_boosting_classification/GradientBoosting/predict</v>
      </c>
      <c r="I839" t="str">
        <f t="shared" si="234"/>
        <v>+</v>
      </c>
      <c r="J839" t="str">
        <f t="shared" si="235"/>
        <v/>
      </c>
      <c r="K839" t="str">
        <f t="shared" si="232"/>
        <v>+</v>
      </c>
      <c r="L839" t="str">
        <f t="shared" si="236"/>
        <v/>
      </c>
      <c r="N839" t="str">
        <f t="shared" si="237"/>
        <v/>
      </c>
      <c r="O839" t="str">
        <f t="shared" si="238"/>
        <v/>
      </c>
      <c r="P839" t="str">
        <f t="shared" ref="P839:P846" si="262">IF(AND(K839="+",C839&lt;&gt;""),"+","")</f>
        <v>+</v>
      </c>
      <c r="Q839" t="str">
        <f t="shared" ref="Q839:Q846" si="263">IF(AND(I839="-",NOT(D839="ok")),LEN(B839)-LEN(SUBSTITUTE(B839,",",""))+"1","")</f>
        <v/>
      </c>
      <c r="R839" t="str">
        <f t="shared" ref="R839:R846" si="264">IF(AND(I839="-",NOT(D839="ok")),LEN(C839)-LEN(SUBSTITUTE(C839,",",""))+"1","")</f>
        <v/>
      </c>
    </row>
    <row r="840" spans="1:18" x14ac:dyDescent="0.25">
      <c r="A840" s="1" t="s">
        <v>6</v>
      </c>
      <c r="B840" s="1"/>
      <c r="C840" s="3" t="s">
        <v>89</v>
      </c>
      <c r="D840" s="8" t="str">
        <f t="shared" si="261"/>
        <v>-</v>
      </c>
      <c r="F840" t="str">
        <f t="shared" si="233"/>
        <v>stdlib/safeds.ml.classical.classification._k_nearest_neighbors/KNearestNeighbors</v>
      </c>
      <c r="I840" t="str">
        <f t="shared" si="234"/>
        <v>+</v>
      </c>
      <c r="J840" t="str">
        <f t="shared" si="235"/>
        <v/>
      </c>
      <c r="K840" t="str">
        <f t="shared" si="232"/>
        <v>+</v>
      </c>
      <c r="L840" t="str">
        <f t="shared" si="236"/>
        <v/>
      </c>
      <c r="N840" t="str">
        <f t="shared" si="237"/>
        <v/>
      </c>
      <c r="O840" t="str">
        <f t="shared" si="238"/>
        <v/>
      </c>
      <c r="P840" t="str">
        <f t="shared" si="262"/>
        <v>+</v>
      </c>
      <c r="Q840" t="str">
        <f t="shared" si="263"/>
        <v/>
      </c>
      <c r="R840" t="str">
        <f t="shared" si="264"/>
        <v/>
      </c>
    </row>
    <row r="841" spans="1:18" ht="30" x14ac:dyDescent="0.25">
      <c r="A841" s="1" t="s">
        <v>6</v>
      </c>
      <c r="B841" s="1"/>
      <c r="C841" s="3" t="s">
        <v>457</v>
      </c>
      <c r="D841" s="8" t="str">
        <f t="shared" si="261"/>
        <v>-</v>
      </c>
      <c r="F841" t="str">
        <f t="shared" si="233"/>
        <v>stdlib/safeds.ml.classical.classification._k_nearest_neighbors/KNearestNeighbors/__init__</v>
      </c>
      <c r="I841" t="str">
        <f t="shared" si="234"/>
        <v>+</v>
      </c>
      <c r="J841" t="str">
        <f t="shared" si="235"/>
        <v/>
      </c>
      <c r="K841" t="str">
        <f t="shared" si="232"/>
        <v>+</v>
      </c>
      <c r="L841" t="str">
        <f t="shared" si="236"/>
        <v/>
      </c>
      <c r="N841" t="str">
        <f t="shared" si="237"/>
        <v/>
      </c>
      <c r="O841" t="str">
        <f t="shared" si="238"/>
        <v/>
      </c>
      <c r="P841" t="str">
        <f t="shared" si="262"/>
        <v>+</v>
      </c>
      <c r="Q841" t="str">
        <f t="shared" si="263"/>
        <v/>
      </c>
      <c r="R841" t="str">
        <f t="shared" si="264"/>
        <v/>
      </c>
    </row>
    <row r="842" spans="1:18" ht="30" x14ac:dyDescent="0.25">
      <c r="A842" s="1" t="s">
        <v>6</v>
      </c>
      <c r="B842" s="1"/>
      <c r="C842" s="3" t="s">
        <v>1081</v>
      </c>
      <c r="D842" s="8" t="str">
        <f t="shared" si="261"/>
        <v>-</v>
      </c>
      <c r="F842" t="str">
        <f t="shared" si="233"/>
        <v>stdlib/safeds.ml.classical.classification._k_nearest_neighbors/KNearestNeighbors/__init__/number_of_neighbors</v>
      </c>
      <c r="I842" t="str">
        <f t="shared" si="234"/>
        <v>+</v>
      </c>
      <c r="J842" t="str">
        <f t="shared" si="235"/>
        <v/>
      </c>
      <c r="K842" t="str">
        <f t="shared" si="232"/>
        <v>+</v>
      </c>
      <c r="L842" t="str">
        <f t="shared" si="236"/>
        <v/>
      </c>
      <c r="N842" t="str">
        <f t="shared" si="237"/>
        <v/>
      </c>
      <c r="O842" t="str">
        <f t="shared" si="238"/>
        <v/>
      </c>
      <c r="P842" t="str">
        <f t="shared" si="262"/>
        <v>+</v>
      </c>
      <c r="Q842" t="str">
        <f t="shared" si="263"/>
        <v/>
      </c>
      <c r="R842" t="str">
        <f t="shared" si="264"/>
        <v/>
      </c>
    </row>
    <row r="843" spans="1:18" ht="30" x14ac:dyDescent="0.25">
      <c r="A843" s="1" t="s">
        <v>6</v>
      </c>
      <c r="B843" s="1"/>
      <c r="C843" s="3" t="s">
        <v>1080</v>
      </c>
      <c r="D843" s="8" t="str">
        <f t="shared" si="261"/>
        <v>-</v>
      </c>
      <c r="F843" t="str">
        <f t="shared" si="233"/>
        <v>stdlib/safeds.ml.classical.classification._k_nearest_neighbors/KNearestNeighbors/__init__/self</v>
      </c>
      <c r="I843" t="str">
        <f t="shared" si="234"/>
        <v>+</v>
      </c>
      <c r="J843" t="str">
        <f t="shared" si="235"/>
        <v/>
      </c>
      <c r="K843" t="str">
        <f t="shared" si="232"/>
        <v>+</v>
      </c>
      <c r="L843" t="str">
        <f t="shared" si="236"/>
        <v/>
      </c>
      <c r="N843" t="str">
        <f t="shared" si="237"/>
        <v/>
      </c>
      <c r="O843" t="str">
        <f t="shared" si="238"/>
        <v/>
      </c>
      <c r="P843" t="str">
        <f t="shared" si="262"/>
        <v>+</v>
      </c>
      <c r="Q843" t="str">
        <f t="shared" si="263"/>
        <v/>
      </c>
      <c r="R843" t="str">
        <f t="shared" si="264"/>
        <v/>
      </c>
    </row>
    <row r="844" spans="1:18" x14ac:dyDescent="0.25">
      <c r="A844" s="1" t="s">
        <v>6</v>
      </c>
      <c r="B844" s="1"/>
      <c r="C844" s="3" t="s">
        <v>458</v>
      </c>
      <c r="D844" s="8" t="str">
        <f t="shared" si="261"/>
        <v>-</v>
      </c>
      <c r="F844" t="str">
        <f t="shared" si="233"/>
        <v>stdlib/safeds.ml.classical.classification._k_nearest_neighbors/KNearestNeighbors/fit</v>
      </c>
      <c r="I844" t="str">
        <f t="shared" si="234"/>
        <v>+</v>
      </c>
      <c r="J844" t="str">
        <f t="shared" si="235"/>
        <v/>
      </c>
      <c r="K844" t="str">
        <f t="shared" si="232"/>
        <v>+</v>
      </c>
      <c r="L844" t="str">
        <f t="shared" si="236"/>
        <v/>
      </c>
      <c r="N844" t="str">
        <f t="shared" si="237"/>
        <v/>
      </c>
      <c r="O844" t="str">
        <f t="shared" si="238"/>
        <v/>
      </c>
      <c r="P844" t="str">
        <f t="shared" si="262"/>
        <v>+</v>
      </c>
      <c r="Q844" t="str">
        <f t="shared" si="263"/>
        <v/>
      </c>
      <c r="R844" t="str">
        <f t="shared" si="264"/>
        <v/>
      </c>
    </row>
    <row r="845" spans="1:18" ht="30" x14ac:dyDescent="0.25">
      <c r="A845" s="1" t="s">
        <v>6</v>
      </c>
      <c r="B845" s="1"/>
      <c r="C845" s="3" t="s">
        <v>1082</v>
      </c>
      <c r="D845" s="8" t="str">
        <f t="shared" si="261"/>
        <v>-</v>
      </c>
      <c r="F845" t="str">
        <f t="shared" si="233"/>
        <v>stdlib/safeds.ml.classical.classification._k_nearest_neighbors/KNearestNeighbors/fit/self</v>
      </c>
      <c r="I845" t="str">
        <f t="shared" si="234"/>
        <v>+</v>
      </c>
      <c r="J845" t="str">
        <f t="shared" si="235"/>
        <v/>
      </c>
      <c r="K845" t="str">
        <f t="shared" si="232"/>
        <v>+</v>
      </c>
      <c r="L845" t="str">
        <f t="shared" si="236"/>
        <v/>
      </c>
      <c r="N845" t="str">
        <f t="shared" si="237"/>
        <v/>
      </c>
      <c r="O845" t="str">
        <f t="shared" si="238"/>
        <v/>
      </c>
      <c r="P845" t="str">
        <f t="shared" si="262"/>
        <v>+</v>
      </c>
      <c r="Q845" t="str">
        <f t="shared" si="263"/>
        <v/>
      </c>
      <c r="R845" t="str">
        <f t="shared" si="264"/>
        <v/>
      </c>
    </row>
    <row r="846" spans="1:18" ht="30" x14ac:dyDescent="0.25">
      <c r="A846" s="1" t="s">
        <v>6</v>
      </c>
      <c r="B846" s="1"/>
      <c r="C846" s="3" t="s">
        <v>1083</v>
      </c>
      <c r="D846" s="8" t="str">
        <f t="shared" si="261"/>
        <v>-</v>
      </c>
      <c r="F846" t="str">
        <f t="shared" si="233"/>
        <v>stdlib/safeds.ml.classical.classification._k_nearest_neighbors/KNearestNeighbors/fit/training_set</v>
      </c>
      <c r="I846" t="str">
        <f t="shared" si="234"/>
        <v>+</v>
      </c>
      <c r="J846" t="str">
        <f t="shared" si="235"/>
        <v/>
      </c>
      <c r="K846" t="str">
        <f t="shared" si="232"/>
        <v>+</v>
      </c>
      <c r="L846" t="str">
        <f t="shared" si="236"/>
        <v/>
      </c>
      <c r="N846" t="str">
        <f t="shared" si="237"/>
        <v/>
      </c>
      <c r="O846" t="str">
        <f t="shared" si="238"/>
        <v/>
      </c>
      <c r="P846" t="str">
        <f t="shared" si="262"/>
        <v>+</v>
      </c>
      <c r="Q846" t="str">
        <f t="shared" si="263"/>
        <v/>
      </c>
      <c r="R846" t="str">
        <f t="shared" si="264"/>
        <v/>
      </c>
    </row>
    <row r="847" spans="1:18" ht="30" x14ac:dyDescent="0.25">
      <c r="A847" s="1" t="s">
        <v>6</v>
      </c>
      <c r="B847" s="1"/>
      <c r="C847" s="3" t="s">
        <v>459</v>
      </c>
      <c r="D847" s="8" t="s">
        <v>1179</v>
      </c>
      <c r="E847" t="s">
        <v>1245</v>
      </c>
      <c r="F847" t="str">
        <f t="shared" si="233"/>
        <v>stdlib/safeds.ml.classical.classification._k_nearest_neighbors/KNearestNeighbors/is_fitted</v>
      </c>
      <c r="I847" t="str">
        <f t="shared" si="234"/>
        <v>+</v>
      </c>
      <c r="J847" t="str">
        <f t="shared" si="235"/>
        <v/>
      </c>
      <c r="K847" t="str">
        <f t="shared" si="232"/>
        <v/>
      </c>
      <c r="L847" t="str">
        <f t="shared" si="236"/>
        <v/>
      </c>
      <c r="N847" t="str">
        <f t="shared" si="237"/>
        <v/>
      </c>
      <c r="O847" t="str">
        <f t="shared" si="238"/>
        <v>+</v>
      </c>
    </row>
    <row r="848" spans="1:18" ht="30" x14ac:dyDescent="0.25">
      <c r="A848" s="1" t="s">
        <v>6</v>
      </c>
      <c r="B848" s="1"/>
      <c r="C848" s="3" t="s">
        <v>1084</v>
      </c>
      <c r="D848" s="8" t="s">
        <v>1179</v>
      </c>
      <c r="E848" t="s">
        <v>1245</v>
      </c>
      <c r="F848" t="str">
        <f t="shared" si="233"/>
        <v>stdlib/safeds.ml.classical.classification._k_nearest_neighbors/KNearestNeighbors/is_fitted/self</v>
      </c>
      <c r="I848" t="str">
        <f t="shared" si="234"/>
        <v>+</v>
      </c>
      <c r="J848" t="str">
        <f t="shared" si="235"/>
        <v/>
      </c>
      <c r="K848" t="str">
        <f t="shared" si="232"/>
        <v/>
      </c>
      <c r="L848" t="str">
        <f t="shared" si="236"/>
        <v/>
      </c>
      <c r="N848" t="str">
        <f t="shared" si="237"/>
        <v/>
      </c>
      <c r="O848" t="str">
        <f t="shared" si="238"/>
        <v>+</v>
      </c>
    </row>
    <row r="849" spans="1:18" ht="30" x14ac:dyDescent="0.25">
      <c r="A849" s="1" t="s">
        <v>6</v>
      </c>
      <c r="B849" s="1"/>
      <c r="C849" s="3" t="s">
        <v>460</v>
      </c>
      <c r="D849" s="8" t="str">
        <f t="shared" ref="D849:D857" si="265">IF(B849=C849,"ok","-")</f>
        <v>-</v>
      </c>
      <c r="F849" t="str">
        <f t="shared" si="233"/>
        <v>stdlib/safeds.ml.classical.classification._k_nearest_neighbors/KNearestNeighbors/predict</v>
      </c>
      <c r="I849" t="str">
        <f t="shared" si="234"/>
        <v>+</v>
      </c>
      <c r="J849" t="str">
        <f t="shared" si="235"/>
        <v/>
      </c>
      <c r="K849" t="str">
        <f t="shared" si="232"/>
        <v>+</v>
      </c>
      <c r="L849" t="str">
        <f t="shared" si="236"/>
        <v/>
      </c>
      <c r="N849" t="str">
        <f t="shared" si="237"/>
        <v/>
      </c>
      <c r="O849" t="str">
        <f t="shared" si="238"/>
        <v/>
      </c>
      <c r="P849" t="str">
        <f t="shared" ref="P849:P857" si="266">IF(AND(K849="+",C849&lt;&gt;""),"+","")</f>
        <v>+</v>
      </c>
      <c r="Q849" t="str">
        <f t="shared" ref="Q849:Q857" si="267">IF(AND(I849="-",NOT(D849="ok")),LEN(B849)-LEN(SUBSTITUTE(B849,",",""))+"1","")</f>
        <v/>
      </c>
      <c r="R849" t="str">
        <f t="shared" ref="R849:R857" si="268">IF(AND(I849="-",NOT(D849="ok")),LEN(C849)-LEN(SUBSTITUTE(C849,",",""))+"1","")</f>
        <v/>
      </c>
    </row>
    <row r="850" spans="1:18" ht="30" x14ac:dyDescent="0.25">
      <c r="A850" s="1" t="s">
        <v>6</v>
      </c>
      <c r="B850" s="1"/>
      <c r="C850" s="3" t="s">
        <v>1086</v>
      </c>
      <c r="D850" s="8" t="str">
        <f t="shared" si="265"/>
        <v>-</v>
      </c>
      <c r="F850" t="str">
        <f t="shared" si="233"/>
        <v>stdlib/safeds.ml.classical.classification._k_nearest_neighbors/KNearestNeighbors/predict/dataset</v>
      </c>
      <c r="I850" t="str">
        <f t="shared" si="234"/>
        <v>+</v>
      </c>
      <c r="J850" t="str">
        <f t="shared" si="235"/>
        <v/>
      </c>
      <c r="K850" t="str">
        <f t="shared" si="232"/>
        <v>+</v>
      </c>
      <c r="L850" t="str">
        <f t="shared" si="236"/>
        <v/>
      </c>
      <c r="N850" t="str">
        <f t="shared" si="237"/>
        <v/>
      </c>
      <c r="O850" t="str">
        <f t="shared" si="238"/>
        <v/>
      </c>
      <c r="P850" t="str">
        <f t="shared" si="266"/>
        <v>+</v>
      </c>
      <c r="Q850" t="str">
        <f t="shared" si="267"/>
        <v/>
      </c>
      <c r="R850" t="str">
        <f t="shared" si="268"/>
        <v/>
      </c>
    </row>
    <row r="851" spans="1:18" ht="30" x14ac:dyDescent="0.25">
      <c r="A851" s="1" t="s">
        <v>6</v>
      </c>
      <c r="B851" s="1"/>
      <c r="C851" s="3" t="s">
        <v>1085</v>
      </c>
      <c r="D851" s="8" t="str">
        <f t="shared" si="265"/>
        <v>-</v>
      </c>
      <c r="F851" t="str">
        <f t="shared" si="233"/>
        <v>stdlib/safeds.ml.classical.classification._k_nearest_neighbors/KNearestNeighbors/predict/self</v>
      </c>
      <c r="I851" t="str">
        <f t="shared" si="234"/>
        <v>+</v>
      </c>
      <c r="J851" t="str">
        <f t="shared" si="235"/>
        <v/>
      </c>
      <c r="K851" t="str">
        <f t="shared" ref="K851:K914" si="269">IF(AND(I851="+",NOT(D851="ok")),"+","")</f>
        <v>+</v>
      </c>
      <c r="L851" t="str">
        <f t="shared" si="236"/>
        <v/>
      </c>
      <c r="N851" t="str">
        <f t="shared" si="237"/>
        <v/>
      </c>
      <c r="O851" t="str">
        <f t="shared" si="238"/>
        <v/>
      </c>
      <c r="P851" t="str">
        <f t="shared" si="266"/>
        <v>+</v>
      </c>
      <c r="Q851" t="str">
        <f t="shared" si="267"/>
        <v/>
      </c>
      <c r="R851" t="str">
        <f t="shared" si="268"/>
        <v/>
      </c>
    </row>
    <row r="852" spans="1:18" x14ac:dyDescent="0.25">
      <c r="A852" s="1" t="s">
        <v>6</v>
      </c>
      <c r="B852" s="1"/>
      <c r="C852" s="3" t="s">
        <v>90</v>
      </c>
      <c r="D852" s="8" t="str">
        <f t="shared" si="265"/>
        <v>-</v>
      </c>
      <c r="F852" t="str">
        <f t="shared" ref="F852:F915" si="270">_xlfn.CONCAT(B852,C852)</f>
        <v>stdlib/safeds.ml.classical.classification._logistic_regression/LogisticRegression</v>
      </c>
      <c r="I852" t="str">
        <f t="shared" ref="I852:I915" si="271">IF(A852="-","+","-")</f>
        <v>+</v>
      </c>
      <c r="J852" t="str">
        <f t="shared" ref="J852:J915" si="272">IF(AND(I852="-",NOT(D852="ok")),"+","")</f>
        <v/>
      </c>
      <c r="K852" t="str">
        <f t="shared" si="269"/>
        <v>+</v>
      </c>
      <c r="L852" t="str">
        <f t="shared" ref="L852:L915" si="273">IF(AND(I852="-",D852="?",A852&lt;$M$18),"+","")</f>
        <v/>
      </c>
      <c r="N852" t="str">
        <f t="shared" ref="N852:N915" si="274">IF(AND(D852="ok",I852="-"),"+","")</f>
        <v/>
      </c>
      <c r="O852" t="str">
        <f t="shared" ref="O852:O915" si="275">IF(AND(I852="+",D852="ok"),"+","")</f>
        <v/>
      </c>
      <c r="P852" t="str">
        <f t="shared" si="266"/>
        <v>+</v>
      </c>
      <c r="Q852" t="str">
        <f t="shared" si="267"/>
        <v/>
      </c>
      <c r="R852" t="str">
        <f t="shared" si="268"/>
        <v/>
      </c>
    </row>
    <row r="853" spans="1:18" ht="30" x14ac:dyDescent="0.25">
      <c r="A853" s="1" t="s">
        <v>6</v>
      </c>
      <c r="B853" s="1"/>
      <c r="C853" s="3" t="s">
        <v>461</v>
      </c>
      <c r="D853" s="8" t="str">
        <f t="shared" si="265"/>
        <v>-</v>
      </c>
      <c r="F853" t="str">
        <f t="shared" si="270"/>
        <v>stdlib/safeds.ml.classical.classification._logistic_regression/LogisticRegression/__init__</v>
      </c>
      <c r="I853" t="str">
        <f t="shared" si="271"/>
        <v>+</v>
      </c>
      <c r="J853" t="str">
        <f t="shared" si="272"/>
        <v/>
      </c>
      <c r="K853" t="str">
        <f t="shared" si="269"/>
        <v>+</v>
      </c>
      <c r="L853" t="str">
        <f t="shared" si="273"/>
        <v/>
      </c>
      <c r="N853" t="str">
        <f t="shared" si="274"/>
        <v/>
      </c>
      <c r="O853" t="str">
        <f t="shared" si="275"/>
        <v/>
      </c>
      <c r="P853" t="str">
        <f t="shared" si="266"/>
        <v>+</v>
      </c>
      <c r="Q853" t="str">
        <f t="shared" si="267"/>
        <v/>
      </c>
      <c r="R853" t="str">
        <f t="shared" si="268"/>
        <v/>
      </c>
    </row>
    <row r="854" spans="1:18" ht="30" x14ac:dyDescent="0.25">
      <c r="A854" s="1" t="s">
        <v>6</v>
      </c>
      <c r="B854" s="1"/>
      <c r="C854" s="3" t="s">
        <v>1087</v>
      </c>
      <c r="D854" s="8" t="str">
        <f t="shared" si="265"/>
        <v>-</v>
      </c>
      <c r="F854" t="str">
        <f t="shared" si="270"/>
        <v>stdlib/safeds.ml.classical.classification._logistic_regression/LogisticRegression/__init__/self</v>
      </c>
      <c r="I854" t="str">
        <f t="shared" si="271"/>
        <v>+</v>
      </c>
      <c r="J854" t="str">
        <f t="shared" si="272"/>
        <v/>
      </c>
      <c r="K854" t="str">
        <f t="shared" si="269"/>
        <v>+</v>
      </c>
      <c r="L854" t="str">
        <f t="shared" si="273"/>
        <v/>
      </c>
      <c r="N854" t="str">
        <f t="shared" si="274"/>
        <v/>
      </c>
      <c r="O854" t="str">
        <f t="shared" si="275"/>
        <v/>
      </c>
      <c r="P854" t="str">
        <f t="shared" si="266"/>
        <v>+</v>
      </c>
      <c r="Q854" t="str">
        <f t="shared" si="267"/>
        <v/>
      </c>
      <c r="R854" t="str">
        <f t="shared" si="268"/>
        <v/>
      </c>
    </row>
    <row r="855" spans="1:18" x14ac:dyDescent="0.25">
      <c r="A855" s="1" t="s">
        <v>6</v>
      </c>
      <c r="B855" s="1"/>
      <c r="C855" s="3" t="s">
        <v>462</v>
      </c>
      <c r="D855" s="8" t="str">
        <f t="shared" si="265"/>
        <v>-</v>
      </c>
      <c r="F855" t="str">
        <f t="shared" si="270"/>
        <v>stdlib/safeds.ml.classical.classification._logistic_regression/LogisticRegression/fit</v>
      </c>
      <c r="I855" t="str">
        <f t="shared" si="271"/>
        <v>+</v>
      </c>
      <c r="J855" t="str">
        <f t="shared" si="272"/>
        <v/>
      </c>
      <c r="K855" t="str">
        <f t="shared" si="269"/>
        <v>+</v>
      </c>
      <c r="L855" t="str">
        <f t="shared" si="273"/>
        <v/>
      </c>
      <c r="N855" t="str">
        <f t="shared" si="274"/>
        <v/>
      </c>
      <c r="O855" t="str">
        <f t="shared" si="275"/>
        <v/>
      </c>
      <c r="P855" t="str">
        <f t="shared" si="266"/>
        <v>+</v>
      </c>
      <c r="Q855" t="str">
        <f t="shared" si="267"/>
        <v/>
      </c>
      <c r="R855" t="str">
        <f t="shared" si="268"/>
        <v/>
      </c>
    </row>
    <row r="856" spans="1:18" x14ac:dyDescent="0.25">
      <c r="A856" s="1" t="s">
        <v>6</v>
      </c>
      <c r="B856" s="1"/>
      <c r="C856" s="3" t="s">
        <v>1088</v>
      </c>
      <c r="D856" s="8" t="str">
        <f t="shared" si="265"/>
        <v>-</v>
      </c>
      <c r="F856" t="str">
        <f t="shared" si="270"/>
        <v>stdlib/safeds.ml.classical.classification._logistic_regression/LogisticRegression/fit/self</v>
      </c>
      <c r="I856" t="str">
        <f t="shared" si="271"/>
        <v>+</v>
      </c>
      <c r="J856" t="str">
        <f t="shared" si="272"/>
        <v/>
      </c>
      <c r="K856" t="str">
        <f t="shared" si="269"/>
        <v>+</v>
      </c>
      <c r="L856" t="str">
        <f t="shared" si="273"/>
        <v/>
      </c>
      <c r="N856" t="str">
        <f t="shared" si="274"/>
        <v/>
      </c>
      <c r="O856" t="str">
        <f t="shared" si="275"/>
        <v/>
      </c>
      <c r="P856" t="str">
        <f t="shared" si="266"/>
        <v>+</v>
      </c>
      <c r="Q856" t="str">
        <f t="shared" si="267"/>
        <v/>
      </c>
      <c r="R856" t="str">
        <f t="shared" si="268"/>
        <v/>
      </c>
    </row>
    <row r="857" spans="1:18" ht="30" x14ac:dyDescent="0.25">
      <c r="A857" s="1" t="s">
        <v>6</v>
      </c>
      <c r="B857" s="1"/>
      <c r="C857" s="3" t="s">
        <v>1089</v>
      </c>
      <c r="D857" s="8" t="str">
        <f t="shared" si="265"/>
        <v>-</v>
      </c>
      <c r="F857" t="str">
        <f t="shared" si="270"/>
        <v>stdlib/safeds.ml.classical.classification._logistic_regression/LogisticRegression/fit/training_set</v>
      </c>
      <c r="I857" t="str">
        <f t="shared" si="271"/>
        <v>+</v>
      </c>
      <c r="J857" t="str">
        <f t="shared" si="272"/>
        <v/>
      </c>
      <c r="K857" t="str">
        <f t="shared" si="269"/>
        <v>+</v>
      </c>
      <c r="L857" t="str">
        <f t="shared" si="273"/>
        <v/>
      </c>
      <c r="N857" t="str">
        <f t="shared" si="274"/>
        <v/>
      </c>
      <c r="O857" t="str">
        <f t="shared" si="275"/>
        <v/>
      </c>
      <c r="P857" t="str">
        <f t="shared" si="266"/>
        <v>+</v>
      </c>
      <c r="Q857" t="str">
        <f t="shared" si="267"/>
        <v/>
      </c>
      <c r="R857" t="str">
        <f t="shared" si="268"/>
        <v/>
      </c>
    </row>
    <row r="858" spans="1:18" ht="30" x14ac:dyDescent="0.25">
      <c r="A858" s="1" t="s">
        <v>6</v>
      </c>
      <c r="B858" s="1"/>
      <c r="C858" s="3" t="s">
        <v>463</v>
      </c>
      <c r="D858" s="8" t="s">
        <v>1179</v>
      </c>
      <c r="E858" t="s">
        <v>1245</v>
      </c>
      <c r="F858" t="str">
        <f t="shared" si="270"/>
        <v>stdlib/safeds.ml.classical.classification._logistic_regression/LogisticRegression/is_fitted</v>
      </c>
      <c r="I858" t="str">
        <f t="shared" si="271"/>
        <v>+</v>
      </c>
      <c r="J858" t="str">
        <f t="shared" si="272"/>
        <v/>
      </c>
      <c r="K858" t="str">
        <f t="shared" si="269"/>
        <v/>
      </c>
      <c r="L858" t="str">
        <f t="shared" si="273"/>
        <v/>
      </c>
      <c r="N858" t="str">
        <f t="shared" si="274"/>
        <v/>
      </c>
      <c r="O858" t="str">
        <f t="shared" si="275"/>
        <v>+</v>
      </c>
    </row>
    <row r="859" spans="1:18" ht="30" x14ac:dyDescent="0.25">
      <c r="A859" s="1" t="s">
        <v>6</v>
      </c>
      <c r="B859" s="1"/>
      <c r="C859" s="3" t="s">
        <v>1090</v>
      </c>
      <c r="D859" s="8" t="s">
        <v>1179</v>
      </c>
      <c r="E859" t="s">
        <v>1245</v>
      </c>
      <c r="F859" t="str">
        <f t="shared" si="270"/>
        <v>stdlib/safeds.ml.classical.classification._logistic_regression/LogisticRegression/is_fitted/self</v>
      </c>
      <c r="I859" t="str">
        <f t="shared" si="271"/>
        <v>+</v>
      </c>
      <c r="J859" t="str">
        <f t="shared" si="272"/>
        <v/>
      </c>
      <c r="K859" t="str">
        <f t="shared" si="269"/>
        <v/>
      </c>
      <c r="L859" t="str">
        <f t="shared" si="273"/>
        <v/>
      </c>
      <c r="N859" t="str">
        <f t="shared" si="274"/>
        <v/>
      </c>
      <c r="O859" t="str">
        <f t="shared" si="275"/>
        <v>+</v>
      </c>
    </row>
    <row r="860" spans="1:18" x14ac:dyDescent="0.25">
      <c r="A860" s="1" t="s">
        <v>6</v>
      </c>
      <c r="B860" s="1"/>
      <c r="C860" s="3" t="s">
        <v>464</v>
      </c>
      <c r="D860" s="8" t="str">
        <f t="shared" ref="D860:D866" si="276">IF(B860=C860,"ok","-")</f>
        <v>-</v>
      </c>
      <c r="F860" t="str">
        <f t="shared" si="270"/>
        <v>stdlib/safeds.ml.classical.classification._logistic_regression/LogisticRegression/predict</v>
      </c>
      <c r="I860" t="str">
        <f t="shared" si="271"/>
        <v>+</v>
      </c>
      <c r="J860" t="str">
        <f t="shared" si="272"/>
        <v/>
      </c>
      <c r="K860" t="str">
        <f t="shared" si="269"/>
        <v>+</v>
      </c>
      <c r="L860" t="str">
        <f t="shared" si="273"/>
        <v/>
      </c>
      <c r="N860" t="str">
        <f t="shared" si="274"/>
        <v/>
      </c>
      <c r="O860" t="str">
        <f t="shared" si="275"/>
        <v/>
      </c>
      <c r="P860" t="str">
        <f t="shared" ref="P860:P866" si="277">IF(AND(K860="+",C860&lt;&gt;""),"+","")</f>
        <v>+</v>
      </c>
      <c r="Q860" t="str">
        <f t="shared" ref="Q860:Q866" si="278">IF(AND(I860="-",NOT(D860="ok")),LEN(B860)-LEN(SUBSTITUTE(B860,",",""))+"1","")</f>
        <v/>
      </c>
      <c r="R860" t="str">
        <f t="shared" ref="R860:R866" si="279">IF(AND(I860="-",NOT(D860="ok")),LEN(C860)-LEN(SUBSTITUTE(C860,",",""))+"1","")</f>
        <v/>
      </c>
    </row>
    <row r="861" spans="1:18" x14ac:dyDescent="0.25">
      <c r="A861" s="1" t="s">
        <v>6</v>
      </c>
      <c r="B861" s="1"/>
      <c r="C861" s="3" t="s">
        <v>91</v>
      </c>
      <c r="D861" s="8" t="str">
        <f t="shared" si="276"/>
        <v>-</v>
      </c>
      <c r="F861" t="str">
        <f t="shared" si="270"/>
        <v>stdlib/safeds.ml.classical.classification._random_forest/RandomForest</v>
      </c>
      <c r="I861" t="str">
        <f t="shared" si="271"/>
        <v>+</v>
      </c>
      <c r="J861" t="str">
        <f t="shared" si="272"/>
        <v/>
      </c>
      <c r="K861" t="str">
        <f t="shared" si="269"/>
        <v>+</v>
      </c>
      <c r="L861" t="str">
        <f t="shared" si="273"/>
        <v/>
      </c>
      <c r="N861" t="str">
        <f t="shared" si="274"/>
        <v/>
      </c>
      <c r="O861" t="str">
        <f t="shared" si="275"/>
        <v/>
      </c>
      <c r="P861" t="str">
        <f t="shared" si="277"/>
        <v>+</v>
      </c>
      <c r="Q861" t="str">
        <f t="shared" si="278"/>
        <v/>
      </c>
      <c r="R861" t="str">
        <f t="shared" si="279"/>
        <v/>
      </c>
    </row>
    <row r="862" spans="1:18" x14ac:dyDescent="0.25">
      <c r="A862" s="1" t="s">
        <v>6</v>
      </c>
      <c r="B862" s="1"/>
      <c r="C862" s="3" t="s">
        <v>465</v>
      </c>
      <c r="D862" s="8" t="str">
        <f t="shared" si="276"/>
        <v>-</v>
      </c>
      <c r="F862" t="str">
        <f t="shared" si="270"/>
        <v>stdlib/safeds.ml.classical.classification._random_forest/RandomForest/__init__</v>
      </c>
      <c r="I862" t="str">
        <f t="shared" si="271"/>
        <v>+</v>
      </c>
      <c r="J862" t="str">
        <f t="shared" si="272"/>
        <v/>
      </c>
      <c r="K862" t="str">
        <f t="shared" si="269"/>
        <v>+</v>
      </c>
      <c r="L862" t="str">
        <f t="shared" si="273"/>
        <v/>
      </c>
      <c r="N862" t="str">
        <f t="shared" si="274"/>
        <v/>
      </c>
      <c r="O862" t="str">
        <f t="shared" si="275"/>
        <v/>
      </c>
      <c r="P862" t="str">
        <f t="shared" si="277"/>
        <v>+</v>
      </c>
      <c r="Q862" t="str">
        <f t="shared" si="278"/>
        <v/>
      </c>
      <c r="R862" t="str">
        <f t="shared" si="279"/>
        <v/>
      </c>
    </row>
    <row r="863" spans="1:18" x14ac:dyDescent="0.25">
      <c r="A863" s="1" t="s">
        <v>6</v>
      </c>
      <c r="B863" s="1"/>
      <c r="C863" s="3" t="s">
        <v>1091</v>
      </c>
      <c r="D863" s="8" t="str">
        <f t="shared" si="276"/>
        <v>-</v>
      </c>
      <c r="F863" t="str">
        <f t="shared" si="270"/>
        <v>stdlib/safeds.ml.classical.classification._random_forest/RandomForest/__init__/self</v>
      </c>
      <c r="I863" t="str">
        <f t="shared" si="271"/>
        <v>+</v>
      </c>
      <c r="J863" t="str">
        <f t="shared" si="272"/>
        <v/>
      </c>
      <c r="K863" t="str">
        <f t="shared" si="269"/>
        <v>+</v>
      </c>
      <c r="L863" t="str">
        <f t="shared" si="273"/>
        <v/>
      </c>
      <c r="N863" t="str">
        <f t="shared" si="274"/>
        <v/>
      </c>
      <c r="O863" t="str">
        <f t="shared" si="275"/>
        <v/>
      </c>
      <c r="P863" t="str">
        <f t="shared" si="277"/>
        <v>+</v>
      </c>
      <c r="Q863" t="str">
        <f t="shared" si="278"/>
        <v/>
      </c>
      <c r="R863" t="str">
        <f t="shared" si="279"/>
        <v/>
      </c>
    </row>
    <row r="864" spans="1:18" x14ac:dyDescent="0.25">
      <c r="A864" s="1" t="s">
        <v>6</v>
      </c>
      <c r="B864" s="1"/>
      <c r="C864" s="3" t="s">
        <v>466</v>
      </c>
      <c r="D864" s="8" t="str">
        <f t="shared" si="276"/>
        <v>-</v>
      </c>
      <c r="F864" t="str">
        <f t="shared" si="270"/>
        <v>stdlib/safeds.ml.classical.classification._random_forest/RandomForest/fit</v>
      </c>
      <c r="I864" t="str">
        <f t="shared" si="271"/>
        <v>+</v>
      </c>
      <c r="J864" t="str">
        <f t="shared" si="272"/>
        <v/>
      </c>
      <c r="K864" t="str">
        <f t="shared" si="269"/>
        <v>+</v>
      </c>
      <c r="L864" t="str">
        <f t="shared" si="273"/>
        <v/>
      </c>
      <c r="N864" t="str">
        <f t="shared" si="274"/>
        <v/>
      </c>
      <c r="O864" t="str">
        <f t="shared" si="275"/>
        <v/>
      </c>
      <c r="P864" t="str">
        <f t="shared" si="277"/>
        <v>+</v>
      </c>
      <c r="Q864" t="str">
        <f t="shared" si="278"/>
        <v/>
      </c>
      <c r="R864" t="str">
        <f t="shared" si="279"/>
        <v/>
      </c>
    </row>
    <row r="865" spans="1:18" x14ac:dyDescent="0.25">
      <c r="A865" s="1" t="s">
        <v>6</v>
      </c>
      <c r="B865" s="1"/>
      <c r="C865" s="3" t="s">
        <v>1092</v>
      </c>
      <c r="D865" s="8" t="str">
        <f t="shared" si="276"/>
        <v>-</v>
      </c>
      <c r="F865" t="str">
        <f t="shared" si="270"/>
        <v>stdlib/safeds.ml.classical.classification._random_forest/RandomForest/fit/self</v>
      </c>
      <c r="I865" t="str">
        <f t="shared" si="271"/>
        <v>+</v>
      </c>
      <c r="J865" t="str">
        <f t="shared" si="272"/>
        <v/>
      </c>
      <c r="K865" t="str">
        <f t="shared" si="269"/>
        <v>+</v>
      </c>
      <c r="L865" t="str">
        <f t="shared" si="273"/>
        <v/>
      </c>
      <c r="N865" t="str">
        <f t="shared" si="274"/>
        <v/>
      </c>
      <c r="O865" t="str">
        <f t="shared" si="275"/>
        <v/>
      </c>
      <c r="P865" t="str">
        <f t="shared" si="277"/>
        <v>+</v>
      </c>
      <c r="Q865" t="str">
        <f t="shared" si="278"/>
        <v/>
      </c>
      <c r="R865" t="str">
        <f t="shared" si="279"/>
        <v/>
      </c>
    </row>
    <row r="866" spans="1:18" x14ac:dyDescent="0.25">
      <c r="A866" s="1" t="s">
        <v>6</v>
      </c>
      <c r="B866" s="1"/>
      <c r="C866" s="3" t="s">
        <v>1093</v>
      </c>
      <c r="D866" s="8" t="str">
        <f t="shared" si="276"/>
        <v>-</v>
      </c>
      <c r="F866" t="str">
        <f t="shared" si="270"/>
        <v>stdlib/safeds.ml.classical.classification._random_forest/RandomForest/fit/training_set</v>
      </c>
      <c r="I866" t="str">
        <f t="shared" si="271"/>
        <v>+</v>
      </c>
      <c r="J866" t="str">
        <f t="shared" si="272"/>
        <v/>
      </c>
      <c r="K866" t="str">
        <f t="shared" si="269"/>
        <v>+</v>
      </c>
      <c r="L866" t="str">
        <f t="shared" si="273"/>
        <v/>
      </c>
      <c r="N866" t="str">
        <f t="shared" si="274"/>
        <v/>
      </c>
      <c r="O866" t="str">
        <f t="shared" si="275"/>
        <v/>
      </c>
      <c r="P866" t="str">
        <f t="shared" si="277"/>
        <v>+</v>
      </c>
      <c r="Q866" t="str">
        <f t="shared" si="278"/>
        <v/>
      </c>
      <c r="R866" t="str">
        <f t="shared" si="279"/>
        <v/>
      </c>
    </row>
    <row r="867" spans="1:18" x14ac:dyDescent="0.25">
      <c r="A867" s="1" t="s">
        <v>6</v>
      </c>
      <c r="B867" s="1"/>
      <c r="C867" s="3" t="s">
        <v>467</v>
      </c>
      <c r="D867" s="8" t="s">
        <v>1179</v>
      </c>
      <c r="E867" t="s">
        <v>1245</v>
      </c>
      <c r="F867" t="str">
        <f t="shared" si="270"/>
        <v>stdlib/safeds.ml.classical.classification._random_forest/RandomForest/is_fitted</v>
      </c>
      <c r="I867" t="str">
        <f t="shared" si="271"/>
        <v>+</v>
      </c>
      <c r="J867" t="str">
        <f t="shared" si="272"/>
        <v/>
      </c>
      <c r="K867" t="str">
        <f t="shared" si="269"/>
        <v/>
      </c>
      <c r="L867" t="str">
        <f t="shared" si="273"/>
        <v/>
      </c>
      <c r="N867" t="str">
        <f t="shared" si="274"/>
        <v/>
      </c>
      <c r="O867" t="str">
        <f t="shared" si="275"/>
        <v>+</v>
      </c>
    </row>
    <row r="868" spans="1:18" x14ac:dyDescent="0.25">
      <c r="A868" s="1" t="s">
        <v>6</v>
      </c>
      <c r="B868" s="1"/>
      <c r="C868" s="3" t="s">
        <v>1094</v>
      </c>
      <c r="D868" s="8" t="s">
        <v>1179</v>
      </c>
      <c r="E868" t="s">
        <v>1245</v>
      </c>
      <c r="F868" t="str">
        <f t="shared" si="270"/>
        <v>stdlib/safeds.ml.classical.classification._random_forest/RandomForest/is_fitted/self</v>
      </c>
      <c r="I868" t="str">
        <f t="shared" si="271"/>
        <v>+</v>
      </c>
      <c r="J868" t="str">
        <f t="shared" si="272"/>
        <v/>
      </c>
      <c r="K868" t="str">
        <f t="shared" si="269"/>
        <v/>
      </c>
      <c r="L868" t="str">
        <f t="shared" si="273"/>
        <v/>
      </c>
      <c r="N868" t="str">
        <f t="shared" si="274"/>
        <v/>
      </c>
      <c r="O868" t="str">
        <f t="shared" si="275"/>
        <v>+</v>
      </c>
    </row>
    <row r="869" spans="1:18" x14ac:dyDescent="0.25">
      <c r="A869" s="1" t="s">
        <v>6</v>
      </c>
      <c r="B869" s="1"/>
      <c r="C869" s="3" t="s">
        <v>468</v>
      </c>
      <c r="D869" s="8" t="str">
        <f t="shared" ref="D869:D875" si="280">IF(B869=C869,"ok","-")</f>
        <v>-</v>
      </c>
      <c r="F869" t="str">
        <f t="shared" si="270"/>
        <v>stdlib/safeds.ml.classical.classification._random_forest/RandomForest/predict</v>
      </c>
      <c r="I869" t="str">
        <f t="shared" si="271"/>
        <v>+</v>
      </c>
      <c r="J869" t="str">
        <f t="shared" si="272"/>
        <v/>
      </c>
      <c r="K869" t="str">
        <f t="shared" si="269"/>
        <v>+</v>
      </c>
      <c r="L869" t="str">
        <f t="shared" si="273"/>
        <v/>
      </c>
      <c r="N869" t="str">
        <f t="shared" si="274"/>
        <v/>
      </c>
      <c r="O869" t="str">
        <f t="shared" si="275"/>
        <v/>
      </c>
      <c r="P869" t="str">
        <f t="shared" ref="P869:P875" si="281">IF(AND(K869="+",C869&lt;&gt;""),"+","")</f>
        <v>+</v>
      </c>
      <c r="Q869" t="str">
        <f t="shared" ref="Q869:Q875" si="282">IF(AND(I869="-",NOT(D869="ok")),LEN(B869)-LEN(SUBSTITUTE(B869,",",""))+"1","")</f>
        <v/>
      </c>
      <c r="R869" t="str">
        <f t="shared" ref="R869:R875" si="283">IF(AND(I869="-",NOT(D869="ok")),LEN(C869)-LEN(SUBSTITUTE(C869,",",""))+"1","")</f>
        <v/>
      </c>
    </row>
    <row r="870" spans="1:18" x14ac:dyDescent="0.25">
      <c r="A870" s="1" t="s">
        <v>6</v>
      </c>
      <c r="B870" s="1"/>
      <c r="C870" s="3" t="s">
        <v>92</v>
      </c>
      <c r="D870" s="8" t="str">
        <f t="shared" si="280"/>
        <v>-</v>
      </c>
      <c r="F870" t="str">
        <f t="shared" si="270"/>
        <v>stdlib/safeds.ml.classical.regression._ada_boost/AdaBoost</v>
      </c>
      <c r="I870" t="str">
        <f t="shared" si="271"/>
        <v>+</v>
      </c>
      <c r="J870" t="str">
        <f t="shared" si="272"/>
        <v/>
      </c>
      <c r="K870" t="str">
        <f t="shared" si="269"/>
        <v>+</v>
      </c>
      <c r="L870" t="str">
        <f t="shared" si="273"/>
        <v/>
      </c>
      <c r="N870" t="str">
        <f t="shared" si="274"/>
        <v/>
      </c>
      <c r="O870" t="str">
        <f t="shared" si="275"/>
        <v/>
      </c>
      <c r="P870" t="str">
        <f t="shared" si="281"/>
        <v>+</v>
      </c>
      <c r="Q870" t="str">
        <f t="shared" si="282"/>
        <v/>
      </c>
      <c r="R870" t="str">
        <f t="shared" si="283"/>
        <v/>
      </c>
    </row>
    <row r="871" spans="1:18" x14ac:dyDescent="0.25">
      <c r="A871" s="1" t="s">
        <v>6</v>
      </c>
      <c r="B871" s="1"/>
      <c r="C871" s="3" t="s">
        <v>469</v>
      </c>
      <c r="D871" s="8" t="str">
        <f t="shared" si="280"/>
        <v>-</v>
      </c>
      <c r="F871" t="str">
        <f t="shared" si="270"/>
        <v>stdlib/safeds.ml.classical.regression._ada_boost/AdaBoost/__init__</v>
      </c>
      <c r="I871" t="str">
        <f t="shared" si="271"/>
        <v>+</v>
      </c>
      <c r="J871" t="str">
        <f t="shared" si="272"/>
        <v/>
      </c>
      <c r="K871" t="str">
        <f t="shared" si="269"/>
        <v>+</v>
      </c>
      <c r="L871" t="str">
        <f t="shared" si="273"/>
        <v/>
      </c>
      <c r="N871" t="str">
        <f t="shared" si="274"/>
        <v/>
      </c>
      <c r="O871" t="str">
        <f t="shared" si="275"/>
        <v/>
      </c>
      <c r="P871" t="str">
        <f t="shared" si="281"/>
        <v>+</v>
      </c>
      <c r="Q871" t="str">
        <f t="shared" si="282"/>
        <v/>
      </c>
      <c r="R871" t="str">
        <f t="shared" si="283"/>
        <v/>
      </c>
    </row>
    <row r="872" spans="1:18" x14ac:dyDescent="0.25">
      <c r="A872" s="1" t="s">
        <v>6</v>
      </c>
      <c r="B872" s="1"/>
      <c r="C872" s="3" t="s">
        <v>1095</v>
      </c>
      <c r="D872" s="8" t="str">
        <f t="shared" si="280"/>
        <v>-</v>
      </c>
      <c r="F872" t="str">
        <f t="shared" si="270"/>
        <v>stdlib/safeds.ml.classical.regression._ada_boost/AdaBoost/__init__/self</v>
      </c>
      <c r="I872" t="str">
        <f t="shared" si="271"/>
        <v>+</v>
      </c>
      <c r="J872" t="str">
        <f t="shared" si="272"/>
        <v/>
      </c>
      <c r="K872" t="str">
        <f t="shared" si="269"/>
        <v>+</v>
      </c>
      <c r="L872" t="str">
        <f t="shared" si="273"/>
        <v/>
      </c>
      <c r="N872" t="str">
        <f t="shared" si="274"/>
        <v/>
      </c>
      <c r="O872" t="str">
        <f t="shared" si="275"/>
        <v/>
      </c>
      <c r="P872" t="str">
        <f t="shared" si="281"/>
        <v>+</v>
      </c>
      <c r="Q872" t="str">
        <f t="shared" si="282"/>
        <v/>
      </c>
      <c r="R872" t="str">
        <f t="shared" si="283"/>
        <v/>
      </c>
    </row>
    <row r="873" spans="1:18" x14ac:dyDescent="0.25">
      <c r="A873" s="1" t="s">
        <v>6</v>
      </c>
      <c r="B873" s="1"/>
      <c r="C873" s="3" t="s">
        <v>470</v>
      </c>
      <c r="D873" s="8" t="str">
        <f t="shared" si="280"/>
        <v>-</v>
      </c>
      <c r="F873" t="str">
        <f t="shared" si="270"/>
        <v>stdlib/safeds.ml.classical.regression._ada_boost/AdaBoost/fit</v>
      </c>
      <c r="I873" t="str">
        <f t="shared" si="271"/>
        <v>+</v>
      </c>
      <c r="J873" t="str">
        <f t="shared" si="272"/>
        <v/>
      </c>
      <c r="K873" t="str">
        <f t="shared" si="269"/>
        <v>+</v>
      </c>
      <c r="L873" t="str">
        <f t="shared" si="273"/>
        <v/>
      </c>
      <c r="N873" t="str">
        <f t="shared" si="274"/>
        <v/>
      </c>
      <c r="O873" t="str">
        <f t="shared" si="275"/>
        <v/>
      </c>
      <c r="P873" t="str">
        <f t="shared" si="281"/>
        <v>+</v>
      </c>
      <c r="Q873" t="str">
        <f t="shared" si="282"/>
        <v/>
      </c>
      <c r="R873" t="str">
        <f t="shared" si="283"/>
        <v/>
      </c>
    </row>
    <row r="874" spans="1:18" x14ac:dyDescent="0.25">
      <c r="A874" s="1" t="s">
        <v>6</v>
      </c>
      <c r="B874" s="1"/>
      <c r="C874" s="3" t="s">
        <v>1096</v>
      </c>
      <c r="D874" s="8" t="str">
        <f t="shared" si="280"/>
        <v>-</v>
      </c>
      <c r="F874" t="str">
        <f t="shared" si="270"/>
        <v>stdlib/safeds.ml.classical.regression._ada_boost/AdaBoost/fit/self</v>
      </c>
      <c r="I874" t="str">
        <f t="shared" si="271"/>
        <v>+</v>
      </c>
      <c r="J874" t="str">
        <f t="shared" si="272"/>
        <v/>
      </c>
      <c r="K874" t="str">
        <f t="shared" si="269"/>
        <v>+</v>
      </c>
      <c r="L874" t="str">
        <f t="shared" si="273"/>
        <v/>
      </c>
      <c r="N874" t="str">
        <f t="shared" si="274"/>
        <v/>
      </c>
      <c r="O874" t="str">
        <f t="shared" si="275"/>
        <v/>
      </c>
      <c r="P874" t="str">
        <f t="shared" si="281"/>
        <v>+</v>
      </c>
      <c r="Q874" t="str">
        <f t="shared" si="282"/>
        <v/>
      </c>
      <c r="R874" t="str">
        <f t="shared" si="283"/>
        <v/>
      </c>
    </row>
    <row r="875" spans="1:18" x14ac:dyDescent="0.25">
      <c r="A875" s="1" t="s">
        <v>6</v>
      </c>
      <c r="B875" s="1"/>
      <c r="C875" s="3" t="s">
        <v>1097</v>
      </c>
      <c r="D875" s="8" t="str">
        <f t="shared" si="280"/>
        <v>-</v>
      </c>
      <c r="F875" t="str">
        <f t="shared" si="270"/>
        <v>stdlib/safeds.ml.classical.regression._ada_boost/AdaBoost/fit/training_set</v>
      </c>
      <c r="I875" t="str">
        <f t="shared" si="271"/>
        <v>+</v>
      </c>
      <c r="J875" t="str">
        <f t="shared" si="272"/>
        <v/>
      </c>
      <c r="K875" t="str">
        <f t="shared" si="269"/>
        <v>+</v>
      </c>
      <c r="L875" t="str">
        <f t="shared" si="273"/>
        <v/>
      </c>
      <c r="N875" t="str">
        <f t="shared" si="274"/>
        <v/>
      </c>
      <c r="O875" t="str">
        <f t="shared" si="275"/>
        <v/>
      </c>
      <c r="P875" t="str">
        <f t="shared" si="281"/>
        <v>+</v>
      </c>
      <c r="Q875" t="str">
        <f t="shared" si="282"/>
        <v/>
      </c>
      <c r="R875" t="str">
        <f t="shared" si="283"/>
        <v/>
      </c>
    </row>
    <row r="876" spans="1:18" x14ac:dyDescent="0.25">
      <c r="A876" s="1" t="s">
        <v>6</v>
      </c>
      <c r="B876" s="1"/>
      <c r="C876" s="3" t="s">
        <v>471</v>
      </c>
      <c r="D876" s="8" t="s">
        <v>1179</v>
      </c>
      <c r="E876" t="s">
        <v>1245</v>
      </c>
      <c r="F876" t="str">
        <f t="shared" si="270"/>
        <v>stdlib/safeds.ml.classical.regression._ada_boost/AdaBoost/is_fitted</v>
      </c>
      <c r="I876" t="str">
        <f t="shared" si="271"/>
        <v>+</v>
      </c>
      <c r="J876" t="str">
        <f t="shared" si="272"/>
        <v/>
      </c>
      <c r="K876" t="str">
        <f t="shared" si="269"/>
        <v/>
      </c>
      <c r="L876" t="str">
        <f t="shared" si="273"/>
        <v/>
      </c>
      <c r="N876" t="str">
        <f t="shared" si="274"/>
        <v/>
      </c>
      <c r="O876" t="str">
        <f t="shared" si="275"/>
        <v>+</v>
      </c>
    </row>
    <row r="877" spans="1:18" x14ac:dyDescent="0.25">
      <c r="A877" s="1" t="s">
        <v>6</v>
      </c>
      <c r="B877" s="1"/>
      <c r="C877" s="3" t="s">
        <v>1098</v>
      </c>
      <c r="D877" s="8" t="s">
        <v>1179</v>
      </c>
      <c r="E877" t="s">
        <v>1245</v>
      </c>
      <c r="F877" t="str">
        <f t="shared" si="270"/>
        <v>stdlib/safeds.ml.classical.regression._ada_boost/AdaBoost/is_fitted/self</v>
      </c>
      <c r="I877" t="str">
        <f t="shared" si="271"/>
        <v>+</v>
      </c>
      <c r="J877" t="str">
        <f t="shared" si="272"/>
        <v/>
      </c>
      <c r="K877" t="str">
        <f t="shared" si="269"/>
        <v/>
      </c>
      <c r="L877" t="str">
        <f t="shared" si="273"/>
        <v/>
      </c>
      <c r="N877" t="str">
        <f t="shared" si="274"/>
        <v/>
      </c>
      <c r="O877" t="str">
        <f t="shared" si="275"/>
        <v>+</v>
      </c>
    </row>
    <row r="878" spans="1:18" x14ac:dyDescent="0.25">
      <c r="A878" s="1" t="s">
        <v>6</v>
      </c>
      <c r="B878" s="1"/>
      <c r="C878" s="3" t="s">
        <v>472</v>
      </c>
      <c r="D878" s="8" t="str">
        <f t="shared" ref="D878:D884" si="284">IF(B878=C878,"ok","-")</f>
        <v>-</v>
      </c>
      <c r="F878" t="str">
        <f t="shared" si="270"/>
        <v>stdlib/safeds.ml.classical.regression._ada_boost/AdaBoost/predict</v>
      </c>
      <c r="I878" t="str">
        <f t="shared" si="271"/>
        <v>+</v>
      </c>
      <c r="J878" t="str">
        <f t="shared" si="272"/>
        <v/>
      </c>
      <c r="K878" t="str">
        <f t="shared" si="269"/>
        <v>+</v>
      </c>
      <c r="L878" t="str">
        <f t="shared" si="273"/>
        <v/>
      </c>
      <c r="N878" t="str">
        <f t="shared" si="274"/>
        <v/>
      </c>
      <c r="O878" t="str">
        <f t="shared" si="275"/>
        <v/>
      </c>
      <c r="P878" t="str">
        <f t="shared" ref="P878:P884" si="285">IF(AND(K878="+",C878&lt;&gt;""),"+","")</f>
        <v>+</v>
      </c>
      <c r="Q878" t="str">
        <f t="shared" ref="Q878:Q884" si="286">IF(AND(I878="-",NOT(D878="ok")),LEN(B878)-LEN(SUBSTITUTE(B878,",",""))+"1","")</f>
        <v/>
      </c>
      <c r="R878" t="str">
        <f t="shared" ref="R878:R884" si="287">IF(AND(I878="-",NOT(D878="ok")),LEN(C878)-LEN(SUBSTITUTE(C878,",",""))+"1","")</f>
        <v/>
      </c>
    </row>
    <row r="879" spans="1:18" x14ac:dyDescent="0.25">
      <c r="A879" s="1" t="s">
        <v>6</v>
      </c>
      <c r="B879" s="1"/>
      <c r="C879" s="3" t="s">
        <v>93</v>
      </c>
      <c r="D879" s="8" t="str">
        <f t="shared" si="284"/>
        <v>-</v>
      </c>
      <c r="F879" t="str">
        <f t="shared" si="270"/>
        <v>stdlib/safeds.ml.classical.regression._decision_tree/DecisionTree</v>
      </c>
      <c r="I879" t="str">
        <f t="shared" si="271"/>
        <v>+</v>
      </c>
      <c r="J879" t="str">
        <f t="shared" si="272"/>
        <v/>
      </c>
      <c r="K879" t="str">
        <f t="shared" si="269"/>
        <v>+</v>
      </c>
      <c r="L879" t="str">
        <f t="shared" si="273"/>
        <v/>
      </c>
      <c r="N879" t="str">
        <f t="shared" si="274"/>
        <v/>
      </c>
      <c r="O879" t="str">
        <f t="shared" si="275"/>
        <v/>
      </c>
      <c r="P879" t="str">
        <f t="shared" si="285"/>
        <v>+</v>
      </c>
      <c r="Q879" t="str">
        <f t="shared" si="286"/>
        <v/>
      </c>
      <c r="R879" t="str">
        <f t="shared" si="287"/>
        <v/>
      </c>
    </row>
    <row r="880" spans="1:18" x14ac:dyDescent="0.25">
      <c r="A880" s="1" t="s">
        <v>6</v>
      </c>
      <c r="B880" s="1"/>
      <c r="C880" s="3" t="s">
        <v>473</v>
      </c>
      <c r="D880" s="8" t="str">
        <f t="shared" si="284"/>
        <v>-</v>
      </c>
      <c r="F880" t="str">
        <f t="shared" si="270"/>
        <v>stdlib/safeds.ml.classical.regression._decision_tree/DecisionTree/__init__</v>
      </c>
      <c r="I880" t="str">
        <f t="shared" si="271"/>
        <v>+</v>
      </c>
      <c r="J880" t="str">
        <f t="shared" si="272"/>
        <v/>
      </c>
      <c r="K880" t="str">
        <f t="shared" si="269"/>
        <v>+</v>
      </c>
      <c r="L880" t="str">
        <f t="shared" si="273"/>
        <v/>
      </c>
      <c r="N880" t="str">
        <f t="shared" si="274"/>
        <v/>
      </c>
      <c r="O880" t="str">
        <f t="shared" si="275"/>
        <v/>
      </c>
      <c r="P880" t="str">
        <f t="shared" si="285"/>
        <v>+</v>
      </c>
      <c r="Q880" t="str">
        <f t="shared" si="286"/>
        <v/>
      </c>
      <c r="R880" t="str">
        <f t="shared" si="287"/>
        <v/>
      </c>
    </row>
    <row r="881" spans="1:18" x14ac:dyDescent="0.25">
      <c r="A881" s="1" t="s">
        <v>6</v>
      </c>
      <c r="B881" s="1"/>
      <c r="C881" s="3" t="s">
        <v>1099</v>
      </c>
      <c r="D881" s="8" t="str">
        <f t="shared" si="284"/>
        <v>-</v>
      </c>
      <c r="F881" t="str">
        <f t="shared" si="270"/>
        <v>stdlib/safeds.ml.classical.regression._decision_tree/DecisionTree/__init__/self</v>
      </c>
      <c r="I881" t="str">
        <f t="shared" si="271"/>
        <v>+</v>
      </c>
      <c r="J881" t="str">
        <f t="shared" si="272"/>
        <v/>
      </c>
      <c r="K881" t="str">
        <f t="shared" si="269"/>
        <v>+</v>
      </c>
      <c r="L881" t="str">
        <f t="shared" si="273"/>
        <v/>
      </c>
      <c r="N881" t="str">
        <f t="shared" si="274"/>
        <v/>
      </c>
      <c r="O881" t="str">
        <f t="shared" si="275"/>
        <v/>
      </c>
      <c r="P881" t="str">
        <f t="shared" si="285"/>
        <v>+</v>
      </c>
      <c r="Q881" t="str">
        <f t="shared" si="286"/>
        <v/>
      </c>
      <c r="R881" t="str">
        <f t="shared" si="287"/>
        <v/>
      </c>
    </row>
    <row r="882" spans="1:18" x14ac:dyDescent="0.25">
      <c r="A882" s="1" t="s">
        <v>6</v>
      </c>
      <c r="B882" s="1"/>
      <c r="C882" s="3" t="s">
        <v>474</v>
      </c>
      <c r="D882" s="8" t="str">
        <f t="shared" si="284"/>
        <v>-</v>
      </c>
      <c r="F882" t="str">
        <f t="shared" si="270"/>
        <v>stdlib/safeds.ml.classical.regression._decision_tree/DecisionTree/fit</v>
      </c>
      <c r="I882" t="str">
        <f t="shared" si="271"/>
        <v>+</v>
      </c>
      <c r="J882" t="str">
        <f t="shared" si="272"/>
        <v/>
      </c>
      <c r="K882" t="str">
        <f t="shared" si="269"/>
        <v>+</v>
      </c>
      <c r="L882" t="str">
        <f t="shared" si="273"/>
        <v/>
      </c>
      <c r="N882" t="str">
        <f t="shared" si="274"/>
        <v/>
      </c>
      <c r="O882" t="str">
        <f t="shared" si="275"/>
        <v/>
      </c>
      <c r="P882" t="str">
        <f t="shared" si="285"/>
        <v>+</v>
      </c>
      <c r="Q882" t="str">
        <f t="shared" si="286"/>
        <v/>
      </c>
      <c r="R882" t="str">
        <f t="shared" si="287"/>
        <v/>
      </c>
    </row>
    <row r="883" spans="1:18" x14ac:dyDescent="0.25">
      <c r="A883" s="1" t="s">
        <v>6</v>
      </c>
      <c r="B883" s="1"/>
      <c r="C883" s="3" t="s">
        <v>1100</v>
      </c>
      <c r="D883" s="8" t="str">
        <f t="shared" si="284"/>
        <v>-</v>
      </c>
      <c r="F883" t="str">
        <f t="shared" si="270"/>
        <v>stdlib/safeds.ml.classical.regression._decision_tree/DecisionTree/fit/self</v>
      </c>
      <c r="I883" t="str">
        <f t="shared" si="271"/>
        <v>+</v>
      </c>
      <c r="J883" t="str">
        <f t="shared" si="272"/>
        <v/>
      </c>
      <c r="K883" t="str">
        <f t="shared" si="269"/>
        <v>+</v>
      </c>
      <c r="L883" t="str">
        <f t="shared" si="273"/>
        <v/>
      </c>
      <c r="N883" t="str">
        <f t="shared" si="274"/>
        <v/>
      </c>
      <c r="O883" t="str">
        <f t="shared" si="275"/>
        <v/>
      </c>
      <c r="P883" t="str">
        <f t="shared" si="285"/>
        <v>+</v>
      </c>
      <c r="Q883" t="str">
        <f t="shared" si="286"/>
        <v/>
      </c>
      <c r="R883" t="str">
        <f t="shared" si="287"/>
        <v/>
      </c>
    </row>
    <row r="884" spans="1:18" x14ac:dyDescent="0.25">
      <c r="A884" s="1" t="s">
        <v>6</v>
      </c>
      <c r="B884" s="1"/>
      <c r="C884" s="3" t="s">
        <v>1101</v>
      </c>
      <c r="D884" s="8" t="str">
        <f t="shared" si="284"/>
        <v>-</v>
      </c>
      <c r="F884" t="str">
        <f t="shared" si="270"/>
        <v>stdlib/safeds.ml.classical.regression._decision_tree/DecisionTree/fit/training_set</v>
      </c>
      <c r="I884" t="str">
        <f t="shared" si="271"/>
        <v>+</v>
      </c>
      <c r="J884" t="str">
        <f t="shared" si="272"/>
        <v/>
      </c>
      <c r="K884" t="str">
        <f t="shared" si="269"/>
        <v>+</v>
      </c>
      <c r="L884" t="str">
        <f t="shared" si="273"/>
        <v/>
      </c>
      <c r="N884" t="str">
        <f t="shared" si="274"/>
        <v/>
      </c>
      <c r="O884" t="str">
        <f t="shared" si="275"/>
        <v/>
      </c>
      <c r="P884" t="str">
        <f t="shared" si="285"/>
        <v>+</v>
      </c>
      <c r="Q884" t="str">
        <f t="shared" si="286"/>
        <v/>
      </c>
      <c r="R884" t="str">
        <f t="shared" si="287"/>
        <v/>
      </c>
    </row>
    <row r="885" spans="1:18" x14ac:dyDescent="0.25">
      <c r="A885" s="1" t="s">
        <v>6</v>
      </c>
      <c r="B885" s="1"/>
      <c r="C885" s="3" t="s">
        <v>475</v>
      </c>
      <c r="D885" s="8" t="s">
        <v>1179</v>
      </c>
      <c r="E885" t="s">
        <v>1245</v>
      </c>
      <c r="F885" t="str">
        <f t="shared" si="270"/>
        <v>stdlib/safeds.ml.classical.regression._decision_tree/DecisionTree/is_fitted</v>
      </c>
      <c r="I885" t="str">
        <f t="shared" si="271"/>
        <v>+</v>
      </c>
      <c r="J885" t="str">
        <f t="shared" si="272"/>
        <v/>
      </c>
      <c r="K885" t="str">
        <f t="shared" si="269"/>
        <v/>
      </c>
      <c r="L885" t="str">
        <f t="shared" si="273"/>
        <v/>
      </c>
      <c r="N885" t="str">
        <f t="shared" si="274"/>
        <v/>
      </c>
      <c r="O885" t="str">
        <f t="shared" si="275"/>
        <v>+</v>
      </c>
    </row>
    <row r="886" spans="1:18" x14ac:dyDescent="0.25">
      <c r="A886" s="1" t="s">
        <v>6</v>
      </c>
      <c r="B886" s="1"/>
      <c r="C886" s="3" t="s">
        <v>1102</v>
      </c>
      <c r="D886" s="8" t="s">
        <v>1179</v>
      </c>
      <c r="E886" t="s">
        <v>1245</v>
      </c>
      <c r="F886" t="str">
        <f t="shared" si="270"/>
        <v>stdlib/safeds.ml.classical.regression._decision_tree/DecisionTree/is_fitted/self</v>
      </c>
      <c r="I886" t="str">
        <f t="shared" si="271"/>
        <v>+</v>
      </c>
      <c r="J886" t="str">
        <f t="shared" si="272"/>
        <v/>
      </c>
      <c r="K886" t="str">
        <f t="shared" si="269"/>
        <v/>
      </c>
      <c r="L886" t="str">
        <f t="shared" si="273"/>
        <v/>
      </c>
      <c r="N886" t="str">
        <f t="shared" si="274"/>
        <v/>
      </c>
      <c r="O886" t="str">
        <f t="shared" si="275"/>
        <v>+</v>
      </c>
    </row>
    <row r="887" spans="1:18" x14ac:dyDescent="0.25">
      <c r="A887" s="1" t="s">
        <v>6</v>
      </c>
      <c r="B887" s="1"/>
      <c r="C887" s="3" t="s">
        <v>476</v>
      </c>
      <c r="D887" s="8" t="str">
        <f t="shared" ref="D887:D893" si="288">IF(B887=C887,"ok","-")</f>
        <v>-</v>
      </c>
      <c r="F887" t="str">
        <f t="shared" si="270"/>
        <v>stdlib/safeds.ml.classical.regression._decision_tree/DecisionTree/predict</v>
      </c>
      <c r="I887" t="str">
        <f t="shared" si="271"/>
        <v>+</v>
      </c>
      <c r="J887" t="str">
        <f t="shared" si="272"/>
        <v/>
      </c>
      <c r="K887" t="str">
        <f t="shared" si="269"/>
        <v>+</v>
      </c>
      <c r="L887" t="str">
        <f t="shared" si="273"/>
        <v/>
      </c>
      <c r="N887" t="str">
        <f t="shared" si="274"/>
        <v/>
      </c>
      <c r="O887" t="str">
        <f t="shared" si="275"/>
        <v/>
      </c>
      <c r="P887" t="str">
        <f t="shared" ref="P887:P893" si="289">IF(AND(K887="+",C887&lt;&gt;""),"+","")</f>
        <v>+</v>
      </c>
      <c r="Q887" t="str">
        <f t="shared" ref="Q887:Q893" si="290">IF(AND(I887="-",NOT(D887="ok")),LEN(B887)-LEN(SUBSTITUTE(B887,",",""))+"1","")</f>
        <v/>
      </c>
      <c r="R887" t="str">
        <f t="shared" ref="R887:R893" si="291">IF(AND(I887="-",NOT(D887="ok")),LEN(C887)-LEN(SUBSTITUTE(C887,",",""))+"1","")</f>
        <v/>
      </c>
    </row>
    <row r="888" spans="1:18" x14ac:dyDescent="0.25">
      <c r="A888" s="1" t="s">
        <v>6</v>
      </c>
      <c r="B888" s="1"/>
      <c r="C888" s="3" t="s">
        <v>94</v>
      </c>
      <c r="D888" s="8" t="str">
        <f t="shared" si="288"/>
        <v>-</v>
      </c>
      <c r="F888" t="str">
        <f t="shared" si="270"/>
        <v>stdlib/safeds.ml.classical.regression._elastic_net_regression/ElasticNetRegression</v>
      </c>
      <c r="I888" t="str">
        <f t="shared" si="271"/>
        <v>+</v>
      </c>
      <c r="J888" t="str">
        <f t="shared" si="272"/>
        <v/>
      </c>
      <c r="K888" t="str">
        <f t="shared" si="269"/>
        <v>+</v>
      </c>
      <c r="L888" t="str">
        <f t="shared" si="273"/>
        <v/>
      </c>
      <c r="N888" t="str">
        <f t="shared" si="274"/>
        <v/>
      </c>
      <c r="O888" t="str">
        <f t="shared" si="275"/>
        <v/>
      </c>
      <c r="P888" t="str">
        <f t="shared" si="289"/>
        <v>+</v>
      </c>
      <c r="Q888" t="str">
        <f t="shared" si="290"/>
        <v/>
      </c>
      <c r="R888" t="str">
        <f t="shared" si="291"/>
        <v/>
      </c>
    </row>
    <row r="889" spans="1:18" ht="30" x14ac:dyDescent="0.25">
      <c r="A889" s="1" t="s">
        <v>6</v>
      </c>
      <c r="B889" s="1"/>
      <c r="C889" s="3" t="s">
        <v>477</v>
      </c>
      <c r="D889" s="8" t="str">
        <f t="shared" si="288"/>
        <v>-</v>
      </c>
      <c r="F889" t="str">
        <f t="shared" si="270"/>
        <v>stdlib/safeds.ml.classical.regression._elastic_net_regression/ElasticNetRegression/__init__</v>
      </c>
      <c r="I889" t="str">
        <f t="shared" si="271"/>
        <v>+</v>
      </c>
      <c r="J889" t="str">
        <f t="shared" si="272"/>
        <v/>
      </c>
      <c r="K889" t="str">
        <f t="shared" si="269"/>
        <v>+</v>
      </c>
      <c r="L889" t="str">
        <f t="shared" si="273"/>
        <v/>
      </c>
      <c r="N889" t="str">
        <f t="shared" si="274"/>
        <v/>
      </c>
      <c r="O889" t="str">
        <f t="shared" si="275"/>
        <v/>
      </c>
      <c r="P889" t="str">
        <f t="shared" si="289"/>
        <v>+</v>
      </c>
      <c r="Q889" t="str">
        <f t="shared" si="290"/>
        <v/>
      </c>
      <c r="R889" t="str">
        <f t="shared" si="291"/>
        <v/>
      </c>
    </row>
    <row r="890" spans="1:18" ht="30" x14ac:dyDescent="0.25">
      <c r="A890" s="1" t="s">
        <v>6</v>
      </c>
      <c r="B890" s="1"/>
      <c r="C890" s="3" t="s">
        <v>1103</v>
      </c>
      <c r="D890" s="8" t="str">
        <f t="shared" si="288"/>
        <v>-</v>
      </c>
      <c r="F890" t="str">
        <f t="shared" si="270"/>
        <v>stdlib/safeds.ml.classical.regression._elastic_net_regression/ElasticNetRegression/__init__/self</v>
      </c>
      <c r="I890" t="str">
        <f t="shared" si="271"/>
        <v>+</v>
      </c>
      <c r="J890" t="str">
        <f t="shared" si="272"/>
        <v/>
      </c>
      <c r="K890" t="str">
        <f t="shared" si="269"/>
        <v>+</v>
      </c>
      <c r="L890" t="str">
        <f t="shared" si="273"/>
        <v/>
      </c>
      <c r="N890" t="str">
        <f t="shared" si="274"/>
        <v/>
      </c>
      <c r="O890" t="str">
        <f t="shared" si="275"/>
        <v/>
      </c>
      <c r="P890" t="str">
        <f t="shared" si="289"/>
        <v>+</v>
      </c>
      <c r="Q890" t="str">
        <f t="shared" si="290"/>
        <v/>
      </c>
      <c r="R890" t="str">
        <f t="shared" si="291"/>
        <v/>
      </c>
    </row>
    <row r="891" spans="1:18" x14ac:dyDescent="0.25">
      <c r="A891" s="1" t="s">
        <v>6</v>
      </c>
      <c r="B891" s="1"/>
      <c r="C891" s="3" t="s">
        <v>478</v>
      </c>
      <c r="D891" s="8" t="str">
        <f t="shared" si="288"/>
        <v>-</v>
      </c>
      <c r="F891" t="str">
        <f t="shared" si="270"/>
        <v>stdlib/safeds.ml.classical.regression._elastic_net_regression/ElasticNetRegression/fit</v>
      </c>
      <c r="I891" t="str">
        <f t="shared" si="271"/>
        <v>+</v>
      </c>
      <c r="J891" t="str">
        <f t="shared" si="272"/>
        <v/>
      </c>
      <c r="K891" t="str">
        <f t="shared" si="269"/>
        <v>+</v>
      </c>
      <c r="L891" t="str">
        <f t="shared" si="273"/>
        <v/>
      </c>
      <c r="N891" t="str">
        <f t="shared" si="274"/>
        <v/>
      </c>
      <c r="O891" t="str">
        <f t="shared" si="275"/>
        <v/>
      </c>
      <c r="P891" t="str">
        <f t="shared" si="289"/>
        <v>+</v>
      </c>
      <c r="Q891" t="str">
        <f t="shared" si="290"/>
        <v/>
      </c>
      <c r="R891" t="str">
        <f t="shared" si="291"/>
        <v/>
      </c>
    </row>
    <row r="892" spans="1:18" ht="30" x14ac:dyDescent="0.25">
      <c r="A892" s="1" t="s">
        <v>6</v>
      </c>
      <c r="B892" s="1"/>
      <c r="C892" s="3" t="s">
        <v>1104</v>
      </c>
      <c r="D892" s="8" t="str">
        <f t="shared" si="288"/>
        <v>-</v>
      </c>
      <c r="F892" t="str">
        <f t="shared" si="270"/>
        <v>stdlib/safeds.ml.classical.regression._elastic_net_regression/ElasticNetRegression/fit/self</v>
      </c>
      <c r="I892" t="str">
        <f t="shared" si="271"/>
        <v>+</v>
      </c>
      <c r="J892" t="str">
        <f t="shared" si="272"/>
        <v/>
      </c>
      <c r="K892" t="str">
        <f t="shared" si="269"/>
        <v>+</v>
      </c>
      <c r="L892" t="str">
        <f t="shared" si="273"/>
        <v/>
      </c>
      <c r="N892" t="str">
        <f t="shared" si="274"/>
        <v/>
      </c>
      <c r="O892" t="str">
        <f t="shared" si="275"/>
        <v/>
      </c>
      <c r="P892" t="str">
        <f t="shared" si="289"/>
        <v>+</v>
      </c>
      <c r="Q892" t="str">
        <f t="shared" si="290"/>
        <v/>
      </c>
      <c r="R892" t="str">
        <f t="shared" si="291"/>
        <v/>
      </c>
    </row>
    <row r="893" spans="1:18" ht="30" x14ac:dyDescent="0.25">
      <c r="A893" s="1" t="s">
        <v>6</v>
      </c>
      <c r="B893" s="1"/>
      <c r="C893" s="3" t="s">
        <v>1105</v>
      </c>
      <c r="D893" s="8" t="str">
        <f t="shared" si="288"/>
        <v>-</v>
      </c>
      <c r="F893" t="str">
        <f t="shared" si="270"/>
        <v>stdlib/safeds.ml.classical.regression._elastic_net_regression/ElasticNetRegression/fit/training_set</v>
      </c>
      <c r="I893" t="str">
        <f t="shared" si="271"/>
        <v>+</v>
      </c>
      <c r="J893" t="str">
        <f t="shared" si="272"/>
        <v/>
      </c>
      <c r="K893" t="str">
        <f t="shared" si="269"/>
        <v>+</v>
      </c>
      <c r="L893" t="str">
        <f t="shared" si="273"/>
        <v/>
      </c>
      <c r="N893" t="str">
        <f t="shared" si="274"/>
        <v/>
      </c>
      <c r="O893" t="str">
        <f t="shared" si="275"/>
        <v/>
      </c>
      <c r="P893" t="str">
        <f t="shared" si="289"/>
        <v>+</v>
      </c>
      <c r="Q893" t="str">
        <f t="shared" si="290"/>
        <v/>
      </c>
      <c r="R893" t="str">
        <f t="shared" si="291"/>
        <v/>
      </c>
    </row>
    <row r="894" spans="1:18" ht="30" x14ac:dyDescent="0.25">
      <c r="A894" s="1" t="s">
        <v>6</v>
      </c>
      <c r="B894" s="1"/>
      <c r="C894" s="3" t="s">
        <v>479</v>
      </c>
      <c r="D894" s="8" t="s">
        <v>1179</v>
      </c>
      <c r="E894" t="s">
        <v>1245</v>
      </c>
      <c r="F894" t="str">
        <f t="shared" si="270"/>
        <v>stdlib/safeds.ml.classical.regression._elastic_net_regression/ElasticNetRegression/is_fitted</v>
      </c>
      <c r="I894" t="str">
        <f t="shared" si="271"/>
        <v>+</v>
      </c>
      <c r="J894" t="str">
        <f t="shared" si="272"/>
        <v/>
      </c>
      <c r="K894" t="str">
        <f t="shared" si="269"/>
        <v/>
      </c>
      <c r="L894" t="str">
        <f t="shared" si="273"/>
        <v/>
      </c>
      <c r="N894" t="str">
        <f t="shared" si="274"/>
        <v/>
      </c>
      <c r="O894" t="str">
        <f t="shared" si="275"/>
        <v>+</v>
      </c>
    </row>
    <row r="895" spans="1:18" ht="30" x14ac:dyDescent="0.25">
      <c r="A895" s="1" t="s">
        <v>6</v>
      </c>
      <c r="B895" s="1"/>
      <c r="C895" s="3" t="s">
        <v>1106</v>
      </c>
      <c r="D895" s="8" t="s">
        <v>1179</v>
      </c>
      <c r="E895" t="s">
        <v>1245</v>
      </c>
      <c r="F895" t="str">
        <f t="shared" si="270"/>
        <v>stdlib/safeds.ml.classical.regression._elastic_net_regression/ElasticNetRegression/is_fitted/self</v>
      </c>
      <c r="I895" t="str">
        <f t="shared" si="271"/>
        <v>+</v>
      </c>
      <c r="J895" t="str">
        <f t="shared" si="272"/>
        <v/>
      </c>
      <c r="K895" t="str">
        <f t="shared" si="269"/>
        <v/>
      </c>
      <c r="L895" t="str">
        <f t="shared" si="273"/>
        <v/>
      </c>
      <c r="N895" t="str">
        <f t="shared" si="274"/>
        <v/>
      </c>
      <c r="O895" t="str">
        <f t="shared" si="275"/>
        <v>+</v>
      </c>
    </row>
    <row r="896" spans="1:18" ht="30" x14ac:dyDescent="0.25">
      <c r="A896" s="1" t="s">
        <v>6</v>
      </c>
      <c r="B896" s="1"/>
      <c r="C896" s="3" t="s">
        <v>480</v>
      </c>
      <c r="D896" s="8" t="str">
        <f t="shared" ref="D896:D902" si="292">IF(B896=C896,"ok","-")</f>
        <v>-</v>
      </c>
      <c r="F896" t="str">
        <f t="shared" si="270"/>
        <v>stdlib/safeds.ml.classical.regression._elastic_net_regression/ElasticNetRegression/predict</v>
      </c>
      <c r="I896" t="str">
        <f t="shared" si="271"/>
        <v>+</v>
      </c>
      <c r="J896" t="str">
        <f t="shared" si="272"/>
        <v/>
      </c>
      <c r="K896" t="str">
        <f t="shared" si="269"/>
        <v>+</v>
      </c>
      <c r="L896" t="str">
        <f t="shared" si="273"/>
        <v/>
      </c>
      <c r="N896" t="str">
        <f t="shared" si="274"/>
        <v/>
      </c>
      <c r="O896" t="str">
        <f t="shared" si="275"/>
        <v/>
      </c>
      <c r="P896" t="str">
        <f t="shared" ref="P896:P902" si="293">IF(AND(K896="+",C896&lt;&gt;""),"+","")</f>
        <v>+</v>
      </c>
      <c r="Q896" t="str">
        <f t="shared" ref="Q896:Q902" si="294">IF(AND(I896="-",NOT(D896="ok")),LEN(B896)-LEN(SUBSTITUTE(B896,",",""))+"1","")</f>
        <v/>
      </c>
      <c r="R896" t="str">
        <f t="shared" ref="R896:R902" si="295">IF(AND(I896="-",NOT(D896="ok")),LEN(C896)-LEN(SUBSTITUTE(C896,",",""))+"1","")</f>
        <v/>
      </c>
    </row>
    <row r="897" spans="1:18" x14ac:dyDescent="0.25">
      <c r="A897" s="1" t="s">
        <v>6</v>
      </c>
      <c r="B897" s="1"/>
      <c r="C897" s="3" t="s">
        <v>95</v>
      </c>
      <c r="D897" s="8" t="str">
        <f t="shared" si="292"/>
        <v>-</v>
      </c>
      <c r="F897" t="str">
        <f t="shared" si="270"/>
        <v>stdlib/safeds.ml.classical.regression._gradient_boosting_regression/GradientBoosting</v>
      </c>
      <c r="I897" t="str">
        <f t="shared" si="271"/>
        <v>+</v>
      </c>
      <c r="J897" t="str">
        <f t="shared" si="272"/>
        <v/>
      </c>
      <c r="K897" t="str">
        <f t="shared" si="269"/>
        <v>+</v>
      </c>
      <c r="L897" t="str">
        <f t="shared" si="273"/>
        <v/>
      </c>
      <c r="N897" t="str">
        <f t="shared" si="274"/>
        <v/>
      </c>
      <c r="O897" t="str">
        <f t="shared" si="275"/>
        <v/>
      </c>
      <c r="P897" t="str">
        <f t="shared" si="293"/>
        <v>+</v>
      </c>
      <c r="Q897" t="str">
        <f t="shared" si="294"/>
        <v/>
      </c>
      <c r="R897" t="str">
        <f t="shared" si="295"/>
        <v/>
      </c>
    </row>
    <row r="898" spans="1:18" ht="30" x14ac:dyDescent="0.25">
      <c r="A898" s="1" t="s">
        <v>6</v>
      </c>
      <c r="B898" s="1"/>
      <c r="C898" s="3" t="s">
        <v>481</v>
      </c>
      <c r="D898" s="8" t="str">
        <f t="shared" si="292"/>
        <v>-</v>
      </c>
      <c r="F898" t="str">
        <f t="shared" si="270"/>
        <v>stdlib/safeds.ml.classical.regression._gradient_boosting_regression/GradientBoosting/__init__</v>
      </c>
      <c r="I898" t="str">
        <f t="shared" si="271"/>
        <v>+</v>
      </c>
      <c r="J898" t="str">
        <f t="shared" si="272"/>
        <v/>
      </c>
      <c r="K898" t="str">
        <f t="shared" si="269"/>
        <v>+</v>
      </c>
      <c r="L898" t="str">
        <f t="shared" si="273"/>
        <v/>
      </c>
      <c r="N898" t="str">
        <f t="shared" si="274"/>
        <v/>
      </c>
      <c r="O898" t="str">
        <f t="shared" si="275"/>
        <v/>
      </c>
      <c r="P898" t="str">
        <f t="shared" si="293"/>
        <v>+</v>
      </c>
      <c r="Q898" t="str">
        <f t="shared" si="294"/>
        <v/>
      </c>
      <c r="R898" t="str">
        <f t="shared" si="295"/>
        <v/>
      </c>
    </row>
    <row r="899" spans="1:18" ht="30" x14ac:dyDescent="0.25">
      <c r="A899" s="1" t="s">
        <v>6</v>
      </c>
      <c r="B899" s="1"/>
      <c r="C899" s="3" t="s">
        <v>1107</v>
      </c>
      <c r="D899" s="8" t="str">
        <f t="shared" si="292"/>
        <v>-</v>
      </c>
      <c r="F899" t="str">
        <f t="shared" si="270"/>
        <v>stdlib/safeds.ml.classical.regression._gradient_boosting_regression/GradientBoosting/__init__/self</v>
      </c>
      <c r="I899" t="str">
        <f t="shared" si="271"/>
        <v>+</v>
      </c>
      <c r="J899" t="str">
        <f t="shared" si="272"/>
        <v/>
      </c>
      <c r="K899" t="str">
        <f t="shared" si="269"/>
        <v>+</v>
      </c>
      <c r="L899" t="str">
        <f t="shared" si="273"/>
        <v/>
      </c>
      <c r="N899" t="str">
        <f t="shared" si="274"/>
        <v/>
      </c>
      <c r="O899" t="str">
        <f t="shared" si="275"/>
        <v/>
      </c>
      <c r="P899" t="str">
        <f t="shared" si="293"/>
        <v>+</v>
      </c>
      <c r="Q899" t="str">
        <f t="shared" si="294"/>
        <v/>
      </c>
      <c r="R899" t="str">
        <f t="shared" si="295"/>
        <v/>
      </c>
    </row>
    <row r="900" spans="1:18" ht="30" x14ac:dyDescent="0.25">
      <c r="A900" s="1" t="s">
        <v>6</v>
      </c>
      <c r="B900" s="1"/>
      <c r="C900" s="3" t="s">
        <v>482</v>
      </c>
      <c r="D900" s="8" t="str">
        <f t="shared" si="292"/>
        <v>-</v>
      </c>
      <c r="F900" t="str">
        <f t="shared" si="270"/>
        <v>stdlib/safeds.ml.classical.regression._gradient_boosting_regression/GradientBoosting/fit</v>
      </c>
      <c r="I900" t="str">
        <f t="shared" si="271"/>
        <v>+</v>
      </c>
      <c r="J900" t="str">
        <f t="shared" si="272"/>
        <v/>
      </c>
      <c r="K900" t="str">
        <f t="shared" si="269"/>
        <v>+</v>
      </c>
      <c r="L900" t="str">
        <f t="shared" si="273"/>
        <v/>
      </c>
      <c r="N900" t="str">
        <f t="shared" si="274"/>
        <v/>
      </c>
      <c r="O900" t="str">
        <f t="shared" si="275"/>
        <v/>
      </c>
      <c r="P900" t="str">
        <f t="shared" si="293"/>
        <v>+</v>
      </c>
      <c r="Q900" t="str">
        <f t="shared" si="294"/>
        <v/>
      </c>
      <c r="R900" t="str">
        <f t="shared" si="295"/>
        <v/>
      </c>
    </row>
    <row r="901" spans="1:18" ht="30" x14ac:dyDescent="0.25">
      <c r="A901" s="1" t="s">
        <v>6</v>
      </c>
      <c r="B901" s="1"/>
      <c r="C901" s="3" t="s">
        <v>1108</v>
      </c>
      <c r="D901" s="8" t="str">
        <f t="shared" si="292"/>
        <v>-</v>
      </c>
      <c r="F901" t="str">
        <f t="shared" si="270"/>
        <v>stdlib/safeds.ml.classical.regression._gradient_boosting_regression/GradientBoosting/fit/self</v>
      </c>
      <c r="I901" t="str">
        <f t="shared" si="271"/>
        <v>+</v>
      </c>
      <c r="J901" t="str">
        <f t="shared" si="272"/>
        <v/>
      </c>
      <c r="K901" t="str">
        <f t="shared" si="269"/>
        <v>+</v>
      </c>
      <c r="L901" t="str">
        <f t="shared" si="273"/>
        <v/>
      </c>
      <c r="N901" t="str">
        <f t="shared" si="274"/>
        <v/>
      </c>
      <c r="O901" t="str">
        <f t="shared" si="275"/>
        <v/>
      </c>
      <c r="P901" t="str">
        <f t="shared" si="293"/>
        <v>+</v>
      </c>
      <c r="Q901" t="str">
        <f t="shared" si="294"/>
        <v/>
      </c>
      <c r="R901" t="str">
        <f t="shared" si="295"/>
        <v/>
      </c>
    </row>
    <row r="902" spans="1:18" ht="30" x14ac:dyDescent="0.25">
      <c r="A902" s="1" t="s">
        <v>6</v>
      </c>
      <c r="B902" s="1"/>
      <c r="C902" s="3" t="s">
        <v>1109</v>
      </c>
      <c r="D902" s="8" t="str">
        <f t="shared" si="292"/>
        <v>-</v>
      </c>
      <c r="F902" t="str">
        <f t="shared" si="270"/>
        <v>stdlib/safeds.ml.classical.regression._gradient_boosting_regression/GradientBoosting/fit/training_set</v>
      </c>
      <c r="I902" t="str">
        <f t="shared" si="271"/>
        <v>+</v>
      </c>
      <c r="J902" t="str">
        <f t="shared" si="272"/>
        <v/>
      </c>
      <c r="K902" t="str">
        <f t="shared" si="269"/>
        <v>+</v>
      </c>
      <c r="L902" t="str">
        <f t="shared" si="273"/>
        <v/>
      </c>
      <c r="N902" t="str">
        <f t="shared" si="274"/>
        <v/>
      </c>
      <c r="O902" t="str">
        <f t="shared" si="275"/>
        <v/>
      </c>
      <c r="P902" t="str">
        <f t="shared" si="293"/>
        <v>+</v>
      </c>
      <c r="Q902" t="str">
        <f t="shared" si="294"/>
        <v/>
      </c>
      <c r="R902" t="str">
        <f t="shared" si="295"/>
        <v/>
      </c>
    </row>
    <row r="903" spans="1:18" ht="30" x14ac:dyDescent="0.25">
      <c r="A903" s="1" t="s">
        <v>6</v>
      </c>
      <c r="B903" s="1"/>
      <c r="C903" s="3" t="s">
        <v>483</v>
      </c>
      <c r="D903" s="8" t="s">
        <v>1179</v>
      </c>
      <c r="E903" t="s">
        <v>1245</v>
      </c>
      <c r="F903" t="str">
        <f t="shared" si="270"/>
        <v>stdlib/safeds.ml.classical.regression._gradient_boosting_regression/GradientBoosting/is_fitted</v>
      </c>
      <c r="I903" t="str">
        <f t="shared" si="271"/>
        <v>+</v>
      </c>
      <c r="J903" t="str">
        <f t="shared" si="272"/>
        <v/>
      </c>
      <c r="K903" t="str">
        <f t="shared" si="269"/>
        <v/>
      </c>
      <c r="L903" t="str">
        <f t="shared" si="273"/>
        <v/>
      </c>
      <c r="N903" t="str">
        <f t="shared" si="274"/>
        <v/>
      </c>
      <c r="O903" t="str">
        <f t="shared" si="275"/>
        <v>+</v>
      </c>
    </row>
    <row r="904" spans="1:18" ht="30" x14ac:dyDescent="0.25">
      <c r="A904" s="1" t="s">
        <v>6</v>
      </c>
      <c r="B904" s="1"/>
      <c r="C904" s="3" t="s">
        <v>1110</v>
      </c>
      <c r="D904" s="8" t="s">
        <v>1179</v>
      </c>
      <c r="E904" t="s">
        <v>1245</v>
      </c>
      <c r="F904" t="str">
        <f t="shared" si="270"/>
        <v>stdlib/safeds.ml.classical.regression._gradient_boosting_regression/GradientBoosting/is_fitted/self</v>
      </c>
      <c r="I904" t="str">
        <f t="shared" si="271"/>
        <v>+</v>
      </c>
      <c r="J904" t="str">
        <f t="shared" si="272"/>
        <v/>
      </c>
      <c r="K904" t="str">
        <f t="shared" si="269"/>
        <v/>
      </c>
      <c r="L904" t="str">
        <f t="shared" si="273"/>
        <v/>
      </c>
      <c r="N904" t="str">
        <f t="shared" si="274"/>
        <v/>
      </c>
      <c r="O904" t="str">
        <f t="shared" si="275"/>
        <v>+</v>
      </c>
    </row>
    <row r="905" spans="1:18" ht="30" x14ac:dyDescent="0.25">
      <c r="A905" s="1" t="s">
        <v>6</v>
      </c>
      <c r="B905" s="1"/>
      <c r="C905" s="3" t="s">
        <v>484</v>
      </c>
      <c r="D905" s="8" t="str">
        <f t="shared" ref="D905:D912" si="296">IF(B905=C905,"ok","-")</f>
        <v>-</v>
      </c>
      <c r="F905" t="str">
        <f t="shared" si="270"/>
        <v>stdlib/safeds.ml.classical.regression._gradient_boosting_regression/GradientBoosting/predict</v>
      </c>
      <c r="I905" t="str">
        <f t="shared" si="271"/>
        <v>+</v>
      </c>
      <c r="J905" t="str">
        <f t="shared" si="272"/>
        <v/>
      </c>
      <c r="K905" t="str">
        <f t="shared" si="269"/>
        <v>+</v>
      </c>
      <c r="L905" t="str">
        <f t="shared" si="273"/>
        <v/>
      </c>
      <c r="N905" t="str">
        <f t="shared" si="274"/>
        <v/>
      </c>
      <c r="O905" t="str">
        <f t="shared" si="275"/>
        <v/>
      </c>
      <c r="P905" t="str">
        <f t="shared" ref="P905:P912" si="297">IF(AND(K905="+",C905&lt;&gt;""),"+","")</f>
        <v>+</v>
      </c>
      <c r="Q905" t="str">
        <f t="shared" ref="Q905:Q912" si="298">IF(AND(I905="-",NOT(D905="ok")),LEN(B905)-LEN(SUBSTITUTE(B905,",",""))+"1","")</f>
        <v/>
      </c>
      <c r="R905" t="str">
        <f t="shared" ref="R905:R912" si="299">IF(AND(I905="-",NOT(D905="ok")),LEN(C905)-LEN(SUBSTITUTE(C905,",",""))+"1","")</f>
        <v/>
      </c>
    </row>
    <row r="906" spans="1:18" x14ac:dyDescent="0.25">
      <c r="A906" s="1" t="s">
        <v>6</v>
      </c>
      <c r="B906" s="1"/>
      <c r="C906" s="3" t="s">
        <v>96</v>
      </c>
      <c r="D906" s="8" t="str">
        <f t="shared" si="296"/>
        <v>-</v>
      </c>
      <c r="F906" t="str">
        <f t="shared" si="270"/>
        <v>stdlib/safeds.ml.classical.regression._k_nearest_neighbors/KNearestNeighbors</v>
      </c>
      <c r="I906" t="str">
        <f t="shared" si="271"/>
        <v>+</v>
      </c>
      <c r="J906" t="str">
        <f t="shared" si="272"/>
        <v/>
      </c>
      <c r="K906" t="str">
        <f t="shared" si="269"/>
        <v>+</v>
      </c>
      <c r="L906" t="str">
        <f t="shared" si="273"/>
        <v/>
      </c>
      <c r="N906" t="str">
        <f t="shared" si="274"/>
        <v/>
      </c>
      <c r="O906" t="str">
        <f t="shared" si="275"/>
        <v/>
      </c>
      <c r="P906" t="str">
        <f t="shared" si="297"/>
        <v>+</v>
      </c>
      <c r="Q906" t="str">
        <f t="shared" si="298"/>
        <v/>
      </c>
      <c r="R906" t="str">
        <f t="shared" si="299"/>
        <v/>
      </c>
    </row>
    <row r="907" spans="1:18" x14ac:dyDescent="0.25">
      <c r="A907" s="1" t="s">
        <v>6</v>
      </c>
      <c r="B907" s="1"/>
      <c r="C907" s="3" t="s">
        <v>485</v>
      </c>
      <c r="D907" s="8" t="str">
        <f t="shared" si="296"/>
        <v>-</v>
      </c>
      <c r="F907" t="str">
        <f t="shared" si="270"/>
        <v>stdlib/safeds.ml.classical.regression._k_nearest_neighbors/KNearestNeighbors/__init__</v>
      </c>
      <c r="I907" t="str">
        <f t="shared" si="271"/>
        <v>+</v>
      </c>
      <c r="J907" t="str">
        <f t="shared" si="272"/>
        <v/>
      </c>
      <c r="K907" t="str">
        <f t="shared" si="269"/>
        <v>+</v>
      </c>
      <c r="L907" t="str">
        <f t="shared" si="273"/>
        <v/>
      </c>
      <c r="N907" t="str">
        <f t="shared" si="274"/>
        <v/>
      </c>
      <c r="O907" t="str">
        <f t="shared" si="275"/>
        <v/>
      </c>
      <c r="P907" t="str">
        <f t="shared" si="297"/>
        <v>+</v>
      </c>
      <c r="Q907" t="str">
        <f t="shared" si="298"/>
        <v/>
      </c>
      <c r="R907" t="str">
        <f t="shared" si="299"/>
        <v/>
      </c>
    </row>
    <row r="908" spans="1:18" ht="30" x14ac:dyDescent="0.25">
      <c r="A908" s="1" t="s">
        <v>6</v>
      </c>
      <c r="B908" s="1"/>
      <c r="C908" s="3" t="s">
        <v>1112</v>
      </c>
      <c r="D908" s="8" t="str">
        <f t="shared" si="296"/>
        <v>-</v>
      </c>
      <c r="F908" t="str">
        <f t="shared" si="270"/>
        <v>stdlib/safeds.ml.classical.regression._k_nearest_neighbors/KNearestNeighbors/__init__/number_of_neighbors</v>
      </c>
      <c r="I908" t="str">
        <f t="shared" si="271"/>
        <v>+</v>
      </c>
      <c r="J908" t="str">
        <f t="shared" si="272"/>
        <v/>
      </c>
      <c r="K908" t="str">
        <f t="shared" si="269"/>
        <v>+</v>
      </c>
      <c r="L908" t="str">
        <f t="shared" si="273"/>
        <v/>
      </c>
      <c r="N908" t="str">
        <f t="shared" si="274"/>
        <v/>
      </c>
      <c r="O908" t="str">
        <f t="shared" si="275"/>
        <v/>
      </c>
      <c r="P908" t="str">
        <f t="shared" si="297"/>
        <v>+</v>
      </c>
      <c r="Q908" t="str">
        <f t="shared" si="298"/>
        <v/>
      </c>
      <c r="R908" t="str">
        <f t="shared" si="299"/>
        <v/>
      </c>
    </row>
    <row r="909" spans="1:18" ht="30" x14ac:dyDescent="0.25">
      <c r="A909" s="1" t="s">
        <v>6</v>
      </c>
      <c r="B909" s="1"/>
      <c r="C909" s="3" t="s">
        <v>1111</v>
      </c>
      <c r="D909" s="8" t="str">
        <f t="shared" si="296"/>
        <v>-</v>
      </c>
      <c r="F909" t="str">
        <f t="shared" si="270"/>
        <v>stdlib/safeds.ml.classical.regression._k_nearest_neighbors/KNearestNeighbors/__init__/self</v>
      </c>
      <c r="I909" t="str">
        <f t="shared" si="271"/>
        <v>+</v>
      </c>
      <c r="J909" t="str">
        <f t="shared" si="272"/>
        <v/>
      </c>
      <c r="K909" t="str">
        <f t="shared" si="269"/>
        <v>+</v>
      </c>
      <c r="L909" t="str">
        <f t="shared" si="273"/>
        <v/>
      </c>
      <c r="N909" t="str">
        <f t="shared" si="274"/>
        <v/>
      </c>
      <c r="O909" t="str">
        <f t="shared" si="275"/>
        <v/>
      </c>
      <c r="P909" t="str">
        <f t="shared" si="297"/>
        <v>+</v>
      </c>
      <c r="Q909" t="str">
        <f t="shared" si="298"/>
        <v/>
      </c>
      <c r="R909" t="str">
        <f t="shared" si="299"/>
        <v/>
      </c>
    </row>
    <row r="910" spans="1:18" x14ac:dyDescent="0.25">
      <c r="A910" s="1" t="s">
        <v>6</v>
      </c>
      <c r="B910" s="1"/>
      <c r="C910" s="3" t="s">
        <v>486</v>
      </c>
      <c r="D910" s="8" t="str">
        <f t="shared" si="296"/>
        <v>-</v>
      </c>
      <c r="F910" t="str">
        <f t="shared" si="270"/>
        <v>stdlib/safeds.ml.classical.regression._k_nearest_neighbors/KNearestNeighbors/fit</v>
      </c>
      <c r="I910" t="str">
        <f t="shared" si="271"/>
        <v>+</v>
      </c>
      <c r="J910" t="str">
        <f t="shared" si="272"/>
        <v/>
      </c>
      <c r="K910" t="str">
        <f t="shared" si="269"/>
        <v>+</v>
      </c>
      <c r="L910" t="str">
        <f t="shared" si="273"/>
        <v/>
      </c>
      <c r="N910" t="str">
        <f t="shared" si="274"/>
        <v/>
      </c>
      <c r="O910" t="str">
        <f t="shared" si="275"/>
        <v/>
      </c>
      <c r="P910" t="str">
        <f t="shared" si="297"/>
        <v>+</v>
      </c>
      <c r="Q910" t="str">
        <f t="shared" si="298"/>
        <v/>
      </c>
      <c r="R910" t="str">
        <f t="shared" si="299"/>
        <v/>
      </c>
    </row>
    <row r="911" spans="1:18" x14ac:dyDescent="0.25">
      <c r="A911" s="1" t="s">
        <v>6</v>
      </c>
      <c r="B911" s="1"/>
      <c r="C911" s="3" t="s">
        <v>1113</v>
      </c>
      <c r="D911" s="8" t="str">
        <f t="shared" si="296"/>
        <v>-</v>
      </c>
      <c r="F911" t="str">
        <f t="shared" si="270"/>
        <v>stdlib/safeds.ml.classical.regression._k_nearest_neighbors/KNearestNeighbors/fit/self</v>
      </c>
      <c r="I911" t="str">
        <f t="shared" si="271"/>
        <v>+</v>
      </c>
      <c r="J911" t="str">
        <f t="shared" si="272"/>
        <v/>
      </c>
      <c r="K911" t="str">
        <f t="shared" si="269"/>
        <v>+</v>
      </c>
      <c r="L911" t="str">
        <f t="shared" si="273"/>
        <v/>
      </c>
      <c r="N911" t="str">
        <f t="shared" si="274"/>
        <v/>
      </c>
      <c r="O911" t="str">
        <f t="shared" si="275"/>
        <v/>
      </c>
      <c r="P911" t="str">
        <f t="shared" si="297"/>
        <v>+</v>
      </c>
      <c r="Q911" t="str">
        <f t="shared" si="298"/>
        <v/>
      </c>
      <c r="R911" t="str">
        <f t="shared" si="299"/>
        <v/>
      </c>
    </row>
    <row r="912" spans="1:18" ht="30" x14ac:dyDescent="0.25">
      <c r="A912" s="1" t="s">
        <v>6</v>
      </c>
      <c r="B912" s="1"/>
      <c r="C912" s="3" t="s">
        <v>1114</v>
      </c>
      <c r="D912" s="8" t="str">
        <f t="shared" si="296"/>
        <v>-</v>
      </c>
      <c r="F912" t="str">
        <f t="shared" si="270"/>
        <v>stdlib/safeds.ml.classical.regression._k_nearest_neighbors/KNearestNeighbors/fit/training_set</v>
      </c>
      <c r="I912" t="str">
        <f t="shared" si="271"/>
        <v>+</v>
      </c>
      <c r="J912" t="str">
        <f t="shared" si="272"/>
        <v/>
      </c>
      <c r="K912" t="str">
        <f t="shared" si="269"/>
        <v>+</v>
      </c>
      <c r="L912" t="str">
        <f t="shared" si="273"/>
        <v/>
      </c>
      <c r="N912" t="str">
        <f t="shared" si="274"/>
        <v/>
      </c>
      <c r="O912" t="str">
        <f t="shared" si="275"/>
        <v/>
      </c>
      <c r="P912" t="str">
        <f t="shared" si="297"/>
        <v>+</v>
      </c>
      <c r="Q912" t="str">
        <f t="shared" si="298"/>
        <v/>
      </c>
      <c r="R912" t="str">
        <f t="shared" si="299"/>
        <v/>
      </c>
    </row>
    <row r="913" spans="1:18" x14ac:dyDescent="0.25">
      <c r="A913" s="1" t="s">
        <v>6</v>
      </c>
      <c r="B913" s="1"/>
      <c r="C913" s="3" t="s">
        <v>487</v>
      </c>
      <c r="D913" s="8" t="s">
        <v>1179</v>
      </c>
      <c r="E913" t="s">
        <v>1245</v>
      </c>
      <c r="F913" t="str">
        <f t="shared" si="270"/>
        <v>stdlib/safeds.ml.classical.regression._k_nearest_neighbors/KNearestNeighbors/is_fitted</v>
      </c>
      <c r="I913" t="str">
        <f t="shared" si="271"/>
        <v>+</v>
      </c>
      <c r="J913" t="str">
        <f t="shared" si="272"/>
        <v/>
      </c>
      <c r="K913" t="str">
        <f t="shared" si="269"/>
        <v/>
      </c>
      <c r="L913" t="str">
        <f t="shared" si="273"/>
        <v/>
      </c>
      <c r="N913" t="str">
        <f t="shared" si="274"/>
        <v/>
      </c>
      <c r="O913" t="str">
        <f t="shared" si="275"/>
        <v>+</v>
      </c>
    </row>
    <row r="914" spans="1:18" ht="30" x14ac:dyDescent="0.25">
      <c r="A914" s="1" t="s">
        <v>6</v>
      </c>
      <c r="B914" s="1"/>
      <c r="C914" s="3" t="s">
        <v>1115</v>
      </c>
      <c r="D914" s="8" t="s">
        <v>1179</v>
      </c>
      <c r="E914" t="s">
        <v>1245</v>
      </c>
      <c r="F914" t="str">
        <f t="shared" si="270"/>
        <v>stdlib/safeds.ml.classical.regression._k_nearest_neighbors/KNearestNeighbors/is_fitted/self</v>
      </c>
      <c r="I914" t="str">
        <f t="shared" si="271"/>
        <v>+</v>
      </c>
      <c r="J914" t="str">
        <f t="shared" si="272"/>
        <v/>
      </c>
      <c r="K914" t="str">
        <f t="shared" si="269"/>
        <v/>
      </c>
      <c r="L914" t="str">
        <f t="shared" si="273"/>
        <v/>
      </c>
      <c r="N914" t="str">
        <f t="shared" si="274"/>
        <v/>
      </c>
      <c r="O914" t="str">
        <f t="shared" si="275"/>
        <v>+</v>
      </c>
    </row>
    <row r="915" spans="1:18" x14ac:dyDescent="0.25">
      <c r="A915" s="1" t="s">
        <v>6</v>
      </c>
      <c r="B915" s="1"/>
      <c r="C915" s="3" t="s">
        <v>488</v>
      </c>
      <c r="D915" s="8" t="str">
        <f t="shared" ref="D915:D921" si="300">IF(B915=C915,"ok","-")</f>
        <v>-</v>
      </c>
      <c r="F915" t="str">
        <f t="shared" si="270"/>
        <v>stdlib/safeds.ml.classical.regression._k_nearest_neighbors/KNearestNeighbors/predict</v>
      </c>
      <c r="I915" t="str">
        <f t="shared" si="271"/>
        <v>+</v>
      </c>
      <c r="J915" t="str">
        <f t="shared" si="272"/>
        <v/>
      </c>
      <c r="K915" t="str">
        <f t="shared" ref="K915:K978" si="301">IF(AND(I915="+",NOT(D915="ok")),"+","")</f>
        <v>+</v>
      </c>
      <c r="L915" t="str">
        <f t="shared" si="273"/>
        <v/>
      </c>
      <c r="N915" t="str">
        <f t="shared" si="274"/>
        <v/>
      </c>
      <c r="O915" t="str">
        <f t="shared" si="275"/>
        <v/>
      </c>
      <c r="P915" t="str">
        <f t="shared" ref="P915:P921" si="302">IF(AND(K915="+",C915&lt;&gt;""),"+","")</f>
        <v>+</v>
      </c>
      <c r="Q915" t="str">
        <f t="shared" ref="Q915:Q921" si="303">IF(AND(I915="-",NOT(D915="ok")),LEN(B915)-LEN(SUBSTITUTE(B915,",",""))+"1","")</f>
        <v/>
      </c>
      <c r="R915" t="str">
        <f t="shared" ref="R915:R921" si="304">IF(AND(I915="-",NOT(D915="ok")),LEN(C915)-LEN(SUBSTITUTE(C915,",",""))+"1","")</f>
        <v/>
      </c>
    </row>
    <row r="916" spans="1:18" x14ac:dyDescent="0.25">
      <c r="A916" s="1" t="s">
        <v>6</v>
      </c>
      <c r="B916" s="1"/>
      <c r="C916" s="3" t="s">
        <v>97</v>
      </c>
      <c r="D916" s="8" t="str">
        <f t="shared" si="300"/>
        <v>-</v>
      </c>
      <c r="F916" t="str">
        <f t="shared" ref="F916:F979" si="305">_xlfn.CONCAT(B916,C916)</f>
        <v>stdlib/safeds.ml.classical.regression._lasso_regression/LassoRegression</v>
      </c>
      <c r="I916" t="str">
        <f t="shared" ref="I916:I979" si="306">IF(A916="-","+","-")</f>
        <v>+</v>
      </c>
      <c r="J916" t="str">
        <f t="shared" ref="J916:J979" si="307">IF(AND(I916="-",NOT(D916="ok")),"+","")</f>
        <v/>
      </c>
      <c r="K916" t="str">
        <f t="shared" si="301"/>
        <v>+</v>
      </c>
      <c r="L916" t="str">
        <f t="shared" ref="L916:L979" si="308">IF(AND(I916="-",D916="?",A916&lt;$M$18),"+","")</f>
        <v/>
      </c>
      <c r="N916" t="str">
        <f t="shared" ref="N916:N979" si="309">IF(AND(D916="ok",I916="-"),"+","")</f>
        <v/>
      </c>
      <c r="O916" t="str">
        <f t="shared" ref="O916:O979" si="310">IF(AND(I916="+",D916="ok"),"+","")</f>
        <v/>
      </c>
      <c r="P916" t="str">
        <f t="shared" si="302"/>
        <v>+</v>
      </c>
      <c r="Q916" t="str">
        <f t="shared" si="303"/>
        <v/>
      </c>
      <c r="R916" t="str">
        <f t="shared" si="304"/>
        <v/>
      </c>
    </row>
    <row r="917" spans="1:18" x14ac:dyDescent="0.25">
      <c r="A917" s="1" t="s">
        <v>6</v>
      </c>
      <c r="B917" s="1"/>
      <c r="C917" s="3" t="s">
        <v>489</v>
      </c>
      <c r="D917" s="8" t="str">
        <f t="shared" si="300"/>
        <v>-</v>
      </c>
      <c r="F917" t="str">
        <f t="shared" si="305"/>
        <v>stdlib/safeds.ml.classical.regression._lasso_regression/LassoRegression/__init__</v>
      </c>
      <c r="I917" t="str">
        <f t="shared" si="306"/>
        <v>+</v>
      </c>
      <c r="J917" t="str">
        <f t="shared" si="307"/>
        <v/>
      </c>
      <c r="K917" t="str">
        <f t="shared" si="301"/>
        <v>+</v>
      </c>
      <c r="L917" t="str">
        <f t="shared" si="308"/>
        <v/>
      </c>
      <c r="N917" t="str">
        <f t="shared" si="309"/>
        <v/>
      </c>
      <c r="O917" t="str">
        <f t="shared" si="310"/>
        <v/>
      </c>
      <c r="P917" t="str">
        <f t="shared" si="302"/>
        <v>+</v>
      </c>
      <c r="Q917" t="str">
        <f t="shared" si="303"/>
        <v/>
      </c>
      <c r="R917" t="str">
        <f t="shared" si="304"/>
        <v/>
      </c>
    </row>
    <row r="918" spans="1:18" x14ac:dyDescent="0.25">
      <c r="A918" s="1" t="s">
        <v>6</v>
      </c>
      <c r="B918" s="1"/>
      <c r="C918" s="3" t="s">
        <v>1116</v>
      </c>
      <c r="D918" s="8" t="str">
        <f t="shared" si="300"/>
        <v>-</v>
      </c>
      <c r="F918" t="str">
        <f t="shared" si="305"/>
        <v>stdlib/safeds.ml.classical.regression._lasso_regression/LassoRegression/__init__/self</v>
      </c>
      <c r="I918" t="str">
        <f t="shared" si="306"/>
        <v>+</v>
      </c>
      <c r="J918" t="str">
        <f t="shared" si="307"/>
        <v/>
      </c>
      <c r="K918" t="str">
        <f t="shared" si="301"/>
        <v>+</v>
      </c>
      <c r="L918" t="str">
        <f t="shared" si="308"/>
        <v/>
      </c>
      <c r="N918" t="str">
        <f t="shared" si="309"/>
        <v/>
      </c>
      <c r="O918" t="str">
        <f t="shared" si="310"/>
        <v/>
      </c>
      <c r="P918" t="str">
        <f t="shared" si="302"/>
        <v>+</v>
      </c>
      <c r="Q918" t="str">
        <f t="shared" si="303"/>
        <v/>
      </c>
      <c r="R918" t="str">
        <f t="shared" si="304"/>
        <v/>
      </c>
    </row>
    <row r="919" spans="1:18" x14ac:dyDescent="0.25">
      <c r="A919" s="1" t="s">
        <v>6</v>
      </c>
      <c r="B919" s="1"/>
      <c r="C919" s="3" t="s">
        <v>490</v>
      </c>
      <c r="D919" s="8" t="str">
        <f t="shared" si="300"/>
        <v>-</v>
      </c>
      <c r="F919" t="str">
        <f t="shared" si="305"/>
        <v>stdlib/safeds.ml.classical.regression._lasso_regression/LassoRegression/fit</v>
      </c>
      <c r="I919" t="str">
        <f t="shared" si="306"/>
        <v>+</v>
      </c>
      <c r="J919" t="str">
        <f t="shared" si="307"/>
        <v/>
      </c>
      <c r="K919" t="str">
        <f t="shared" si="301"/>
        <v>+</v>
      </c>
      <c r="L919" t="str">
        <f t="shared" si="308"/>
        <v/>
      </c>
      <c r="N919" t="str">
        <f t="shared" si="309"/>
        <v/>
      </c>
      <c r="O919" t="str">
        <f t="shared" si="310"/>
        <v/>
      </c>
      <c r="P919" t="str">
        <f t="shared" si="302"/>
        <v>+</v>
      </c>
      <c r="Q919" t="str">
        <f t="shared" si="303"/>
        <v/>
      </c>
      <c r="R919" t="str">
        <f t="shared" si="304"/>
        <v/>
      </c>
    </row>
    <row r="920" spans="1:18" x14ac:dyDescent="0.25">
      <c r="A920" s="1" t="s">
        <v>6</v>
      </c>
      <c r="B920" s="1"/>
      <c r="C920" s="3" t="s">
        <v>1117</v>
      </c>
      <c r="D920" s="8" t="str">
        <f t="shared" si="300"/>
        <v>-</v>
      </c>
      <c r="F920" t="str">
        <f t="shared" si="305"/>
        <v>stdlib/safeds.ml.classical.regression._lasso_regression/LassoRegression/fit/self</v>
      </c>
      <c r="I920" t="str">
        <f t="shared" si="306"/>
        <v>+</v>
      </c>
      <c r="J920" t="str">
        <f t="shared" si="307"/>
        <v/>
      </c>
      <c r="K920" t="str">
        <f t="shared" si="301"/>
        <v>+</v>
      </c>
      <c r="L920" t="str">
        <f t="shared" si="308"/>
        <v/>
      </c>
      <c r="N920" t="str">
        <f t="shared" si="309"/>
        <v/>
      </c>
      <c r="O920" t="str">
        <f t="shared" si="310"/>
        <v/>
      </c>
      <c r="P920" t="str">
        <f t="shared" si="302"/>
        <v>+</v>
      </c>
      <c r="Q920" t="str">
        <f t="shared" si="303"/>
        <v/>
      </c>
      <c r="R920" t="str">
        <f t="shared" si="304"/>
        <v/>
      </c>
    </row>
    <row r="921" spans="1:18" ht="30" x14ac:dyDescent="0.25">
      <c r="A921" s="1" t="s">
        <v>6</v>
      </c>
      <c r="B921" s="1"/>
      <c r="C921" s="3" t="s">
        <v>1118</v>
      </c>
      <c r="D921" s="8" t="str">
        <f t="shared" si="300"/>
        <v>-</v>
      </c>
      <c r="F921" t="str">
        <f t="shared" si="305"/>
        <v>stdlib/safeds.ml.classical.regression._lasso_regression/LassoRegression/fit/training_set</v>
      </c>
      <c r="I921" t="str">
        <f t="shared" si="306"/>
        <v>+</v>
      </c>
      <c r="J921" t="str">
        <f t="shared" si="307"/>
        <v/>
      </c>
      <c r="K921" t="str">
        <f t="shared" si="301"/>
        <v>+</v>
      </c>
      <c r="L921" t="str">
        <f t="shared" si="308"/>
        <v/>
      </c>
      <c r="N921" t="str">
        <f t="shared" si="309"/>
        <v/>
      </c>
      <c r="O921" t="str">
        <f t="shared" si="310"/>
        <v/>
      </c>
      <c r="P921" t="str">
        <f t="shared" si="302"/>
        <v>+</v>
      </c>
      <c r="Q921" t="str">
        <f t="shared" si="303"/>
        <v/>
      </c>
      <c r="R921" t="str">
        <f t="shared" si="304"/>
        <v/>
      </c>
    </row>
    <row r="922" spans="1:18" x14ac:dyDescent="0.25">
      <c r="A922" s="1" t="s">
        <v>6</v>
      </c>
      <c r="B922" s="1"/>
      <c r="C922" s="3" t="s">
        <v>491</v>
      </c>
      <c r="D922" s="8" t="s">
        <v>1179</v>
      </c>
      <c r="E922" t="s">
        <v>1245</v>
      </c>
      <c r="F922" t="str">
        <f t="shared" si="305"/>
        <v>stdlib/safeds.ml.classical.regression._lasso_regression/LassoRegression/is_fitted</v>
      </c>
      <c r="I922" t="str">
        <f t="shared" si="306"/>
        <v>+</v>
      </c>
      <c r="J922" t="str">
        <f t="shared" si="307"/>
        <v/>
      </c>
      <c r="K922" t="str">
        <f t="shared" si="301"/>
        <v/>
      </c>
      <c r="L922" t="str">
        <f t="shared" si="308"/>
        <v/>
      </c>
      <c r="N922" t="str">
        <f t="shared" si="309"/>
        <v/>
      </c>
      <c r="O922" t="str">
        <f t="shared" si="310"/>
        <v>+</v>
      </c>
    </row>
    <row r="923" spans="1:18" x14ac:dyDescent="0.25">
      <c r="A923" s="1" t="s">
        <v>6</v>
      </c>
      <c r="B923" s="1"/>
      <c r="C923" s="3" t="s">
        <v>1119</v>
      </c>
      <c r="D923" s="8" t="s">
        <v>1179</v>
      </c>
      <c r="E923" t="s">
        <v>1245</v>
      </c>
      <c r="F923" t="str">
        <f t="shared" si="305"/>
        <v>stdlib/safeds.ml.classical.regression._lasso_regression/LassoRegression/is_fitted/self</v>
      </c>
      <c r="I923" t="str">
        <f t="shared" si="306"/>
        <v>+</v>
      </c>
      <c r="J923" t="str">
        <f t="shared" si="307"/>
        <v/>
      </c>
      <c r="K923" t="str">
        <f t="shared" si="301"/>
        <v/>
      </c>
      <c r="L923" t="str">
        <f t="shared" si="308"/>
        <v/>
      </c>
      <c r="N923" t="str">
        <f t="shared" si="309"/>
        <v/>
      </c>
      <c r="O923" t="str">
        <f t="shared" si="310"/>
        <v>+</v>
      </c>
    </row>
    <row r="924" spans="1:18" x14ac:dyDescent="0.25">
      <c r="A924" s="1" t="s">
        <v>6</v>
      </c>
      <c r="B924" s="1"/>
      <c r="C924" s="3" t="s">
        <v>492</v>
      </c>
      <c r="D924" s="8" t="str">
        <f t="shared" ref="D924:D930" si="311">IF(B924=C924,"ok","-")</f>
        <v>-</v>
      </c>
      <c r="F924" t="str">
        <f t="shared" si="305"/>
        <v>stdlib/safeds.ml.classical.regression._lasso_regression/LassoRegression/predict</v>
      </c>
      <c r="I924" t="str">
        <f t="shared" si="306"/>
        <v>+</v>
      </c>
      <c r="J924" t="str">
        <f t="shared" si="307"/>
        <v/>
      </c>
      <c r="K924" t="str">
        <f t="shared" si="301"/>
        <v>+</v>
      </c>
      <c r="L924" t="str">
        <f t="shared" si="308"/>
        <v/>
      </c>
      <c r="N924" t="str">
        <f t="shared" si="309"/>
        <v/>
      </c>
      <c r="O924" t="str">
        <f t="shared" si="310"/>
        <v/>
      </c>
      <c r="P924" t="str">
        <f t="shared" ref="P924:P930" si="312">IF(AND(K924="+",C924&lt;&gt;""),"+","")</f>
        <v>+</v>
      </c>
      <c r="Q924" t="str">
        <f t="shared" ref="Q924:Q930" si="313">IF(AND(I924="-",NOT(D924="ok")),LEN(B924)-LEN(SUBSTITUTE(B924,",",""))+"1","")</f>
        <v/>
      </c>
      <c r="R924" t="str">
        <f t="shared" ref="R924:R930" si="314">IF(AND(I924="-",NOT(D924="ok")),LEN(C924)-LEN(SUBSTITUTE(C924,",",""))+"1","")</f>
        <v/>
      </c>
    </row>
    <row r="925" spans="1:18" x14ac:dyDescent="0.25">
      <c r="A925" s="1" t="s">
        <v>6</v>
      </c>
      <c r="B925" s="1"/>
      <c r="C925" s="3" t="s">
        <v>98</v>
      </c>
      <c r="D925" s="8" t="str">
        <f t="shared" si="311"/>
        <v>-</v>
      </c>
      <c r="F925" t="str">
        <f t="shared" si="305"/>
        <v>stdlib/safeds.ml.classical.regression._linear_regression/LinearRegression</v>
      </c>
      <c r="I925" t="str">
        <f t="shared" si="306"/>
        <v>+</v>
      </c>
      <c r="J925" t="str">
        <f t="shared" si="307"/>
        <v/>
      </c>
      <c r="K925" t="str">
        <f t="shared" si="301"/>
        <v>+</v>
      </c>
      <c r="L925" t="str">
        <f t="shared" si="308"/>
        <v/>
      </c>
      <c r="N925" t="str">
        <f t="shared" si="309"/>
        <v/>
      </c>
      <c r="O925" t="str">
        <f t="shared" si="310"/>
        <v/>
      </c>
      <c r="P925" t="str">
        <f t="shared" si="312"/>
        <v>+</v>
      </c>
      <c r="Q925" t="str">
        <f t="shared" si="313"/>
        <v/>
      </c>
      <c r="R925" t="str">
        <f t="shared" si="314"/>
        <v/>
      </c>
    </row>
    <row r="926" spans="1:18" x14ac:dyDescent="0.25">
      <c r="A926" s="1" t="s">
        <v>6</v>
      </c>
      <c r="B926" s="1"/>
      <c r="C926" s="3" t="s">
        <v>493</v>
      </c>
      <c r="D926" s="8" t="str">
        <f t="shared" si="311"/>
        <v>-</v>
      </c>
      <c r="F926" t="str">
        <f t="shared" si="305"/>
        <v>stdlib/safeds.ml.classical.regression._linear_regression/LinearRegression/__init__</v>
      </c>
      <c r="I926" t="str">
        <f t="shared" si="306"/>
        <v>+</v>
      </c>
      <c r="J926" t="str">
        <f t="shared" si="307"/>
        <v/>
      </c>
      <c r="K926" t="str">
        <f t="shared" si="301"/>
        <v>+</v>
      </c>
      <c r="L926" t="str">
        <f t="shared" si="308"/>
        <v/>
      </c>
      <c r="N926" t="str">
        <f t="shared" si="309"/>
        <v/>
      </c>
      <c r="O926" t="str">
        <f t="shared" si="310"/>
        <v/>
      </c>
      <c r="P926" t="str">
        <f t="shared" si="312"/>
        <v>+</v>
      </c>
      <c r="Q926" t="str">
        <f t="shared" si="313"/>
        <v/>
      </c>
      <c r="R926" t="str">
        <f t="shared" si="314"/>
        <v/>
      </c>
    </row>
    <row r="927" spans="1:18" x14ac:dyDescent="0.25">
      <c r="A927" s="1" t="s">
        <v>6</v>
      </c>
      <c r="B927" s="1"/>
      <c r="C927" s="3" t="s">
        <v>1120</v>
      </c>
      <c r="D927" s="8" t="str">
        <f t="shared" si="311"/>
        <v>-</v>
      </c>
      <c r="F927" t="str">
        <f t="shared" si="305"/>
        <v>stdlib/safeds.ml.classical.regression._linear_regression/LinearRegression/__init__/self</v>
      </c>
      <c r="I927" t="str">
        <f t="shared" si="306"/>
        <v>+</v>
      </c>
      <c r="J927" t="str">
        <f t="shared" si="307"/>
        <v/>
      </c>
      <c r="K927" t="str">
        <f t="shared" si="301"/>
        <v>+</v>
      </c>
      <c r="L927" t="str">
        <f t="shared" si="308"/>
        <v/>
      </c>
      <c r="N927" t="str">
        <f t="shared" si="309"/>
        <v/>
      </c>
      <c r="O927" t="str">
        <f t="shared" si="310"/>
        <v/>
      </c>
      <c r="P927" t="str">
        <f t="shared" si="312"/>
        <v>+</v>
      </c>
      <c r="Q927" t="str">
        <f t="shared" si="313"/>
        <v/>
      </c>
      <c r="R927" t="str">
        <f t="shared" si="314"/>
        <v/>
      </c>
    </row>
    <row r="928" spans="1:18" x14ac:dyDescent="0.25">
      <c r="A928" s="1" t="s">
        <v>6</v>
      </c>
      <c r="B928" s="1"/>
      <c r="C928" s="3" t="s">
        <v>494</v>
      </c>
      <c r="D928" s="8" t="str">
        <f t="shared" si="311"/>
        <v>-</v>
      </c>
      <c r="F928" t="str">
        <f t="shared" si="305"/>
        <v>stdlib/safeds.ml.classical.regression._linear_regression/LinearRegression/fit</v>
      </c>
      <c r="I928" t="str">
        <f t="shared" si="306"/>
        <v>+</v>
      </c>
      <c r="J928" t="str">
        <f t="shared" si="307"/>
        <v/>
      </c>
      <c r="K928" t="str">
        <f t="shared" si="301"/>
        <v>+</v>
      </c>
      <c r="L928" t="str">
        <f t="shared" si="308"/>
        <v/>
      </c>
      <c r="N928" t="str">
        <f t="shared" si="309"/>
        <v/>
      </c>
      <c r="O928" t="str">
        <f t="shared" si="310"/>
        <v/>
      </c>
      <c r="P928" t="str">
        <f t="shared" si="312"/>
        <v>+</v>
      </c>
      <c r="Q928" t="str">
        <f t="shared" si="313"/>
        <v/>
      </c>
      <c r="R928" t="str">
        <f t="shared" si="314"/>
        <v/>
      </c>
    </row>
    <row r="929" spans="1:18" x14ac:dyDescent="0.25">
      <c r="A929" s="1" t="s">
        <v>6</v>
      </c>
      <c r="B929" s="1"/>
      <c r="C929" s="3" t="s">
        <v>1121</v>
      </c>
      <c r="D929" s="8" t="str">
        <f t="shared" si="311"/>
        <v>-</v>
      </c>
      <c r="F929" t="str">
        <f t="shared" si="305"/>
        <v>stdlib/safeds.ml.classical.regression._linear_regression/LinearRegression/fit/self</v>
      </c>
      <c r="I929" t="str">
        <f t="shared" si="306"/>
        <v>+</v>
      </c>
      <c r="J929" t="str">
        <f t="shared" si="307"/>
        <v/>
      </c>
      <c r="K929" t="str">
        <f t="shared" si="301"/>
        <v>+</v>
      </c>
      <c r="L929" t="str">
        <f t="shared" si="308"/>
        <v/>
      </c>
      <c r="N929" t="str">
        <f t="shared" si="309"/>
        <v/>
      </c>
      <c r="O929" t="str">
        <f t="shared" si="310"/>
        <v/>
      </c>
      <c r="P929" t="str">
        <f t="shared" si="312"/>
        <v>+</v>
      </c>
      <c r="Q929" t="str">
        <f t="shared" si="313"/>
        <v/>
      </c>
      <c r="R929" t="str">
        <f t="shared" si="314"/>
        <v/>
      </c>
    </row>
    <row r="930" spans="1:18" ht="30" x14ac:dyDescent="0.25">
      <c r="A930" s="1" t="s">
        <v>6</v>
      </c>
      <c r="B930" s="1"/>
      <c r="C930" s="3" t="s">
        <v>1122</v>
      </c>
      <c r="D930" s="8" t="str">
        <f t="shared" si="311"/>
        <v>-</v>
      </c>
      <c r="F930" t="str">
        <f t="shared" si="305"/>
        <v>stdlib/safeds.ml.classical.regression._linear_regression/LinearRegression/fit/training_set</v>
      </c>
      <c r="I930" t="str">
        <f t="shared" si="306"/>
        <v>+</v>
      </c>
      <c r="J930" t="str">
        <f t="shared" si="307"/>
        <v/>
      </c>
      <c r="K930" t="str">
        <f t="shared" si="301"/>
        <v>+</v>
      </c>
      <c r="L930" t="str">
        <f t="shared" si="308"/>
        <v/>
      </c>
      <c r="N930" t="str">
        <f t="shared" si="309"/>
        <v/>
      </c>
      <c r="O930" t="str">
        <f t="shared" si="310"/>
        <v/>
      </c>
      <c r="P930" t="str">
        <f t="shared" si="312"/>
        <v>+</v>
      </c>
      <c r="Q930" t="str">
        <f t="shared" si="313"/>
        <v/>
      </c>
      <c r="R930" t="str">
        <f t="shared" si="314"/>
        <v/>
      </c>
    </row>
    <row r="931" spans="1:18" x14ac:dyDescent="0.25">
      <c r="A931" s="1" t="s">
        <v>6</v>
      </c>
      <c r="B931" s="1"/>
      <c r="C931" s="3" t="s">
        <v>495</v>
      </c>
      <c r="D931" s="8" t="s">
        <v>1179</v>
      </c>
      <c r="E931" t="s">
        <v>1245</v>
      </c>
      <c r="F931" t="str">
        <f t="shared" si="305"/>
        <v>stdlib/safeds.ml.classical.regression._linear_regression/LinearRegression/is_fitted</v>
      </c>
      <c r="I931" t="str">
        <f t="shared" si="306"/>
        <v>+</v>
      </c>
      <c r="J931" t="str">
        <f t="shared" si="307"/>
        <v/>
      </c>
      <c r="K931" t="str">
        <f t="shared" si="301"/>
        <v/>
      </c>
      <c r="L931" t="str">
        <f t="shared" si="308"/>
        <v/>
      </c>
      <c r="N931" t="str">
        <f t="shared" si="309"/>
        <v/>
      </c>
      <c r="O931" t="str">
        <f t="shared" si="310"/>
        <v>+</v>
      </c>
    </row>
    <row r="932" spans="1:18" x14ac:dyDescent="0.25">
      <c r="A932" s="1" t="s">
        <v>6</v>
      </c>
      <c r="B932" s="1"/>
      <c r="C932" s="3" t="s">
        <v>1123</v>
      </c>
      <c r="D932" s="8" t="s">
        <v>1179</v>
      </c>
      <c r="E932" t="s">
        <v>1245</v>
      </c>
      <c r="F932" t="str">
        <f t="shared" si="305"/>
        <v>stdlib/safeds.ml.classical.regression._linear_regression/LinearRegression/is_fitted/self</v>
      </c>
      <c r="I932" t="str">
        <f t="shared" si="306"/>
        <v>+</v>
      </c>
      <c r="J932" t="str">
        <f t="shared" si="307"/>
        <v/>
      </c>
      <c r="K932" t="str">
        <f t="shared" si="301"/>
        <v/>
      </c>
      <c r="L932" t="str">
        <f t="shared" si="308"/>
        <v/>
      </c>
      <c r="N932" t="str">
        <f t="shared" si="309"/>
        <v/>
      </c>
      <c r="O932" t="str">
        <f t="shared" si="310"/>
        <v>+</v>
      </c>
    </row>
    <row r="933" spans="1:18" x14ac:dyDescent="0.25">
      <c r="A933" s="1" t="s">
        <v>6</v>
      </c>
      <c r="B933" s="1"/>
      <c r="C933" s="3" t="s">
        <v>496</v>
      </c>
      <c r="D933" s="8" t="str">
        <f t="shared" ref="D933:D939" si="315">IF(B933=C933,"ok","-")</f>
        <v>-</v>
      </c>
      <c r="F933" t="str">
        <f t="shared" si="305"/>
        <v>stdlib/safeds.ml.classical.regression._linear_regression/LinearRegression/predict</v>
      </c>
      <c r="I933" t="str">
        <f t="shared" si="306"/>
        <v>+</v>
      </c>
      <c r="J933" t="str">
        <f t="shared" si="307"/>
        <v/>
      </c>
      <c r="K933" t="str">
        <f t="shared" si="301"/>
        <v>+</v>
      </c>
      <c r="L933" t="str">
        <f t="shared" si="308"/>
        <v/>
      </c>
      <c r="N933" t="str">
        <f t="shared" si="309"/>
        <v/>
      </c>
      <c r="O933" t="str">
        <f t="shared" si="310"/>
        <v/>
      </c>
      <c r="P933" t="str">
        <f t="shared" ref="P933:P939" si="316">IF(AND(K933="+",C933&lt;&gt;""),"+","")</f>
        <v>+</v>
      </c>
      <c r="Q933" t="str">
        <f t="shared" ref="Q933:Q939" si="317">IF(AND(I933="-",NOT(D933="ok")),LEN(B933)-LEN(SUBSTITUTE(B933,",",""))+"1","")</f>
        <v/>
      </c>
      <c r="R933" t="str">
        <f t="shared" ref="R933:R939" si="318">IF(AND(I933="-",NOT(D933="ok")),LEN(C933)-LEN(SUBSTITUTE(C933,",",""))+"1","")</f>
        <v/>
      </c>
    </row>
    <row r="934" spans="1:18" x14ac:dyDescent="0.25">
      <c r="A934" s="1" t="s">
        <v>6</v>
      </c>
      <c r="B934" s="1"/>
      <c r="C934" s="3" t="s">
        <v>99</v>
      </c>
      <c r="D934" s="8" t="str">
        <f t="shared" si="315"/>
        <v>-</v>
      </c>
      <c r="F934" t="str">
        <f t="shared" si="305"/>
        <v>stdlib/safeds.ml.classical.regression._random_forest/RandomForest</v>
      </c>
      <c r="I934" t="str">
        <f t="shared" si="306"/>
        <v>+</v>
      </c>
      <c r="J934" t="str">
        <f t="shared" si="307"/>
        <v/>
      </c>
      <c r="K934" t="str">
        <f t="shared" si="301"/>
        <v>+</v>
      </c>
      <c r="L934" t="str">
        <f t="shared" si="308"/>
        <v/>
      </c>
      <c r="N934" t="str">
        <f t="shared" si="309"/>
        <v/>
      </c>
      <c r="O934" t="str">
        <f t="shared" si="310"/>
        <v/>
      </c>
      <c r="P934" t="str">
        <f t="shared" si="316"/>
        <v>+</v>
      </c>
      <c r="Q934" t="str">
        <f t="shared" si="317"/>
        <v/>
      </c>
      <c r="R934" t="str">
        <f t="shared" si="318"/>
        <v/>
      </c>
    </row>
    <row r="935" spans="1:18" x14ac:dyDescent="0.25">
      <c r="A935" s="1" t="s">
        <v>6</v>
      </c>
      <c r="B935" s="1"/>
      <c r="C935" s="3" t="s">
        <v>497</v>
      </c>
      <c r="D935" s="8" t="str">
        <f t="shared" si="315"/>
        <v>-</v>
      </c>
      <c r="F935" t="str">
        <f t="shared" si="305"/>
        <v>stdlib/safeds.ml.classical.regression._random_forest/RandomForest/__init__</v>
      </c>
      <c r="I935" t="str">
        <f t="shared" si="306"/>
        <v>+</v>
      </c>
      <c r="J935" t="str">
        <f t="shared" si="307"/>
        <v/>
      </c>
      <c r="K935" t="str">
        <f t="shared" si="301"/>
        <v>+</v>
      </c>
      <c r="L935" t="str">
        <f t="shared" si="308"/>
        <v/>
      </c>
      <c r="N935" t="str">
        <f t="shared" si="309"/>
        <v/>
      </c>
      <c r="O935" t="str">
        <f t="shared" si="310"/>
        <v/>
      </c>
      <c r="P935" t="str">
        <f t="shared" si="316"/>
        <v>+</v>
      </c>
      <c r="Q935" t="str">
        <f t="shared" si="317"/>
        <v/>
      </c>
      <c r="R935" t="str">
        <f t="shared" si="318"/>
        <v/>
      </c>
    </row>
    <row r="936" spans="1:18" x14ac:dyDescent="0.25">
      <c r="A936" s="1" t="s">
        <v>6</v>
      </c>
      <c r="B936" s="1"/>
      <c r="C936" s="3" t="s">
        <v>1124</v>
      </c>
      <c r="D936" s="8" t="str">
        <f t="shared" si="315"/>
        <v>-</v>
      </c>
      <c r="F936" t="str">
        <f t="shared" si="305"/>
        <v>stdlib/safeds.ml.classical.regression._random_forest/RandomForest/__init__/self</v>
      </c>
      <c r="I936" t="str">
        <f t="shared" si="306"/>
        <v>+</v>
      </c>
      <c r="J936" t="str">
        <f t="shared" si="307"/>
        <v/>
      </c>
      <c r="K936" t="str">
        <f t="shared" si="301"/>
        <v>+</v>
      </c>
      <c r="L936" t="str">
        <f t="shared" si="308"/>
        <v/>
      </c>
      <c r="N936" t="str">
        <f t="shared" si="309"/>
        <v/>
      </c>
      <c r="O936" t="str">
        <f t="shared" si="310"/>
        <v/>
      </c>
      <c r="P936" t="str">
        <f t="shared" si="316"/>
        <v>+</v>
      </c>
      <c r="Q936" t="str">
        <f t="shared" si="317"/>
        <v/>
      </c>
      <c r="R936" t="str">
        <f t="shared" si="318"/>
        <v/>
      </c>
    </row>
    <row r="937" spans="1:18" x14ac:dyDescent="0.25">
      <c r="A937" s="1" t="s">
        <v>6</v>
      </c>
      <c r="B937" s="1"/>
      <c r="C937" s="3" t="s">
        <v>498</v>
      </c>
      <c r="D937" s="8" t="str">
        <f t="shared" si="315"/>
        <v>-</v>
      </c>
      <c r="F937" t="str">
        <f t="shared" si="305"/>
        <v>stdlib/safeds.ml.classical.regression._random_forest/RandomForest/fit</v>
      </c>
      <c r="I937" t="str">
        <f t="shared" si="306"/>
        <v>+</v>
      </c>
      <c r="J937" t="str">
        <f t="shared" si="307"/>
        <v/>
      </c>
      <c r="K937" t="str">
        <f t="shared" si="301"/>
        <v>+</v>
      </c>
      <c r="L937" t="str">
        <f t="shared" si="308"/>
        <v/>
      </c>
      <c r="N937" t="str">
        <f t="shared" si="309"/>
        <v/>
      </c>
      <c r="O937" t="str">
        <f t="shared" si="310"/>
        <v/>
      </c>
      <c r="P937" t="str">
        <f t="shared" si="316"/>
        <v>+</v>
      </c>
      <c r="Q937" t="str">
        <f t="shared" si="317"/>
        <v/>
      </c>
      <c r="R937" t="str">
        <f t="shared" si="318"/>
        <v/>
      </c>
    </row>
    <row r="938" spans="1:18" x14ac:dyDescent="0.25">
      <c r="A938" s="1" t="s">
        <v>6</v>
      </c>
      <c r="B938" s="1"/>
      <c r="C938" s="3" t="s">
        <v>1125</v>
      </c>
      <c r="D938" s="8" t="str">
        <f t="shared" si="315"/>
        <v>-</v>
      </c>
      <c r="F938" t="str">
        <f t="shared" si="305"/>
        <v>stdlib/safeds.ml.classical.regression._random_forest/RandomForest/fit/self</v>
      </c>
      <c r="I938" t="str">
        <f t="shared" si="306"/>
        <v>+</v>
      </c>
      <c r="J938" t="str">
        <f t="shared" si="307"/>
        <v/>
      </c>
      <c r="K938" t="str">
        <f t="shared" si="301"/>
        <v>+</v>
      </c>
      <c r="L938" t="str">
        <f t="shared" si="308"/>
        <v/>
      </c>
      <c r="N938" t="str">
        <f t="shared" si="309"/>
        <v/>
      </c>
      <c r="O938" t="str">
        <f t="shared" si="310"/>
        <v/>
      </c>
      <c r="P938" t="str">
        <f t="shared" si="316"/>
        <v>+</v>
      </c>
      <c r="Q938" t="str">
        <f t="shared" si="317"/>
        <v/>
      </c>
      <c r="R938" t="str">
        <f t="shared" si="318"/>
        <v/>
      </c>
    </row>
    <row r="939" spans="1:18" x14ac:dyDescent="0.25">
      <c r="A939" s="1" t="s">
        <v>6</v>
      </c>
      <c r="B939" s="1"/>
      <c r="C939" s="3" t="s">
        <v>1126</v>
      </c>
      <c r="D939" s="8" t="str">
        <f t="shared" si="315"/>
        <v>-</v>
      </c>
      <c r="F939" t="str">
        <f t="shared" si="305"/>
        <v>stdlib/safeds.ml.classical.regression._random_forest/RandomForest/fit/training_set</v>
      </c>
      <c r="I939" t="str">
        <f t="shared" si="306"/>
        <v>+</v>
      </c>
      <c r="J939" t="str">
        <f t="shared" si="307"/>
        <v/>
      </c>
      <c r="K939" t="str">
        <f t="shared" si="301"/>
        <v>+</v>
      </c>
      <c r="L939" t="str">
        <f t="shared" si="308"/>
        <v/>
      </c>
      <c r="N939" t="str">
        <f t="shared" si="309"/>
        <v/>
      </c>
      <c r="O939" t="str">
        <f t="shared" si="310"/>
        <v/>
      </c>
      <c r="P939" t="str">
        <f t="shared" si="316"/>
        <v>+</v>
      </c>
      <c r="Q939" t="str">
        <f t="shared" si="317"/>
        <v/>
      </c>
      <c r="R939" t="str">
        <f t="shared" si="318"/>
        <v/>
      </c>
    </row>
    <row r="940" spans="1:18" x14ac:dyDescent="0.25">
      <c r="A940" s="1" t="s">
        <v>6</v>
      </c>
      <c r="B940" s="1"/>
      <c r="C940" s="3" t="s">
        <v>499</v>
      </c>
      <c r="D940" s="8" t="s">
        <v>1179</v>
      </c>
      <c r="E940" t="s">
        <v>1245</v>
      </c>
      <c r="F940" t="str">
        <f t="shared" si="305"/>
        <v>stdlib/safeds.ml.classical.regression._random_forest/RandomForest/is_fitted</v>
      </c>
      <c r="I940" t="str">
        <f t="shared" si="306"/>
        <v>+</v>
      </c>
      <c r="J940" t="str">
        <f t="shared" si="307"/>
        <v/>
      </c>
      <c r="K940" t="str">
        <f t="shared" si="301"/>
        <v/>
      </c>
      <c r="L940" t="str">
        <f t="shared" si="308"/>
        <v/>
      </c>
      <c r="N940" t="str">
        <f t="shared" si="309"/>
        <v/>
      </c>
      <c r="O940" t="str">
        <f t="shared" si="310"/>
        <v>+</v>
      </c>
    </row>
    <row r="941" spans="1:18" x14ac:dyDescent="0.25">
      <c r="A941" s="1" t="s">
        <v>6</v>
      </c>
      <c r="B941" s="1"/>
      <c r="C941" s="3" t="s">
        <v>1127</v>
      </c>
      <c r="D941" s="8" t="s">
        <v>1179</v>
      </c>
      <c r="E941" t="s">
        <v>1245</v>
      </c>
      <c r="F941" t="str">
        <f t="shared" si="305"/>
        <v>stdlib/safeds.ml.classical.regression._random_forest/RandomForest/is_fitted/self</v>
      </c>
      <c r="I941" t="str">
        <f t="shared" si="306"/>
        <v>+</v>
      </c>
      <c r="J941" t="str">
        <f t="shared" si="307"/>
        <v/>
      </c>
      <c r="K941" t="str">
        <f t="shared" si="301"/>
        <v/>
      </c>
      <c r="L941" t="str">
        <f t="shared" si="308"/>
        <v/>
      </c>
      <c r="N941" t="str">
        <f t="shared" si="309"/>
        <v/>
      </c>
      <c r="O941" t="str">
        <f t="shared" si="310"/>
        <v>+</v>
      </c>
    </row>
    <row r="942" spans="1:18" x14ac:dyDescent="0.25">
      <c r="A942" s="1" t="s">
        <v>6</v>
      </c>
      <c r="B942" s="1"/>
      <c r="C942" s="3" t="s">
        <v>500</v>
      </c>
      <c r="D942" s="8" t="str">
        <f t="shared" ref="D942:D947" si="319">IF(B942=C942,"ok","-")</f>
        <v>-</v>
      </c>
      <c r="F942" t="str">
        <f t="shared" si="305"/>
        <v>stdlib/safeds.ml.classical.regression._random_forest/RandomForest/predict</v>
      </c>
      <c r="I942" t="str">
        <f t="shared" si="306"/>
        <v>+</v>
      </c>
      <c r="J942" t="str">
        <f t="shared" si="307"/>
        <v/>
      </c>
      <c r="K942" t="str">
        <f t="shared" si="301"/>
        <v>+</v>
      </c>
      <c r="L942" t="str">
        <f t="shared" si="308"/>
        <v/>
      </c>
      <c r="N942" t="str">
        <f t="shared" si="309"/>
        <v/>
      </c>
      <c r="O942" t="str">
        <f t="shared" si="310"/>
        <v/>
      </c>
      <c r="P942" t="str">
        <f t="shared" ref="P942:P947" si="320">IF(AND(K942="+",C942&lt;&gt;""),"+","")</f>
        <v>+</v>
      </c>
      <c r="Q942" t="str">
        <f t="shared" ref="Q942:Q947" si="321">IF(AND(I942="-",NOT(D942="ok")),LEN(B942)-LEN(SUBSTITUTE(B942,",",""))+"1","")</f>
        <v/>
      </c>
      <c r="R942" t="str">
        <f t="shared" ref="R942:R947" si="322">IF(AND(I942="-",NOT(D942="ok")),LEN(C942)-LEN(SUBSTITUTE(C942,",",""))+"1","")</f>
        <v/>
      </c>
    </row>
    <row r="943" spans="1:18" x14ac:dyDescent="0.25">
      <c r="A943" s="1" t="s">
        <v>6</v>
      </c>
      <c r="B943" s="1"/>
      <c r="C943" s="3" t="s">
        <v>109</v>
      </c>
      <c r="D943" s="8" t="str">
        <f t="shared" si="319"/>
        <v>-</v>
      </c>
      <c r="F943" t="str">
        <f t="shared" si="305"/>
        <v>stdlib/safeds.ml.classical.regression._regressor/_check_metrics_preconditions</v>
      </c>
      <c r="I943" t="str">
        <f t="shared" si="306"/>
        <v>+</v>
      </c>
      <c r="J943" t="str">
        <f t="shared" si="307"/>
        <v/>
      </c>
      <c r="K943" t="str">
        <f t="shared" si="301"/>
        <v>+</v>
      </c>
      <c r="L943" t="str">
        <f t="shared" si="308"/>
        <v/>
      </c>
      <c r="N943" t="str">
        <f t="shared" si="309"/>
        <v/>
      </c>
      <c r="O943" t="str">
        <f t="shared" si="310"/>
        <v/>
      </c>
      <c r="P943" t="str">
        <f t="shared" si="320"/>
        <v>+</v>
      </c>
      <c r="Q943" t="str">
        <f t="shared" si="321"/>
        <v/>
      </c>
      <c r="R943" t="str">
        <f t="shared" si="322"/>
        <v/>
      </c>
    </row>
    <row r="944" spans="1:18" x14ac:dyDescent="0.25">
      <c r="A944" s="1" t="s">
        <v>6</v>
      </c>
      <c r="B944" s="1"/>
      <c r="C944" s="3" t="s">
        <v>100</v>
      </c>
      <c r="D944" s="8" t="str">
        <f t="shared" si="319"/>
        <v>-</v>
      </c>
      <c r="F944" t="str">
        <f t="shared" si="305"/>
        <v>stdlib/safeds.ml.classical.regression._regressor/Regressor</v>
      </c>
      <c r="I944" t="str">
        <f t="shared" si="306"/>
        <v>+</v>
      </c>
      <c r="J944" t="str">
        <f t="shared" si="307"/>
        <v/>
      </c>
      <c r="K944" t="str">
        <f t="shared" si="301"/>
        <v>+</v>
      </c>
      <c r="L944" t="str">
        <f t="shared" si="308"/>
        <v/>
      </c>
      <c r="N944" t="str">
        <f t="shared" si="309"/>
        <v/>
      </c>
      <c r="O944" t="str">
        <f t="shared" si="310"/>
        <v/>
      </c>
      <c r="P944" t="str">
        <f t="shared" si="320"/>
        <v>+</v>
      </c>
      <c r="Q944" t="str">
        <f t="shared" si="321"/>
        <v/>
      </c>
      <c r="R944" t="str">
        <f t="shared" si="322"/>
        <v/>
      </c>
    </row>
    <row r="945" spans="1:18" x14ac:dyDescent="0.25">
      <c r="A945" s="1" t="s">
        <v>6</v>
      </c>
      <c r="B945" s="1"/>
      <c r="C945" s="3" t="s">
        <v>501</v>
      </c>
      <c r="D945" s="8" t="str">
        <f t="shared" si="319"/>
        <v>-</v>
      </c>
      <c r="F945" t="str">
        <f t="shared" si="305"/>
        <v>stdlib/safeds.ml.classical.regression._regressor/Regressor/fit</v>
      </c>
      <c r="I945" t="str">
        <f t="shared" si="306"/>
        <v>+</v>
      </c>
      <c r="J945" t="str">
        <f t="shared" si="307"/>
        <v/>
      </c>
      <c r="K945" t="str">
        <f t="shared" si="301"/>
        <v>+</v>
      </c>
      <c r="L945" t="str">
        <f t="shared" si="308"/>
        <v/>
      </c>
      <c r="N945" t="str">
        <f t="shared" si="309"/>
        <v/>
      </c>
      <c r="O945" t="str">
        <f t="shared" si="310"/>
        <v/>
      </c>
      <c r="P945" t="str">
        <f t="shared" si="320"/>
        <v>+</v>
      </c>
      <c r="Q945" t="str">
        <f t="shared" si="321"/>
        <v/>
      </c>
      <c r="R945" t="str">
        <f t="shared" si="322"/>
        <v/>
      </c>
    </row>
    <row r="946" spans="1:18" x14ac:dyDescent="0.25">
      <c r="A946" s="1" t="s">
        <v>6</v>
      </c>
      <c r="B946" s="1"/>
      <c r="C946" s="3" t="s">
        <v>1128</v>
      </c>
      <c r="D946" s="8" t="str">
        <f t="shared" si="319"/>
        <v>-</v>
      </c>
      <c r="F946" t="str">
        <f t="shared" si="305"/>
        <v>stdlib/safeds.ml.classical.regression._regressor/Regressor/fit/self</v>
      </c>
      <c r="I946" t="str">
        <f t="shared" si="306"/>
        <v>+</v>
      </c>
      <c r="J946" t="str">
        <f t="shared" si="307"/>
        <v/>
      </c>
      <c r="K946" t="str">
        <f t="shared" si="301"/>
        <v>+</v>
      </c>
      <c r="L946" t="str">
        <f t="shared" si="308"/>
        <v/>
      </c>
      <c r="N946" t="str">
        <f t="shared" si="309"/>
        <v/>
      </c>
      <c r="O946" t="str">
        <f t="shared" si="310"/>
        <v/>
      </c>
      <c r="P946" t="str">
        <f t="shared" si="320"/>
        <v>+</v>
      </c>
      <c r="Q946" t="str">
        <f t="shared" si="321"/>
        <v/>
      </c>
      <c r="R946" t="str">
        <f t="shared" si="322"/>
        <v/>
      </c>
    </row>
    <row r="947" spans="1:18" x14ac:dyDescent="0.25">
      <c r="A947" s="1" t="s">
        <v>6</v>
      </c>
      <c r="B947" s="1"/>
      <c r="C947" s="3" t="s">
        <v>1129</v>
      </c>
      <c r="D947" s="8" t="str">
        <f t="shared" si="319"/>
        <v>-</v>
      </c>
      <c r="F947" t="str">
        <f t="shared" si="305"/>
        <v>stdlib/safeds.ml.classical.regression._regressor/Regressor/fit/training_set</v>
      </c>
      <c r="I947" t="str">
        <f t="shared" si="306"/>
        <v>+</v>
      </c>
      <c r="J947" t="str">
        <f t="shared" si="307"/>
        <v/>
      </c>
      <c r="K947" t="str">
        <f t="shared" si="301"/>
        <v>+</v>
      </c>
      <c r="L947" t="str">
        <f t="shared" si="308"/>
        <v/>
      </c>
      <c r="N947" t="str">
        <f t="shared" si="309"/>
        <v/>
      </c>
      <c r="O947" t="str">
        <f t="shared" si="310"/>
        <v/>
      </c>
      <c r="P947" t="str">
        <f t="shared" si="320"/>
        <v>+</v>
      </c>
      <c r="Q947" t="str">
        <f t="shared" si="321"/>
        <v/>
      </c>
      <c r="R947" t="str">
        <f t="shared" si="322"/>
        <v/>
      </c>
    </row>
    <row r="948" spans="1:18" x14ac:dyDescent="0.25">
      <c r="A948" s="1" t="s">
        <v>6</v>
      </c>
      <c r="B948" s="1"/>
      <c r="C948" s="3" t="s">
        <v>502</v>
      </c>
      <c r="D948" s="8" t="s">
        <v>1179</v>
      </c>
      <c r="E948" t="s">
        <v>1245</v>
      </c>
      <c r="F948" t="str">
        <f t="shared" si="305"/>
        <v>stdlib/safeds.ml.classical.regression._regressor/Regressor/is_fitted</v>
      </c>
      <c r="I948" t="str">
        <f t="shared" si="306"/>
        <v>+</v>
      </c>
      <c r="J948" t="str">
        <f t="shared" si="307"/>
        <v/>
      </c>
      <c r="K948" t="str">
        <f t="shared" si="301"/>
        <v/>
      </c>
      <c r="L948" t="str">
        <f t="shared" si="308"/>
        <v/>
      </c>
      <c r="N948" t="str">
        <f t="shared" si="309"/>
        <v/>
      </c>
      <c r="O948" t="str">
        <f t="shared" si="310"/>
        <v>+</v>
      </c>
    </row>
    <row r="949" spans="1:18" x14ac:dyDescent="0.25">
      <c r="A949" s="1" t="s">
        <v>6</v>
      </c>
      <c r="B949" s="1"/>
      <c r="C949" s="3" t="s">
        <v>1130</v>
      </c>
      <c r="D949" s="8" t="s">
        <v>1179</v>
      </c>
      <c r="E949" t="s">
        <v>1245</v>
      </c>
      <c r="F949" t="str">
        <f t="shared" si="305"/>
        <v>stdlib/safeds.ml.classical.regression._regressor/Regressor/is_fitted/self</v>
      </c>
      <c r="I949" t="str">
        <f t="shared" si="306"/>
        <v>+</v>
      </c>
      <c r="J949" t="str">
        <f t="shared" si="307"/>
        <v/>
      </c>
      <c r="K949" t="str">
        <f t="shared" si="301"/>
        <v/>
      </c>
      <c r="L949" t="str">
        <f t="shared" si="308"/>
        <v/>
      </c>
      <c r="N949" t="str">
        <f t="shared" si="309"/>
        <v/>
      </c>
      <c r="O949" t="str">
        <f t="shared" si="310"/>
        <v>+</v>
      </c>
    </row>
    <row r="950" spans="1:18" x14ac:dyDescent="0.25">
      <c r="A950" s="1" t="s">
        <v>6</v>
      </c>
      <c r="B950" s="1"/>
      <c r="C950" s="3" t="s">
        <v>503</v>
      </c>
      <c r="D950" s="8" t="s">
        <v>1179</v>
      </c>
      <c r="E950" t="s">
        <v>1248</v>
      </c>
      <c r="F950" t="str">
        <f t="shared" si="305"/>
        <v>stdlib/safeds.ml.classical.regression._regressor/Regressor/mean_absolute_error</v>
      </c>
      <c r="I950" t="str">
        <f t="shared" si="306"/>
        <v>+</v>
      </c>
      <c r="J950" t="str">
        <f t="shared" si="307"/>
        <v/>
      </c>
      <c r="K950" t="str">
        <f t="shared" si="301"/>
        <v/>
      </c>
      <c r="L950" t="str">
        <f t="shared" si="308"/>
        <v/>
      </c>
      <c r="N950" t="str">
        <f t="shared" si="309"/>
        <v/>
      </c>
      <c r="O950" t="str">
        <f t="shared" si="310"/>
        <v>+</v>
      </c>
    </row>
    <row r="951" spans="1:18" x14ac:dyDescent="0.25">
      <c r="A951" s="1" t="s">
        <v>6</v>
      </c>
      <c r="B951" s="1"/>
      <c r="C951" s="3" t="s">
        <v>1131</v>
      </c>
      <c r="D951" s="8" t="s">
        <v>1179</v>
      </c>
      <c r="E951" t="s">
        <v>1248</v>
      </c>
      <c r="F951" t="str">
        <f t="shared" si="305"/>
        <v>stdlib/safeds.ml.classical.regression._regressor/Regressor/mean_absolute_error/self</v>
      </c>
      <c r="I951" t="str">
        <f t="shared" si="306"/>
        <v>+</v>
      </c>
      <c r="J951" t="str">
        <f t="shared" si="307"/>
        <v/>
      </c>
      <c r="K951" t="str">
        <f t="shared" si="301"/>
        <v/>
      </c>
      <c r="L951" t="str">
        <f t="shared" si="308"/>
        <v/>
      </c>
      <c r="N951" t="str">
        <f t="shared" si="309"/>
        <v/>
      </c>
      <c r="O951" t="str">
        <f t="shared" si="310"/>
        <v>+</v>
      </c>
    </row>
    <row r="952" spans="1:18" ht="30" x14ac:dyDescent="0.25">
      <c r="A952" s="1" t="s">
        <v>6</v>
      </c>
      <c r="B952" s="1"/>
      <c r="C952" s="3" t="s">
        <v>1132</v>
      </c>
      <c r="D952" s="8" t="str">
        <f>IF(B952=C952,"ok","-")</f>
        <v>-</v>
      </c>
      <c r="E952" t="s">
        <v>1248</v>
      </c>
      <c r="F952" t="str">
        <f t="shared" si="305"/>
        <v>stdlib/safeds.ml.classical.regression._regressor/Regressor/mean_absolute_error/validation_or_test_set</v>
      </c>
      <c r="I952" t="str">
        <f t="shared" si="306"/>
        <v>+</v>
      </c>
      <c r="J952" t="str">
        <f t="shared" si="307"/>
        <v/>
      </c>
      <c r="K952" t="str">
        <f t="shared" si="301"/>
        <v>+</v>
      </c>
      <c r="L952" t="str">
        <f t="shared" si="308"/>
        <v/>
      </c>
      <c r="N952" t="str">
        <f t="shared" si="309"/>
        <v/>
      </c>
      <c r="O952" t="str">
        <f t="shared" si="310"/>
        <v/>
      </c>
      <c r="P952" t="str">
        <f>IF(AND(K952="+",C952&lt;&gt;""),"+","")</f>
        <v>+</v>
      </c>
      <c r="Q952" t="str">
        <f>IF(AND(I952="-",NOT(D952="ok")),LEN(B952)-LEN(SUBSTITUTE(B952,",",""))+"1","")</f>
        <v/>
      </c>
      <c r="R952" t="str">
        <f>IF(AND(I952="-",NOT(D952="ok")),LEN(C952)-LEN(SUBSTITUTE(C952,",",""))+"1","")</f>
        <v/>
      </c>
    </row>
    <row r="953" spans="1:18" x14ac:dyDescent="0.25">
      <c r="A953" s="1" t="s">
        <v>6</v>
      </c>
      <c r="B953" s="1"/>
      <c r="C953" s="3" t="s">
        <v>504</v>
      </c>
      <c r="D953" s="8" t="s">
        <v>1179</v>
      </c>
      <c r="E953" t="s">
        <v>1248</v>
      </c>
      <c r="F953" t="str">
        <f t="shared" si="305"/>
        <v>stdlib/safeds.ml.classical.regression._regressor/Regressor/mean_squared_error</v>
      </c>
      <c r="I953" t="str">
        <f t="shared" si="306"/>
        <v>+</v>
      </c>
      <c r="J953" t="str">
        <f t="shared" si="307"/>
        <v/>
      </c>
      <c r="K953" t="str">
        <f t="shared" si="301"/>
        <v/>
      </c>
      <c r="L953" t="str">
        <f t="shared" si="308"/>
        <v/>
      </c>
      <c r="N953" t="str">
        <f t="shared" si="309"/>
        <v/>
      </c>
      <c r="O953" t="str">
        <f t="shared" si="310"/>
        <v>+</v>
      </c>
    </row>
    <row r="954" spans="1:18" x14ac:dyDescent="0.25">
      <c r="A954" s="1" t="s">
        <v>6</v>
      </c>
      <c r="B954" s="1"/>
      <c r="C954" s="3" t="s">
        <v>1133</v>
      </c>
      <c r="D954" s="8" t="s">
        <v>1179</v>
      </c>
      <c r="E954" t="s">
        <v>1248</v>
      </c>
      <c r="F954" t="str">
        <f t="shared" si="305"/>
        <v>stdlib/safeds.ml.classical.regression._regressor/Regressor/mean_squared_error/self</v>
      </c>
      <c r="I954" t="str">
        <f t="shared" si="306"/>
        <v>+</v>
      </c>
      <c r="J954" t="str">
        <f t="shared" si="307"/>
        <v/>
      </c>
      <c r="K954" t="str">
        <f t="shared" si="301"/>
        <v/>
      </c>
      <c r="L954" t="str">
        <f t="shared" si="308"/>
        <v/>
      </c>
      <c r="N954" t="str">
        <f t="shared" si="309"/>
        <v/>
      </c>
      <c r="O954" t="str">
        <f t="shared" si="310"/>
        <v>+</v>
      </c>
    </row>
    <row r="955" spans="1:18" ht="30" x14ac:dyDescent="0.25">
      <c r="A955" s="1" t="s">
        <v>6</v>
      </c>
      <c r="B955" s="1"/>
      <c r="C955" s="3" t="s">
        <v>1134</v>
      </c>
      <c r="D955" s="8" t="str">
        <f t="shared" ref="D955:D964" si="323">IF(B955=C955,"ok","-")</f>
        <v>-</v>
      </c>
      <c r="E955" t="s">
        <v>1248</v>
      </c>
      <c r="F955" t="str">
        <f t="shared" si="305"/>
        <v>stdlib/safeds.ml.classical.regression._regressor/Regressor/mean_squared_error/validation_or_test_set</v>
      </c>
      <c r="I955" t="str">
        <f t="shared" si="306"/>
        <v>+</v>
      </c>
      <c r="J955" t="str">
        <f t="shared" si="307"/>
        <v/>
      </c>
      <c r="K955" t="str">
        <f t="shared" si="301"/>
        <v>+</v>
      </c>
      <c r="L955" t="str">
        <f t="shared" si="308"/>
        <v/>
      </c>
      <c r="N955" t="str">
        <f t="shared" si="309"/>
        <v/>
      </c>
      <c r="O955" t="str">
        <f t="shared" si="310"/>
        <v/>
      </c>
      <c r="P955" t="str">
        <f t="shared" ref="P955:P964" si="324">IF(AND(K955="+",C955&lt;&gt;""),"+","")</f>
        <v>+</v>
      </c>
      <c r="Q955" t="str">
        <f t="shared" ref="Q955:Q964" si="325">IF(AND(I955="-",NOT(D955="ok")),LEN(B955)-LEN(SUBSTITUTE(B955,",",""))+"1","")</f>
        <v/>
      </c>
      <c r="R955" t="str">
        <f t="shared" ref="R955:R964" si="326">IF(AND(I955="-",NOT(D955="ok")),LEN(C955)-LEN(SUBSTITUTE(C955,",",""))+"1","")</f>
        <v/>
      </c>
    </row>
    <row r="956" spans="1:18" x14ac:dyDescent="0.25">
      <c r="A956" s="1" t="s">
        <v>6</v>
      </c>
      <c r="B956" s="1"/>
      <c r="C956" s="3" t="s">
        <v>505</v>
      </c>
      <c r="D956" s="8" t="str">
        <f t="shared" si="323"/>
        <v>-</v>
      </c>
      <c r="F956" t="str">
        <f t="shared" si="305"/>
        <v>stdlib/safeds.ml.classical.regression._regressor/Regressor/predict</v>
      </c>
      <c r="I956" t="str">
        <f t="shared" si="306"/>
        <v>+</v>
      </c>
      <c r="J956" t="str">
        <f t="shared" si="307"/>
        <v/>
      </c>
      <c r="K956" t="str">
        <f t="shared" si="301"/>
        <v>+</v>
      </c>
      <c r="L956" t="str">
        <f t="shared" si="308"/>
        <v/>
      </c>
      <c r="N956" t="str">
        <f t="shared" si="309"/>
        <v/>
      </c>
      <c r="O956" t="str">
        <f t="shared" si="310"/>
        <v/>
      </c>
      <c r="P956" t="str">
        <f t="shared" si="324"/>
        <v>+</v>
      </c>
      <c r="Q956" t="str">
        <f t="shared" si="325"/>
        <v/>
      </c>
      <c r="R956" t="str">
        <f t="shared" si="326"/>
        <v/>
      </c>
    </row>
    <row r="957" spans="1:18" x14ac:dyDescent="0.25">
      <c r="A957" s="1" t="s">
        <v>6</v>
      </c>
      <c r="B957" s="1"/>
      <c r="C957" s="3" t="s">
        <v>1136</v>
      </c>
      <c r="D957" s="8" t="str">
        <f t="shared" si="323"/>
        <v>-</v>
      </c>
      <c r="F957" t="str">
        <f t="shared" si="305"/>
        <v>stdlib/safeds.ml.classical.regression._regressor/Regressor/predict/dataset</v>
      </c>
      <c r="I957" t="str">
        <f t="shared" si="306"/>
        <v>+</v>
      </c>
      <c r="J957" t="str">
        <f t="shared" si="307"/>
        <v/>
      </c>
      <c r="K957" t="str">
        <f t="shared" si="301"/>
        <v>+</v>
      </c>
      <c r="L957" t="str">
        <f t="shared" si="308"/>
        <v/>
      </c>
      <c r="N957" t="str">
        <f t="shared" si="309"/>
        <v/>
      </c>
      <c r="O957" t="str">
        <f t="shared" si="310"/>
        <v/>
      </c>
      <c r="P957" t="str">
        <f t="shared" si="324"/>
        <v>+</v>
      </c>
      <c r="Q957" t="str">
        <f t="shared" si="325"/>
        <v/>
      </c>
      <c r="R957" t="str">
        <f t="shared" si="326"/>
        <v/>
      </c>
    </row>
    <row r="958" spans="1:18" x14ac:dyDescent="0.25">
      <c r="A958" s="1" t="s">
        <v>6</v>
      </c>
      <c r="B958" s="1"/>
      <c r="C958" s="3" t="s">
        <v>1135</v>
      </c>
      <c r="D958" s="8" t="str">
        <f t="shared" si="323"/>
        <v>-</v>
      </c>
      <c r="F958" t="str">
        <f t="shared" si="305"/>
        <v>stdlib/safeds.ml.classical.regression._regressor/Regressor/predict/self</v>
      </c>
      <c r="I958" t="str">
        <f t="shared" si="306"/>
        <v>+</v>
      </c>
      <c r="J958" t="str">
        <f t="shared" si="307"/>
        <v/>
      </c>
      <c r="K958" t="str">
        <f t="shared" si="301"/>
        <v>+</v>
      </c>
      <c r="L958" t="str">
        <f t="shared" si="308"/>
        <v/>
      </c>
      <c r="N958" t="str">
        <f t="shared" si="309"/>
        <v/>
      </c>
      <c r="O958" t="str">
        <f t="shared" si="310"/>
        <v/>
      </c>
      <c r="P958" t="str">
        <f t="shared" si="324"/>
        <v>+</v>
      </c>
      <c r="Q958" t="str">
        <f t="shared" si="325"/>
        <v/>
      </c>
      <c r="R958" t="str">
        <f t="shared" si="326"/>
        <v/>
      </c>
    </row>
    <row r="959" spans="1:18" x14ac:dyDescent="0.25">
      <c r="A959" s="1" t="s">
        <v>6</v>
      </c>
      <c r="B959" s="1"/>
      <c r="C959" s="3" t="s">
        <v>101</v>
      </c>
      <c r="D959" s="8" t="str">
        <f t="shared" si="323"/>
        <v>-</v>
      </c>
      <c r="F959" t="str">
        <f t="shared" si="305"/>
        <v>stdlib/safeds.ml.classical.regression._ridge_regression/RidgeRegression</v>
      </c>
      <c r="I959" t="str">
        <f t="shared" si="306"/>
        <v>+</v>
      </c>
      <c r="J959" t="str">
        <f t="shared" si="307"/>
        <v/>
      </c>
      <c r="K959" t="str">
        <f t="shared" si="301"/>
        <v>+</v>
      </c>
      <c r="L959" t="str">
        <f t="shared" si="308"/>
        <v/>
      </c>
      <c r="N959" t="str">
        <f t="shared" si="309"/>
        <v/>
      </c>
      <c r="O959" t="str">
        <f t="shared" si="310"/>
        <v/>
      </c>
      <c r="P959" t="str">
        <f t="shared" si="324"/>
        <v>+</v>
      </c>
      <c r="Q959" t="str">
        <f t="shared" si="325"/>
        <v/>
      </c>
      <c r="R959" t="str">
        <f t="shared" si="326"/>
        <v/>
      </c>
    </row>
    <row r="960" spans="1:18" x14ac:dyDescent="0.25">
      <c r="A960" s="1" t="s">
        <v>6</v>
      </c>
      <c r="B960" s="1"/>
      <c r="C960" s="3" t="s">
        <v>506</v>
      </c>
      <c r="D960" s="8" t="str">
        <f t="shared" si="323"/>
        <v>-</v>
      </c>
      <c r="F960" t="str">
        <f t="shared" si="305"/>
        <v>stdlib/safeds.ml.classical.regression._ridge_regression/RidgeRegression/__init__</v>
      </c>
      <c r="I960" t="str">
        <f t="shared" si="306"/>
        <v>+</v>
      </c>
      <c r="J960" t="str">
        <f t="shared" si="307"/>
        <v/>
      </c>
      <c r="K960" t="str">
        <f t="shared" si="301"/>
        <v>+</v>
      </c>
      <c r="L960" t="str">
        <f t="shared" si="308"/>
        <v/>
      </c>
      <c r="N960" t="str">
        <f t="shared" si="309"/>
        <v/>
      </c>
      <c r="O960" t="str">
        <f t="shared" si="310"/>
        <v/>
      </c>
      <c r="P960" t="str">
        <f t="shared" si="324"/>
        <v>+</v>
      </c>
      <c r="Q960" t="str">
        <f t="shared" si="325"/>
        <v/>
      </c>
      <c r="R960" t="str">
        <f t="shared" si="326"/>
        <v/>
      </c>
    </row>
    <row r="961" spans="1:18" x14ac:dyDescent="0.25">
      <c r="A961" s="1" t="s">
        <v>6</v>
      </c>
      <c r="B961" s="1"/>
      <c r="C961" s="3" t="s">
        <v>1137</v>
      </c>
      <c r="D961" s="8" t="str">
        <f t="shared" si="323"/>
        <v>-</v>
      </c>
      <c r="F961" t="str">
        <f t="shared" si="305"/>
        <v>stdlib/safeds.ml.classical.regression._ridge_regression/RidgeRegression/__init__/self</v>
      </c>
      <c r="I961" t="str">
        <f t="shared" si="306"/>
        <v>+</v>
      </c>
      <c r="J961" t="str">
        <f t="shared" si="307"/>
        <v/>
      </c>
      <c r="K961" t="str">
        <f t="shared" si="301"/>
        <v>+</v>
      </c>
      <c r="L961" t="str">
        <f t="shared" si="308"/>
        <v/>
      </c>
      <c r="N961" t="str">
        <f t="shared" si="309"/>
        <v/>
      </c>
      <c r="O961" t="str">
        <f t="shared" si="310"/>
        <v/>
      </c>
      <c r="P961" t="str">
        <f t="shared" si="324"/>
        <v>+</v>
      </c>
      <c r="Q961" t="str">
        <f t="shared" si="325"/>
        <v/>
      </c>
      <c r="R961" t="str">
        <f t="shared" si="326"/>
        <v/>
      </c>
    </row>
    <row r="962" spans="1:18" x14ac:dyDescent="0.25">
      <c r="A962" s="1" t="s">
        <v>6</v>
      </c>
      <c r="B962" s="1"/>
      <c r="C962" s="3" t="s">
        <v>507</v>
      </c>
      <c r="D962" s="8" t="str">
        <f t="shared" si="323"/>
        <v>-</v>
      </c>
      <c r="F962" t="str">
        <f t="shared" si="305"/>
        <v>stdlib/safeds.ml.classical.regression._ridge_regression/RidgeRegression/fit</v>
      </c>
      <c r="I962" t="str">
        <f t="shared" si="306"/>
        <v>+</v>
      </c>
      <c r="J962" t="str">
        <f t="shared" si="307"/>
        <v/>
      </c>
      <c r="K962" t="str">
        <f t="shared" si="301"/>
        <v>+</v>
      </c>
      <c r="L962" t="str">
        <f t="shared" si="308"/>
        <v/>
      </c>
      <c r="N962" t="str">
        <f t="shared" si="309"/>
        <v/>
      </c>
      <c r="O962" t="str">
        <f t="shared" si="310"/>
        <v/>
      </c>
      <c r="P962" t="str">
        <f t="shared" si="324"/>
        <v>+</v>
      </c>
      <c r="Q962" t="str">
        <f t="shared" si="325"/>
        <v/>
      </c>
      <c r="R962" t="str">
        <f t="shared" si="326"/>
        <v/>
      </c>
    </row>
    <row r="963" spans="1:18" x14ac:dyDescent="0.25">
      <c r="A963" s="1" t="s">
        <v>6</v>
      </c>
      <c r="B963" s="1"/>
      <c r="C963" s="3" t="s">
        <v>1138</v>
      </c>
      <c r="D963" s="8" t="str">
        <f t="shared" si="323"/>
        <v>-</v>
      </c>
      <c r="F963" t="str">
        <f t="shared" si="305"/>
        <v>stdlib/safeds.ml.classical.regression._ridge_regression/RidgeRegression/fit/self</v>
      </c>
      <c r="I963" t="str">
        <f t="shared" si="306"/>
        <v>+</v>
      </c>
      <c r="J963" t="str">
        <f t="shared" si="307"/>
        <v/>
      </c>
      <c r="K963" t="str">
        <f t="shared" si="301"/>
        <v>+</v>
      </c>
      <c r="L963" t="str">
        <f t="shared" si="308"/>
        <v/>
      </c>
      <c r="N963" t="str">
        <f t="shared" si="309"/>
        <v/>
      </c>
      <c r="O963" t="str">
        <f t="shared" si="310"/>
        <v/>
      </c>
      <c r="P963" t="str">
        <f t="shared" si="324"/>
        <v>+</v>
      </c>
      <c r="Q963" t="str">
        <f t="shared" si="325"/>
        <v/>
      </c>
      <c r="R963" t="str">
        <f t="shared" si="326"/>
        <v/>
      </c>
    </row>
    <row r="964" spans="1:18" x14ac:dyDescent="0.25">
      <c r="A964" s="1" t="s">
        <v>6</v>
      </c>
      <c r="B964" s="1"/>
      <c r="C964" s="3" t="s">
        <v>1139</v>
      </c>
      <c r="D964" s="8" t="str">
        <f t="shared" si="323"/>
        <v>-</v>
      </c>
      <c r="F964" t="str">
        <f t="shared" si="305"/>
        <v>stdlib/safeds.ml.classical.regression._ridge_regression/RidgeRegression/fit/training_set</v>
      </c>
      <c r="I964" t="str">
        <f t="shared" si="306"/>
        <v>+</v>
      </c>
      <c r="J964" t="str">
        <f t="shared" si="307"/>
        <v/>
      </c>
      <c r="K964" t="str">
        <f t="shared" si="301"/>
        <v>+</v>
      </c>
      <c r="L964" t="str">
        <f t="shared" si="308"/>
        <v/>
      </c>
      <c r="N964" t="str">
        <f t="shared" si="309"/>
        <v/>
      </c>
      <c r="O964" t="str">
        <f t="shared" si="310"/>
        <v/>
      </c>
      <c r="P964" t="str">
        <f t="shared" si="324"/>
        <v>+</v>
      </c>
      <c r="Q964" t="str">
        <f t="shared" si="325"/>
        <v/>
      </c>
      <c r="R964" t="str">
        <f t="shared" si="326"/>
        <v/>
      </c>
    </row>
    <row r="965" spans="1:18" x14ac:dyDescent="0.25">
      <c r="A965" s="1" t="s">
        <v>6</v>
      </c>
      <c r="B965" s="1"/>
      <c r="C965" s="3" t="s">
        <v>508</v>
      </c>
      <c r="D965" s="8" t="s">
        <v>1179</v>
      </c>
      <c r="E965" t="s">
        <v>1245</v>
      </c>
      <c r="F965" t="str">
        <f t="shared" si="305"/>
        <v>stdlib/safeds.ml.classical.regression._ridge_regression/RidgeRegression/is_fitted</v>
      </c>
      <c r="I965" t="str">
        <f t="shared" si="306"/>
        <v>+</v>
      </c>
      <c r="J965" t="str">
        <f t="shared" si="307"/>
        <v/>
      </c>
      <c r="K965" t="str">
        <f t="shared" si="301"/>
        <v/>
      </c>
      <c r="L965" t="str">
        <f t="shared" si="308"/>
        <v/>
      </c>
      <c r="N965" t="str">
        <f t="shared" si="309"/>
        <v/>
      </c>
      <c r="O965" t="str">
        <f t="shared" si="310"/>
        <v>+</v>
      </c>
    </row>
    <row r="966" spans="1:18" x14ac:dyDescent="0.25">
      <c r="A966" s="1" t="s">
        <v>6</v>
      </c>
      <c r="B966" s="1"/>
      <c r="C966" s="3" t="s">
        <v>1140</v>
      </c>
      <c r="D966" s="8" t="s">
        <v>1179</v>
      </c>
      <c r="E966" t="s">
        <v>1245</v>
      </c>
      <c r="F966" t="str">
        <f t="shared" si="305"/>
        <v>stdlib/safeds.ml.classical.regression._ridge_regression/RidgeRegression/is_fitted/self</v>
      </c>
      <c r="I966" t="str">
        <f t="shared" si="306"/>
        <v>+</v>
      </c>
      <c r="J966" t="str">
        <f t="shared" si="307"/>
        <v/>
      </c>
      <c r="K966" t="str">
        <f t="shared" si="301"/>
        <v/>
      </c>
      <c r="L966" t="str">
        <f t="shared" si="308"/>
        <v/>
      </c>
      <c r="N966" t="str">
        <f t="shared" si="309"/>
        <v/>
      </c>
      <c r="O966" t="str">
        <f t="shared" si="310"/>
        <v>+</v>
      </c>
    </row>
    <row r="967" spans="1:18" x14ac:dyDescent="0.25">
      <c r="A967" s="1" t="s">
        <v>6</v>
      </c>
      <c r="B967" s="1"/>
      <c r="C967" s="3" t="s">
        <v>509</v>
      </c>
      <c r="D967" s="8" t="str">
        <f t="shared" ref="D967:D974" si="327">IF(B967=C967,"ok","-")</f>
        <v>-</v>
      </c>
      <c r="F967" t="str">
        <f t="shared" si="305"/>
        <v>stdlib/safeds.ml.classical.regression._ridge_regression/RidgeRegression/predict</v>
      </c>
      <c r="I967" t="str">
        <f t="shared" si="306"/>
        <v>+</v>
      </c>
      <c r="J967" t="str">
        <f t="shared" si="307"/>
        <v/>
      </c>
      <c r="K967" t="str">
        <f t="shared" si="301"/>
        <v>+</v>
      </c>
      <c r="L967" t="str">
        <f t="shared" si="308"/>
        <v/>
      </c>
      <c r="N967" t="str">
        <f t="shared" si="309"/>
        <v/>
      </c>
      <c r="O967" t="str">
        <f t="shared" si="310"/>
        <v/>
      </c>
      <c r="P967" t="str">
        <f t="shared" ref="P967:P974" si="328">IF(AND(K967="+",C967&lt;&gt;""),"+","")</f>
        <v>+</v>
      </c>
      <c r="Q967" t="str">
        <f t="shared" ref="Q967:Q974" si="329">IF(AND(I967="-",NOT(D967="ok")),LEN(B967)-LEN(SUBSTITUTE(B967,",",""))+"1","")</f>
        <v/>
      </c>
      <c r="R967" t="str">
        <f t="shared" ref="R967:R974" si="330">IF(AND(I967="-",NOT(D967="ok")),LEN(C967)-LEN(SUBSTITUTE(C967,",",""))+"1","")</f>
        <v/>
      </c>
    </row>
    <row r="968" spans="1:18" x14ac:dyDescent="0.25">
      <c r="A968" s="1" t="s">
        <v>6</v>
      </c>
      <c r="B968" s="3" t="s">
        <v>36</v>
      </c>
      <c r="C968" s="1"/>
      <c r="D968" s="8" t="str">
        <f t="shared" si="327"/>
        <v>-</v>
      </c>
      <c r="F968" t="str">
        <f t="shared" si="305"/>
        <v>stdlib/safeds.ml.classification._ada_boost/AdaBoost</v>
      </c>
      <c r="I968" t="str">
        <f t="shared" si="306"/>
        <v>+</v>
      </c>
      <c r="J968" t="str">
        <f t="shared" si="307"/>
        <v/>
      </c>
      <c r="K968" t="str">
        <f t="shared" si="301"/>
        <v>+</v>
      </c>
      <c r="L968" t="str">
        <f t="shared" si="308"/>
        <v/>
      </c>
      <c r="N968" t="str">
        <f t="shared" si="309"/>
        <v/>
      </c>
      <c r="O968" t="str">
        <f t="shared" si="310"/>
        <v/>
      </c>
      <c r="P968" t="str">
        <f t="shared" si="328"/>
        <v/>
      </c>
      <c r="Q968" t="str">
        <f t="shared" si="329"/>
        <v/>
      </c>
      <c r="R968" t="str">
        <f t="shared" si="330"/>
        <v/>
      </c>
    </row>
    <row r="969" spans="1:18" x14ac:dyDescent="0.25">
      <c r="A969" s="1" t="s">
        <v>6</v>
      </c>
      <c r="B969" s="3" t="s">
        <v>264</v>
      </c>
      <c r="C969" s="1"/>
      <c r="D969" s="8" t="str">
        <f t="shared" si="327"/>
        <v>-</v>
      </c>
      <c r="F969" t="str">
        <f t="shared" si="305"/>
        <v>stdlib/safeds.ml.classification._ada_boost/AdaBoost/__init__</v>
      </c>
      <c r="I969" t="str">
        <f t="shared" si="306"/>
        <v>+</v>
      </c>
      <c r="J969" t="str">
        <f t="shared" si="307"/>
        <v/>
      </c>
      <c r="K969" t="str">
        <f t="shared" si="301"/>
        <v>+</v>
      </c>
      <c r="L969" t="str">
        <f t="shared" si="308"/>
        <v/>
      </c>
      <c r="N969" t="str">
        <f t="shared" si="309"/>
        <v/>
      </c>
      <c r="O969" t="str">
        <f t="shared" si="310"/>
        <v/>
      </c>
      <c r="P969" t="str">
        <f t="shared" si="328"/>
        <v/>
      </c>
      <c r="Q969" t="str">
        <f t="shared" si="329"/>
        <v/>
      </c>
      <c r="R969" t="str">
        <f t="shared" si="330"/>
        <v/>
      </c>
    </row>
    <row r="970" spans="1:18" x14ac:dyDescent="0.25">
      <c r="A970" s="1" t="s">
        <v>6</v>
      </c>
      <c r="B970" s="3" t="s">
        <v>850</v>
      </c>
      <c r="C970" s="1"/>
      <c r="D970" s="8" t="str">
        <f t="shared" si="327"/>
        <v>-</v>
      </c>
      <c r="F970" t="str">
        <f t="shared" si="305"/>
        <v>stdlib/safeds.ml.classification._ada_boost/AdaBoost/__init__/self</v>
      </c>
      <c r="I970" t="str">
        <f t="shared" si="306"/>
        <v>+</v>
      </c>
      <c r="J970" t="str">
        <f t="shared" si="307"/>
        <v/>
      </c>
      <c r="K970" t="str">
        <f t="shared" si="301"/>
        <v>+</v>
      </c>
      <c r="L970" t="str">
        <f t="shared" si="308"/>
        <v/>
      </c>
      <c r="N970" t="str">
        <f t="shared" si="309"/>
        <v/>
      </c>
      <c r="O970" t="str">
        <f t="shared" si="310"/>
        <v/>
      </c>
      <c r="P970" t="str">
        <f t="shared" si="328"/>
        <v/>
      </c>
      <c r="Q970" t="str">
        <f t="shared" si="329"/>
        <v/>
      </c>
      <c r="R970" t="str">
        <f t="shared" si="330"/>
        <v/>
      </c>
    </row>
    <row r="971" spans="1:18" x14ac:dyDescent="0.25">
      <c r="A971" s="1" t="s">
        <v>6</v>
      </c>
      <c r="B971" s="3" t="s">
        <v>265</v>
      </c>
      <c r="C971" s="1"/>
      <c r="D971" s="8" t="str">
        <f t="shared" si="327"/>
        <v>-</v>
      </c>
      <c r="F971" t="str">
        <f t="shared" si="305"/>
        <v>stdlib/safeds.ml.classification._ada_boost/AdaBoost/fit</v>
      </c>
      <c r="I971" t="str">
        <f t="shared" si="306"/>
        <v>+</v>
      </c>
      <c r="J971" t="str">
        <f t="shared" si="307"/>
        <v/>
      </c>
      <c r="K971" t="str">
        <f t="shared" si="301"/>
        <v>+</v>
      </c>
      <c r="L971" t="str">
        <f t="shared" si="308"/>
        <v/>
      </c>
      <c r="N971" t="str">
        <f t="shared" si="309"/>
        <v/>
      </c>
      <c r="O971" t="str">
        <f t="shared" si="310"/>
        <v/>
      </c>
      <c r="P971" t="str">
        <f t="shared" si="328"/>
        <v/>
      </c>
      <c r="Q971" t="str">
        <f t="shared" si="329"/>
        <v/>
      </c>
      <c r="R971" t="str">
        <f t="shared" si="330"/>
        <v/>
      </c>
    </row>
    <row r="972" spans="1:18" x14ac:dyDescent="0.25">
      <c r="A972" s="1" t="s">
        <v>6</v>
      </c>
      <c r="B972" s="3" t="s">
        <v>851</v>
      </c>
      <c r="C972" s="1"/>
      <c r="D972" s="8" t="str">
        <f t="shared" si="327"/>
        <v>-</v>
      </c>
      <c r="F972" t="str">
        <f t="shared" si="305"/>
        <v>stdlib/safeds.ml.classification._ada_boost/AdaBoost/fit/self</v>
      </c>
      <c r="I972" t="str">
        <f t="shared" si="306"/>
        <v>+</v>
      </c>
      <c r="J972" t="str">
        <f t="shared" si="307"/>
        <v/>
      </c>
      <c r="K972" t="str">
        <f t="shared" si="301"/>
        <v>+</v>
      </c>
      <c r="L972" t="str">
        <f t="shared" si="308"/>
        <v/>
      </c>
      <c r="N972" t="str">
        <f t="shared" si="309"/>
        <v/>
      </c>
      <c r="O972" t="str">
        <f t="shared" si="310"/>
        <v/>
      </c>
      <c r="P972" t="str">
        <f t="shared" si="328"/>
        <v/>
      </c>
      <c r="Q972" t="str">
        <f t="shared" si="329"/>
        <v/>
      </c>
      <c r="R972" t="str">
        <f t="shared" si="330"/>
        <v/>
      </c>
    </row>
    <row r="973" spans="1:18" x14ac:dyDescent="0.25">
      <c r="A973" s="1" t="s">
        <v>6</v>
      </c>
      <c r="B973" s="3" t="s">
        <v>852</v>
      </c>
      <c r="C973" s="1"/>
      <c r="D973" s="8" t="str">
        <f t="shared" si="327"/>
        <v>-</v>
      </c>
      <c r="F973" t="str">
        <f t="shared" si="305"/>
        <v>stdlib/safeds.ml.classification._ada_boost/AdaBoost/fit/tagged_table</v>
      </c>
      <c r="I973" t="str">
        <f t="shared" si="306"/>
        <v>+</v>
      </c>
      <c r="J973" t="str">
        <f t="shared" si="307"/>
        <v/>
      </c>
      <c r="K973" t="str">
        <f t="shared" si="301"/>
        <v>+</v>
      </c>
      <c r="L973" t="str">
        <f t="shared" si="308"/>
        <v/>
      </c>
      <c r="N973" t="str">
        <f t="shared" si="309"/>
        <v/>
      </c>
      <c r="O973" t="str">
        <f t="shared" si="310"/>
        <v/>
      </c>
      <c r="P973" t="str">
        <f t="shared" si="328"/>
        <v/>
      </c>
      <c r="Q973" t="str">
        <f t="shared" si="329"/>
        <v/>
      </c>
      <c r="R973" t="str">
        <f t="shared" si="330"/>
        <v/>
      </c>
    </row>
    <row r="974" spans="1:18" x14ac:dyDescent="0.25">
      <c r="A974" s="1" t="s">
        <v>6</v>
      </c>
      <c r="B974" s="3" t="s">
        <v>266</v>
      </c>
      <c r="C974" s="1"/>
      <c r="D974" s="8" t="str">
        <f t="shared" si="327"/>
        <v>-</v>
      </c>
      <c r="F974" t="str">
        <f t="shared" si="305"/>
        <v>stdlib/safeds.ml.classification._ada_boost/AdaBoost/predict</v>
      </c>
      <c r="I974" t="str">
        <f t="shared" si="306"/>
        <v>+</v>
      </c>
      <c r="J974" t="str">
        <f t="shared" si="307"/>
        <v/>
      </c>
      <c r="K974" t="str">
        <f t="shared" si="301"/>
        <v>+</v>
      </c>
      <c r="L974" t="str">
        <f t="shared" si="308"/>
        <v/>
      </c>
      <c r="N974" t="str">
        <f t="shared" si="309"/>
        <v/>
      </c>
      <c r="O974" t="str">
        <f t="shared" si="310"/>
        <v/>
      </c>
      <c r="P974" t="str">
        <f t="shared" si="328"/>
        <v/>
      </c>
      <c r="Q974" t="str">
        <f t="shared" si="329"/>
        <v/>
      </c>
      <c r="R974" t="str">
        <f t="shared" si="330"/>
        <v/>
      </c>
    </row>
    <row r="975" spans="1:18" x14ac:dyDescent="0.25">
      <c r="A975" s="1" t="s">
        <v>6</v>
      </c>
      <c r="B975" s="3" t="s">
        <v>853</v>
      </c>
      <c r="C975" s="1"/>
      <c r="D975" s="8" t="s">
        <v>1179</v>
      </c>
      <c r="E975" t="s">
        <v>1246</v>
      </c>
      <c r="F975" t="str">
        <f t="shared" si="305"/>
        <v>stdlib/safeds.ml.classification._ada_boost/AdaBoost/predict/target_name</v>
      </c>
      <c r="I975" t="str">
        <f t="shared" si="306"/>
        <v>+</v>
      </c>
      <c r="J975" t="str">
        <f t="shared" si="307"/>
        <v/>
      </c>
      <c r="K975" t="str">
        <f t="shared" si="301"/>
        <v/>
      </c>
      <c r="L975" t="str">
        <f t="shared" si="308"/>
        <v/>
      </c>
      <c r="N975" t="str">
        <f t="shared" si="309"/>
        <v/>
      </c>
      <c r="O975" t="str">
        <f t="shared" si="310"/>
        <v>+</v>
      </c>
    </row>
    <row r="976" spans="1:18" x14ac:dyDescent="0.25">
      <c r="A976" s="1" t="s">
        <v>6</v>
      </c>
      <c r="B976" s="3" t="s">
        <v>37</v>
      </c>
      <c r="C976" s="1"/>
      <c r="D976" s="8" t="str">
        <f t="shared" ref="D976:D982" si="331">IF(B976=C976,"ok","-")</f>
        <v>-</v>
      </c>
      <c r="F976" t="str">
        <f t="shared" si="305"/>
        <v>stdlib/safeds.ml.classification._classifier/Classifier</v>
      </c>
      <c r="I976" t="str">
        <f t="shared" si="306"/>
        <v>+</v>
      </c>
      <c r="J976" t="str">
        <f t="shared" si="307"/>
        <v/>
      </c>
      <c r="K976" t="str">
        <f t="shared" si="301"/>
        <v>+</v>
      </c>
      <c r="L976" t="str">
        <f t="shared" si="308"/>
        <v/>
      </c>
      <c r="N976" t="str">
        <f t="shared" si="309"/>
        <v/>
      </c>
      <c r="O976" t="str">
        <f t="shared" si="310"/>
        <v/>
      </c>
      <c r="P976" t="str">
        <f t="shared" ref="P976:P982" si="332">IF(AND(K976="+",C976&lt;&gt;""),"+","")</f>
        <v/>
      </c>
      <c r="Q976" t="str">
        <f t="shared" ref="Q976:Q982" si="333">IF(AND(I976="-",NOT(D976="ok")),LEN(B976)-LEN(SUBSTITUTE(B976,",",""))+"1","")</f>
        <v/>
      </c>
      <c r="R976" t="str">
        <f t="shared" ref="R976:R982" si="334">IF(AND(I976="-",NOT(D976="ok")),LEN(C976)-LEN(SUBSTITUTE(C976,",",""))+"1","")</f>
        <v/>
      </c>
    </row>
    <row r="977" spans="1:18" x14ac:dyDescent="0.25">
      <c r="A977" s="1" t="s">
        <v>6</v>
      </c>
      <c r="B977" s="3" t="s">
        <v>267</v>
      </c>
      <c r="C977" s="1"/>
      <c r="D977" s="8" t="str">
        <f t="shared" si="331"/>
        <v>-</v>
      </c>
      <c r="F977" t="str">
        <f t="shared" si="305"/>
        <v>stdlib/safeds.ml.classification._classifier/Classifier/fit</v>
      </c>
      <c r="I977" t="str">
        <f t="shared" si="306"/>
        <v>+</v>
      </c>
      <c r="J977" t="str">
        <f t="shared" si="307"/>
        <v/>
      </c>
      <c r="K977" t="str">
        <f t="shared" si="301"/>
        <v>+</v>
      </c>
      <c r="L977" t="str">
        <f t="shared" si="308"/>
        <v/>
      </c>
      <c r="N977" t="str">
        <f t="shared" si="309"/>
        <v/>
      </c>
      <c r="O977" t="str">
        <f t="shared" si="310"/>
        <v/>
      </c>
      <c r="P977" t="str">
        <f t="shared" si="332"/>
        <v/>
      </c>
      <c r="Q977" t="str">
        <f t="shared" si="333"/>
        <v/>
      </c>
      <c r="R977" t="str">
        <f t="shared" si="334"/>
        <v/>
      </c>
    </row>
    <row r="978" spans="1:18" x14ac:dyDescent="0.25">
      <c r="A978" s="1" t="s">
        <v>6</v>
      </c>
      <c r="B978" s="3" t="s">
        <v>854</v>
      </c>
      <c r="C978" s="1"/>
      <c r="D978" s="8" t="str">
        <f t="shared" si="331"/>
        <v>-</v>
      </c>
      <c r="F978" t="str">
        <f t="shared" si="305"/>
        <v>stdlib/safeds.ml.classification._classifier/Classifier/fit/self</v>
      </c>
      <c r="I978" t="str">
        <f t="shared" si="306"/>
        <v>+</v>
      </c>
      <c r="J978" t="str">
        <f t="shared" si="307"/>
        <v/>
      </c>
      <c r="K978" t="str">
        <f t="shared" si="301"/>
        <v>+</v>
      </c>
      <c r="L978" t="str">
        <f t="shared" si="308"/>
        <v/>
      </c>
      <c r="N978" t="str">
        <f t="shared" si="309"/>
        <v/>
      </c>
      <c r="O978" t="str">
        <f t="shared" si="310"/>
        <v/>
      </c>
      <c r="P978" t="str">
        <f t="shared" si="332"/>
        <v/>
      </c>
      <c r="Q978" t="str">
        <f t="shared" si="333"/>
        <v/>
      </c>
      <c r="R978" t="str">
        <f t="shared" si="334"/>
        <v/>
      </c>
    </row>
    <row r="979" spans="1:18" x14ac:dyDescent="0.25">
      <c r="A979" s="1" t="s">
        <v>6</v>
      </c>
      <c r="B979" s="3" t="s">
        <v>855</v>
      </c>
      <c r="C979" s="1"/>
      <c r="D979" s="8" t="str">
        <f t="shared" si="331"/>
        <v>-</v>
      </c>
      <c r="F979" t="str">
        <f t="shared" si="305"/>
        <v>stdlib/safeds.ml.classification._classifier/Classifier/fit/tagged_table</v>
      </c>
      <c r="I979" t="str">
        <f t="shared" si="306"/>
        <v>+</v>
      </c>
      <c r="J979" t="str">
        <f t="shared" si="307"/>
        <v/>
      </c>
      <c r="K979" t="str">
        <f t="shared" ref="K979:K1042" si="335">IF(AND(I979="+",NOT(D979="ok")),"+","")</f>
        <v>+</v>
      </c>
      <c r="L979" t="str">
        <f t="shared" si="308"/>
        <v/>
      </c>
      <c r="N979" t="str">
        <f t="shared" si="309"/>
        <v/>
      </c>
      <c r="O979" t="str">
        <f t="shared" si="310"/>
        <v/>
      </c>
      <c r="P979" t="str">
        <f t="shared" si="332"/>
        <v/>
      </c>
      <c r="Q979" t="str">
        <f t="shared" si="333"/>
        <v/>
      </c>
      <c r="R979" t="str">
        <f t="shared" si="334"/>
        <v/>
      </c>
    </row>
    <row r="980" spans="1:18" x14ac:dyDescent="0.25">
      <c r="A980" s="1" t="s">
        <v>6</v>
      </c>
      <c r="B980" s="3" t="s">
        <v>268</v>
      </c>
      <c r="C980" s="1"/>
      <c r="D980" s="8" t="str">
        <f t="shared" si="331"/>
        <v>-</v>
      </c>
      <c r="F980" t="str">
        <f t="shared" ref="F980:F1043" si="336">_xlfn.CONCAT(B980,C980)</f>
        <v>stdlib/safeds.ml.classification._classifier/Classifier/predict</v>
      </c>
      <c r="I980" t="str">
        <f t="shared" ref="I980:I1043" si="337">IF(A980="-","+","-")</f>
        <v>+</v>
      </c>
      <c r="J980" t="str">
        <f t="shared" ref="J980:J1043" si="338">IF(AND(I980="-",NOT(D980="ok")),"+","")</f>
        <v/>
      </c>
      <c r="K980" t="str">
        <f t="shared" si="335"/>
        <v>+</v>
      </c>
      <c r="L980" t="str">
        <f t="shared" ref="L980:L1043" si="339">IF(AND(I980="-",D980="?",A980&lt;$M$18),"+","")</f>
        <v/>
      </c>
      <c r="N980" t="str">
        <f t="shared" ref="N980:N1043" si="340">IF(AND(D980="ok",I980="-"),"+","")</f>
        <v/>
      </c>
      <c r="O980" t="str">
        <f t="shared" ref="O980:O1043" si="341">IF(AND(I980="+",D980="ok"),"+","")</f>
        <v/>
      </c>
      <c r="P980" t="str">
        <f t="shared" si="332"/>
        <v/>
      </c>
      <c r="Q980" t="str">
        <f t="shared" si="333"/>
        <v/>
      </c>
      <c r="R980" t="str">
        <f t="shared" si="334"/>
        <v/>
      </c>
    </row>
    <row r="981" spans="1:18" x14ac:dyDescent="0.25">
      <c r="A981" s="1" t="s">
        <v>6</v>
      </c>
      <c r="B981" s="3" t="s">
        <v>857</v>
      </c>
      <c r="C981" s="1"/>
      <c r="D981" s="8" t="str">
        <f t="shared" si="331"/>
        <v>-</v>
      </c>
      <c r="F981" t="str">
        <f t="shared" si="336"/>
        <v>stdlib/safeds.ml.classification._classifier/Classifier/predict/dataset</v>
      </c>
      <c r="I981" t="str">
        <f t="shared" si="337"/>
        <v>+</v>
      </c>
      <c r="J981" t="str">
        <f t="shared" si="338"/>
        <v/>
      </c>
      <c r="K981" t="str">
        <f t="shared" si="335"/>
        <v>+</v>
      </c>
      <c r="L981" t="str">
        <f t="shared" si="339"/>
        <v/>
      </c>
      <c r="N981" t="str">
        <f t="shared" si="340"/>
        <v/>
      </c>
      <c r="O981" t="str">
        <f t="shared" si="341"/>
        <v/>
      </c>
      <c r="P981" t="str">
        <f t="shared" si="332"/>
        <v/>
      </c>
      <c r="Q981" t="str">
        <f t="shared" si="333"/>
        <v/>
      </c>
      <c r="R981" t="str">
        <f t="shared" si="334"/>
        <v/>
      </c>
    </row>
    <row r="982" spans="1:18" x14ac:dyDescent="0.25">
      <c r="A982" s="1" t="s">
        <v>6</v>
      </c>
      <c r="B982" s="3" t="s">
        <v>856</v>
      </c>
      <c r="C982" s="1"/>
      <c r="D982" s="8" t="str">
        <f t="shared" si="331"/>
        <v>-</v>
      </c>
      <c r="F982" t="str">
        <f t="shared" si="336"/>
        <v>stdlib/safeds.ml.classification._classifier/Classifier/predict/self</v>
      </c>
      <c r="I982" t="str">
        <f t="shared" si="337"/>
        <v>+</v>
      </c>
      <c r="J982" t="str">
        <f t="shared" si="338"/>
        <v/>
      </c>
      <c r="K982" t="str">
        <f t="shared" si="335"/>
        <v>+</v>
      </c>
      <c r="L982" t="str">
        <f t="shared" si="339"/>
        <v/>
      </c>
      <c r="N982" t="str">
        <f t="shared" si="340"/>
        <v/>
      </c>
      <c r="O982" t="str">
        <f t="shared" si="341"/>
        <v/>
      </c>
      <c r="P982" t="str">
        <f t="shared" si="332"/>
        <v/>
      </c>
      <c r="Q982" t="str">
        <f t="shared" si="333"/>
        <v/>
      </c>
      <c r="R982" t="str">
        <f t="shared" si="334"/>
        <v/>
      </c>
    </row>
    <row r="983" spans="1:18" x14ac:dyDescent="0.25">
      <c r="A983" s="1" t="s">
        <v>6</v>
      </c>
      <c r="B983" s="3" t="s">
        <v>858</v>
      </c>
      <c r="C983" s="1"/>
      <c r="D983" s="8" t="s">
        <v>1179</v>
      </c>
      <c r="E983" t="s">
        <v>1246</v>
      </c>
      <c r="F983" t="str">
        <f t="shared" si="336"/>
        <v>stdlib/safeds.ml.classification._classifier/Classifier/predict/target_name</v>
      </c>
      <c r="I983" t="str">
        <f t="shared" si="337"/>
        <v>+</v>
      </c>
      <c r="J983" t="str">
        <f t="shared" si="338"/>
        <v/>
      </c>
      <c r="K983" t="str">
        <f t="shared" si="335"/>
        <v/>
      </c>
      <c r="L983" t="str">
        <f t="shared" si="339"/>
        <v/>
      </c>
      <c r="N983" t="str">
        <f t="shared" si="340"/>
        <v/>
      </c>
      <c r="O983" t="str">
        <f t="shared" si="341"/>
        <v>+</v>
      </c>
    </row>
    <row r="984" spans="1:18" x14ac:dyDescent="0.25">
      <c r="A984" s="1" t="s">
        <v>6</v>
      </c>
      <c r="B984" s="3" t="s">
        <v>38</v>
      </c>
      <c r="C984" s="1"/>
      <c r="D984" s="8" t="str">
        <f t="shared" ref="D984:D990" si="342">IF(B984=C984,"ok","-")</f>
        <v>-</v>
      </c>
      <c r="F984" t="str">
        <f t="shared" si="336"/>
        <v>stdlib/safeds.ml.classification._decision_tree/DecisionTree</v>
      </c>
      <c r="I984" t="str">
        <f t="shared" si="337"/>
        <v>+</v>
      </c>
      <c r="J984" t="str">
        <f t="shared" si="338"/>
        <v/>
      </c>
      <c r="K984" t="str">
        <f t="shared" si="335"/>
        <v>+</v>
      </c>
      <c r="L984" t="str">
        <f t="shared" si="339"/>
        <v/>
      </c>
      <c r="N984" t="str">
        <f t="shared" si="340"/>
        <v/>
      </c>
      <c r="O984" t="str">
        <f t="shared" si="341"/>
        <v/>
      </c>
      <c r="P984" t="str">
        <f t="shared" ref="P984:P990" si="343">IF(AND(K984="+",C984&lt;&gt;""),"+","")</f>
        <v/>
      </c>
      <c r="Q984" t="str">
        <f t="shared" ref="Q984:Q990" si="344">IF(AND(I984="-",NOT(D984="ok")),LEN(B984)-LEN(SUBSTITUTE(B984,",",""))+"1","")</f>
        <v/>
      </c>
      <c r="R984" t="str">
        <f t="shared" ref="R984:R990" si="345">IF(AND(I984="-",NOT(D984="ok")),LEN(C984)-LEN(SUBSTITUTE(C984,",",""))+"1","")</f>
        <v/>
      </c>
    </row>
    <row r="985" spans="1:18" x14ac:dyDescent="0.25">
      <c r="A985" s="1" t="s">
        <v>6</v>
      </c>
      <c r="B985" s="3" t="s">
        <v>269</v>
      </c>
      <c r="C985" s="1"/>
      <c r="D985" s="8" t="str">
        <f t="shared" si="342"/>
        <v>-</v>
      </c>
      <c r="F985" t="str">
        <f t="shared" si="336"/>
        <v>stdlib/safeds.ml.classification._decision_tree/DecisionTree/__init__</v>
      </c>
      <c r="I985" t="str">
        <f t="shared" si="337"/>
        <v>+</v>
      </c>
      <c r="J985" t="str">
        <f t="shared" si="338"/>
        <v/>
      </c>
      <c r="K985" t="str">
        <f t="shared" si="335"/>
        <v>+</v>
      </c>
      <c r="L985" t="str">
        <f t="shared" si="339"/>
        <v/>
      </c>
      <c r="N985" t="str">
        <f t="shared" si="340"/>
        <v/>
      </c>
      <c r="O985" t="str">
        <f t="shared" si="341"/>
        <v/>
      </c>
      <c r="P985" t="str">
        <f t="shared" si="343"/>
        <v/>
      </c>
      <c r="Q985" t="str">
        <f t="shared" si="344"/>
        <v/>
      </c>
      <c r="R985" t="str">
        <f t="shared" si="345"/>
        <v/>
      </c>
    </row>
    <row r="986" spans="1:18" x14ac:dyDescent="0.25">
      <c r="A986" s="1" t="s">
        <v>6</v>
      </c>
      <c r="B986" s="3" t="s">
        <v>859</v>
      </c>
      <c r="C986" s="1"/>
      <c r="D986" s="8" t="str">
        <f t="shared" si="342"/>
        <v>-</v>
      </c>
      <c r="F986" t="str">
        <f t="shared" si="336"/>
        <v>stdlib/safeds.ml.classification._decision_tree/DecisionTree/__init__/self</v>
      </c>
      <c r="I986" t="str">
        <f t="shared" si="337"/>
        <v>+</v>
      </c>
      <c r="J986" t="str">
        <f t="shared" si="338"/>
        <v/>
      </c>
      <c r="K986" t="str">
        <f t="shared" si="335"/>
        <v>+</v>
      </c>
      <c r="L986" t="str">
        <f t="shared" si="339"/>
        <v/>
      </c>
      <c r="N986" t="str">
        <f t="shared" si="340"/>
        <v/>
      </c>
      <c r="O986" t="str">
        <f t="shared" si="341"/>
        <v/>
      </c>
      <c r="P986" t="str">
        <f t="shared" si="343"/>
        <v/>
      </c>
      <c r="Q986" t="str">
        <f t="shared" si="344"/>
        <v/>
      </c>
      <c r="R986" t="str">
        <f t="shared" si="345"/>
        <v/>
      </c>
    </row>
    <row r="987" spans="1:18" x14ac:dyDescent="0.25">
      <c r="A987" s="1" t="s">
        <v>6</v>
      </c>
      <c r="B987" s="3" t="s">
        <v>270</v>
      </c>
      <c r="C987" s="1"/>
      <c r="D987" s="8" t="str">
        <f t="shared" si="342"/>
        <v>-</v>
      </c>
      <c r="F987" t="str">
        <f t="shared" si="336"/>
        <v>stdlib/safeds.ml.classification._decision_tree/DecisionTree/fit</v>
      </c>
      <c r="I987" t="str">
        <f t="shared" si="337"/>
        <v>+</v>
      </c>
      <c r="J987" t="str">
        <f t="shared" si="338"/>
        <v/>
      </c>
      <c r="K987" t="str">
        <f t="shared" si="335"/>
        <v>+</v>
      </c>
      <c r="L987" t="str">
        <f t="shared" si="339"/>
        <v/>
      </c>
      <c r="N987" t="str">
        <f t="shared" si="340"/>
        <v/>
      </c>
      <c r="O987" t="str">
        <f t="shared" si="341"/>
        <v/>
      </c>
      <c r="P987" t="str">
        <f t="shared" si="343"/>
        <v/>
      </c>
      <c r="Q987" t="str">
        <f t="shared" si="344"/>
        <v/>
      </c>
      <c r="R987" t="str">
        <f t="shared" si="345"/>
        <v/>
      </c>
    </row>
    <row r="988" spans="1:18" x14ac:dyDescent="0.25">
      <c r="A988" s="1" t="s">
        <v>6</v>
      </c>
      <c r="B988" s="3" t="s">
        <v>860</v>
      </c>
      <c r="C988" s="1"/>
      <c r="D988" s="8" t="str">
        <f t="shared" si="342"/>
        <v>-</v>
      </c>
      <c r="F988" t="str">
        <f t="shared" si="336"/>
        <v>stdlib/safeds.ml.classification._decision_tree/DecisionTree/fit/self</v>
      </c>
      <c r="I988" t="str">
        <f t="shared" si="337"/>
        <v>+</v>
      </c>
      <c r="J988" t="str">
        <f t="shared" si="338"/>
        <v/>
      </c>
      <c r="K988" t="str">
        <f t="shared" si="335"/>
        <v>+</v>
      </c>
      <c r="L988" t="str">
        <f t="shared" si="339"/>
        <v/>
      </c>
      <c r="N988" t="str">
        <f t="shared" si="340"/>
        <v/>
      </c>
      <c r="O988" t="str">
        <f t="shared" si="341"/>
        <v/>
      </c>
      <c r="P988" t="str">
        <f t="shared" si="343"/>
        <v/>
      </c>
      <c r="Q988" t="str">
        <f t="shared" si="344"/>
        <v/>
      </c>
      <c r="R988" t="str">
        <f t="shared" si="345"/>
        <v/>
      </c>
    </row>
    <row r="989" spans="1:18" x14ac:dyDescent="0.25">
      <c r="A989" s="1" t="s">
        <v>6</v>
      </c>
      <c r="B989" s="3" t="s">
        <v>861</v>
      </c>
      <c r="C989" s="1"/>
      <c r="D989" s="8" t="str">
        <f t="shared" si="342"/>
        <v>-</v>
      </c>
      <c r="F989" t="str">
        <f t="shared" si="336"/>
        <v>stdlib/safeds.ml.classification._decision_tree/DecisionTree/fit/tagged_table</v>
      </c>
      <c r="I989" t="str">
        <f t="shared" si="337"/>
        <v>+</v>
      </c>
      <c r="J989" t="str">
        <f t="shared" si="338"/>
        <v/>
      </c>
      <c r="K989" t="str">
        <f t="shared" si="335"/>
        <v>+</v>
      </c>
      <c r="L989" t="str">
        <f t="shared" si="339"/>
        <v/>
      </c>
      <c r="N989" t="str">
        <f t="shared" si="340"/>
        <v/>
      </c>
      <c r="O989" t="str">
        <f t="shared" si="341"/>
        <v/>
      </c>
      <c r="P989" t="str">
        <f t="shared" si="343"/>
        <v/>
      </c>
      <c r="Q989" t="str">
        <f t="shared" si="344"/>
        <v/>
      </c>
      <c r="R989" t="str">
        <f t="shared" si="345"/>
        <v/>
      </c>
    </row>
    <row r="990" spans="1:18" x14ac:dyDescent="0.25">
      <c r="A990" s="1" t="s">
        <v>6</v>
      </c>
      <c r="B990" s="3" t="s">
        <v>271</v>
      </c>
      <c r="C990" s="1"/>
      <c r="D990" s="8" t="str">
        <f t="shared" si="342"/>
        <v>-</v>
      </c>
      <c r="F990" t="str">
        <f t="shared" si="336"/>
        <v>stdlib/safeds.ml.classification._decision_tree/DecisionTree/predict</v>
      </c>
      <c r="I990" t="str">
        <f t="shared" si="337"/>
        <v>+</v>
      </c>
      <c r="J990" t="str">
        <f t="shared" si="338"/>
        <v/>
      </c>
      <c r="K990" t="str">
        <f t="shared" si="335"/>
        <v>+</v>
      </c>
      <c r="L990" t="str">
        <f t="shared" si="339"/>
        <v/>
      </c>
      <c r="N990" t="str">
        <f t="shared" si="340"/>
        <v/>
      </c>
      <c r="O990" t="str">
        <f t="shared" si="341"/>
        <v/>
      </c>
      <c r="P990" t="str">
        <f t="shared" si="343"/>
        <v/>
      </c>
      <c r="Q990" t="str">
        <f t="shared" si="344"/>
        <v/>
      </c>
      <c r="R990" t="str">
        <f t="shared" si="345"/>
        <v/>
      </c>
    </row>
    <row r="991" spans="1:18" x14ac:dyDescent="0.25">
      <c r="A991" s="1" t="s">
        <v>6</v>
      </c>
      <c r="B991" s="3" t="s">
        <v>862</v>
      </c>
      <c r="C991" s="1"/>
      <c r="D991" s="8" t="s">
        <v>1179</v>
      </c>
      <c r="E991" t="s">
        <v>1246</v>
      </c>
      <c r="F991" t="str">
        <f t="shared" si="336"/>
        <v>stdlib/safeds.ml.classification._decision_tree/DecisionTree/predict/target_name</v>
      </c>
      <c r="I991" t="str">
        <f t="shared" si="337"/>
        <v>+</v>
      </c>
      <c r="J991" t="str">
        <f t="shared" si="338"/>
        <v/>
      </c>
      <c r="K991" t="str">
        <f t="shared" si="335"/>
        <v/>
      </c>
      <c r="L991" t="str">
        <f t="shared" si="339"/>
        <v/>
      </c>
      <c r="N991" t="str">
        <f t="shared" si="340"/>
        <v/>
      </c>
      <c r="O991" t="str">
        <f t="shared" si="341"/>
        <v>+</v>
      </c>
    </row>
    <row r="992" spans="1:18" x14ac:dyDescent="0.25">
      <c r="A992" s="1" t="s">
        <v>6</v>
      </c>
      <c r="B992" s="3" t="s">
        <v>39</v>
      </c>
      <c r="C992" s="1"/>
      <c r="D992" s="8" t="str">
        <f t="shared" ref="D992:D998" si="346">IF(B992=C992,"ok","-")</f>
        <v>-</v>
      </c>
      <c r="F992" t="str">
        <f t="shared" si="336"/>
        <v>stdlib/safeds.ml.classification._gradient_boosting_classification/GradientBoosting</v>
      </c>
      <c r="I992" t="str">
        <f t="shared" si="337"/>
        <v>+</v>
      </c>
      <c r="J992" t="str">
        <f t="shared" si="338"/>
        <v/>
      </c>
      <c r="K992" t="str">
        <f t="shared" si="335"/>
        <v>+</v>
      </c>
      <c r="L992" t="str">
        <f t="shared" si="339"/>
        <v/>
      </c>
      <c r="N992" t="str">
        <f t="shared" si="340"/>
        <v/>
      </c>
      <c r="O992" t="str">
        <f t="shared" si="341"/>
        <v/>
      </c>
      <c r="P992" t="str">
        <f t="shared" ref="P992:P998" si="347">IF(AND(K992="+",C992&lt;&gt;""),"+","")</f>
        <v/>
      </c>
      <c r="Q992" t="str">
        <f t="shared" ref="Q992:Q998" si="348">IF(AND(I992="-",NOT(D992="ok")),LEN(B992)-LEN(SUBSTITUTE(B992,",",""))+"1","")</f>
        <v/>
      </c>
      <c r="R992" t="str">
        <f t="shared" ref="R992:R998" si="349">IF(AND(I992="-",NOT(D992="ok")),LEN(C992)-LEN(SUBSTITUTE(C992,",",""))+"1","")</f>
        <v/>
      </c>
    </row>
    <row r="993" spans="1:18" ht="30" x14ac:dyDescent="0.25">
      <c r="A993" s="1" t="s">
        <v>6</v>
      </c>
      <c r="B993" s="3" t="s">
        <v>272</v>
      </c>
      <c r="C993" s="1"/>
      <c r="D993" s="8" t="str">
        <f t="shared" si="346"/>
        <v>-</v>
      </c>
      <c r="F993" t="str">
        <f t="shared" si="336"/>
        <v>stdlib/safeds.ml.classification._gradient_boosting_classification/GradientBoosting/__init__</v>
      </c>
      <c r="I993" t="str">
        <f t="shared" si="337"/>
        <v>+</v>
      </c>
      <c r="J993" t="str">
        <f t="shared" si="338"/>
        <v/>
      </c>
      <c r="K993" t="str">
        <f t="shared" si="335"/>
        <v>+</v>
      </c>
      <c r="L993" t="str">
        <f t="shared" si="339"/>
        <v/>
      </c>
      <c r="N993" t="str">
        <f t="shared" si="340"/>
        <v/>
      </c>
      <c r="O993" t="str">
        <f t="shared" si="341"/>
        <v/>
      </c>
      <c r="P993" t="str">
        <f t="shared" si="347"/>
        <v/>
      </c>
      <c r="Q993" t="str">
        <f t="shared" si="348"/>
        <v/>
      </c>
      <c r="R993" t="str">
        <f t="shared" si="349"/>
        <v/>
      </c>
    </row>
    <row r="994" spans="1:18" ht="30" x14ac:dyDescent="0.25">
      <c r="A994" s="1" t="s">
        <v>6</v>
      </c>
      <c r="B994" s="3" t="s">
        <v>863</v>
      </c>
      <c r="C994" s="1"/>
      <c r="D994" s="8" t="str">
        <f t="shared" si="346"/>
        <v>-</v>
      </c>
      <c r="F994" t="str">
        <f t="shared" si="336"/>
        <v>stdlib/safeds.ml.classification._gradient_boosting_classification/GradientBoosting/__init__/self</v>
      </c>
      <c r="I994" t="str">
        <f t="shared" si="337"/>
        <v>+</v>
      </c>
      <c r="J994" t="str">
        <f t="shared" si="338"/>
        <v/>
      </c>
      <c r="K994" t="str">
        <f t="shared" si="335"/>
        <v>+</v>
      </c>
      <c r="L994" t="str">
        <f t="shared" si="339"/>
        <v/>
      </c>
      <c r="N994" t="str">
        <f t="shared" si="340"/>
        <v/>
      </c>
      <c r="O994" t="str">
        <f t="shared" si="341"/>
        <v/>
      </c>
      <c r="P994" t="str">
        <f t="shared" si="347"/>
        <v/>
      </c>
      <c r="Q994" t="str">
        <f t="shared" si="348"/>
        <v/>
      </c>
      <c r="R994" t="str">
        <f t="shared" si="349"/>
        <v/>
      </c>
    </row>
    <row r="995" spans="1:18" x14ac:dyDescent="0.25">
      <c r="A995" s="1" t="s">
        <v>6</v>
      </c>
      <c r="B995" s="3" t="s">
        <v>273</v>
      </c>
      <c r="C995" s="1"/>
      <c r="D995" s="8" t="str">
        <f t="shared" si="346"/>
        <v>-</v>
      </c>
      <c r="F995" t="str">
        <f t="shared" si="336"/>
        <v>stdlib/safeds.ml.classification._gradient_boosting_classification/GradientBoosting/fit</v>
      </c>
      <c r="I995" t="str">
        <f t="shared" si="337"/>
        <v>+</v>
      </c>
      <c r="J995" t="str">
        <f t="shared" si="338"/>
        <v/>
      </c>
      <c r="K995" t="str">
        <f t="shared" si="335"/>
        <v>+</v>
      </c>
      <c r="L995" t="str">
        <f t="shared" si="339"/>
        <v/>
      </c>
      <c r="N995" t="str">
        <f t="shared" si="340"/>
        <v/>
      </c>
      <c r="O995" t="str">
        <f t="shared" si="341"/>
        <v/>
      </c>
      <c r="P995" t="str">
        <f t="shared" si="347"/>
        <v/>
      </c>
      <c r="Q995" t="str">
        <f t="shared" si="348"/>
        <v/>
      </c>
      <c r="R995" t="str">
        <f t="shared" si="349"/>
        <v/>
      </c>
    </row>
    <row r="996" spans="1:18" ht="30" x14ac:dyDescent="0.25">
      <c r="A996" s="1" t="s">
        <v>6</v>
      </c>
      <c r="B996" s="3" t="s">
        <v>864</v>
      </c>
      <c r="C996" s="1"/>
      <c r="D996" s="8" t="str">
        <f t="shared" si="346"/>
        <v>-</v>
      </c>
      <c r="F996" t="str">
        <f t="shared" si="336"/>
        <v>stdlib/safeds.ml.classification._gradient_boosting_classification/GradientBoosting/fit/self</v>
      </c>
      <c r="I996" t="str">
        <f t="shared" si="337"/>
        <v>+</v>
      </c>
      <c r="J996" t="str">
        <f t="shared" si="338"/>
        <v/>
      </c>
      <c r="K996" t="str">
        <f t="shared" si="335"/>
        <v>+</v>
      </c>
      <c r="L996" t="str">
        <f t="shared" si="339"/>
        <v/>
      </c>
      <c r="N996" t="str">
        <f t="shared" si="340"/>
        <v/>
      </c>
      <c r="O996" t="str">
        <f t="shared" si="341"/>
        <v/>
      </c>
      <c r="P996" t="str">
        <f t="shared" si="347"/>
        <v/>
      </c>
      <c r="Q996" t="str">
        <f t="shared" si="348"/>
        <v/>
      </c>
      <c r="R996" t="str">
        <f t="shared" si="349"/>
        <v/>
      </c>
    </row>
    <row r="997" spans="1:18" ht="30" x14ac:dyDescent="0.25">
      <c r="A997" s="1" t="s">
        <v>6</v>
      </c>
      <c r="B997" s="3" t="s">
        <v>865</v>
      </c>
      <c r="C997" s="1"/>
      <c r="D997" s="8" t="str">
        <f t="shared" si="346"/>
        <v>-</v>
      </c>
      <c r="F997" t="str">
        <f t="shared" si="336"/>
        <v>stdlib/safeds.ml.classification._gradient_boosting_classification/GradientBoosting/fit/tagged_table</v>
      </c>
      <c r="I997" t="str">
        <f t="shared" si="337"/>
        <v>+</v>
      </c>
      <c r="J997" t="str">
        <f t="shared" si="338"/>
        <v/>
      </c>
      <c r="K997" t="str">
        <f t="shared" si="335"/>
        <v>+</v>
      </c>
      <c r="L997" t="str">
        <f t="shared" si="339"/>
        <v/>
      </c>
      <c r="N997" t="str">
        <f t="shared" si="340"/>
        <v/>
      </c>
      <c r="O997" t="str">
        <f t="shared" si="341"/>
        <v/>
      </c>
      <c r="P997" t="str">
        <f t="shared" si="347"/>
        <v/>
      </c>
      <c r="Q997" t="str">
        <f t="shared" si="348"/>
        <v/>
      </c>
      <c r="R997" t="str">
        <f t="shared" si="349"/>
        <v/>
      </c>
    </row>
    <row r="998" spans="1:18" ht="30" x14ac:dyDescent="0.25">
      <c r="A998" s="1" t="s">
        <v>6</v>
      </c>
      <c r="B998" s="3" t="s">
        <v>274</v>
      </c>
      <c r="C998" s="1"/>
      <c r="D998" s="8" t="str">
        <f t="shared" si="346"/>
        <v>-</v>
      </c>
      <c r="F998" t="str">
        <f t="shared" si="336"/>
        <v>stdlib/safeds.ml.classification._gradient_boosting_classification/GradientBoosting/predict</v>
      </c>
      <c r="I998" t="str">
        <f t="shared" si="337"/>
        <v>+</v>
      </c>
      <c r="J998" t="str">
        <f t="shared" si="338"/>
        <v/>
      </c>
      <c r="K998" t="str">
        <f t="shared" si="335"/>
        <v>+</v>
      </c>
      <c r="L998" t="str">
        <f t="shared" si="339"/>
        <v/>
      </c>
      <c r="N998" t="str">
        <f t="shared" si="340"/>
        <v/>
      </c>
      <c r="O998" t="str">
        <f t="shared" si="341"/>
        <v/>
      </c>
      <c r="P998" t="str">
        <f t="shared" si="347"/>
        <v/>
      </c>
      <c r="Q998" t="str">
        <f t="shared" si="348"/>
        <v/>
      </c>
      <c r="R998" t="str">
        <f t="shared" si="349"/>
        <v/>
      </c>
    </row>
    <row r="999" spans="1:18" ht="30" x14ac:dyDescent="0.25">
      <c r="A999" s="1" t="s">
        <v>6</v>
      </c>
      <c r="B999" s="3" t="s">
        <v>866</v>
      </c>
      <c r="C999" s="1"/>
      <c r="D999" s="8" t="s">
        <v>1179</v>
      </c>
      <c r="E999" t="s">
        <v>1246</v>
      </c>
      <c r="F999" t="str">
        <f t="shared" si="336"/>
        <v>stdlib/safeds.ml.classification._gradient_boosting_classification/GradientBoosting/predict/target_name</v>
      </c>
      <c r="I999" t="str">
        <f t="shared" si="337"/>
        <v>+</v>
      </c>
      <c r="J999" t="str">
        <f t="shared" si="338"/>
        <v/>
      </c>
      <c r="K999" t="str">
        <f t="shared" si="335"/>
        <v/>
      </c>
      <c r="L999" t="str">
        <f t="shared" si="339"/>
        <v/>
      </c>
      <c r="N999" t="str">
        <f t="shared" si="340"/>
        <v/>
      </c>
      <c r="O999" t="str">
        <f t="shared" si="341"/>
        <v>+</v>
      </c>
    </row>
    <row r="1000" spans="1:18" x14ac:dyDescent="0.25">
      <c r="A1000" s="1" t="s">
        <v>6</v>
      </c>
      <c r="B1000" s="3" t="s">
        <v>40</v>
      </c>
      <c r="C1000" s="1"/>
      <c r="D1000" s="8" t="str">
        <f t="shared" ref="D1000:D1009" si="350">IF(B1000=C1000,"ok","-")</f>
        <v>-</v>
      </c>
      <c r="F1000" t="str">
        <f t="shared" si="336"/>
        <v>stdlib/safeds.ml.classification._k_nearest_neighbors/KNearestNeighbors</v>
      </c>
      <c r="I1000" t="str">
        <f t="shared" si="337"/>
        <v>+</v>
      </c>
      <c r="J1000" t="str">
        <f t="shared" si="338"/>
        <v/>
      </c>
      <c r="K1000" t="str">
        <f t="shared" si="335"/>
        <v>+</v>
      </c>
      <c r="L1000" t="str">
        <f t="shared" si="339"/>
        <v/>
      </c>
      <c r="N1000" t="str">
        <f t="shared" si="340"/>
        <v/>
      </c>
      <c r="O1000" t="str">
        <f t="shared" si="341"/>
        <v/>
      </c>
      <c r="P1000" t="str">
        <f t="shared" ref="P1000:P1009" si="351">IF(AND(K1000="+",C1000&lt;&gt;""),"+","")</f>
        <v/>
      </c>
      <c r="Q1000" t="str">
        <f t="shared" ref="Q1000:Q1009" si="352">IF(AND(I1000="-",NOT(D1000="ok")),LEN(B1000)-LEN(SUBSTITUTE(B1000,",",""))+"1","")</f>
        <v/>
      </c>
      <c r="R1000" t="str">
        <f t="shared" ref="R1000:R1009" si="353">IF(AND(I1000="-",NOT(D1000="ok")),LEN(C1000)-LEN(SUBSTITUTE(C1000,",",""))+"1","")</f>
        <v/>
      </c>
    </row>
    <row r="1001" spans="1:18" x14ac:dyDescent="0.25">
      <c r="A1001" s="1" t="s">
        <v>6</v>
      </c>
      <c r="B1001" s="3" t="s">
        <v>275</v>
      </c>
      <c r="C1001" s="1"/>
      <c r="D1001" s="8" t="str">
        <f t="shared" si="350"/>
        <v>-</v>
      </c>
      <c r="F1001" t="str">
        <f t="shared" si="336"/>
        <v>stdlib/safeds.ml.classification._k_nearest_neighbors/KNearestNeighbors/__init__</v>
      </c>
      <c r="I1001" t="str">
        <f t="shared" si="337"/>
        <v>+</v>
      </c>
      <c r="J1001" t="str">
        <f t="shared" si="338"/>
        <v/>
      </c>
      <c r="K1001" t="str">
        <f t="shared" si="335"/>
        <v>+</v>
      </c>
      <c r="L1001" t="str">
        <f t="shared" si="339"/>
        <v/>
      </c>
      <c r="N1001" t="str">
        <f t="shared" si="340"/>
        <v/>
      </c>
      <c r="O1001" t="str">
        <f t="shared" si="341"/>
        <v/>
      </c>
      <c r="P1001" t="str">
        <f t="shared" si="351"/>
        <v/>
      </c>
      <c r="Q1001" t="str">
        <f t="shared" si="352"/>
        <v/>
      </c>
      <c r="R1001" t="str">
        <f t="shared" si="353"/>
        <v/>
      </c>
    </row>
    <row r="1002" spans="1:18" ht="30" x14ac:dyDescent="0.25">
      <c r="A1002" s="1" t="s">
        <v>6</v>
      </c>
      <c r="B1002" s="3" t="s">
        <v>868</v>
      </c>
      <c r="C1002" s="1"/>
      <c r="D1002" s="8" t="str">
        <f t="shared" si="350"/>
        <v>-</v>
      </c>
      <c r="F1002" t="str">
        <f t="shared" si="336"/>
        <v>stdlib/safeds.ml.classification._k_nearest_neighbors/KNearestNeighbors/__init__/n_neighbors</v>
      </c>
      <c r="I1002" t="str">
        <f t="shared" si="337"/>
        <v>+</v>
      </c>
      <c r="J1002" t="str">
        <f t="shared" si="338"/>
        <v/>
      </c>
      <c r="K1002" t="str">
        <f t="shared" si="335"/>
        <v>+</v>
      </c>
      <c r="L1002" t="str">
        <f t="shared" si="339"/>
        <v/>
      </c>
      <c r="N1002" t="str">
        <f t="shared" si="340"/>
        <v/>
      </c>
      <c r="O1002" t="str">
        <f t="shared" si="341"/>
        <v/>
      </c>
      <c r="P1002" t="str">
        <f t="shared" si="351"/>
        <v/>
      </c>
      <c r="Q1002" t="str">
        <f t="shared" si="352"/>
        <v/>
      </c>
      <c r="R1002" t="str">
        <f t="shared" si="353"/>
        <v/>
      </c>
    </row>
    <row r="1003" spans="1:18" x14ac:dyDescent="0.25">
      <c r="A1003" s="1" t="s">
        <v>6</v>
      </c>
      <c r="B1003" s="3" t="s">
        <v>867</v>
      </c>
      <c r="C1003" s="1"/>
      <c r="D1003" s="8" t="str">
        <f t="shared" si="350"/>
        <v>-</v>
      </c>
      <c r="F1003" t="str">
        <f t="shared" si="336"/>
        <v>stdlib/safeds.ml.classification._k_nearest_neighbors/KNearestNeighbors/__init__/self</v>
      </c>
      <c r="I1003" t="str">
        <f t="shared" si="337"/>
        <v>+</v>
      </c>
      <c r="J1003" t="str">
        <f t="shared" si="338"/>
        <v/>
      </c>
      <c r="K1003" t="str">
        <f t="shared" si="335"/>
        <v>+</v>
      </c>
      <c r="L1003" t="str">
        <f t="shared" si="339"/>
        <v/>
      </c>
      <c r="N1003" t="str">
        <f t="shared" si="340"/>
        <v/>
      </c>
      <c r="O1003" t="str">
        <f t="shared" si="341"/>
        <v/>
      </c>
      <c r="P1003" t="str">
        <f t="shared" si="351"/>
        <v/>
      </c>
      <c r="Q1003" t="str">
        <f t="shared" si="352"/>
        <v/>
      </c>
      <c r="R1003" t="str">
        <f t="shared" si="353"/>
        <v/>
      </c>
    </row>
    <row r="1004" spans="1:18" x14ac:dyDescent="0.25">
      <c r="A1004" s="1" t="s">
        <v>6</v>
      </c>
      <c r="B1004" s="3" t="s">
        <v>276</v>
      </c>
      <c r="C1004" s="1"/>
      <c r="D1004" s="8" t="str">
        <f t="shared" si="350"/>
        <v>-</v>
      </c>
      <c r="F1004" t="str">
        <f t="shared" si="336"/>
        <v>stdlib/safeds.ml.classification._k_nearest_neighbors/KNearestNeighbors/fit</v>
      </c>
      <c r="I1004" t="str">
        <f t="shared" si="337"/>
        <v>+</v>
      </c>
      <c r="J1004" t="str">
        <f t="shared" si="338"/>
        <v/>
      </c>
      <c r="K1004" t="str">
        <f t="shared" si="335"/>
        <v>+</v>
      </c>
      <c r="L1004" t="str">
        <f t="shared" si="339"/>
        <v/>
      </c>
      <c r="N1004" t="str">
        <f t="shared" si="340"/>
        <v/>
      </c>
      <c r="O1004" t="str">
        <f t="shared" si="341"/>
        <v/>
      </c>
      <c r="P1004" t="str">
        <f t="shared" si="351"/>
        <v/>
      </c>
      <c r="Q1004" t="str">
        <f t="shared" si="352"/>
        <v/>
      </c>
      <c r="R1004" t="str">
        <f t="shared" si="353"/>
        <v/>
      </c>
    </row>
    <row r="1005" spans="1:18" x14ac:dyDescent="0.25">
      <c r="A1005" s="1" t="s">
        <v>6</v>
      </c>
      <c r="B1005" s="3" t="s">
        <v>869</v>
      </c>
      <c r="C1005" s="1"/>
      <c r="D1005" s="8" t="str">
        <f t="shared" si="350"/>
        <v>-</v>
      </c>
      <c r="F1005" t="str">
        <f t="shared" si="336"/>
        <v>stdlib/safeds.ml.classification._k_nearest_neighbors/KNearestNeighbors/fit/self</v>
      </c>
      <c r="I1005" t="str">
        <f t="shared" si="337"/>
        <v>+</v>
      </c>
      <c r="J1005" t="str">
        <f t="shared" si="338"/>
        <v/>
      </c>
      <c r="K1005" t="str">
        <f t="shared" si="335"/>
        <v>+</v>
      </c>
      <c r="L1005" t="str">
        <f t="shared" si="339"/>
        <v/>
      </c>
      <c r="N1005" t="str">
        <f t="shared" si="340"/>
        <v/>
      </c>
      <c r="O1005" t="str">
        <f t="shared" si="341"/>
        <v/>
      </c>
      <c r="P1005" t="str">
        <f t="shared" si="351"/>
        <v/>
      </c>
      <c r="Q1005" t="str">
        <f t="shared" si="352"/>
        <v/>
      </c>
      <c r="R1005" t="str">
        <f t="shared" si="353"/>
        <v/>
      </c>
    </row>
    <row r="1006" spans="1:18" ht="30" x14ac:dyDescent="0.25">
      <c r="A1006" s="1" t="s">
        <v>6</v>
      </c>
      <c r="B1006" s="3" t="s">
        <v>870</v>
      </c>
      <c r="C1006" s="1"/>
      <c r="D1006" s="8" t="str">
        <f t="shared" si="350"/>
        <v>-</v>
      </c>
      <c r="F1006" t="str">
        <f t="shared" si="336"/>
        <v>stdlib/safeds.ml.classification._k_nearest_neighbors/KNearestNeighbors/fit/tagged_table</v>
      </c>
      <c r="I1006" t="str">
        <f t="shared" si="337"/>
        <v>+</v>
      </c>
      <c r="J1006" t="str">
        <f t="shared" si="338"/>
        <v/>
      </c>
      <c r="K1006" t="str">
        <f t="shared" si="335"/>
        <v>+</v>
      </c>
      <c r="L1006" t="str">
        <f t="shared" si="339"/>
        <v/>
      </c>
      <c r="N1006" t="str">
        <f t="shared" si="340"/>
        <v/>
      </c>
      <c r="O1006" t="str">
        <f t="shared" si="341"/>
        <v/>
      </c>
      <c r="P1006" t="str">
        <f t="shared" si="351"/>
        <v/>
      </c>
      <c r="Q1006" t="str">
        <f t="shared" si="352"/>
        <v/>
      </c>
      <c r="R1006" t="str">
        <f t="shared" si="353"/>
        <v/>
      </c>
    </row>
    <row r="1007" spans="1:18" x14ac:dyDescent="0.25">
      <c r="A1007" s="1" t="s">
        <v>6</v>
      </c>
      <c r="B1007" s="3" t="s">
        <v>277</v>
      </c>
      <c r="C1007" s="1"/>
      <c r="D1007" s="8" t="str">
        <f t="shared" si="350"/>
        <v>-</v>
      </c>
      <c r="F1007" t="str">
        <f t="shared" si="336"/>
        <v>stdlib/safeds.ml.classification._k_nearest_neighbors/KNearestNeighbors/predict</v>
      </c>
      <c r="I1007" t="str">
        <f t="shared" si="337"/>
        <v>+</v>
      </c>
      <c r="J1007" t="str">
        <f t="shared" si="338"/>
        <v/>
      </c>
      <c r="K1007" t="str">
        <f t="shared" si="335"/>
        <v>+</v>
      </c>
      <c r="L1007" t="str">
        <f t="shared" si="339"/>
        <v/>
      </c>
      <c r="N1007" t="str">
        <f t="shared" si="340"/>
        <v/>
      </c>
      <c r="O1007" t="str">
        <f t="shared" si="341"/>
        <v/>
      </c>
      <c r="P1007" t="str">
        <f t="shared" si="351"/>
        <v/>
      </c>
      <c r="Q1007" t="str">
        <f t="shared" si="352"/>
        <v/>
      </c>
      <c r="R1007" t="str">
        <f t="shared" si="353"/>
        <v/>
      </c>
    </row>
    <row r="1008" spans="1:18" ht="30" x14ac:dyDescent="0.25">
      <c r="A1008" s="1" t="s">
        <v>6</v>
      </c>
      <c r="B1008" s="3" t="s">
        <v>872</v>
      </c>
      <c r="C1008" s="1"/>
      <c r="D1008" s="8" t="str">
        <f t="shared" si="350"/>
        <v>-</v>
      </c>
      <c r="F1008" t="str">
        <f t="shared" si="336"/>
        <v>stdlib/safeds.ml.classification._k_nearest_neighbors/KNearestNeighbors/predict/dataset</v>
      </c>
      <c r="I1008" t="str">
        <f t="shared" si="337"/>
        <v>+</v>
      </c>
      <c r="J1008" t="str">
        <f t="shared" si="338"/>
        <v/>
      </c>
      <c r="K1008" t="str">
        <f t="shared" si="335"/>
        <v>+</v>
      </c>
      <c r="L1008" t="str">
        <f t="shared" si="339"/>
        <v/>
      </c>
      <c r="N1008" t="str">
        <f t="shared" si="340"/>
        <v/>
      </c>
      <c r="O1008" t="str">
        <f t="shared" si="341"/>
        <v/>
      </c>
      <c r="P1008" t="str">
        <f t="shared" si="351"/>
        <v/>
      </c>
      <c r="Q1008" t="str">
        <f t="shared" si="352"/>
        <v/>
      </c>
      <c r="R1008" t="str">
        <f t="shared" si="353"/>
        <v/>
      </c>
    </row>
    <row r="1009" spans="1:18" x14ac:dyDescent="0.25">
      <c r="A1009" s="1" t="s">
        <v>6</v>
      </c>
      <c r="B1009" s="3" t="s">
        <v>871</v>
      </c>
      <c r="C1009" s="1"/>
      <c r="D1009" s="8" t="str">
        <f t="shared" si="350"/>
        <v>-</v>
      </c>
      <c r="F1009" t="str">
        <f t="shared" si="336"/>
        <v>stdlib/safeds.ml.classification._k_nearest_neighbors/KNearestNeighbors/predict/self</v>
      </c>
      <c r="I1009" t="str">
        <f t="shared" si="337"/>
        <v>+</v>
      </c>
      <c r="J1009" t="str">
        <f t="shared" si="338"/>
        <v/>
      </c>
      <c r="K1009" t="str">
        <f t="shared" si="335"/>
        <v>+</v>
      </c>
      <c r="L1009" t="str">
        <f t="shared" si="339"/>
        <v/>
      </c>
      <c r="N1009" t="str">
        <f t="shared" si="340"/>
        <v/>
      </c>
      <c r="O1009" t="str">
        <f t="shared" si="341"/>
        <v/>
      </c>
      <c r="P1009" t="str">
        <f t="shared" si="351"/>
        <v/>
      </c>
      <c r="Q1009" t="str">
        <f t="shared" si="352"/>
        <v/>
      </c>
      <c r="R1009" t="str">
        <f t="shared" si="353"/>
        <v/>
      </c>
    </row>
    <row r="1010" spans="1:18" ht="30" x14ac:dyDescent="0.25">
      <c r="A1010" s="1" t="s">
        <v>6</v>
      </c>
      <c r="B1010" s="3" t="s">
        <v>873</v>
      </c>
      <c r="C1010" s="1"/>
      <c r="D1010" s="8" t="s">
        <v>1179</v>
      </c>
      <c r="E1010" t="s">
        <v>1246</v>
      </c>
      <c r="F1010" t="str">
        <f t="shared" si="336"/>
        <v>stdlib/safeds.ml.classification._k_nearest_neighbors/KNearestNeighbors/predict/target_name</v>
      </c>
      <c r="I1010" t="str">
        <f t="shared" si="337"/>
        <v>+</v>
      </c>
      <c r="J1010" t="str">
        <f t="shared" si="338"/>
        <v/>
      </c>
      <c r="K1010" t="str">
        <f t="shared" si="335"/>
        <v/>
      </c>
      <c r="L1010" t="str">
        <f t="shared" si="339"/>
        <v/>
      </c>
      <c r="N1010" t="str">
        <f t="shared" si="340"/>
        <v/>
      </c>
      <c r="O1010" t="str">
        <f t="shared" si="341"/>
        <v>+</v>
      </c>
    </row>
    <row r="1011" spans="1:18" x14ac:dyDescent="0.25">
      <c r="A1011" s="1" t="s">
        <v>6</v>
      </c>
      <c r="B1011" s="3" t="s">
        <v>41</v>
      </c>
      <c r="C1011" s="1"/>
      <c r="D1011" s="8" t="str">
        <f t="shared" ref="D1011:D1017" si="354">IF(B1011=C1011,"ok","-")</f>
        <v>-</v>
      </c>
      <c r="F1011" t="str">
        <f t="shared" si="336"/>
        <v>stdlib/safeds.ml.classification._logistic_regression/LogisticRegression</v>
      </c>
      <c r="I1011" t="str">
        <f t="shared" si="337"/>
        <v>+</v>
      </c>
      <c r="J1011" t="str">
        <f t="shared" si="338"/>
        <v/>
      </c>
      <c r="K1011" t="str">
        <f t="shared" si="335"/>
        <v>+</v>
      </c>
      <c r="L1011" t="str">
        <f t="shared" si="339"/>
        <v/>
      </c>
      <c r="N1011" t="str">
        <f t="shared" si="340"/>
        <v/>
      </c>
      <c r="O1011" t="str">
        <f t="shared" si="341"/>
        <v/>
      </c>
      <c r="P1011" t="str">
        <f t="shared" ref="P1011:P1017" si="355">IF(AND(K1011="+",C1011&lt;&gt;""),"+","")</f>
        <v/>
      </c>
      <c r="Q1011" t="str">
        <f t="shared" ref="Q1011:Q1017" si="356">IF(AND(I1011="-",NOT(D1011="ok")),LEN(B1011)-LEN(SUBSTITUTE(B1011,",",""))+"1","")</f>
        <v/>
      </c>
      <c r="R1011" t="str">
        <f t="shared" ref="R1011:R1017" si="357">IF(AND(I1011="-",NOT(D1011="ok")),LEN(C1011)-LEN(SUBSTITUTE(C1011,",",""))+"1","")</f>
        <v/>
      </c>
    </row>
    <row r="1012" spans="1:18" x14ac:dyDescent="0.25">
      <c r="A1012" s="1" t="s">
        <v>6</v>
      </c>
      <c r="B1012" s="3" t="s">
        <v>278</v>
      </c>
      <c r="C1012" s="1"/>
      <c r="D1012" s="8" t="str">
        <f t="shared" si="354"/>
        <v>-</v>
      </c>
      <c r="F1012" t="str">
        <f t="shared" si="336"/>
        <v>stdlib/safeds.ml.classification._logistic_regression/LogisticRegression/__init__</v>
      </c>
      <c r="I1012" t="str">
        <f t="shared" si="337"/>
        <v>+</v>
      </c>
      <c r="J1012" t="str">
        <f t="shared" si="338"/>
        <v/>
      </c>
      <c r="K1012" t="str">
        <f t="shared" si="335"/>
        <v>+</v>
      </c>
      <c r="L1012" t="str">
        <f t="shared" si="339"/>
        <v/>
      </c>
      <c r="N1012" t="str">
        <f t="shared" si="340"/>
        <v/>
      </c>
      <c r="O1012" t="str">
        <f t="shared" si="341"/>
        <v/>
      </c>
      <c r="P1012" t="str">
        <f t="shared" si="355"/>
        <v/>
      </c>
      <c r="Q1012" t="str">
        <f t="shared" si="356"/>
        <v/>
      </c>
      <c r="R1012" t="str">
        <f t="shared" si="357"/>
        <v/>
      </c>
    </row>
    <row r="1013" spans="1:18" x14ac:dyDescent="0.25">
      <c r="A1013" s="1" t="s">
        <v>6</v>
      </c>
      <c r="B1013" s="3" t="s">
        <v>874</v>
      </c>
      <c r="C1013" s="1"/>
      <c r="D1013" s="8" t="str">
        <f t="shared" si="354"/>
        <v>-</v>
      </c>
      <c r="F1013" t="str">
        <f t="shared" si="336"/>
        <v>stdlib/safeds.ml.classification._logistic_regression/LogisticRegression/__init__/self</v>
      </c>
      <c r="I1013" t="str">
        <f t="shared" si="337"/>
        <v>+</v>
      </c>
      <c r="J1013" t="str">
        <f t="shared" si="338"/>
        <v/>
      </c>
      <c r="K1013" t="str">
        <f t="shared" si="335"/>
        <v>+</v>
      </c>
      <c r="L1013" t="str">
        <f t="shared" si="339"/>
        <v/>
      </c>
      <c r="N1013" t="str">
        <f t="shared" si="340"/>
        <v/>
      </c>
      <c r="O1013" t="str">
        <f t="shared" si="341"/>
        <v/>
      </c>
      <c r="P1013" t="str">
        <f t="shared" si="355"/>
        <v/>
      </c>
      <c r="Q1013" t="str">
        <f t="shared" si="356"/>
        <v/>
      </c>
      <c r="R1013" t="str">
        <f t="shared" si="357"/>
        <v/>
      </c>
    </row>
    <row r="1014" spans="1:18" x14ac:dyDescent="0.25">
      <c r="A1014" s="1" t="s">
        <v>6</v>
      </c>
      <c r="B1014" s="3" t="s">
        <v>279</v>
      </c>
      <c r="C1014" s="1"/>
      <c r="D1014" s="8" t="str">
        <f t="shared" si="354"/>
        <v>-</v>
      </c>
      <c r="F1014" t="str">
        <f t="shared" si="336"/>
        <v>stdlib/safeds.ml.classification._logistic_regression/LogisticRegression/fit</v>
      </c>
      <c r="I1014" t="str">
        <f t="shared" si="337"/>
        <v>+</v>
      </c>
      <c r="J1014" t="str">
        <f t="shared" si="338"/>
        <v/>
      </c>
      <c r="K1014" t="str">
        <f t="shared" si="335"/>
        <v>+</v>
      </c>
      <c r="L1014" t="str">
        <f t="shared" si="339"/>
        <v/>
      </c>
      <c r="N1014" t="str">
        <f t="shared" si="340"/>
        <v/>
      </c>
      <c r="O1014" t="str">
        <f t="shared" si="341"/>
        <v/>
      </c>
      <c r="P1014" t="str">
        <f t="shared" si="355"/>
        <v/>
      </c>
      <c r="Q1014" t="str">
        <f t="shared" si="356"/>
        <v/>
      </c>
      <c r="R1014" t="str">
        <f t="shared" si="357"/>
        <v/>
      </c>
    </row>
    <row r="1015" spans="1:18" x14ac:dyDescent="0.25">
      <c r="A1015" s="1" t="s">
        <v>6</v>
      </c>
      <c r="B1015" s="3" t="s">
        <v>875</v>
      </c>
      <c r="C1015" s="1"/>
      <c r="D1015" s="8" t="str">
        <f t="shared" si="354"/>
        <v>-</v>
      </c>
      <c r="F1015" t="str">
        <f t="shared" si="336"/>
        <v>stdlib/safeds.ml.classification._logistic_regression/LogisticRegression/fit/self</v>
      </c>
      <c r="I1015" t="str">
        <f t="shared" si="337"/>
        <v>+</v>
      </c>
      <c r="J1015" t="str">
        <f t="shared" si="338"/>
        <v/>
      </c>
      <c r="K1015" t="str">
        <f t="shared" si="335"/>
        <v>+</v>
      </c>
      <c r="L1015" t="str">
        <f t="shared" si="339"/>
        <v/>
      </c>
      <c r="N1015" t="str">
        <f t="shared" si="340"/>
        <v/>
      </c>
      <c r="O1015" t="str">
        <f t="shared" si="341"/>
        <v/>
      </c>
      <c r="P1015" t="str">
        <f t="shared" si="355"/>
        <v/>
      </c>
      <c r="Q1015" t="str">
        <f t="shared" si="356"/>
        <v/>
      </c>
      <c r="R1015" t="str">
        <f t="shared" si="357"/>
        <v/>
      </c>
    </row>
    <row r="1016" spans="1:18" x14ac:dyDescent="0.25">
      <c r="A1016" s="1" t="s">
        <v>6</v>
      </c>
      <c r="B1016" s="3" t="s">
        <v>876</v>
      </c>
      <c r="C1016" s="1"/>
      <c r="D1016" s="8" t="str">
        <f t="shared" si="354"/>
        <v>-</v>
      </c>
      <c r="F1016" t="str">
        <f t="shared" si="336"/>
        <v>stdlib/safeds.ml.classification._logistic_regression/LogisticRegression/fit/tagged_table</v>
      </c>
      <c r="I1016" t="str">
        <f t="shared" si="337"/>
        <v>+</v>
      </c>
      <c r="J1016" t="str">
        <f t="shared" si="338"/>
        <v/>
      </c>
      <c r="K1016" t="str">
        <f t="shared" si="335"/>
        <v>+</v>
      </c>
      <c r="L1016" t="str">
        <f t="shared" si="339"/>
        <v/>
      </c>
      <c r="N1016" t="str">
        <f t="shared" si="340"/>
        <v/>
      </c>
      <c r="O1016" t="str">
        <f t="shared" si="341"/>
        <v/>
      </c>
      <c r="P1016" t="str">
        <f t="shared" si="355"/>
        <v/>
      </c>
      <c r="Q1016" t="str">
        <f t="shared" si="356"/>
        <v/>
      </c>
      <c r="R1016" t="str">
        <f t="shared" si="357"/>
        <v/>
      </c>
    </row>
    <row r="1017" spans="1:18" x14ac:dyDescent="0.25">
      <c r="A1017" s="1" t="s">
        <v>6</v>
      </c>
      <c r="B1017" s="3" t="s">
        <v>280</v>
      </c>
      <c r="C1017" s="1"/>
      <c r="D1017" s="8" t="str">
        <f t="shared" si="354"/>
        <v>-</v>
      </c>
      <c r="F1017" t="str">
        <f t="shared" si="336"/>
        <v>stdlib/safeds.ml.classification._logistic_regression/LogisticRegression/predict</v>
      </c>
      <c r="I1017" t="str">
        <f t="shared" si="337"/>
        <v>+</v>
      </c>
      <c r="J1017" t="str">
        <f t="shared" si="338"/>
        <v/>
      </c>
      <c r="K1017" t="str">
        <f t="shared" si="335"/>
        <v>+</v>
      </c>
      <c r="L1017" t="str">
        <f t="shared" si="339"/>
        <v/>
      </c>
      <c r="N1017" t="str">
        <f t="shared" si="340"/>
        <v/>
      </c>
      <c r="O1017" t="str">
        <f t="shared" si="341"/>
        <v/>
      </c>
      <c r="P1017" t="str">
        <f t="shared" si="355"/>
        <v/>
      </c>
      <c r="Q1017" t="str">
        <f t="shared" si="356"/>
        <v/>
      </c>
      <c r="R1017" t="str">
        <f t="shared" si="357"/>
        <v/>
      </c>
    </row>
    <row r="1018" spans="1:18" ht="30" x14ac:dyDescent="0.25">
      <c r="A1018" s="1" t="s">
        <v>6</v>
      </c>
      <c r="B1018" s="3" t="s">
        <v>877</v>
      </c>
      <c r="C1018" s="1"/>
      <c r="D1018" s="8" t="s">
        <v>1179</v>
      </c>
      <c r="E1018" t="s">
        <v>1246</v>
      </c>
      <c r="F1018" t="str">
        <f t="shared" si="336"/>
        <v>stdlib/safeds.ml.classification._logistic_regression/LogisticRegression/predict/target_name</v>
      </c>
      <c r="I1018" t="str">
        <f t="shared" si="337"/>
        <v>+</v>
      </c>
      <c r="J1018" t="str">
        <f t="shared" si="338"/>
        <v/>
      </c>
      <c r="K1018" t="str">
        <f t="shared" si="335"/>
        <v/>
      </c>
      <c r="L1018" t="str">
        <f t="shared" si="339"/>
        <v/>
      </c>
      <c r="N1018" t="str">
        <f t="shared" si="340"/>
        <v/>
      </c>
      <c r="O1018" t="str">
        <f t="shared" si="341"/>
        <v>+</v>
      </c>
    </row>
    <row r="1019" spans="1:18" x14ac:dyDescent="0.25">
      <c r="A1019" s="1" t="s">
        <v>6</v>
      </c>
      <c r="B1019" s="3" t="s">
        <v>42</v>
      </c>
      <c r="C1019" s="1"/>
      <c r="D1019" s="8" t="str">
        <f t="shared" ref="D1019:D1025" si="358">IF(B1019=C1019,"ok","-")</f>
        <v>-</v>
      </c>
      <c r="F1019" t="str">
        <f t="shared" si="336"/>
        <v>stdlib/safeds.ml.classification._random_forest/RandomForest</v>
      </c>
      <c r="I1019" t="str">
        <f t="shared" si="337"/>
        <v>+</v>
      </c>
      <c r="J1019" t="str">
        <f t="shared" si="338"/>
        <v/>
      </c>
      <c r="K1019" t="str">
        <f t="shared" si="335"/>
        <v>+</v>
      </c>
      <c r="L1019" t="str">
        <f t="shared" si="339"/>
        <v/>
      </c>
      <c r="N1019" t="str">
        <f t="shared" si="340"/>
        <v/>
      </c>
      <c r="O1019" t="str">
        <f t="shared" si="341"/>
        <v/>
      </c>
      <c r="P1019" t="str">
        <f t="shared" ref="P1019:P1025" si="359">IF(AND(K1019="+",C1019&lt;&gt;""),"+","")</f>
        <v/>
      </c>
      <c r="Q1019" t="str">
        <f t="shared" ref="Q1019:Q1025" si="360">IF(AND(I1019="-",NOT(D1019="ok")),LEN(B1019)-LEN(SUBSTITUTE(B1019,",",""))+"1","")</f>
        <v/>
      </c>
      <c r="R1019" t="str">
        <f t="shared" ref="R1019:R1025" si="361">IF(AND(I1019="-",NOT(D1019="ok")),LEN(C1019)-LEN(SUBSTITUTE(C1019,",",""))+"1","")</f>
        <v/>
      </c>
    </row>
    <row r="1020" spans="1:18" x14ac:dyDescent="0.25">
      <c r="A1020" s="1" t="s">
        <v>6</v>
      </c>
      <c r="B1020" s="3" t="s">
        <v>281</v>
      </c>
      <c r="C1020" s="1"/>
      <c r="D1020" s="8" t="str">
        <f t="shared" si="358"/>
        <v>-</v>
      </c>
      <c r="F1020" t="str">
        <f t="shared" si="336"/>
        <v>stdlib/safeds.ml.classification._random_forest/RandomForest/__init__</v>
      </c>
      <c r="I1020" t="str">
        <f t="shared" si="337"/>
        <v>+</v>
      </c>
      <c r="J1020" t="str">
        <f t="shared" si="338"/>
        <v/>
      </c>
      <c r="K1020" t="str">
        <f t="shared" si="335"/>
        <v>+</v>
      </c>
      <c r="L1020" t="str">
        <f t="shared" si="339"/>
        <v/>
      </c>
      <c r="N1020" t="str">
        <f t="shared" si="340"/>
        <v/>
      </c>
      <c r="O1020" t="str">
        <f t="shared" si="341"/>
        <v/>
      </c>
      <c r="P1020" t="str">
        <f t="shared" si="359"/>
        <v/>
      </c>
      <c r="Q1020" t="str">
        <f t="shared" si="360"/>
        <v/>
      </c>
      <c r="R1020" t="str">
        <f t="shared" si="361"/>
        <v/>
      </c>
    </row>
    <row r="1021" spans="1:18" x14ac:dyDescent="0.25">
      <c r="A1021" s="1" t="s">
        <v>6</v>
      </c>
      <c r="B1021" s="3" t="s">
        <v>878</v>
      </c>
      <c r="C1021" s="1"/>
      <c r="D1021" s="8" t="str">
        <f t="shared" si="358"/>
        <v>-</v>
      </c>
      <c r="F1021" t="str">
        <f t="shared" si="336"/>
        <v>stdlib/safeds.ml.classification._random_forest/RandomForest/__init__/self</v>
      </c>
      <c r="I1021" t="str">
        <f t="shared" si="337"/>
        <v>+</v>
      </c>
      <c r="J1021" t="str">
        <f t="shared" si="338"/>
        <v/>
      </c>
      <c r="K1021" t="str">
        <f t="shared" si="335"/>
        <v>+</v>
      </c>
      <c r="L1021" t="str">
        <f t="shared" si="339"/>
        <v/>
      </c>
      <c r="N1021" t="str">
        <f t="shared" si="340"/>
        <v/>
      </c>
      <c r="O1021" t="str">
        <f t="shared" si="341"/>
        <v/>
      </c>
      <c r="P1021" t="str">
        <f t="shared" si="359"/>
        <v/>
      </c>
      <c r="Q1021" t="str">
        <f t="shared" si="360"/>
        <v/>
      </c>
      <c r="R1021" t="str">
        <f t="shared" si="361"/>
        <v/>
      </c>
    </row>
    <row r="1022" spans="1:18" x14ac:dyDescent="0.25">
      <c r="A1022" s="1" t="s">
        <v>6</v>
      </c>
      <c r="B1022" s="3" t="s">
        <v>282</v>
      </c>
      <c r="C1022" s="1"/>
      <c r="D1022" s="8" t="str">
        <f t="shared" si="358"/>
        <v>-</v>
      </c>
      <c r="F1022" t="str">
        <f t="shared" si="336"/>
        <v>stdlib/safeds.ml.classification._random_forest/RandomForest/fit</v>
      </c>
      <c r="I1022" t="str">
        <f t="shared" si="337"/>
        <v>+</v>
      </c>
      <c r="J1022" t="str">
        <f t="shared" si="338"/>
        <v/>
      </c>
      <c r="K1022" t="str">
        <f t="shared" si="335"/>
        <v>+</v>
      </c>
      <c r="L1022" t="str">
        <f t="shared" si="339"/>
        <v/>
      </c>
      <c r="N1022" t="str">
        <f t="shared" si="340"/>
        <v/>
      </c>
      <c r="O1022" t="str">
        <f t="shared" si="341"/>
        <v/>
      </c>
      <c r="P1022" t="str">
        <f t="shared" si="359"/>
        <v/>
      </c>
      <c r="Q1022" t="str">
        <f t="shared" si="360"/>
        <v/>
      </c>
      <c r="R1022" t="str">
        <f t="shared" si="361"/>
        <v/>
      </c>
    </row>
    <row r="1023" spans="1:18" x14ac:dyDescent="0.25">
      <c r="A1023" s="1" t="s">
        <v>6</v>
      </c>
      <c r="B1023" s="3" t="s">
        <v>879</v>
      </c>
      <c r="C1023" s="1"/>
      <c r="D1023" s="8" t="str">
        <f t="shared" si="358"/>
        <v>-</v>
      </c>
      <c r="F1023" t="str">
        <f t="shared" si="336"/>
        <v>stdlib/safeds.ml.classification._random_forest/RandomForest/fit/self</v>
      </c>
      <c r="I1023" t="str">
        <f t="shared" si="337"/>
        <v>+</v>
      </c>
      <c r="J1023" t="str">
        <f t="shared" si="338"/>
        <v/>
      </c>
      <c r="K1023" t="str">
        <f t="shared" si="335"/>
        <v>+</v>
      </c>
      <c r="L1023" t="str">
        <f t="shared" si="339"/>
        <v/>
      </c>
      <c r="N1023" t="str">
        <f t="shared" si="340"/>
        <v/>
      </c>
      <c r="O1023" t="str">
        <f t="shared" si="341"/>
        <v/>
      </c>
      <c r="P1023" t="str">
        <f t="shared" si="359"/>
        <v/>
      </c>
      <c r="Q1023" t="str">
        <f t="shared" si="360"/>
        <v/>
      </c>
      <c r="R1023" t="str">
        <f t="shared" si="361"/>
        <v/>
      </c>
    </row>
    <row r="1024" spans="1:18" x14ac:dyDescent="0.25">
      <c r="A1024" s="1" t="s">
        <v>6</v>
      </c>
      <c r="B1024" s="3" t="s">
        <v>880</v>
      </c>
      <c r="C1024" s="1"/>
      <c r="D1024" s="8" t="str">
        <f t="shared" si="358"/>
        <v>-</v>
      </c>
      <c r="F1024" t="str">
        <f t="shared" si="336"/>
        <v>stdlib/safeds.ml.classification._random_forest/RandomForest/fit/tagged_table</v>
      </c>
      <c r="I1024" t="str">
        <f t="shared" si="337"/>
        <v>+</v>
      </c>
      <c r="J1024" t="str">
        <f t="shared" si="338"/>
        <v/>
      </c>
      <c r="K1024" t="str">
        <f t="shared" si="335"/>
        <v>+</v>
      </c>
      <c r="L1024" t="str">
        <f t="shared" si="339"/>
        <v/>
      </c>
      <c r="N1024" t="str">
        <f t="shared" si="340"/>
        <v/>
      </c>
      <c r="O1024" t="str">
        <f t="shared" si="341"/>
        <v/>
      </c>
      <c r="P1024" t="str">
        <f t="shared" si="359"/>
        <v/>
      </c>
      <c r="Q1024" t="str">
        <f t="shared" si="360"/>
        <v/>
      </c>
      <c r="R1024" t="str">
        <f t="shared" si="361"/>
        <v/>
      </c>
    </row>
    <row r="1025" spans="1:18" x14ac:dyDescent="0.25">
      <c r="A1025" s="1" t="s">
        <v>6</v>
      </c>
      <c r="B1025" s="3" t="s">
        <v>283</v>
      </c>
      <c r="C1025" s="1"/>
      <c r="D1025" s="8" t="str">
        <f t="shared" si="358"/>
        <v>-</v>
      </c>
      <c r="F1025" t="str">
        <f t="shared" si="336"/>
        <v>stdlib/safeds.ml.classification._random_forest/RandomForest/predict</v>
      </c>
      <c r="I1025" t="str">
        <f t="shared" si="337"/>
        <v>+</v>
      </c>
      <c r="J1025" t="str">
        <f t="shared" si="338"/>
        <v/>
      </c>
      <c r="K1025" t="str">
        <f t="shared" si="335"/>
        <v>+</v>
      </c>
      <c r="L1025" t="str">
        <f t="shared" si="339"/>
        <v/>
      </c>
      <c r="N1025" t="str">
        <f t="shared" si="340"/>
        <v/>
      </c>
      <c r="O1025" t="str">
        <f t="shared" si="341"/>
        <v/>
      </c>
      <c r="P1025" t="str">
        <f t="shared" si="359"/>
        <v/>
      </c>
      <c r="Q1025" t="str">
        <f t="shared" si="360"/>
        <v/>
      </c>
      <c r="R1025" t="str">
        <f t="shared" si="361"/>
        <v/>
      </c>
    </row>
    <row r="1026" spans="1:18" x14ac:dyDescent="0.25">
      <c r="A1026" s="1" t="s">
        <v>6</v>
      </c>
      <c r="B1026" s="3" t="s">
        <v>881</v>
      </c>
      <c r="C1026" s="1"/>
      <c r="D1026" s="8" t="s">
        <v>1179</v>
      </c>
      <c r="E1026" t="s">
        <v>1246</v>
      </c>
      <c r="F1026" t="str">
        <f t="shared" si="336"/>
        <v>stdlib/safeds.ml.classification._random_forest/RandomForest/predict/target_name</v>
      </c>
      <c r="I1026" t="str">
        <f t="shared" si="337"/>
        <v>+</v>
      </c>
      <c r="J1026" t="str">
        <f t="shared" si="338"/>
        <v/>
      </c>
      <c r="K1026" t="str">
        <f t="shared" si="335"/>
        <v/>
      </c>
      <c r="L1026" t="str">
        <f t="shared" si="339"/>
        <v/>
      </c>
      <c r="N1026" t="str">
        <f t="shared" si="340"/>
        <v/>
      </c>
      <c r="O1026" t="str">
        <f t="shared" si="341"/>
        <v>+</v>
      </c>
    </row>
    <row r="1027" spans="1:18" x14ac:dyDescent="0.25">
      <c r="A1027" s="1" t="s">
        <v>6</v>
      </c>
      <c r="B1027" s="3" t="s">
        <v>55</v>
      </c>
      <c r="C1027" s="1"/>
      <c r="D1027" s="8" t="str">
        <f>IF(B1027=C1027,"ok","-")</f>
        <v>-</v>
      </c>
      <c r="F1027" t="str">
        <f t="shared" si="336"/>
        <v>stdlib/safeds.ml.classification.metrics._module_level_functions/accuracy</v>
      </c>
      <c r="I1027" t="str">
        <f t="shared" si="337"/>
        <v>+</v>
      </c>
      <c r="J1027" t="str">
        <f t="shared" si="338"/>
        <v/>
      </c>
      <c r="K1027" t="str">
        <f t="shared" si="335"/>
        <v>+</v>
      </c>
      <c r="L1027" t="str">
        <f t="shared" si="339"/>
        <v/>
      </c>
      <c r="N1027" t="str">
        <f t="shared" si="340"/>
        <v/>
      </c>
      <c r="O1027" t="str">
        <f t="shared" si="341"/>
        <v/>
      </c>
      <c r="P1027" t="str">
        <f>IF(AND(K1027="+",C1027&lt;&gt;""),"+","")</f>
        <v/>
      </c>
      <c r="Q1027" t="str">
        <f>IF(AND(I1027="-",NOT(D1027="ok")),LEN(B1027)-LEN(SUBSTITUTE(B1027,",",""))+"1","")</f>
        <v/>
      </c>
      <c r="R1027" t="str">
        <f>IF(AND(I1027="-",NOT(D1027="ok")),LEN(C1027)-LEN(SUBSTITUTE(C1027,",",""))+"1","")</f>
        <v/>
      </c>
    </row>
    <row r="1028" spans="1:18" x14ac:dyDescent="0.25">
      <c r="A1028" s="1" t="s">
        <v>6</v>
      </c>
      <c r="B1028" s="3" t="s">
        <v>316</v>
      </c>
      <c r="C1028" s="1"/>
      <c r="D1028" s="8" t="s">
        <v>1179</v>
      </c>
      <c r="E1028" t="s">
        <v>1247</v>
      </c>
      <c r="F1028" t="str">
        <f t="shared" si="336"/>
        <v>stdlib/safeds.ml.classification.metrics._module_level_functions/accuracy/actual</v>
      </c>
      <c r="I1028" t="str">
        <f t="shared" si="337"/>
        <v>+</v>
      </c>
      <c r="J1028" t="str">
        <f t="shared" si="338"/>
        <v/>
      </c>
      <c r="K1028" t="str">
        <f t="shared" si="335"/>
        <v/>
      </c>
      <c r="L1028" t="str">
        <f t="shared" si="339"/>
        <v/>
      </c>
      <c r="N1028" t="str">
        <f t="shared" si="340"/>
        <v/>
      </c>
      <c r="O1028" t="str">
        <f t="shared" si="341"/>
        <v>+</v>
      </c>
    </row>
    <row r="1029" spans="1:18" x14ac:dyDescent="0.25">
      <c r="A1029" s="1" t="s">
        <v>6</v>
      </c>
      <c r="B1029" s="3" t="s">
        <v>317</v>
      </c>
      <c r="C1029" s="1"/>
      <c r="D1029" s="8" t="s">
        <v>1179</v>
      </c>
      <c r="E1029" t="s">
        <v>1247</v>
      </c>
      <c r="F1029" t="str">
        <f t="shared" si="336"/>
        <v>stdlib/safeds.ml.classification.metrics._module_level_functions/accuracy/expected</v>
      </c>
      <c r="I1029" t="str">
        <f t="shared" si="337"/>
        <v>+</v>
      </c>
      <c r="J1029" t="str">
        <f t="shared" si="338"/>
        <v/>
      </c>
      <c r="K1029" t="str">
        <f t="shared" si="335"/>
        <v/>
      </c>
      <c r="L1029" t="str">
        <f t="shared" si="339"/>
        <v/>
      </c>
      <c r="N1029" t="str">
        <f t="shared" si="340"/>
        <v/>
      </c>
      <c r="O1029" t="str">
        <f t="shared" si="341"/>
        <v>+</v>
      </c>
    </row>
    <row r="1030" spans="1:18" x14ac:dyDescent="0.25">
      <c r="A1030" s="1" t="s">
        <v>6</v>
      </c>
      <c r="B1030" s="1"/>
      <c r="C1030" s="3" t="s">
        <v>102</v>
      </c>
      <c r="D1030" s="8" t="s">
        <v>1179</v>
      </c>
      <c r="E1030" t="s">
        <v>1243</v>
      </c>
      <c r="F1030" t="str">
        <f t="shared" si="336"/>
        <v>stdlib/safeds.ml.exceptions._exceptions/DatasetContainsTargetError</v>
      </c>
      <c r="I1030" t="str">
        <f t="shared" si="337"/>
        <v>+</v>
      </c>
      <c r="J1030" t="str">
        <f t="shared" si="338"/>
        <v/>
      </c>
      <c r="K1030" t="str">
        <f t="shared" si="335"/>
        <v/>
      </c>
      <c r="L1030" t="str">
        <f t="shared" si="339"/>
        <v/>
      </c>
      <c r="N1030" t="str">
        <f t="shared" si="340"/>
        <v/>
      </c>
      <c r="O1030" t="str">
        <f t="shared" si="341"/>
        <v>+</v>
      </c>
    </row>
    <row r="1031" spans="1:18" x14ac:dyDescent="0.25">
      <c r="A1031" s="1" t="s">
        <v>6</v>
      </c>
      <c r="B1031" s="1"/>
      <c r="C1031" s="3" t="s">
        <v>510</v>
      </c>
      <c r="D1031" s="8" t="s">
        <v>1179</v>
      </c>
      <c r="E1031" t="s">
        <v>1243</v>
      </c>
      <c r="F1031" t="str">
        <f t="shared" si="336"/>
        <v>stdlib/safeds.ml.exceptions._exceptions/DatasetContainsTargetError/__init__</v>
      </c>
      <c r="I1031" t="str">
        <f t="shared" si="337"/>
        <v>+</v>
      </c>
      <c r="J1031" t="str">
        <f t="shared" si="338"/>
        <v/>
      </c>
      <c r="K1031" t="str">
        <f t="shared" si="335"/>
        <v/>
      </c>
      <c r="L1031" t="str">
        <f t="shared" si="339"/>
        <v/>
      </c>
      <c r="N1031" t="str">
        <f t="shared" si="340"/>
        <v/>
      </c>
      <c r="O1031" t="str">
        <f t="shared" si="341"/>
        <v>+</v>
      </c>
    </row>
    <row r="1032" spans="1:18" x14ac:dyDescent="0.25">
      <c r="A1032" s="1" t="s">
        <v>6</v>
      </c>
      <c r="B1032" s="1"/>
      <c r="C1032" s="3" t="s">
        <v>1141</v>
      </c>
      <c r="D1032" s="8" t="s">
        <v>1179</v>
      </c>
      <c r="E1032" t="s">
        <v>1243</v>
      </c>
      <c r="F1032" t="str">
        <f t="shared" si="336"/>
        <v>stdlib/safeds.ml.exceptions._exceptions/DatasetContainsTargetError/__init__/self</v>
      </c>
      <c r="I1032" t="str">
        <f t="shared" si="337"/>
        <v>+</v>
      </c>
      <c r="J1032" t="str">
        <f t="shared" si="338"/>
        <v/>
      </c>
      <c r="K1032" t="str">
        <f t="shared" si="335"/>
        <v/>
      </c>
      <c r="L1032" t="str">
        <f t="shared" si="339"/>
        <v/>
      </c>
      <c r="N1032" t="str">
        <f t="shared" si="340"/>
        <v/>
      </c>
      <c r="O1032" t="str">
        <f t="shared" si="341"/>
        <v>+</v>
      </c>
    </row>
    <row r="1033" spans="1:18" ht="30" x14ac:dyDescent="0.25">
      <c r="A1033" s="1" t="s">
        <v>6</v>
      </c>
      <c r="B1033" s="1"/>
      <c r="C1033" s="3" t="s">
        <v>1142</v>
      </c>
      <c r="D1033" s="8" t="s">
        <v>1179</v>
      </c>
      <c r="E1033" t="s">
        <v>1243</v>
      </c>
      <c r="F1033" t="str">
        <f t="shared" si="336"/>
        <v>stdlib/safeds.ml.exceptions._exceptions/DatasetContainsTargetError/__init__/target_name</v>
      </c>
      <c r="I1033" t="str">
        <f t="shared" si="337"/>
        <v>+</v>
      </c>
      <c r="J1033" t="str">
        <f t="shared" si="338"/>
        <v/>
      </c>
      <c r="K1033" t="str">
        <f t="shared" si="335"/>
        <v/>
      </c>
      <c r="L1033" t="str">
        <f t="shared" si="339"/>
        <v/>
      </c>
      <c r="N1033" t="str">
        <f t="shared" si="340"/>
        <v/>
      </c>
      <c r="O1033" t="str">
        <f t="shared" si="341"/>
        <v>+</v>
      </c>
    </row>
    <row r="1034" spans="1:18" x14ac:dyDescent="0.25">
      <c r="A1034" s="1" t="s">
        <v>6</v>
      </c>
      <c r="B1034" s="1"/>
      <c r="C1034" s="3" t="s">
        <v>103</v>
      </c>
      <c r="D1034" s="8" t="s">
        <v>1179</v>
      </c>
      <c r="E1034" t="s">
        <v>1243</v>
      </c>
      <c r="F1034" t="str">
        <f t="shared" si="336"/>
        <v>stdlib/safeds.ml.exceptions._exceptions/DatasetMissesFeaturesError</v>
      </c>
      <c r="I1034" t="str">
        <f t="shared" si="337"/>
        <v>+</v>
      </c>
      <c r="J1034" t="str">
        <f t="shared" si="338"/>
        <v/>
      </c>
      <c r="K1034" t="str">
        <f t="shared" si="335"/>
        <v/>
      </c>
      <c r="L1034" t="str">
        <f t="shared" si="339"/>
        <v/>
      </c>
      <c r="N1034" t="str">
        <f t="shared" si="340"/>
        <v/>
      </c>
      <c r="O1034" t="str">
        <f t="shared" si="341"/>
        <v>+</v>
      </c>
    </row>
    <row r="1035" spans="1:18" x14ac:dyDescent="0.25">
      <c r="A1035" s="1" t="s">
        <v>6</v>
      </c>
      <c r="B1035" s="1"/>
      <c r="C1035" s="3" t="s">
        <v>511</v>
      </c>
      <c r="D1035" s="8" t="s">
        <v>1179</v>
      </c>
      <c r="E1035" t="s">
        <v>1243</v>
      </c>
      <c r="F1035" t="str">
        <f t="shared" si="336"/>
        <v>stdlib/safeds.ml.exceptions._exceptions/DatasetMissesFeaturesError/__init__</v>
      </c>
      <c r="I1035" t="str">
        <f t="shared" si="337"/>
        <v>+</v>
      </c>
      <c r="J1035" t="str">
        <f t="shared" si="338"/>
        <v/>
      </c>
      <c r="K1035" t="str">
        <f t="shared" si="335"/>
        <v/>
      </c>
      <c r="L1035" t="str">
        <f t="shared" si="339"/>
        <v/>
      </c>
      <c r="N1035" t="str">
        <f t="shared" si="340"/>
        <v/>
      </c>
      <c r="O1035" t="str">
        <f t="shared" si="341"/>
        <v>+</v>
      </c>
    </row>
    <row r="1036" spans="1:18" ht="30" x14ac:dyDescent="0.25">
      <c r="A1036" s="1" t="s">
        <v>6</v>
      </c>
      <c r="B1036" s="1"/>
      <c r="C1036" s="3" t="s">
        <v>1144</v>
      </c>
      <c r="D1036" s="8" t="s">
        <v>1179</v>
      </c>
      <c r="E1036" t="s">
        <v>1243</v>
      </c>
      <c r="F1036" t="str">
        <f t="shared" si="336"/>
        <v>stdlib/safeds.ml.exceptions._exceptions/DatasetMissesFeaturesError/__init__/missing_feature_names</v>
      </c>
      <c r="I1036" t="str">
        <f t="shared" si="337"/>
        <v>+</v>
      </c>
      <c r="J1036" t="str">
        <f t="shared" si="338"/>
        <v/>
      </c>
      <c r="K1036" t="str">
        <f t="shared" si="335"/>
        <v/>
      </c>
      <c r="L1036" t="str">
        <f t="shared" si="339"/>
        <v/>
      </c>
      <c r="N1036" t="str">
        <f t="shared" si="340"/>
        <v/>
      </c>
      <c r="O1036" t="str">
        <f t="shared" si="341"/>
        <v>+</v>
      </c>
    </row>
    <row r="1037" spans="1:18" x14ac:dyDescent="0.25">
      <c r="A1037" s="1" t="s">
        <v>6</v>
      </c>
      <c r="B1037" s="1"/>
      <c r="C1037" s="3" t="s">
        <v>1143</v>
      </c>
      <c r="D1037" s="8" t="s">
        <v>1179</v>
      </c>
      <c r="E1037" t="s">
        <v>1243</v>
      </c>
      <c r="F1037" t="str">
        <f t="shared" si="336"/>
        <v>stdlib/safeds.ml.exceptions._exceptions/DatasetMissesFeaturesError/__init__/self</v>
      </c>
      <c r="I1037" t="str">
        <f t="shared" si="337"/>
        <v>+</v>
      </c>
      <c r="J1037" t="str">
        <f t="shared" si="338"/>
        <v/>
      </c>
      <c r="K1037" t="str">
        <f t="shared" si="335"/>
        <v/>
      </c>
      <c r="L1037" t="str">
        <f t="shared" si="339"/>
        <v/>
      </c>
      <c r="N1037" t="str">
        <f t="shared" si="340"/>
        <v/>
      </c>
      <c r="O1037" t="str">
        <f t="shared" si="341"/>
        <v>+</v>
      </c>
    </row>
    <row r="1038" spans="1:18" x14ac:dyDescent="0.25">
      <c r="A1038" s="1" t="s">
        <v>6</v>
      </c>
      <c r="B1038" s="1"/>
      <c r="C1038" s="3" t="s">
        <v>104</v>
      </c>
      <c r="D1038" s="8" t="str">
        <f>IF(B1038=C1038,"ok","-")</f>
        <v>-</v>
      </c>
      <c r="E1038" t="s">
        <v>1243</v>
      </c>
      <c r="F1038" t="str">
        <f t="shared" si="336"/>
        <v>stdlib/safeds.ml.exceptions._exceptions/LearningError</v>
      </c>
      <c r="I1038" t="str">
        <f t="shared" si="337"/>
        <v>+</v>
      </c>
      <c r="J1038" t="str">
        <f t="shared" si="338"/>
        <v/>
      </c>
      <c r="K1038" t="str">
        <f t="shared" si="335"/>
        <v>+</v>
      </c>
      <c r="L1038" t="str">
        <f t="shared" si="339"/>
        <v/>
      </c>
      <c r="N1038" t="str">
        <f t="shared" si="340"/>
        <v/>
      </c>
      <c r="O1038" t="str">
        <f t="shared" si="341"/>
        <v/>
      </c>
      <c r="P1038" t="str">
        <f t="shared" ref="P1038:P1039" si="362">IF(AND(K1038="+",C1038&lt;&gt;""),"+","")</f>
        <v>+</v>
      </c>
      <c r="Q1038" t="str">
        <f t="shared" ref="Q1038:Q1039" si="363">IF(AND(I1038="-",NOT(D1038="ok")),LEN(B1038)-LEN(SUBSTITUTE(B1038,",",""))+"1","")</f>
        <v/>
      </c>
      <c r="R1038" t="str">
        <f t="shared" ref="R1038:R1039" si="364">IF(AND(I1038="-",NOT(D1038="ok")),LEN(C1038)-LEN(SUBSTITUTE(C1038,",",""))+"1","")</f>
        <v/>
      </c>
    </row>
    <row r="1039" spans="1:18" x14ac:dyDescent="0.25">
      <c r="A1039" s="1" t="s">
        <v>6</v>
      </c>
      <c r="B1039" s="1"/>
      <c r="C1039" s="3" t="s">
        <v>512</v>
      </c>
      <c r="D1039" s="8" t="str">
        <f>IF(B1039=C1039,"ok","-")</f>
        <v>-</v>
      </c>
      <c r="E1039" t="s">
        <v>1243</v>
      </c>
      <c r="F1039" t="str">
        <f t="shared" si="336"/>
        <v>stdlib/safeds.ml.exceptions._exceptions/LearningError/__init__</v>
      </c>
      <c r="I1039" t="str">
        <f t="shared" si="337"/>
        <v>+</v>
      </c>
      <c r="J1039" t="str">
        <f t="shared" si="338"/>
        <v/>
      </c>
      <c r="K1039" t="str">
        <f t="shared" si="335"/>
        <v>+</v>
      </c>
      <c r="L1039" t="str">
        <f t="shared" si="339"/>
        <v/>
      </c>
      <c r="N1039" t="str">
        <f t="shared" si="340"/>
        <v/>
      </c>
      <c r="O1039" t="str">
        <f t="shared" si="341"/>
        <v/>
      </c>
      <c r="P1039" t="str">
        <f t="shared" si="362"/>
        <v>+</v>
      </c>
      <c r="Q1039" t="str">
        <f t="shared" si="363"/>
        <v/>
      </c>
      <c r="R1039" t="str">
        <f t="shared" si="364"/>
        <v/>
      </c>
    </row>
    <row r="1040" spans="1:18" x14ac:dyDescent="0.25">
      <c r="A1040" s="1" t="s">
        <v>6</v>
      </c>
      <c r="B1040" s="1"/>
      <c r="C1040" s="3" t="s">
        <v>105</v>
      </c>
      <c r="D1040" s="8" t="s">
        <v>1179</v>
      </c>
      <c r="E1040" t="s">
        <v>1243</v>
      </c>
      <c r="F1040" t="str">
        <f t="shared" si="336"/>
        <v>stdlib/safeds.ml.exceptions._exceptions/ModelNotFittedError</v>
      </c>
      <c r="I1040" t="str">
        <f t="shared" si="337"/>
        <v>+</v>
      </c>
      <c r="J1040" t="str">
        <f t="shared" si="338"/>
        <v/>
      </c>
      <c r="K1040" t="str">
        <f t="shared" si="335"/>
        <v/>
      </c>
      <c r="L1040" t="str">
        <f t="shared" si="339"/>
        <v/>
      </c>
      <c r="N1040" t="str">
        <f t="shared" si="340"/>
        <v/>
      </c>
      <c r="O1040" t="str">
        <f t="shared" si="341"/>
        <v>+</v>
      </c>
    </row>
    <row r="1041" spans="1:18" x14ac:dyDescent="0.25">
      <c r="A1041" s="1" t="s">
        <v>6</v>
      </c>
      <c r="B1041" s="1"/>
      <c r="C1041" s="3" t="s">
        <v>513</v>
      </c>
      <c r="D1041" s="8" t="s">
        <v>1179</v>
      </c>
      <c r="E1041" t="s">
        <v>1243</v>
      </c>
      <c r="F1041" t="str">
        <f t="shared" si="336"/>
        <v>stdlib/safeds.ml.exceptions._exceptions/ModelNotFittedError/__init__</v>
      </c>
      <c r="I1041" t="str">
        <f t="shared" si="337"/>
        <v>+</v>
      </c>
      <c r="J1041" t="str">
        <f t="shared" si="338"/>
        <v/>
      </c>
      <c r="K1041" t="str">
        <f t="shared" si="335"/>
        <v/>
      </c>
      <c r="L1041" t="str">
        <f t="shared" si="339"/>
        <v/>
      </c>
      <c r="N1041" t="str">
        <f t="shared" si="340"/>
        <v/>
      </c>
      <c r="O1041" t="str">
        <f t="shared" si="341"/>
        <v>+</v>
      </c>
    </row>
    <row r="1042" spans="1:18" x14ac:dyDescent="0.25">
      <c r="A1042" s="1" t="s">
        <v>6</v>
      </c>
      <c r="B1042" s="1"/>
      <c r="C1042" s="3" t="s">
        <v>1145</v>
      </c>
      <c r="D1042" s="8" t="s">
        <v>1179</v>
      </c>
      <c r="E1042" t="s">
        <v>1243</v>
      </c>
      <c r="F1042" t="str">
        <f t="shared" si="336"/>
        <v>stdlib/safeds.ml.exceptions._exceptions/ModelNotFittedError/__init__/self</v>
      </c>
      <c r="I1042" t="str">
        <f t="shared" si="337"/>
        <v>+</v>
      </c>
      <c r="J1042" t="str">
        <f t="shared" si="338"/>
        <v/>
      </c>
      <c r="K1042" t="str">
        <f t="shared" si="335"/>
        <v/>
      </c>
      <c r="L1042" t="str">
        <f t="shared" si="339"/>
        <v/>
      </c>
      <c r="N1042" t="str">
        <f t="shared" si="340"/>
        <v/>
      </c>
      <c r="O1042" t="str">
        <f t="shared" si="341"/>
        <v>+</v>
      </c>
    </row>
    <row r="1043" spans="1:18" x14ac:dyDescent="0.25">
      <c r="A1043" s="1" t="s">
        <v>6</v>
      </c>
      <c r="B1043" s="1"/>
      <c r="C1043" s="3" t="s">
        <v>106</v>
      </c>
      <c r="D1043" s="8" t="str">
        <f t="shared" ref="D1043:D1051" si="365">IF(B1043=C1043,"ok","-")</f>
        <v>-</v>
      </c>
      <c r="E1043" t="s">
        <v>1243</v>
      </c>
      <c r="F1043" t="str">
        <f t="shared" si="336"/>
        <v>stdlib/safeds.ml.exceptions._exceptions/PredictionError</v>
      </c>
      <c r="I1043" t="str">
        <f t="shared" si="337"/>
        <v>+</v>
      </c>
      <c r="J1043" t="str">
        <f t="shared" si="338"/>
        <v/>
      </c>
      <c r="K1043" t="str">
        <f t="shared" ref="K1043:K1106" si="366">IF(AND(I1043="+",NOT(D1043="ok")),"+","")</f>
        <v>+</v>
      </c>
      <c r="L1043" t="str">
        <f t="shared" si="339"/>
        <v/>
      </c>
      <c r="N1043" t="str">
        <f t="shared" si="340"/>
        <v/>
      </c>
      <c r="O1043" t="str">
        <f t="shared" si="341"/>
        <v/>
      </c>
      <c r="P1043" t="str">
        <f t="shared" ref="P1043:P1051" si="367">IF(AND(K1043="+",C1043&lt;&gt;""),"+","")</f>
        <v>+</v>
      </c>
      <c r="Q1043" t="str">
        <f t="shared" ref="Q1043:Q1051" si="368">IF(AND(I1043="-",NOT(D1043="ok")),LEN(B1043)-LEN(SUBSTITUTE(B1043,",",""))+"1","")</f>
        <v/>
      </c>
      <c r="R1043" t="str">
        <f t="shared" ref="R1043:R1051" si="369">IF(AND(I1043="-",NOT(D1043="ok")),LEN(C1043)-LEN(SUBSTITUTE(C1043,",",""))+"1","")</f>
        <v/>
      </c>
    </row>
    <row r="1044" spans="1:18" x14ac:dyDescent="0.25">
      <c r="A1044" s="1" t="s">
        <v>6</v>
      </c>
      <c r="B1044" s="1"/>
      <c r="C1044" s="3" t="s">
        <v>514</v>
      </c>
      <c r="D1044" s="8" t="str">
        <f t="shared" si="365"/>
        <v>-</v>
      </c>
      <c r="E1044" t="s">
        <v>1243</v>
      </c>
      <c r="F1044" t="str">
        <f t="shared" ref="F1044:F1107" si="370">_xlfn.CONCAT(B1044,C1044)</f>
        <v>stdlib/safeds.ml.exceptions._exceptions/PredictionError/__init__</v>
      </c>
      <c r="I1044" t="str">
        <f t="shared" ref="I1044:I1107" si="371">IF(A1044="-","+","-")</f>
        <v>+</v>
      </c>
      <c r="J1044" t="str">
        <f t="shared" ref="J1044:J1107" si="372">IF(AND(I1044="-",NOT(D1044="ok")),"+","")</f>
        <v/>
      </c>
      <c r="K1044" t="str">
        <f t="shared" si="366"/>
        <v>+</v>
      </c>
      <c r="L1044" t="str">
        <f t="shared" ref="L1044:L1107" si="373">IF(AND(I1044="-",D1044="?",A1044&lt;$M$18),"+","")</f>
        <v/>
      </c>
      <c r="N1044" t="str">
        <f t="shared" ref="N1044:N1107" si="374">IF(AND(D1044="ok",I1044="-"),"+","")</f>
        <v/>
      </c>
      <c r="O1044" t="str">
        <f t="shared" ref="O1044:O1107" si="375">IF(AND(I1044="+",D1044="ok"),"+","")</f>
        <v/>
      </c>
      <c r="P1044" t="str">
        <f t="shared" si="367"/>
        <v>+</v>
      </c>
      <c r="Q1044" t="str">
        <f t="shared" si="368"/>
        <v/>
      </c>
      <c r="R1044" t="str">
        <f t="shared" si="369"/>
        <v/>
      </c>
    </row>
    <row r="1045" spans="1:18" x14ac:dyDescent="0.25">
      <c r="A1045" s="1" t="s">
        <v>6</v>
      </c>
      <c r="B1045" s="3" t="s">
        <v>43</v>
      </c>
      <c r="C1045" s="1"/>
      <c r="D1045" s="8" t="str">
        <f t="shared" si="365"/>
        <v>-</v>
      </c>
      <c r="F1045" t="str">
        <f t="shared" si="370"/>
        <v>stdlib/safeds.ml.regression._ada_boost/AdaBoost</v>
      </c>
      <c r="I1045" t="str">
        <f t="shared" si="371"/>
        <v>+</v>
      </c>
      <c r="J1045" t="str">
        <f t="shared" si="372"/>
        <v/>
      </c>
      <c r="K1045" t="str">
        <f t="shared" si="366"/>
        <v>+</v>
      </c>
      <c r="L1045" t="str">
        <f t="shared" si="373"/>
        <v/>
      </c>
      <c r="N1045" t="str">
        <f t="shared" si="374"/>
        <v/>
      </c>
      <c r="O1045" t="str">
        <f t="shared" si="375"/>
        <v/>
      </c>
      <c r="P1045" t="str">
        <f t="shared" si="367"/>
        <v/>
      </c>
      <c r="Q1045" t="str">
        <f t="shared" si="368"/>
        <v/>
      </c>
      <c r="R1045" t="str">
        <f t="shared" si="369"/>
        <v/>
      </c>
    </row>
    <row r="1046" spans="1:18" x14ac:dyDescent="0.25">
      <c r="A1046" s="1" t="s">
        <v>6</v>
      </c>
      <c r="B1046" s="3" t="s">
        <v>284</v>
      </c>
      <c r="C1046" s="1"/>
      <c r="D1046" s="8" t="str">
        <f t="shared" si="365"/>
        <v>-</v>
      </c>
      <c r="F1046" t="str">
        <f t="shared" si="370"/>
        <v>stdlib/safeds.ml.regression._ada_boost/AdaBoost/__init__</v>
      </c>
      <c r="I1046" t="str">
        <f t="shared" si="371"/>
        <v>+</v>
      </c>
      <c r="J1046" t="str">
        <f t="shared" si="372"/>
        <v/>
      </c>
      <c r="K1046" t="str">
        <f t="shared" si="366"/>
        <v>+</v>
      </c>
      <c r="L1046" t="str">
        <f t="shared" si="373"/>
        <v/>
      </c>
      <c r="N1046" t="str">
        <f t="shared" si="374"/>
        <v/>
      </c>
      <c r="O1046" t="str">
        <f t="shared" si="375"/>
        <v/>
      </c>
      <c r="P1046" t="str">
        <f t="shared" si="367"/>
        <v/>
      </c>
      <c r="Q1046" t="str">
        <f t="shared" si="368"/>
        <v/>
      </c>
      <c r="R1046" t="str">
        <f t="shared" si="369"/>
        <v/>
      </c>
    </row>
    <row r="1047" spans="1:18" x14ac:dyDescent="0.25">
      <c r="A1047" s="1" t="s">
        <v>6</v>
      </c>
      <c r="B1047" s="3" t="s">
        <v>882</v>
      </c>
      <c r="C1047" s="1"/>
      <c r="D1047" s="8" t="str">
        <f t="shared" si="365"/>
        <v>-</v>
      </c>
      <c r="F1047" t="str">
        <f t="shared" si="370"/>
        <v>stdlib/safeds.ml.regression._ada_boost/AdaBoost/__init__/self</v>
      </c>
      <c r="I1047" t="str">
        <f t="shared" si="371"/>
        <v>+</v>
      </c>
      <c r="J1047" t="str">
        <f t="shared" si="372"/>
        <v/>
      </c>
      <c r="K1047" t="str">
        <f t="shared" si="366"/>
        <v>+</v>
      </c>
      <c r="L1047" t="str">
        <f t="shared" si="373"/>
        <v/>
      </c>
      <c r="N1047" t="str">
        <f t="shared" si="374"/>
        <v/>
      </c>
      <c r="O1047" t="str">
        <f t="shared" si="375"/>
        <v/>
      </c>
      <c r="P1047" t="str">
        <f t="shared" si="367"/>
        <v/>
      </c>
      <c r="Q1047" t="str">
        <f t="shared" si="368"/>
        <v/>
      </c>
      <c r="R1047" t="str">
        <f t="shared" si="369"/>
        <v/>
      </c>
    </row>
    <row r="1048" spans="1:18" x14ac:dyDescent="0.25">
      <c r="A1048" s="1" t="s">
        <v>6</v>
      </c>
      <c r="B1048" s="3" t="s">
        <v>285</v>
      </c>
      <c r="C1048" s="1"/>
      <c r="D1048" s="8" t="str">
        <f t="shared" si="365"/>
        <v>-</v>
      </c>
      <c r="F1048" t="str">
        <f t="shared" si="370"/>
        <v>stdlib/safeds.ml.regression._ada_boost/AdaBoost/fit</v>
      </c>
      <c r="I1048" t="str">
        <f t="shared" si="371"/>
        <v>+</v>
      </c>
      <c r="J1048" t="str">
        <f t="shared" si="372"/>
        <v/>
      </c>
      <c r="K1048" t="str">
        <f t="shared" si="366"/>
        <v>+</v>
      </c>
      <c r="L1048" t="str">
        <f t="shared" si="373"/>
        <v/>
      </c>
      <c r="N1048" t="str">
        <f t="shared" si="374"/>
        <v/>
      </c>
      <c r="O1048" t="str">
        <f t="shared" si="375"/>
        <v/>
      </c>
      <c r="P1048" t="str">
        <f t="shared" si="367"/>
        <v/>
      </c>
      <c r="Q1048" t="str">
        <f t="shared" si="368"/>
        <v/>
      </c>
      <c r="R1048" t="str">
        <f t="shared" si="369"/>
        <v/>
      </c>
    </row>
    <row r="1049" spans="1:18" x14ac:dyDescent="0.25">
      <c r="A1049" s="1" t="s">
        <v>6</v>
      </c>
      <c r="B1049" s="3" t="s">
        <v>883</v>
      </c>
      <c r="C1049" s="1"/>
      <c r="D1049" s="8" t="str">
        <f t="shared" si="365"/>
        <v>-</v>
      </c>
      <c r="F1049" t="str">
        <f t="shared" si="370"/>
        <v>stdlib/safeds.ml.regression._ada_boost/AdaBoost/fit/self</v>
      </c>
      <c r="I1049" t="str">
        <f t="shared" si="371"/>
        <v>+</v>
      </c>
      <c r="J1049" t="str">
        <f t="shared" si="372"/>
        <v/>
      </c>
      <c r="K1049" t="str">
        <f t="shared" si="366"/>
        <v>+</v>
      </c>
      <c r="L1049" t="str">
        <f t="shared" si="373"/>
        <v/>
      </c>
      <c r="N1049" t="str">
        <f t="shared" si="374"/>
        <v/>
      </c>
      <c r="O1049" t="str">
        <f t="shared" si="375"/>
        <v/>
      </c>
      <c r="P1049" t="str">
        <f t="shared" si="367"/>
        <v/>
      </c>
      <c r="Q1049" t="str">
        <f t="shared" si="368"/>
        <v/>
      </c>
      <c r="R1049" t="str">
        <f t="shared" si="369"/>
        <v/>
      </c>
    </row>
    <row r="1050" spans="1:18" x14ac:dyDescent="0.25">
      <c r="A1050" s="1" t="s">
        <v>6</v>
      </c>
      <c r="B1050" s="3" t="s">
        <v>884</v>
      </c>
      <c r="C1050" s="1"/>
      <c r="D1050" s="8" t="str">
        <f t="shared" si="365"/>
        <v>-</v>
      </c>
      <c r="F1050" t="str">
        <f t="shared" si="370"/>
        <v>stdlib/safeds.ml.regression._ada_boost/AdaBoost/fit/tagged_table</v>
      </c>
      <c r="I1050" t="str">
        <f t="shared" si="371"/>
        <v>+</v>
      </c>
      <c r="J1050" t="str">
        <f t="shared" si="372"/>
        <v/>
      </c>
      <c r="K1050" t="str">
        <f t="shared" si="366"/>
        <v>+</v>
      </c>
      <c r="L1050" t="str">
        <f t="shared" si="373"/>
        <v/>
      </c>
      <c r="N1050" t="str">
        <f t="shared" si="374"/>
        <v/>
      </c>
      <c r="O1050" t="str">
        <f t="shared" si="375"/>
        <v/>
      </c>
      <c r="P1050" t="str">
        <f t="shared" si="367"/>
        <v/>
      </c>
      <c r="Q1050" t="str">
        <f t="shared" si="368"/>
        <v/>
      </c>
      <c r="R1050" t="str">
        <f t="shared" si="369"/>
        <v/>
      </c>
    </row>
    <row r="1051" spans="1:18" x14ac:dyDescent="0.25">
      <c r="A1051" s="1" t="s">
        <v>6</v>
      </c>
      <c r="B1051" s="3" t="s">
        <v>286</v>
      </c>
      <c r="C1051" s="1"/>
      <c r="D1051" s="8" t="str">
        <f t="shared" si="365"/>
        <v>-</v>
      </c>
      <c r="F1051" t="str">
        <f t="shared" si="370"/>
        <v>stdlib/safeds.ml.regression._ada_boost/AdaBoost/predict</v>
      </c>
      <c r="I1051" t="str">
        <f t="shared" si="371"/>
        <v>+</v>
      </c>
      <c r="J1051" t="str">
        <f t="shared" si="372"/>
        <v/>
      </c>
      <c r="K1051" t="str">
        <f t="shared" si="366"/>
        <v>+</v>
      </c>
      <c r="L1051" t="str">
        <f t="shared" si="373"/>
        <v/>
      </c>
      <c r="N1051" t="str">
        <f t="shared" si="374"/>
        <v/>
      </c>
      <c r="O1051" t="str">
        <f t="shared" si="375"/>
        <v/>
      </c>
      <c r="P1051" t="str">
        <f t="shared" si="367"/>
        <v/>
      </c>
      <c r="Q1051" t="str">
        <f t="shared" si="368"/>
        <v/>
      </c>
      <c r="R1051" t="str">
        <f t="shared" si="369"/>
        <v/>
      </c>
    </row>
    <row r="1052" spans="1:18" x14ac:dyDescent="0.25">
      <c r="A1052" s="1" t="s">
        <v>6</v>
      </c>
      <c r="B1052" s="3" t="s">
        <v>885</v>
      </c>
      <c r="C1052" s="1"/>
      <c r="D1052" s="8" t="s">
        <v>1179</v>
      </c>
      <c r="E1052" t="s">
        <v>1246</v>
      </c>
      <c r="F1052" t="str">
        <f t="shared" si="370"/>
        <v>stdlib/safeds.ml.regression._ada_boost/AdaBoost/predict/target_name</v>
      </c>
      <c r="I1052" t="str">
        <f t="shared" si="371"/>
        <v>+</v>
      </c>
      <c r="J1052" t="str">
        <f t="shared" si="372"/>
        <v/>
      </c>
      <c r="K1052" t="str">
        <f t="shared" si="366"/>
        <v/>
      </c>
      <c r="L1052" t="str">
        <f t="shared" si="373"/>
        <v/>
      </c>
      <c r="N1052" t="str">
        <f t="shared" si="374"/>
        <v/>
      </c>
      <c r="O1052" t="str">
        <f t="shared" si="375"/>
        <v>+</v>
      </c>
    </row>
    <row r="1053" spans="1:18" x14ac:dyDescent="0.25">
      <c r="A1053" s="1" t="s">
        <v>6</v>
      </c>
      <c r="B1053" s="3" t="s">
        <v>44</v>
      </c>
      <c r="C1053" s="1"/>
      <c r="D1053" s="8" t="str">
        <f t="shared" ref="D1053:D1067" si="376">IF(B1053=C1053,"ok","-")</f>
        <v>-</v>
      </c>
      <c r="F1053" t="str">
        <f t="shared" si="370"/>
        <v>stdlib/safeds.ml.regression._decision_tree/DecisionTree</v>
      </c>
      <c r="I1053" t="str">
        <f t="shared" si="371"/>
        <v>+</v>
      </c>
      <c r="J1053" t="str">
        <f t="shared" si="372"/>
        <v/>
      </c>
      <c r="K1053" t="str">
        <f t="shared" si="366"/>
        <v>+</v>
      </c>
      <c r="L1053" t="str">
        <f t="shared" si="373"/>
        <v/>
      </c>
      <c r="N1053" t="str">
        <f t="shared" si="374"/>
        <v/>
      </c>
      <c r="O1053" t="str">
        <f t="shared" si="375"/>
        <v/>
      </c>
      <c r="P1053" t="str">
        <f t="shared" ref="P1053:P1067" si="377">IF(AND(K1053="+",C1053&lt;&gt;""),"+","")</f>
        <v/>
      </c>
      <c r="Q1053" t="str">
        <f t="shared" ref="Q1053:Q1067" si="378">IF(AND(I1053="-",NOT(D1053="ok")),LEN(B1053)-LEN(SUBSTITUTE(B1053,",",""))+"1","")</f>
        <v/>
      </c>
      <c r="R1053" t="str">
        <f t="shared" ref="R1053:R1067" si="379">IF(AND(I1053="-",NOT(D1053="ok")),LEN(C1053)-LEN(SUBSTITUTE(C1053,",",""))+"1","")</f>
        <v/>
      </c>
    </row>
    <row r="1054" spans="1:18" x14ac:dyDescent="0.25">
      <c r="A1054" s="1" t="s">
        <v>6</v>
      </c>
      <c r="B1054" s="3" t="s">
        <v>287</v>
      </c>
      <c r="C1054" s="1"/>
      <c r="D1054" s="8" t="str">
        <f t="shared" si="376"/>
        <v>-</v>
      </c>
      <c r="F1054" t="str">
        <f t="shared" si="370"/>
        <v>stdlib/safeds.ml.regression._decision_tree/DecisionTree/__init__</v>
      </c>
      <c r="I1054" t="str">
        <f t="shared" si="371"/>
        <v>+</v>
      </c>
      <c r="J1054" t="str">
        <f t="shared" si="372"/>
        <v/>
      </c>
      <c r="K1054" t="str">
        <f t="shared" si="366"/>
        <v>+</v>
      </c>
      <c r="L1054" t="str">
        <f t="shared" si="373"/>
        <v/>
      </c>
      <c r="N1054" t="str">
        <f t="shared" si="374"/>
        <v/>
      </c>
      <c r="O1054" t="str">
        <f t="shared" si="375"/>
        <v/>
      </c>
      <c r="P1054" t="str">
        <f t="shared" si="377"/>
        <v/>
      </c>
      <c r="Q1054" t="str">
        <f t="shared" si="378"/>
        <v/>
      </c>
      <c r="R1054" t="str">
        <f t="shared" si="379"/>
        <v/>
      </c>
    </row>
    <row r="1055" spans="1:18" x14ac:dyDescent="0.25">
      <c r="A1055" s="1" t="s">
        <v>6</v>
      </c>
      <c r="B1055" s="3" t="s">
        <v>886</v>
      </c>
      <c r="C1055" s="1"/>
      <c r="D1055" s="8" t="str">
        <f t="shared" si="376"/>
        <v>-</v>
      </c>
      <c r="F1055" t="str">
        <f t="shared" si="370"/>
        <v>stdlib/safeds.ml.regression._decision_tree/DecisionTree/__init__/self</v>
      </c>
      <c r="I1055" t="str">
        <f t="shared" si="371"/>
        <v>+</v>
      </c>
      <c r="J1055" t="str">
        <f t="shared" si="372"/>
        <v/>
      </c>
      <c r="K1055" t="str">
        <f t="shared" si="366"/>
        <v>+</v>
      </c>
      <c r="L1055" t="str">
        <f t="shared" si="373"/>
        <v/>
      </c>
      <c r="N1055" t="str">
        <f t="shared" si="374"/>
        <v/>
      </c>
      <c r="O1055" t="str">
        <f t="shared" si="375"/>
        <v/>
      </c>
      <c r="P1055" t="str">
        <f t="shared" si="377"/>
        <v/>
      </c>
      <c r="Q1055" t="str">
        <f t="shared" si="378"/>
        <v/>
      </c>
      <c r="R1055" t="str">
        <f t="shared" si="379"/>
        <v/>
      </c>
    </row>
    <row r="1056" spans="1:18" x14ac:dyDescent="0.25">
      <c r="A1056" s="1" t="s">
        <v>6</v>
      </c>
      <c r="B1056" s="3" t="s">
        <v>288</v>
      </c>
      <c r="C1056" s="1"/>
      <c r="D1056" s="8" t="str">
        <f t="shared" si="376"/>
        <v>-</v>
      </c>
      <c r="F1056" t="str">
        <f t="shared" si="370"/>
        <v>stdlib/safeds.ml.regression._decision_tree/DecisionTree/fit</v>
      </c>
      <c r="I1056" t="str">
        <f t="shared" si="371"/>
        <v>+</v>
      </c>
      <c r="J1056" t="str">
        <f t="shared" si="372"/>
        <v/>
      </c>
      <c r="K1056" t="str">
        <f t="shared" si="366"/>
        <v>+</v>
      </c>
      <c r="L1056" t="str">
        <f t="shared" si="373"/>
        <v/>
      </c>
      <c r="N1056" t="str">
        <f t="shared" si="374"/>
        <v/>
      </c>
      <c r="O1056" t="str">
        <f t="shared" si="375"/>
        <v/>
      </c>
      <c r="P1056" t="str">
        <f t="shared" si="377"/>
        <v/>
      </c>
      <c r="Q1056" t="str">
        <f t="shared" si="378"/>
        <v/>
      </c>
      <c r="R1056" t="str">
        <f t="shared" si="379"/>
        <v/>
      </c>
    </row>
    <row r="1057" spans="1:18" x14ac:dyDescent="0.25">
      <c r="A1057" s="1" t="s">
        <v>6</v>
      </c>
      <c r="B1057" s="3" t="s">
        <v>887</v>
      </c>
      <c r="C1057" s="1"/>
      <c r="D1057" s="8" t="str">
        <f t="shared" si="376"/>
        <v>-</v>
      </c>
      <c r="F1057" t="str">
        <f t="shared" si="370"/>
        <v>stdlib/safeds.ml.regression._decision_tree/DecisionTree/fit/self</v>
      </c>
      <c r="I1057" t="str">
        <f t="shared" si="371"/>
        <v>+</v>
      </c>
      <c r="J1057" t="str">
        <f t="shared" si="372"/>
        <v/>
      </c>
      <c r="K1057" t="str">
        <f t="shared" si="366"/>
        <v>+</v>
      </c>
      <c r="L1057" t="str">
        <f t="shared" si="373"/>
        <v/>
      </c>
      <c r="N1057" t="str">
        <f t="shared" si="374"/>
        <v/>
      </c>
      <c r="O1057" t="str">
        <f t="shared" si="375"/>
        <v/>
      </c>
      <c r="P1057" t="str">
        <f t="shared" si="377"/>
        <v/>
      </c>
      <c r="Q1057" t="str">
        <f t="shared" si="378"/>
        <v/>
      </c>
      <c r="R1057" t="str">
        <f t="shared" si="379"/>
        <v/>
      </c>
    </row>
    <row r="1058" spans="1:18" x14ac:dyDescent="0.25">
      <c r="A1058" s="1" t="s">
        <v>6</v>
      </c>
      <c r="B1058" s="3" t="s">
        <v>888</v>
      </c>
      <c r="C1058" s="1"/>
      <c r="D1058" s="8" t="str">
        <f t="shared" si="376"/>
        <v>-</v>
      </c>
      <c r="F1058" t="str">
        <f t="shared" si="370"/>
        <v>stdlib/safeds.ml.regression._decision_tree/DecisionTree/fit/tagged_table</v>
      </c>
      <c r="I1058" t="str">
        <f t="shared" si="371"/>
        <v>+</v>
      </c>
      <c r="J1058" t="str">
        <f t="shared" si="372"/>
        <v/>
      </c>
      <c r="K1058" t="str">
        <f t="shared" si="366"/>
        <v>+</v>
      </c>
      <c r="L1058" t="str">
        <f t="shared" si="373"/>
        <v/>
      </c>
      <c r="N1058" t="str">
        <f t="shared" si="374"/>
        <v/>
      </c>
      <c r="O1058" t="str">
        <f t="shared" si="375"/>
        <v/>
      </c>
      <c r="P1058" t="str">
        <f t="shared" si="377"/>
        <v/>
      </c>
      <c r="Q1058" t="str">
        <f t="shared" si="378"/>
        <v/>
      </c>
      <c r="R1058" t="str">
        <f t="shared" si="379"/>
        <v/>
      </c>
    </row>
    <row r="1059" spans="1:18" x14ac:dyDescent="0.25">
      <c r="A1059" s="1" t="s">
        <v>6</v>
      </c>
      <c r="B1059" s="3" t="s">
        <v>289</v>
      </c>
      <c r="C1059" s="1"/>
      <c r="D1059" s="8" t="str">
        <f t="shared" si="376"/>
        <v>-</v>
      </c>
      <c r="F1059" t="str">
        <f t="shared" si="370"/>
        <v>stdlib/safeds.ml.regression._decision_tree/DecisionTree/predict</v>
      </c>
      <c r="I1059" t="str">
        <f t="shared" si="371"/>
        <v>+</v>
      </c>
      <c r="J1059" t="str">
        <f t="shared" si="372"/>
        <v/>
      </c>
      <c r="K1059" t="str">
        <f t="shared" si="366"/>
        <v>+</v>
      </c>
      <c r="L1059" t="str">
        <f t="shared" si="373"/>
        <v/>
      </c>
      <c r="N1059" t="str">
        <f t="shared" si="374"/>
        <v/>
      </c>
      <c r="O1059" t="str">
        <f t="shared" si="375"/>
        <v/>
      </c>
      <c r="P1059" t="str">
        <f t="shared" si="377"/>
        <v/>
      </c>
      <c r="Q1059" t="str">
        <f t="shared" si="378"/>
        <v/>
      </c>
      <c r="R1059" t="str">
        <f t="shared" si="379"/>
        <v/>
      </c>
    </row>
    <row r="1060" spans="1:18" x14ac:dyDescent="0.25">
      <c r="A1060" s="1" t="s">
        <v>6</v>
      </c>
      <c r="B1060" s="3" t="s">
        <v>889</v>
      </c>
      <c r="C1060" s="1"/>
      <c r="D1060" s="8" t="str">
        <f t="shared" si="376"/>
        <v>-</v>
      </c>
      <c r="F1060" t="str">
        <f t="shared" si="370"/>
        <v>stdlib/safeds.ml.regression._decision_tree/DecisionTree/predict/target_name</v>
      </c>
      <c r="I1060" t="str">
        <f t="shared" si="371"/>
        <v>+</v>
      </c>
      <c r="J1060" t="str">
        <f t="shared" si="372"/>
        <v/>
      </c>
      <c r="K1060" t="str">
        <f t="shared" si="366"/>
        <v>+</v>
      </c>
      <c r="L1060" t="str">
        <f t="shared" si="373"/>
        <v/>
      </c>
      <c r="N1060" t="str">
        <f t="shared" si="374"/>
        <v/>
      </c>
      <c r="O1060" t="str">
        <f t="shared" si="375"/>
        <v/>
      </c>
      <c r="P1060" t="str">
        <f t="shared" si="377"/>
        <v/>
      </c>
      <c r="Q1060" t="str">
        <f t="shared" si="378"/>
        <v/>
      </c>
      <c r="R1060" t="str">
        <f t="shared" si="379"/>
        <v/>
      </c>
    </row>
    <row r="1061" spans="1:18" x14ac:dyDescent="0.25">
      <c r="A1061" s="1" t="s">
        <v>6</v>
      </c>
      <c r="B1061" s="3" t="s">
        <v>45</v>
      </c>
      <c r="C1061" s="1"/>
      <c r="D1061" s="8" t="str">
        <f t="shared" si="376"/>
        <v>-</v>
      </c>
      <c r="F1061" t="str">
        <f t="shared" si="370"/>
        <v>stdlib/safeds.ml.regression._elastic_net_regression/ElasticNetRegression</v>
      </c>
      <c r="I1061" t="str">
        <f t="shared" si="371"/>
        <v>+</v>
      </c>
      <c r="J1061" t="str">
        <f t="shared" si="372"/>
        <v/>
      </c>
      <c r="K1061" t="str">
        <f t="shared" si="366"/>
        <v>+</v>
      </c>
      <c r="L1061" t="str">
        <f t="shared" si="373"/>
        <v/>
      </c>
      <c r="N1061" t="str">
        <f t="shared" si="374"/>
        <v/>
      </c>
      <c r="O1061" t="str">
        <f t="shared" si="375"/>
        <v/>
      </c>
      <c r="P1061" t="str">
        <f t="shared" si="377"/>
        <v/>
      </c>
      <c r="Q1061" t="str">
        <f t="shared" si="378"/>
        <v/>
      </c>
      <c r="R1061" t="str">
        <f t="shared" si="379"/>
        <v/>
      </c>
    </row>
    <row r="1062" spans="1:18" x14ac:dyDescent="0.25">
      <c r="A1062" s="1" t="s">
        <v>6</v>
      </c>
      <c r="B1062" s="3" t="s">
        <v>290</v>
      </c>
      <c r="C1062" s="1"/>
      <c r="D1062" s="8" t="str">
        <f t="shared" si="376"/>
        <v>-</v>
      </c>
      <c r="F1062" t="str">
        <f t="shared" si="370"/>
        <v>stdlib/safeds.ml.regression._elastic_net_regression/ElasticNetRegression/__init__</v>
      </c>
      <c r="I1062" t="str">
        <f t="shared" si="371"/>
        <v>+</v>
      </c>
      <c r="J1062" t="str">
        <f t="shared" si="372"/>
        <v/>
      </c>
      <c r="K1062" t="str">
        <f t="shared" si="366"/>
        <v>+</v>
      </c>
      <c r="L1062" t="str">
        <f t="shared" si="373"/>
        <v/>
      </c>
      <c r="N1062" t="str">
        <f t="shared" si="374"/>
        <v/>
      </c>
      <c r="O1062" t="str">
        <f t="shared" si="375"/>
        <v/>
      </c>
      <c r="P1062" t="str">
        <f t="shared" si="377"/>
        <v/>
      </c>
      <c r="Q1062" t="str">
        <f t="shared" si="378"/>
        <v/>
      </c>
      <c r="R1062" t="str">
        <f t="shared" si="379"/>
        <v/>
      </c>
    </row>
    <row r="1063" spans="1:18" x14ac:dyDescent="0.25">
      <c r="A1063" s="1" t="s">
        <v>6</v>
      </c>
      <c r="B1063" s="3" t="s">
        <v>890</v>
      </c>
      <c r="C1063" s="1"/>
      <c r="D1063" s="8" t="str">
        <f t="shared" si="376"/>
        <v>-</v>
      </c>
      <c r="F1063" t="str">
        <f t="shared" si="370"/>
        <v>stdlib/safeds.ml.regression._elastic_net_regression/ElasticNetRegression/__init__/self</v>
      </c>
      <c r="I1063" t="str">
        <f t="shared" si="371"/>
        <v>+</v>
      </c>
      <c r="J1063" t="str">
        <f t="shared" si="372"/>
        <v/>
      </c>
      <c r="K1063" t="str">
        <f t="shared" si="366"/>
        <v>+</v>
      </c>
      <c r="L1063" t="str">
        <f t="shared" si="373"/>
        <v/>
      </c>
      <c r="N1063" t="str">
        <f t="shared" si="374"/>
        <v/>
      </c>
      <c r="O1063" t="str">
        <f t="shared" si="375"/>
        <v/>
      </c>
      <c r="P1063" t="str">
        <f t="shared" si="377"/>
        <v/>
      </c>
      <c r="Q1063" t="str">
        <f t="shared" si="378"/>
        <v/>
      </c>
      <c r="R1063" t="str">
        <f t="shared" si="379"/>
        <v/>
      </c>
    </row>
    <row r="1064" spans="1:18" x14ac:dyDescent="0.25">
      <c r="A1064" s="1" t="s">
        <v>6</v>
      </c>
      <c r="B1064" s="3" t="s">
        <v>291</v>
      </c>
      <c r="C1064" s="1"/>
      <c r="D1064" s="8" t="str">
        <f t="shared" si="376"/>
        <v>-</v>
      </c>
      <c r="F1064" t="str">
        <f t="shared" si="370"/>
        <v>stdlib/safeds.ml.regression._elastic_net_regression/ElasticNetRegression/fit</v>
      </c>
      <c r="I1064" t="str">
        <f t="shared" si="371"/>
        <v>+</v>
      </c>
      <c r="J1064" t="str">
        <f t="shared" si="372"/>
        <v/>
      </c>
      <c r="K1064" t="str">
        <f t="shared" si="366"/>
        <v>+</v>
      </c>
      <c r="L1064" t="str">
        <f t="shared" si="373"/>
        <v/>
      </c>
      <c r="N1064" t="str">
        <f t="shared" si="374"/>
        <v/>
      </c>
      <c r="O1064" t="str">
        <f t="shared" si="375"/>
        <v/>
      </c>
      <c r="P1064" t="str">
        <f t="shared" si="377"/>
        <v/>
      </c>
      <c r="Q1064" t="str">
        <f t="shared" si="378"/>
        <v/>
      </c>
      <c r="R1064" t="str">
        <f t="shared" si="379"/>
        <v/>
      </c>
    </row>
    <row r="1065" spans="1:18" x14ac:dyDescent="0.25">
      <c r="A1065" s="1" t="s">
        <v>6</v>
      </c>
      <c r="B1065" s="3" t="s">
        <v>891</v>
      </c>
      <c r="C1065" s="1"/>
      <c r="D1065" s="8" t="str">
        <f t="shared" si="376"/>
        <v>-</v>
      </c>
      <c r="F1065" t="str">
        <f t="shared" si="370"/>
        <v>stdlib/safeds.ml.regression._elastic_net_regression/ElasticNetRegression/fit/self</v>
      </c>
      <c r="I1065" t="str">
        <f t="shared" si="371"/>
        <v>+</v>
      </c>
      <c r="J1065" t="str">
        <f t="shared" si="372"/>
        <v/>
      </c>
      <c r="K1065" t="str">
        <f t="shared" si="366"/>
        <v>+</v>
      </c>
      <c r="L1065" t="str">
        <f t="shared" si="373"/>
        <v/>
      </c>
      <c r="N1065" t="str">
        <f t="shared" si="374"/>
        <v/>
      </c>
      <c r="O1065" t="str">
        <f t="shared" si="375"/>
        <v/>
      </c>
      <c r="P1065" t="str">
        <f t="shared" si="377"/>
        <v/>
      </c>
      <c r="Q1065" t="str">
        <f t="shared" si="378"/>
        <v/>
      </c>
      <c r="R1065" t="str">
        <f t="shared" si="379"/>
        <v/>
      </c>
    </row>
    <row r="1066" spans="1:18" ht="30" x14ac:dyDescent="0.25">
      <c r="A1066" s="1" t="s">
        <v>6</v>
      </c>
      <c r="B1066" s="3" t="s">
        <v>892</v>
      </c>
      <c r="C1066" s="1"/>
      <c r="D1066" s="8" t="str">
        <f t="shared" si="376"/>
        <v>-</v>
      </c>
      <c r="F1066" t="str">
        <f t="shared" si="370"/>
        <v>stdlib/safeds.ml.regression._elastic_net_regression/ElasticNetRegression/fit/tagged_table</v>
      </c>
      <c r="I1066" t="str">
        <f t="shared" si="371"/>
        <v>+</v>
      </c>
      <c r="J1066" t="str">
        <f t="shared" si="372"/>
        <v/>
      </c>
      <c r="K1066" t="str">
        <f t="shared" si="366"/>
        <v>+</v>
      </c>
      <c r="L1066" t="str">
        <f t="shared" si="373"/>
        <v/>
      </c>
      <c r="N1066" t="str">
        <f t="shared" si="374"/>
        <v/>
      </c>
      <c r="O1066" t="str">
        <f t="shared" si="375"/>
        <v/>
      </c>
      <c r="P1066" t="str">
        <f t="shared" si="377"/>
        <v/>
      </c>
      <c r="Q1066" t="str">
        <f t="shared" si="378"/>
        <v/>
      </c>
      <c r="R1066" t="str">
        <f t="shared" si="379"/>
        <v/>
      </c>
    </row>
    <row r="1067" spans="1:18" x14ac:dyDescent="0.25">
      <c r="A1067" s="1" t="s">
        <v>6</v>
      </c>
      <c r="B1067" s="3" t="s">
        <v>292</v>
      </c>
      <c r="C1067" s="1"/>
      <c r="D1067" s="8" t="str">
        <f t="shared" si="376"/>
        <v>-</v>
      </c>
      <c r="F1067" t="str">
        <f t="shared" si="370"/>
        <v>stdlib/safeds.ml.regression._elastic_net_regression/ElasticNetRegression/predict</v>
      </c>
      <c r="I1067" t="str">
        <f t="shared" si="371"/>
        <v>+</v>
      </c>
      <c r="J1067" t="str">
        <f t="shared" si="372"/>
        <v/>
      </c>
      <c r="K1067" t="str">
        <f t="shared" si="366"/>
        <v>+</v>
      </c>
      <c r="L1067" t="str">
        <f t="shared" si="373"/>
        <v/>
      </c>
      <c r="N1067" t="str">
        <f t="shared" si="374"/>
        <v/>
      </c>
      <c r="O1067" t="str">
        <f t="shared" si="375"/>
        <v/>
      </c>
      <c r="P1067" t="str">
        <f t="shared" si="377"/>
        <v/>
      </c>
      <c r="Q1067" t="str">
        <f t="shared" si="378"/>
        <v/>
      </c>
      <c r="R1067" t="str">
        <f t="shared" si="379"/>
        <v/>
      </c>
    </row>
    <row r="1068" spans="1:18" ht="30" x14ac:dyDescent="0.25">
      <c r="A1068" s="1" t="s">
        <v>6</v>
      </c>
      <c r="B1068" s="3" t="s">
        <v>893</v>
      </c>
      <c r="C1068" s="1"/>
      <c r="D1068" s="8" t="s">
        <v>1179</v>
      </c>
      <c r="E1068" t="s">
        <v>1246</v>
      </c>
      <c r="F1068" t="str">
        <f t="shared" si="370"/>
        <v>stdlib/safeds.ml.regression._elastic_net_regression/ElasticNetRegression/predict/target_name</v>
      </c>
      <c r="I1068" t="str">
        <f t="shared" si="371"/>
        <v>+</v>
      </c>
      <c r="J1068" t="str">
        <f t="shared" si="372"/>
        <v/>
      </c>
      <c r="K1068" t="str">
        <f t="shared" si="366"/>
        <v/>
      </c>
      <c r="L1068" t="str">
        <f t="shared" si="373"/>
        <v/>
      </c>
      <c r="N1068" t="str">
        <f t="shared" si="374"/>
        <v/>
      </c>
      <c r="O1068" t="str">
        <f t="shared" si="375"/>
        <v>+</v>
      </c>
    </row>
    <row r="1069" spans="1:18" x14ac:dyDescent="0.25">
      <c r="A1069" s="1" t="s">
        <v>6</v>
      </c>
      <c r="B1069" s="3" t="s">
        <v>46</v>
      </c>
      <c r="C1069" s="1"/>
      <c r="D1069" s="8" t="str">
        <f t="shared" ref="D1069:D1075" si="380">IF(B1069=C1069,"ok","-")</f>
        <v>-</v>
      </c>
      <c r="F1069" t="str">
        <f t="shared" si="370"/>
        <v>stdlib/safeds.ml.regression._gradient_boosting_regression/GradientBoosting</v>
      </c>
      <c r="I1069" t="str">
        <f t="shared" si="371"/>
        <v>+</v>
      </c>
      <c r="J1069" t="str">
        <f t="shared" si="372"/>
        <v/>
      </c>
      <c r="K1069" t="str">
        <f t="shared" si="366"/>
        <v>+</v>
      </c>
      <c r="L1069" t="str">
        <f t="shared" si="373"/>
        <v/>
      </c>
      <c r="N1069" t="str">
        <f t="shared" si="374"/>
        <v/>
      </c>
      <c r="O1069" t="str">
        <f t="shared" si="375"/>
        <v/>
      </c>
      <c r="P1069" t="str">
        <f t="shared" ref="P1069:P1075" si="381">IF(AND(K1069="+",C1069&lt;&gt;""),"+","")</f>
        <v/>
      </c>
      <c r="Q1069" t="str">
        <f t="shared" ref="Q1069:Q1075" si="382">IF(AND(I1069="-",NOT(D1069="ok")),LEN(B1069)-LEN(SUBSTITUTE(B1069,",",""))+"1","")</f>
        <v/>
      </c>
      <c r="R1069" t="str">
        <f t="shared" ref="R1069:R1075" si="383">IF(AND(I1069="-",NOT(D1069="ok")),LEN(C1069)-LEN(SUBSTITUTE(C1069,",",""))+"1","")</f>
        <v/>
      </c>
    </row>
    <row r="1070" spans="1:18" x14ac:dyDescent="0.25">
      <c r="A1070" s="1" t="s">
        <v>6</v>
      </c>
      <c r="B1070" s="3" t="s">
        <v>293</v>
      </c>
      <c r="C1070" s="1"/>
      <c r="D1070" s="8" t="str">
        <f t="shared" si="380"/>
        <v>-</v>
      </c>
      <c r="F1070" t="str">
        <f t="shared" si="370"/>
        <v>stdlib/safeds.ml.regression._gradient_boosting_regression/GradientBoosting/__init__</v>
      </c>
      <c r="I1070" t="str">
        <f t="shared" si="371"/>
        <v>+</v>
      </c>
      <c r="J1070" t="str">
        <f t="shared" si="372"/>
        <v/>
      </c>
      <c r="K1070" t="str">
        <f t="shared" si="366"/>
        <v>+</v>
      </c>
      <c r="L1070" t="str">
        <f t="shared" si="373"/>
        <v/>
      </c>
      <c r="N1070" t="str">
        <f t="shared" si="374"/>
        <v/>
      </c>
      <c r="O1070" t="str">
        <f t="shared" si="375"/>
        <v/>
      </c>
      <c r="P1070" t="str">
        <f t="shared" si="381"/>
        <v/>
      </c>
      <c r="Q1070" t="str">
        <f t="shared" si="382"/>
        <v/>
      </c>
      <c r="R1070" t="str">
        <f t="shared" si="383"/>
        <v/>
      </c>
    </row>
    <row r="1071" spans="1:18" ht="30" x14ac:dyDescent="0.25">
      <c r="A1071" s="1" t="s">
        <v>6</v>
      </c>
      <c r="B1071" s="3" t="s">
        <v>894</v>
      </c>
      <c r="C1071" s="1"/>
      <c r="D1071" s="8" t="str">
        <f t="shared" si="380"/>
        <v>-</v>
      </c>
      <c r="F1071" t="str">
        <f t="shared" si="370"/>
        <v>stdlib/safeds.ml.regression._gradient_boosting_regression/GradientBoosting/__init__/self</v>
      </c>
      <c r="I1071" t="str">
        <f t="shared" si="371"/>
        <v>+</v>
      </c>
      <c r="J1071" t="str">
        <f t="shared" si="372"/>
        <v/>
      </c>
      <c r="K1071" t="str">
        <f t="shared" si="366"/>
        <v>+</v>
      </c>
      <c r="L1071" t="str">
        <f t="shared" si="373"/>
        <v/>
      </c>
      <c r="N1071" t="str">
        <f t="shared" si="374"/>
        <v/>
      </c>
      <c r="O1071" t="str">
        <f t="shared" si="375"/>
        <v/>
      </c>
      <c r="P1071" t="str">
        <f t="shared" si="381"/>
        <v/>
      </c>
      <c r="Q1071" t="str">
        <f t="shared" si="382"/>
        <v/>
      </c>
      <c r="R1071" t="str">
        <f t="shared" si="383"/>
        <v/>
      </c>
    </row>
    <row r="1072" spans="1:18" x14ac:dyDescent="0.25">
      <c r="A1072" s="1" t="s">
        <v>6</v>
      </c>
      <c r="B1072" s="3" t="s">
        <v>294</v>
      </c>
      <c r="C1072" s="1"/>
      <c r="D1072" s="8" t="str">
        <f t="shared" si="380"/>
        <v>-</v>
      </c>
      <c r="F1072" t="str">
        <f t="shared" si="370"/>
        <v>stdlib/safeds.ml.regression._gradient_boosting_regression/GradientBoosting/fit</v>
      </c>
      <c r="I1072" t="str">
        <f t="shared" si="371"/>
        <v>+</v>
      </c>
      <c r="J1072" t="str">
        <f t="shared" si="372"/>
        <v/>
      </c>
      <c r="K1072" t="str">
        <f t="shared" si="366"/>
        <v>+</v>
      </c>
      <c r="L1072" t="str">
        <f t="shared" si="373"/>
        <v/>
      </c>
      <c r="N1072" t="str">
        <f t="shared" si="374"/>
        <v/>
      </c>
      <c r="O1072" t="str">
        <f t="shared" si="375"/>
        <v/>
      </c>
      <c r="P1072" t="str">
        <f t="shared" si="381"/>
        <v/>
      </c>
      <c r="Q1072" t="str">
        <f t="shared" si="382"/>
        <v/>
      </c>
      <c r="R1072" t="str">
        <f t="shared" si="383"/>
        <v/>
      </c>
    </row>
    <row r="1073" spans="1:18" x14ac:dyDescent="0.25">
      <c r="A1073" s="1" t="s">
        <v>6</v>
      </c>
      <c r="B1073" s="3" t="s">
        <v>895</v>
      </c>
      <c r="C1073" s="1"/>
      <c r="D1073" s="8" t="str">
        <f t="shared" si="380"/>
        <v>-</v>
      </c>
      <c r="F1073" t="str">
        <f t="shared" si="370"/>
        <v>stdlib/safeds.ml.regression._gradient_boosting_regression/GradientBoosting/fit/self</v>
      </c>
      <c r="I1073" t="str">
        <f t="shared" si="371"/>
        <v>+</v>
      </c>
      <c r="J1073" t="str">
        <f t="shared" si="372"/>
        <v/>
      </c>
      <c r="K1073" t="str">
        <f t="shared" si="366"/>
        <v>+</v>
      </c>
      <c r="L1073" t="str">
        <f t="shared" si="373"/>
        <v/>
      </c>
      <c r="N1073" t="str">
        <f t="shared" si="374"/>
        <v/>
      </c>
      <c r="O1073" t="str">
        <f t="shared" si="375"/>
        <v/>
      </c>
      <c r="P1073" t="str">
        <f t="shared" si="381"/>
        <v/>
      </c>
      <c r="Q1073" t="str">
        <f t="shared" si="382"/>
        <v/>
      </c>
      <c r="R1073" t="str">
        <f t="shared" si="383"/>
        <v/>
      </c>
    </row>
    <row r="1074" spans="1:18" ht="30" x14ac:dyDescent="0.25">
      <c r="A1074" s="1" t="s">
        <v>6</v>
      </c>
      <c r="B1074" s="3" t="s">
        <v>896</v>
      </c>
      <c r="C1074" s="1"/>
      <c r="D1074" s="8" t="str">
        <f t="shared" si="380"/>
        <v>-</v>
      </c>
      <c r="F1074" t="str">
        <f t="shared" si="370"/>
        <v>stdlib/safeds.ml.regression._gradient_boosting_regression/GradientBoosting/fit/tagged_table</v>
      </c>
      <c r="I1074" t="str">
        <f t="shared" si="371"/>
        <v>+</v>
      </c>
      <c r="J1074" t="str">
        <f t="shared" si="372"/>
        <v/>
      </c>
      <c r="K1074" t="str">
        <f t="shared" si="366"/>
        <v>+</v>
      </c>
      <c r="L1074" t="str">
        <f t="shared" si="373"/>
        <v/>
      </c>
      <c r="N1074" t="str">
        <f t="shared" si="374"/>
        <v/>
      </c>
      <c r="O1074" t="str">
        <f t="shared" si="375"/>
        <v/>
      </c>
      <c r="P1074" t="str">
        <f t="shared" si="381"/>
        <v/>
      </c>
      <c r="Q1074" t="str">
        <f t="shared" si="382"/>
        <v/>
      </c>
      <c r="R1074" t="str">
        <f t="shared" si="383"/>
        <v/>
      </c>
    </row>
    <row r="1075" spans="1:18" x14ac:dyDescent="0.25">
      <c r="A1075" s="1" t="s">
        <v>6</v>
      </c>
      <c r="B1075" s="3" t="s">
        <v>295</v>
      </c>
      <c r="C1075" s="1"/>
      <c r="D1075" s="8" t="str">
        <f t="shared" si="380"/>
        <v>-</v>
      </c>
      <c r="F1075" t="str">
        <f t="shared" si="370"/>
        <v>stdlib/safeds.ml.regression._gradient_boosting_regression/GradientBoosting/predict</v>
      </c>
      <c r="I1075" t="str">
        <f t="shared" si="371"/>
        <v>+</v>
      </c>
      <c r="J1075" t="str">
        <f t="shared" si="372"/>
        <v/>
      </c>
      <c r="K1075" t="str">
        <f t="shared" si="366"/>
        <v>+</v>
      </c>
      <c r="L1075" t="str">
        <f t="shared" si="373"/>
        <v/>
      </c>
      <c r="N1075" t="str">
        <f t="shared" si="374"/>
        <v/>
      </c>
      <c r="O1075" t="str">
        <f t="shared" si="375"/>
        <v/>
      </c>
      <c r="P1075" t="str">
        <f t="shared" si="381"/>
        <v/>
      </c>
      <c r="Q1075" t="str">
        <f t="shared" si="382"/>
        <v/>
      </c>
      <c r="R1075" t="str">
        <f t="shared" si="383"/>
        <v/>
      </c>
    </row>
    <row r="1076" spans="1:18" ht="30" x14ac:dyDescent="0.25">
      <c r="A1076" s="1" t="s">
        <v>6</v>
      </c>
      <c r="B1076" s="3" t="s">
        <v>897</v>
      </c>
      <c r="C1076" s="1"/>
      <c r="D1076" s="8" t="s">
        <v>1179</v>
      </c>
      <c r="E1076" t="s">
        <v>1246</v>
      </c>
      <c r="F1076" t="str">
        <f t="shared" si="370"/>
        <v>stdlib/safeds.ml.regression._gradient_boosting_regression/GradientBoosting/predict/target_name</v>
      </c>
      <c r="I1076" t="str">
        <f t="shared" si="371"/>
        <v>+</v>
      </c>
      <c r="J1076" t="str">
        <f t="shared" si="372"/>
        <v/>
      </c>
      <c r="K1076" t="str">
        <f t="shared" si="366"/>
        <v/>
      </c>
      <c r="L1076" t="str">
        <f t="shared" si="373"/>
        <v/>
      </c>
      <c r="N1076" t="str">
        <f t="shared" si="374"/>
        <v/>
      </c>
      <c r="O1076" t="str">
        <f t="shared" si="375"/>
        <v>+</v>
      </c>
    </row>
    <row r="1077" spans="1:18" x14ac:dyDescent="0.25">
      <c r="A1077" s="1" t="s">
        <v>6</v>
      </c>
      <c r="B1077" s="3" t="s">
        <v>47</v>
      </c>
      <c r="C1077" s="1"/>
      <c r="D1077" s="8" t="str">
        <f t="shared" ref="D1077:D1084" si="384">IF(B1077=C1077,"ok","-")</f>
        <v>-</v>
      </c>
      <c r="F1077" t="str">
        <f t="shared" si="370"/>
        <v>stdlib/safeds.ml.regression._k_nearest_neighbors/KNearestNeighbors</v>
      </c>
      <c r="I1077" t="str">
        <f t="shared" si="371"/>
        <v>+</v>
      </c>
      <c r="J1077" t="str">
        <f t="shared" si="372"/>
        <v/>
      </c>
      <c r="K1077" t="str">
        <f t="shared" si="366"/>
        <v>+</v>
      </c>
      <c r="L1077" t="str">
        <f t="shared" si="373"/>
        <v/>
      </c>
      <c r="N1077" t="str">
        <f t="shared" si="374"/>
        <v/>
      </c>
      <c r="O1077" t="str">
        <f t="shared" si="375"/>
        <v/>
      </c>
      <c r="P1077" t="str">
        <f t="shared" ref="P1077:P1084" si="385">IF(AND(K1077="+",C1077&lt;&gt;""),"+","")</f>
        <v/>
      </c>
      <c r="Q1077" t="str">
        <f t="shared" ref="Q1077:Q1084" si="386">IF(AND(I1077="-",NOT(D1077="ok")),LEN(B1077)-LEN(SUBSTITUTE(B1077,",",""))+"1","")</f>
        <v/>
      </c>
      <c r="R1077" t="str">
        <f t="shared" ref="R1077:R1084" si="387">IF(AND(I1077="-",NOT(D1077="ok")),LEN(C1077)-LEN(SUBSTITUTE(C1077,",",""))+"1","")</f>
        <v/>
      </c>
    </row>
    <row r="1078" spans="1:18" x14ac:dyDescent="0.25">
      <c r="A1078" s="1" t="s">
        <v>6</v>
      </c>
      <c r="B1078" s="3" t="s">
        <v>296</v>
      </c>
      <c r="C1078" s="1"/>
      <c r="D1078" s="8" t="str">
        <f t="shared" si="384"/>
        <v>-</v>
      </c>
      <c r="F1078" t="str">
        <f t="shared" si="370"/>
        <v>stdlib/safeds.ml.regression._k_nearest_neighbors/KNearestNeighbors/__init__</v>
      </c>
      <c r="I1078" t="str">
        <f t="shared" si="371"/>
        <v>+</v>
      </c>
      <c r="J1078" t="str">
        <f t="shared" si="372"/>
        <v/>
      </c>
      <c r="K1078" t="str">
        <f t="shared" si="366"/>
        <v>+</v>
      </c>
      <c r="L1078" t="str">
        <f t="shared" si="373"/>
        <v/>
      </c>
      <c r="N1078" t="str">
        <f t="shared" si="374"/>
        <v/>
      </c>
      <c r="O1078" t="str">
        <f t="shared" si="375"/>
        <v/>
      </c>
      <c r="P1078" t="str">
        <f t="shared" si="385"/>
        <v/>
      </c>
      <c r="Q1078" t="str">
        <f t="shared" si="386"/>
        <v/>
      </c>
      <c r="R1078" t="str">
        <f t="shared" si="387"/>
        <v/>
      </c>
    </row>
    <row r="1079" spans="1:18" ht="30" x14ac:dyDescent="0.25">
      <c r="A1079" s="1" t="s">
        <v>6</v>
      </c>
      <c r="B1079" s="3" t="s">
        <v>899</v>
      </c>
      <c r="C1079" s="1"/>
      <c r="D1079" s="8" t="str">
        <f t="shared" si="384"/>
        <v>-</v>
      </c>
      <c r="F1079" t="str">
        <f t="shared" si="370"/>
        <v>stdlib/safeds.ml.regression._k_nearest_neighbors/KNearestNeighbors/__init__/n_neighbors</v>
      </c>
      <c r="I1079" t="str">
        <f t="shared" si="371"/>
        <v>+</v>
      </c>
      <c r="J1079" t="str">
        <f t="shared" si="372"/>
        <v/>
      </c>
      <c r="K1079" t="str">
        <f t="shared" si="366"/>
        <v>+</v>
      </c>
      <c r="L1079" t="str">
        <f t="shared" si="373"/>
        <v/>
      </c>
      <c r="N1079" t="str">
        <f t="shared" si="374"/>
        <v/>
      </c>
      <c r="O1079" t="str">
        <f t="shared" si="375"/>
        <v/>
      </c>
      <c r="P1079" t="str">
        <f t="shared" si="385"/>
        <v/>
      </c>
      <c r="Q1079" t="str">
        <f t="shared" si="386"/>
        <v/>
      </c>
      <c r="R1079" t="str">
        <f t="shared" si="387"/>
        <v/>
      </c>
    </row>
    <row r="1080" spans="1:18" x14ac:dyDescent="0.25">
      <c r="A1080" s="1" t="s">
        <v>6</v>
      </c>
      <c r="B1080" s="3" t="s">
        <v>898</v>
      </c>
      <c r="C1080" s="1"/>
      <c r="D1080" s="8" t="str">
        <f t="shared" si="384"/>
        <v>-</v>
      </c>
      <c r="F1080" t="str">
        <f t="shared" si="370"/>
        <v>stdlib/safeds.ml.regression._k_nearest_neighbors/KNearestNeighbors/__init__/self</v>
      </c>
      <c r="I1080" t="str">
        <f t="shared" si="371"/>
        <v>+</v>
      </c>
      <c r="J1080" t="str">
        <f t="shared" si="372"/>
        <v/>
      </c>
      <c r="K1080" t="str">
        <f t="shared" si="366"/>
        <v>+</v>
      </c>
      <c r="L1080" t="str">
        <f t="shared" si="373"/>
        <v/>
      </c>
      <c r="N1080" t="str">
        <f t="shared" si="374"/>
        <v/>
      </c>
      <c r="O1080" t="str">
        <f t="shared" si="375"/>
        <v/>
      </c>
      <c r="P1080" t="str">
        <f t="shared" si="385"/>
        <v/>
      </c>
      <c r="Q1080" t="str">
        <f t="shared" si="386"/>
        <v/>
      </c>
      <c r="R1080" t="str">
        <f t="shared" si="387"/>
        <v/>
      </c>
    </row>
    <row r="1081" spans="1:18" x14ac:dyDescent="0.25">
      <c r="A1081" s="1" t="s">
        <v>6</v>
      </c>
      <c r="B1081" s="3" t="s">
        <v>297</v>
      </c>
      <c r="C1081" s="1"/>
      <c r="D1081" s="8" t="str">
        <f t="shared" si="384"/>
        <v>-</v>
      </c>
      <c r="F1081" t="str">
        <f t="shared" si="370"/>
        <v>stdlib/safeds.ml.regression._k_nearest_neighbors/KNearestNeighbors/fit</v>
      </c>
      <c r="I1081" t="str">
        <f t="shared" si="371"/>
        <v>+</v>
      </c>
      <c r="J1081" t="str">
        <f t="shared" si="372"/>
        <v/>
      </c>
      <c r="K1081" t="str">
        <f t="shared" si="366"/>
        <v>+</v>
      </c>
      <c r="L1081" t="str">
        <f t="shared" si="373"/>
        <v/>
      </c>
      <c r="N1081" t="str">
        <f t="shared" si="374"/>
        <v/>
      </c>
      <c r="O1081" t="str">
        <f t="shared" si="375"/>
        <v/>
      </c>
      <c r="P1081" t="str">
        <f t="shared" si="385"/>
        <v/>
      </c>
      <c r="Q1081" t="str">
        <f t="shared" si="386"/>
        <v/>
      </c>
      <c r="R1081" t="str">
        <f t="shared" si="387"/>
        <v/>
      </c>
    </row>
    <row r="1082" spans="1:18" x14ac:dyDescent="0.25">
      <c r="A1082" s="1" t="s">
        <v>6</v>
      </c>
      <c r="B1082" s="3" t="s">
        <v>900</v>
      </c>
      <c r="C1082" s="1"/>
      <c r="D1082" s="8" t="str">
        <f t="shared" si="384"/>
        <v>-</v>
      </c>
      <c r="F1082" t="str">
        <f t="shared" si="370"/>
        <v>stdlib/safeds.ml.regression._k_nearest_neighbors/KNearestNeighbors/fit/self</v>
      </c>
      <c r="I1082" t="str">
        <f t="shared" si="371"/>
        <v>+</v>
      </c>
      <c r="J1082" t="str">
        <f t="shared" si="372"/>
        <v/>
      </c>
      <c r="K1082" t="str">
        <f t="shared" si="366"/>
        <v>+</v>
      </c>
      <c r="L1082" t="str">
        <f t="shared" si="373"/>
        <v/>
      </c>
      <c r="N1082" t="str">
        <f t="shared" si="374"/>
        <v/>
      </c>
      <c r="O1082" t="str">
        <f t="shared" si="375"/>
        <v/>
      </c>
      <c r="P1082" t="str">
        <f t="shared" si="385"/>
        <v/>
      </c>
      <c r="Q1082" t="str">
        <f t="shared" si="386"/>
        <v/>
      </c>
      <c r="R1082" t="str">
        <f t="shared" si="387"/>
        <v/>
      </c>
    </row>
    <row r="1083" spans="1:18" x14ac:dyDescent="0.25">
      <c r="A1083" s="1" t="s">
        <v>6</v>
      </c>
      <c r="B1083" s="3" t="s">
        <v>901</v>
      </c>
      <c r="C1083" s="1"/>
      <c r="D1083" s="8" t="str">
        <f t="shared" si="384"/>
        <v>-</v>
      </c>
      <c r="F1083" t="str">
        <f t="shared" si="370"/>
        <v>stdlib/safeds.ml.regression._k_nearest_neighbors/KNearestNeighbors/fit/tagged_table</v>
      </c>
      <c r="I1083" t="str">
        <f t="shared" si="371"/>
        <v>+</v>
      </c>
      <c r="J1083" t="str">
        <f t="shared" si="372"/>
        <v/>
      </c>
      <c r="K1083" t="str">
        <f t="shared" si="366"/>
        <v>+</v>
      </c>
      <c r="L1083" t="str">
        <f t="shared" si="373"/>
        <v/>
      </c>
      <c r="N1083" t="str">
        <f t="shared" si="374"/>
        <v/>
      </c>
      <c r="O1083" t="str">
        <f t="shared" si="375"/>
        <v/>
      </c>
      <c r="P1083" t="str">
        <f t="shared" si="385"/>
        <v/>
      </c>
      <c r="Q1083" t="str">
        <f t="shared" si="386"/>
        <v/>
      </c>
      <c r="R1083" t="str">
        <f t="shared" si="387"/>
        <v/>
      </c>
    </row>
    <row r="1084" spans="1:18" x14ac:dyDescent="0.25">
      <c r="A1084" s="1" t="s">
        <v>6</v>
      </c>
      <c r="B1084" s="3" t="s">
        <v>298</v>
      </c>
      <c r="C1084" s="1"/>
      <c r="D1084" s="8" t="str">
        <f t="shared" si="384"/>
        <v>-</v>
      </c>
      <c r="F1084" t="str">
        <f t="shared" si="370"/>
        <v>stdlib/safeds.ml.regression._k_nearest_neighbors/KNearestNeighbors/predict</v>
      </c>
      <c r="I1084" t="str">
        <f t="shared" si="371"/>
        <v>+</v>
      </c>
      <c r="J1084" t="str">
        <f t="shared" si="372"/>
        <v/>
      </c>
      <c r="K1084" t="str">
        <f t="shared" si="366"/>
        <v>+</v>
      </c>
      <c r="L1084" t="str">
        <f t="shared" si="373"/>
        <v/>
      </c>
      <c r="N1084" t="str">
        <f t="shared" si="374"/>
        <v/>
      </c>
      <c r="O1084" t="str">
        <f t="shared" si="375"/>
        <v/>
      </c>
      <c r="P1084" t="str">
        <f t="shared" si="385"/>
        <v/>
      </c>
      <c r="Q1084" t="str">
        <f t="shared" si="386"/>
        <v/>
      </c>
      <c r="R1084" t="str">
        <f t="shared" si="387"/>
        <v/>
      </c>
    </row>
    <row r="1085" spans="1:18" ht="30" x14ac:dyDescent="0.25">
      <c r="A1085" s="1" t="s">
        <v>6</v>
      </c>
      <c r="B1085" s="3" t="s">
        <v>902</v>
      </c>
      <c r="C1085" s="1"/>
      <c r="D1085" s="8" t="s">
        <v>1179</v>
      </c>
      <c r="E1085" t="s">
        <v>1246</v>
      </c>
      <c r="F1085" t="str">
        <f t="shared" si="370"/>
        <v>stdlib/safeds.ml.regression._k_nearest_neighbors/KNearestNeighbors/predict/target_name</v>
      </c>
      <c r="I1085" t="str">
        <f t="shared" si="371"/>
        <v>+</v>
      </c>
      <c r="J1085" t="str">
        <f t="shared" si="372"/>
        <v/>
      </c>
      <c r="K1085" t="str">
        <f t="shared" si="366"/>
        <v/>
      </c>
      <c r="L1085" t="str">
        <f t="shared" si="373"/>
        <v/>
      </c>
      <c r="N1085" t="str">
        <f t="shared" si="374"/>
        <v/>
      </c>
      <c r="O1085" t="str">
        <f t="shared" si="375"/>
        <v>+</v>
      </c>
    </row>
    <row r="1086" spans="1:18" x14ac:dyDescent="0.25">
      <c r="A1086" s="1" t="s">
        <v>6</v>
      </c>
      <c r="B1086" s="3" t="s">
        <v>48</v>
      </c>
      <c r="C1086" s="1"/>
      <c r="D1086" s="8" t="str">
        <f t="shared" ref="D1086:D1092" si="388">IF(B1086=C1086,"ok","-")</f>
        <v>-</v>
      </c>
      <c r="F1086" t="str">
        <f t="shared" si="370"/>
        <v>stdlib/safeds.ml.regression._lasso_regression/LassoRegression</v>
      </c>
      <c r="I1086" t="str">
        <f t="shared" si="371"/>
        <v>+</v>
      </c>
      <c r="J1086" t="str">
        <f t="shared" si="372"/>
        <v/>
      </c>
      <c r="K1086" t="str">
        <f t="shared" si="366"/>
        <v>+</v>
      </c>
      <c r="L1086" t="str">
        <f t="shared" si="373"/>
        <v/>
      </c>
      <c r="N1086" t="str">
        <f t="shared" si="374"/>
        <v/>
      </c>
      <c r="O1086" t="str">
        <f t="shared" si="375"/>
        <v/>
      </c>
      <c r="P1086" t="str">
        <f t="shared" ref="P1086:P1092" si="389">IF(AND(K1086="+",C1086&lt;&gt;""),"+","")</f>
        <v/>
      </c>
      <c r="Q1086" t="str">
        <f t="shared" ref="Q1086:Q1092" si="390">IF(AND(I1086="-",NOT(D1086="ok")),LEN(B1086)-LEN(SUBSTITUTE(B1086,",",""))+"1","")</f>
        <v/>
      </c>
      <c r="R1086" t="str">
        <f t="shared" ref="R1086:R1092" si="391">IF(AND(I1086="-",NOT(D1086="ok")),LEN(C1086)-LEN(SUBSTITUTE(C1086,",",""))+"1","")</f>
        <v/>
      </c>
    </row>
    <row r="1087" spans="1:18" x14ac:dyDescent="0.25">
      <c r="A1087" s="1" t="s">
        <v>6</v>
      </c>
      <c r="B1087" s="3" t="s">
        <v>299</v>
      </c>
      <c r="C1087" s="1"/>
      <c r="D1087" s="8" t="str">
        <f t="shared" si="388"/>
        <v>-</v>
      </c>
      <c r="F1087" t="str">
        <f t="shared" si="370"/>
        <v>stdlib/safeds.ml.regression._lasso_regression/LassoRegression/__init__</v>
      </c>
      <c r="I1087" t="str">
        <f t="shared" si="371"/>
        <v>+</v>
      </c>
      <c r="J1087" t="str">
        <f t="shared" si="372"/>
        <v/>
      </c>
      <c r="K1087" t="str">
        <f t="shared" si="366"/>
        <v>+</v>
      </c>
      <c r="L1087" t="str">
        <f t="shared" si="373"/>
        <v/>
      </c>
      <c r="N1087" t="str">
        <f t="shared" si="374"/>
        <v/>
      </c>
      <c r="O1087" t="str">
        <f t="shared" si="375"/>
        <v/>
      </c>
      <c r="P1087" t="str">
        <f t="shared" si="389"/>
        <v/>
      </c>
      <c r="Q1087" t="str">
        <f t="shared" si="390"/>
        <v/>
      </c>
      <c r="R1087" t="str">
        <f t="shared" si="391"/>
        <v/>
      </c>
    </row>
    <row r="1088" spans="1:18" x14ac:dyDescent="0.25">
      <c r="A1088" s="1" t="s">
        <v>6</v>
      </c>
      <c r="B1088" s="3" t="s">
        <v>903</v>
      </c>
      <c r="C1088" s="1"/>
      <c r="D1088" s="8" t="str">
        <f t="shared" si="388"/>
        <v>-</v>
      </c>
      <c r="F1088" t="str">
        <f t="shared" si="370"/>
        <v>stdlib/safeds.ml.regression._lasso_regression/LassoRegression/__init__/self</v>
      </c>
      <c r="I1088" t="str">
        <f t="shared" si="371"/>
        <v>+</v>
      </c>
      <c r="J1088" t="str">
        <f t="shared" si="372"/>
        <v/>
      </c>
      <c r="K1088" t="str">
        <f t="shared" si="366"/>
        <v>+</v>
      </c>
      <c r="L1088" t="str">
        <f t="shared" si="373"/>
        <v/>
      </c>
      <c r="N1088" t="str">
        <f t="shared" si="374"/>
        <v/>
      </c>
      <c r="O1088" t="str">
        <f t="shared" si="375"/>
        <v/>
      </c>
      <c r="P1088" t="str">
        <f t="shared" si="389"/>
        <v/>
      </c>
      <c r="Q1088" t="str">
        <f t="shared" si="390"/>
        <v/>
      </c>
      <c r="R1088" t="str">
        <f t="shared" si="391"/>
        <v/>
      </c>
    </row>
    <row r="1089" spans="1:18" x14ac:dyDescent="0.25">
      <c r="A1089" s="1" t="s">
        <v>6</v>
      </c>
      <c r="B1089" s="3" t="s">
        <v>300</v>
      </c>
      <c r="C1089" s="1"/>
      <c r="D1089" s="8" t="str">
        <f t="shared" si="388"/>
        <v>-</v>
      </c>
      <c r="F1089" t="str">
        <f t="shared" si="370"/>
        <v>stdlib/safeds.ml.regression._lasso_regression/LassoRegression/fit</v>
      </c>
      <c r="I1089" t="str">
        <f t="shared" si="371"/>
        <v>+</v>
      </c>
      <c r="J1089" t="str">
        <f t="shared" si="372"/>
        <v/>
      </c>
      <c r="K1089" t="str">
        <f t="shared" si="366"/>
        <v>+</v>
      </c>
      <c r="L1089" t="str">
        <f t="shared" si="373"/>
        <v/>
      </c>
      <c r="N1089" t="str">
        <f t="shared" si="374"/>
        <v/>
      </c>
      <c r="O1089" t="str">
        <f t="shared" si="375"/>
        <v/>
      </c>
      <c r="P1089" t="str">
        <f t="shared" si="389"/>
        <v/>
      </c>
      <c r="Q1089" t="str">
        <f t="shared" si="390"/>
        <v/>
      </c>
      <c r="R1089" t="str">
        <f t="shared" si="391"/>
        <v/>
      </c>
    </row>
    <row r="1090" spans="1:18" x14ac:dyDescent="0.25">
      <c r="A1090" s="1" t="s">
        <v>6</v>
      </c>
      <c r="B1090" s="3" t="s">
        <v>904</v>
      </c>
      <c r="C1090" s="1"/>
      <c r="D1090" s="8" t="str">
        <f t="shared" si="388"/>
        <v>-</v>
      </c>
      <c r="F1090" t="str">
        <f t="shared" si="370"/>
        <v>stdlib/safeds.ml.regression._lasso_regression/LassoRegression/fit/self</v>
      </c>
      <c r="I1090" t="str">
        <f t="shared" si="371"/>
        <v>+</v>
      </c>
      <c r="J1090" t="str">
        <f t="shared" si="372"/>
        <v/>
      </c>
      <c r="K1090" t="str">
        <f t="shared" si="366"/>
        <v>+</v>
      </c>
      <c r="L1090" t="str">
        <f t="shared" si="373"/>
        <v/>
      </c>
      <c r="N1090" t="str">
        <f t="shared" si="374"/>
        <v/>
      </c>
      <c r="O1090" t="str">
        <f t="shared" si="375"/>
        <v/>
      </c>
      <c r="P1090" t="str">
        <f t="shared" si="389"/>
        <v/>
      </c>
      <c r="Q1090" t="str">
        <f t="shared" si="390"/>
        <v/>
      </c>
      <c r="R1090" t="str">
        <f t="shared" si="391"/>
        <v/>
      </c>
    </row>
    <row r="1091" spans="1:18" x14ac:dyDescent="0.25">
      <c r="A1091" s="1" t="s">
        <v>6</v>
      </c>
      <c r="B1091" s="3" t="s">
        <v>905</v>
      </c>
      <c r="C1091" s="1"/>
      <c r="D1091" s="8" t="str">
        <f t="shared" si="388"/>
        <v>-</v>
      </c>
      <c r="F1091" t="str">
        <f t="shared" si="370"/>
        <v>stdlib/safeds.ml.regression._lasso_regression/LassoRegression/fit/tagged_table</v>
      </c>
      <c r="I1091" t="str">
        <f t="shared" si="371"/>
        <v>+</v>
      </c>
      <c r="J1091" t="str">
        <f t="shared" si="372"/>
        <v/>
      </c>
      <c r="K1091" t="str">
        <f t="shared" si="366"/>
        <v>+</v>
      </c>
      <c r="L1091" t="str">
        <f t="shared" si="373"/>
        <v/>
      </c>
      <c r="N1091" t="str">
        <f t="shared" si="374"/>
        <v/>
      </c>
      <c r="O1091" t="str">
        <f t="shared" si="375"/>
        <v/>
      </c>
      <c r="P1091" t="str">
        <f t="shared" si="389"/>
        <v/>
      </c>
      <c r="Q1091" t="str">
        <f t="shared" si="390"/>
        <v/>
      </c>
      <c r="R1091" t="str">
        <f t="shared" si="391"/>
        <v/>
      </c>
    </row>
    <row r="1092" spans="1:18" x14ac:dyDescent="0.25">
      <c r="A1092" s="1" t="s">
        <v>6</v>
      </c>
      <c r="B1092" s="3" t="s">
        <v>301</v>
      </c>
      <c r="C1092" s="1"/>
      <c r="D1092" s="8" t="str">
        <f t="shared" si="388"/>
        <v>-</v>
      </c>
      <c r="F1092" t="str">
        <f t="shared" si="370"/>
        <v>stdlib/safeds.ml.regression._lasso_regression/LassoRegression/predict</v>
      </c>
      <c r="I1092" t="str">
        <f t="shared" si="371"/>
        <v>+</v>
      </c>
      <c r="J1092" t="str">
        <f t="shared" si="372"/>
        <v/>
      </c>
      <c r="K1092" t="str">
        <f t="shared" si="366"/>
        <v>+</v>
      </c>
      <c r="L1092" t="str">
        <f t="shared" si="373"/>
        <v/>
      </c>
      <c r="N1092" t="str">
        <f t="shared" si="374"/>
        <v/>
      </c>
      <c r="O1092" t="str">
        <f t="shared" si="375"/>
        <v/>
      </c>
      <c r="P1092" t="str">
        <f t="shared" si="389"/>
        <v/>
      </c>
      <c r="Q1092" t="str">
        <f t="shared" si="390"/>
        <v/>
      </c>
      <c r="R1092" t="str">
        <f t="shared" si="391"/>
        <v/>
      </c>
    </row>
    <row r="1093" spans="1:18" x14ac:dyDescent="0.25">
      <c r="A1093" s="1" t="s">
        <v>6</v>
      </c>
      <c r="B1093" s="3" t="s">
        <v>906</v>
      </c>
      <c r="C1093" s="1"/>
      <c r="D1093" s="8" t="s">
        <v>1179</v>
      </c>
      <c r="E1093" t="s">
        <v>1246</v>
      </c>
      <c r="F1093" t="str">
        <f t="shared" si="370"/>
        <v>stdlib/safeds.ml.regression._lasso_regression/LassoRegression/predict/target_name</v>
      </c>
      <c r="I1093" t="str">
        <f t="shared" si="371"/>
        <v>+</v>
      </c>
      <c r="J1093" t="str">
        <f t="shared" si="372"/>
        <v/>
      </c>
      <c r="K1093" t="str">
        <f t="shared" si="366"/>
        <v/>
      </c>
      <c r="L1093" t="str">
        <f t="shared" si="373"/>
        <v/>
      </c>
      <c r="N1093" t="str">
        <f t="shared" si="374"/>
        <v/>
      </c>
      <c r="O1093" t="str">
        <f t="shared" si="375"/>
        <v>+</v>
      </c>
    </row>
    <row r="1094" spans="1:18" x14ac:dyDescent="0.25">
      <c r="A1094" s="1" t="s">
        <v>6</v>
      </c>
      <c r="B1094" s="3" t="s">
        <v>49</v>
      </c>
      <c r="C1094" s="1"/>
      <c r="D1094" s="8" t="str">
        <f t="shared" ref="D1094:D1100" si="392">IF(B1094=C1094,"ok","-")</f>
        <v>-</v>
      </c>
      <c r="F1094" t="str">
        <f t="shared" si="370"/>
        <v>stdlib/safeds.ml.regression._linear_regression/LinearRegression</v>
      </c>
      <c r="I1094" t="str">
        <f t="shared" si="371"/>
        <v>+</v>
      </c>
      <c r="J1094" t="str">
        <f t="shared" si="372"/>
        <v/>
      </c>
      <c r="K1094" t="str">
        <f t="shared" si="366"/>
        <v>+</v>
      </c>
      <c r="L1094" t="str">
        <f t="shared" si="373"/>
        <v/>
      </c>
      <c r="N1094" t="str">
        <f t="shared" si="374"/>
        <v/>
      </c>
      <c r="O1094" t="str">
        <f t="shared" si="375"/>
        <v/>
      </c>
      <c r="P1094" t="str">
        <f t="shared" ref="P1094:P1100" si="393">IF(AND(K1094="+",C1094&lt;&gt;""),"+","")</f>
        <v/>
      </c>
      <c r="Q1094" t="str">
        <f t="shared" ref="Q1094:Q1100" si="394">IF(AND(I1094="-",NOT(D1094="ok")),LEN(B1094)-LEN(SUBSTITUTE(B1094,",",""))+"1","")</f>
        <v/>
      </c>
      <c r="R1094" t="str">
        <f t="shared" ref="R1094:R1100" si="395">IF(AND(I1094="-",NOT(D1094="ok")),LEN(C1094)-LEN(SUBSTITUTE(C1094,",",""))+"1","")</f>
        <v/>
      </c>
    </row>
    <row r="1095" spans="1:18" x14ac:dyDescent="0.25">
      <c r="A1095" s="1" t="s">
        <v>6</v>
      </c>
      <c r="B1095" s="3" t="s">
        <v>302</v>
      </c>
      <c r="C1095" s="1"/>
      <c r="D1095" s="8" t="str">
        <f t="shared" si="392"/>
        <v>-</v>
      </c>
      <c r="F1095" t="str">
        <f t="shared" si="370"/>
        <v>stdlib/safeds.ml.regression._linear_regression/LinearRegression/__init__</v>
      </c>
      <c r="I1095" t="str">
        <f t="shared" si="371"/>
        <v>+</v>
      </c>
      <c r="J1095" t="str">
        <f t="shared" si="372"/>
        <v/>
      </c>
      <c r="K1095" t="str">
        <f t="shared" si="366"/>
        <v>+</v>
      </c>
      <c r="L1095" t="str">
        <f t="shared" si="373"/>
        <v/>
      </c>
      <c r="N1095" t="str">
        <f t="shared" si="374"/>
        <v/>
      </c>
      <c r="O1095" t="str">
        <f t="shared" si="375"/>
        <v/>
      </c>
      <c r="P1095" t="str">
        <f t="shared" si="393"/>
        <v/>
      </c>
      <c r="Q1095" t="str">
        <f t="shared" si="394"/>
        <v/>
      </c>
      <c r="R1095" t="str">
        <f t="shared" si="395"/>
        <v/>
      </c>
    </row>
    <row r="1096" spans="1:18" x14ac:dyDescent="0.25">
      <c r="A1096" s="1" t="s">
        <v>6</v>
      </c>
      <c r="B1096" s="3" t="s">
        <v>907</v>
      </c>
      <c r="C1096" s="1"/>
      <c r="D1096" s="8" t="str">
        <f t="shared" si="392"/>
        <v>-</v>
      </c>
      <c r="F1096" t="str">
        <f t="shared" si="370"/>
        <v>stdlib/safeds.ml.regression._linear_regression/LinearRegression/__init__/self</v>
      </c>
      <c r="I1096" t="str">
        <f t="shared" si="371"/>
        <v>+</v>
      </c>
      <c r="J1096" t="str">
        <f t="shared" si="372"/>
        <v/>
      </c>
      <c r="K1096" t="str">
        <f t="shared" si="366"/>
        <v>+</v>
      </c>
      <c r="L1096" t="str">
        <f t="shared" si="373"/>
        <v/>
      </c>
      <c r="N1096" t="str">
        <f t="shared" si="374"/>
        <v/>
      </c>
      <c r="O1096" t="str">
        <f t="shared" si="375"/>
        <v/>
      </c>
      <c r="P1096" t="str">
        <f t="shared" si="393"/>
        <v/>
      </c>
      <c r="Q1096" t="str">
        <f t="shared" si="394"/>
        <v/>
      </c>
      <c r="R1096" t="str">
        <f t="shared" si="395"/>
        <v/>
      </c>
    </row>
    <row r="1097" spans="1:18" x14ac:dyDescent="0.25">
      <c r="A1097" s="1" t="s">
        <v>6</v>
      </c>
      <c r="B1097" s="3" t="s">
        <v>303</v>
      </c>
      <c r="C1097" s="1"/>
      <c r="D1097" s="8" t="str">
        <f t="shared" si="392"/>
        <v>-</v>
      </c>
      <c r="F1097" t="str">
        <f t="shared" si="370"/>
        <v>stdlib/safeds.ml.regression._linear_regression/LinearRegression/fit</v>
      </c>
      <c r="I1097" t="str">
        <f t="shared" si="371"/>
        <v>+</v>
      </c>
      <c r="J1097" t="str">
        <f t="shared" si="372"/>
        <v/>
      </c>
      <c r="K1097" t="str">
        <f t="shared" si="366"/>
        <v>+</v>
      </c>
      <c r="L1097" t="str">
        <f t="shared" si="373"/>
        <v/>
      </c>
      <c r="N1097" t="str">
        <f t="shared" si="374"/>
        <v/>
      </c>
      <c r="O1097" t="str">
        <f t="shared" si="375"/>
        <v/>
      </c>
      <c r="P1097" t="str">
        <f t="shared" si="393"/>
        <v/>
      </c>
      <c r="Q1097" t="str">
        <f t="shared" si="394"/>
        <v/>
      </c>
      <c r="R1097" t="str">
        <f t="shared" si="395"/>
        <v/>
      </c>
    </row>
    <row r="1098" spans="1:18" x14ac:dyDescent="0.25">
      <c r="A1098" s="1" t="s">
        <v>6</v>
      </c>
      <c r="B1098" s="3" t="s">
        <v>908</v>
      </c>
      <c r="C1098" s="1"/>
      <c r="D1098" s="8" t="str">
        <f t="shared" si="392"/>
        <v>-</v>
      </c>
      <c r="F1098" t="str">
        <f t="shared" si="370"/>
        <v>stdlib/safeds.ml.regression._linear_regression/LinearRegression/fit/self</v>
      </c>
      <c r="I1098" t="str">
        <f t="shared" si="371"/>
        <v>+</v>
      </c>
      <c r="J1098" t="str">
        <f t="shared" si="372"/>
        <v/>
      </c>
      <c r="K1098" t="str">
        <f t="shared" si="366"/>
        <v>+</v>
      </c>
      <c r="L1098" t="str">
        <f t="shared" si="373"/>
        <v/>
      </c>
      <c r="N1098" t="str">
        <f t="shared" si="374"/>
        <v/>
      </c>
      <c r="O1098" t="str">
        <f t="shared" si="375"/>
        <v/>
      </c>
      <c r="P1098" t="str">
        <f t="shared" si="393"/>
        <v/>
      </c>
      <c r="Q1098" t="str">
        <f t="shared" si="394"/>
        <v/>
      </c>
      <c r="R1098" t="str">
        <f t="shared" si="395"/>
        <v/>
      </c>
    </row>
    <row r="1099" spans="1:18" x14ac:dyDescent="0.25">
      <c r="A1099" s="1" t="s">
        <v>6</v>
      </c>
      <c r="B1099" s="3" t="s">
        <v>909</v>
      </c>
      <c r="C1099" s="1"/>
      <c r="D1099" s="8" t="str">
        <f t="shared" si="392"/>
        <v>-</v>
      </c>
      <c r="F1099" t="str">
        <f t="shared" si="370"/>
        <v>stdlib/safeds.ml.regression._linear_regression/LinearRegression/fit/tagged_table</v>
      </c>
      <c r="I1099" t="str">
        <f t="shared" si="371"/>
        <v>+</v>
      </c>
      <c r="J1099" t="str">
        <f t="shared" si="372"/>
        <v/>
      </c>
      <c r="K1099" t="str">
        <f t="shared" si="366"/>
        <v>+</v>
      </c>
      <c r="L1099" t="str">
        <f t="shared" si="373"/>
        <v/>
      </c>
      <c r="N1099" t="str">
        <f t="shared" si="374"/>
        <v/>
      </c>
      <c r="O1099" t="str">
        <f t="shared" si="375"/>
        <v/>
      </c>
      <c r="P1099" t="str">
        <f t="shared" si="393"/>
        <v/>
      </c>
      <c r="Q1099" t="str">
        <f t="shared" si="394"/>
        <v/>
      </c>
      <c r="R1099" t="str">
        <f t="shared" si="395"/>
        <v/>
      </c>
    </row>
    <row r="1100" spans="1:18" x14ac:dyDescent="0.25">
      <c r="A1100" s="1" t="s">
        <v>6</v>
      </c>
      <c r="B1100" s="3" t="s">
        <v>304</v>
      </c>
      <c r="C1100" s="1"/>
      <c r="D1100" s="8" t="str">
        <f t="shared" si="392"/>
        <v>-</v>
      </c>
      <c r="F1100" t="str">
        <f t="shared" si="370"/>
        <v>stdlib/safeds.ml.regression._linear_regression/LinearRegression/predict</v>
      </c>
      <c r="I1100" t="str">
        <f t="shared" si="371"/>
        <v>+</v>
      </c>
      <c r="J1100" t="str">
        <f t="shared" si="372"/>
        <v/>
      </c>
      <c r="K1100" t="str">
        <f t="shared" si="366"/>
        <v>+</v>
      </c>
      <c r="L1100" t="str">
        <f t="shared" si="373"/>
        <v/>
      </c>
      <c r="N1100" t="str">
        <f t="shared" si="374"/>
        <v/>
      </c>
      <c r="O1100" t="str">
        <f t="shared" si="375"/>
        <v/>
      </c>
      <c r="P1100" t="str">
        <f t="shared" si="393"/>
        <v/>
      </c>
      <c r="Q1100" t="str">
        <f t="shared" si="394"/>
        <v/>
      </c>
      <c r="R1100" t="str">
        <f t="shared" si="395"/>
        <v/>
      </c>
    </row>
    <row r="1101" spans="1:18" x14ac:dyDescent="0.25">
      <c r="A1101" s="1" t="s">
        <v>6</v>
      </c>
      <c r="B1101" s="3" t="s">
        <v>910</v>
      </c>
      <c r="C1101" s="1"/>
      <c r="D1101" s="8" t="s">
        <v>1179</v>
      </c>
      <c r="E1101" t="s">
        <v>1246</v>
      </c>
      <c r="F1101" t="str">
        <f t="shared" si="370"/>
        <v>stdlib/safeds.ml.regression._linear_regression/LinearRegression/predict/target_name</v>
      </c>
      <c r="I1101" t="str">
        <f t="shared" si="371"/>
        <v>+</v>
      </c>
      <c r="J1101" t="str">
        <f t="shared" si="372"/>
        <v/>
      </c>
      <c r="K1101" t="str">
        <f t="shared" si="366"/>
        <v/>
      </c>
      <c r="L1101" t="str">
        <f t="shared" si="373"/>
        <v/>
      </c>
      <c r="N1101" t="str">
        <f t="shared" si="374"/>
        <v/>
      </c>
      <c r="O1101" t="str">
        <f t="shared" si="375"/>
        <v>+</v>
      </c>
    </row>
    <row r="1102" spans="1:18" x14ac:dyDescent="0.25">
      <c r="A1102" s="1" t="s">
        <v>6</v>
      </c>
      <c r="B1102" s="3" t="s">
        <v>50</v>
      </c>
      <c r="C1102" s="1"/>
      <c r="D1102" s="8" t="str">
        <f t="shared" ref="D1102:D1108" si="396">IF(B1102=C1102,"ok","-")</f>
        <v>-</v>
      </c>
      <c r="F1102" t="str">
        <f t="shared" si="370"/>
        <v>stdlib/safeds.ml.regression._random_forest/RandomForest</v>
      </c>
      <c r="I1102" t="str">
        <f t="shared" si="371"/>
        <v>+</v>
      </c>
      <c r="J1102" t="str">
        <f t="shared" si="372"/>
        <v/>
      </c>
      <c r="K1102" t="str">
        <f t="shared" si="366"/>
        <v>+</v>
      </c>
      <c r="L1102" t="str">
        <f t="shared" si="373"/>
        <v/>
      </c>
      <c r="N1102" t="str">
        <f t="shared" si="374"/>
        <v/>
      </c>
      <c r="O1102" t="str">
        <f t="shared" si="375"/>
        <v/>
      </c>
      <c r="P1102" t="str">
        <f t="shared" ref="P1102:P1108" si="397">IF(AND(K1102="+",C1102&lt;&gt;""),"+","")</f>
        <v/>
      </c>
      <c r="Q1102" t="str">
        <f t="shared" ref="Q1102:Q1108" si="398">IF(AND(I1102="-",NOT(D1102="ok")),LEN(B1102)-LEN(SUBSTITUTE(B1102,",",""))+"1","")</f>
        <v/>
      </c>
      <c r="R1102" t="str">
        <f t="shared" ref="R1102:R1108" si="399">IF(AND(I1102="-",NOT(D1102="ok")),LEN(C1102)-LEN(SUBSTITUTE(C1102,",",""))+"1","")</f>
        <v/>
      </c>
    </row>
    <row r="1103" spans="1:18" x14ac:dyDescent="0.25">
      <c r="A1103" s="1" t="s">
        <v>6</v>
      </c>
      <c r="B1103" s="3" t="s">
        <v>305</v>
      </c>
      <c r="C1103" s="1"/>
      <c r="D1103" s="8" t="str">
        <f t="shared" si="396"/>
        <v>-</v>
      </c>
      <c r="F1103" t="str">
        <f t="shared" si="370"/>
        <v>stdlib/safeds.ml.regression._random_forest/RandomForest/__init__</v>
      </c>
      <c r="I1103" t="str">
        <f t="shared" si="371"/>
        <v>+</v>
      </c>
      <c r="J1103" t="str">
        <f t="shared" si="372"/>
        <v/>
      </c>
      <c r="K1103" t="str">
        <f t="shared" si="366"/>
        <v>+</v>
      </c>
      <c r="L1103" t="str">
        <f t="shared" si="373"/>
        <v/>
      </c>
      <c r="N1103" t="str">
        <f t="shared" si="374"/>
        <v/>
      </c>
      <c r="O1103" t="str">
        <f t="shared" si="375"/>
        <v/>
      </c>
      <c r="P1103" t="str">
        <f t="shared" si="397"/>
        <v/>
      </c>
      <c r="Q1103" t="str">
        <f t="shared" si="398"/>
        <v/>
      </c>
      <c r="R1103" t="str">
        <f t="shared" si="399"/>
        <v/>
      </c>
    </row>
    <row r="1104" spans="1:18" x14ac:dyDescent="0.25">
      <c r="A1104" s="1" t="s">
        <v>6</v>
      </c>
      <c r="B1104" s="3" t="s">
        <v>911</v>
      </c>
      <c r="C1104" s="1"/>
      <c r="D1104" s="8" t="str">
        <f t="shared" si="396"/>
        <v>-</v>
      </c>
      <c r="F1104" t="str">
        <f t="shared" si="370"/>
        <v>stdlib/safeds.ml.regression._random_forest/RandomForest/__init__/self</v>
      </c>
      <c r="I1104" t="str">
        <f t="shared" si="371"/>
        <v>+</v>
      </c>
      <c r="J1104" t="str">
        <f t="shared" si="372"/>
        <v/>
      </c>
      <c r="K1104" t="str">
        <f t="shared" si="366"/>
        <v>+</v>
      </c>
      <c r="L1104" t="str">
        <f t="shared" si="373"/>
        <v/>
      </c>
      <c r="N1104" t="str">
        <f t="shared" si="374"/>
        <v/>
      </c>
      <c r="O1104" t="str">
        <f t="shared" si="375"/>
        <v/>
      </c>
      <c r="P1104" t="str">
        <f t="shared" si="397"/>
        <v/>
      </c>
      <c r="Q1104" t="str">
        <f t="shared" si="398"/>
        <v/>
      </c>
      <c r="R1104" t="str">
        <f t="shared" si="399"/>
        <v/>
      </c>
    </row>
    <row r="1105" spans="1:18" x14ac:dyDescent="0.25">
      <c r="A1105" s="1" t="s">
        <v>6</v>
      </c>
      <c r="B1105" s="3" t="s">
        <v>306</v>
      </c>
      <c r="C1105" s="1"/>
      <c r="D1105" s="8" t="str">
        <f t="shared" si="396"/>
        <v>-</v>
      </c>
      <c r="F1105" t="str">
        <f t="shared" si="370"/>
        <v>stdlib/safeds.ml.regression._random_forest/RandomForest/fit</v>
      </c>
      <c r="I1105" t="str">
        <f t="shared" si="371"/>
        <v>+</v>
      </c>
      <c r="J1105" t="str">
        <f t="shared" si="372"/>
        <v/>
      </c>
      <c r="K1105" t="str">
        <f t="shared" si="366"/>
        <v>+</v>
      </c>
      <c r="L1105" t="str">
        <f t="shared" si="373"/>
        <v/>
      </c>
      <c r="N1105" t="str">
        <f t="shared" si="374"/>
        <v/>
      </c>
      <c r="O1105" t="str">
        <f t="shared" si="375"/>
        <v/>
      </c>
      <c r="P1105" t="str">
        <f t="shared" si="397"/>
        <v/>
      </c>
      <c r="Q1105" t="str">
        <f t="shared" si="398"/>
        <v/>
      </c>
      <c r="R1105" t="str">
        <f t="shared" si="399"/>
        <v/>
      </c>
    </row>
    <row r="1106" spans="1:18" x14ac:dyDescent="0.25">
      <c r="A1106" s="1" t="s">
        <v>6</v>
      </c>
      <c r="B1106" s="3" t="s">
        <v>912</v>
      </c>
      <c r="C1106" s="1"/>
      <c r="D1106" s="8" t="str">
        <f t="shared" si="396"/>
        <v>-</v>
      </c>
      <c r="F1106" t="str">
        <f t="shared" si="370"/>
        <v>stdlib/safeds.ml.regression._random_forest/RandomForest/fit/self</v>
      </c>
      <c r="I1106" t="str">
        <f t="shared" si="371"/>
        <v>+</v>
      </c>
      <c r="J1106" t="str">
        <f t="shared" si="372"/>
        <v/>
      </c>
      <c r="K1106" t="str">
        <f t="shared" si="366"/>
        <v>+</v>
      </c>
      <c r="L1106" t="str">
        <f t="shared" si="373"/>
        <v/>
      </c>
      <c r="N1106" t="str">
        <f t="shared" si="374"/>
        <v/>
      </c>
      <c r="O1106" t="str">
        <f t="shared" si="375"/>
        <v/>
      </c>
      <c r="P1106" t="str">
        <f t="shared" si="397"/>
        <v/>
      </c>
      <c r="Q1106" t="str">
        <f t="shared" si="398"/>
        <v/>
      </c>
      <c r="R1106" t="str">
        <f t="shared" si="399"/>
        <v/>
      </c>
    </row>
    <row r="1107" spans="1:18" x14ac:dyDescent="0.25">
      <c r="A1107" s="1" t="s">
        <v>6</v>
      </c>
      <c r="B1107" s="3" t="s">
        <v>913</v>
      </c>
      <c r="C1107" s="1"/>
      <c r="D1107" s="8" t="str">
        <f t="shared" si="396"/>
        <v>-</v>
      </c>
      <c r="F1107" t="str">
        <f t="shared" si="370"/>
        <v>stdlib/safeds.ml.regression._random_forest/RandomForest/fit/tagged_table</v>
      </c>
      <c r="I1107" t="str">
        <f t="shared" si="371"/>
        <v>+</v>
      </c>
      <c r="J1107" t="str">
        <f t="shared" si="372"/>
        <v/>
      </c>
      <c r="K1107" t="str">
        <f t="shared" ref="K1107:K1162" si="400">IF(AND(I1107="+",NOT(D1107="ok")),"+","")</f>
        <v>+</v>
      </c>
      <c r="L1107" t="str">
        <f t="shared" si="373"/>
        <v/>
      </c>
      <c r="N1107" t="str">
        <f t="shared" si="374"/>
        <v/>
      </c>
      <c r="O1107" t="str">
        <f t="shared" si="375"/>
        <v/>
      </c>
      <c r="P1107" t="str">
        <f t="shared" si="397"/>
        <v/>
      </c>
      <c r="Q1107" t="str">
        <f t="shared" si="398"/>
        <v/>
      </c>
      <c r="R1107" t="str">
        <f t="shared" si="399"/>
        <v/>
      </c>
    </row>
    <row r="1108" spans="1:18" x14ac:dyDescent="0.25">
      <c r="A1108" s="1" t="s">
        <v>6</v>
      </c>
      <c r="B1108" s="3" t="s">
        <v>307</v>
      </c>
      <c r="C1108" s="1"/>
      <c r="D1108" s="8" t="str">
        <f t="shared" si="396"/>
        <v>-</v>
      </c>
      <c r="F1108" t="str">
        <f t="shared" ref="F1108:F1162" si="401">_xlfn.CONCAT(B1108,C1108)</f>
        <v>stdlib/safeds.ml.regression._random_forest/RandomForest/predict</v>
      </c>
      <c r="I1108" t="str">
        <f t="shared" ref="I1108:I1162" si="402">IF(A1108="-","+","-")</f>
        <v>+</v>
      </c>
      <c r="J1108" t="str">
        <f t="shared" ref="J1108:J1162" si="403">IF(AND(I1108="-",NOT(D1108="ok")),"+","")</f>
        <v/>
      </c>
      <c r="K1108" t="str">
        <f t="shared" si="400"/>
        <v>+</v>
      </c>
      <c r="L1108" t="str">
        <f t="shared" ref="L1108:L1162" si="404">IF(AND(I1108="-",D1108="?",A1108&lt;$M$18),"+","")</f>
        <v/>
      </c>
      <c r="N1108" t="str">
        <f t="shared" ref="N1108:N1162" si="405">IF(AND(D1108="ok",I1108="-"),"+","")</f>
        <v/>
      </c>
      <c r="O1108" t="str">
        <f t="shared" ref="O1108:O1162" si="406">IF(AND(I1108="+",D1108="ok"),"+","")</f>
        <v/>
      </c>
      <c r="P1108" t="str">
        <f t="shared" si="397"/>
        <v/>
      </c>
      <c r="Q1108" t="str">
        <f t="shared" si="398"/>
        <v/>
      </c>
      <c r="R1108" t="str">
        <f t="shared" si="399"/>
        <v/>
      </c>
    </row>
    <row r="1109" spans="1:18" x14ac:dyDescent="0.25">
      <c r="A1109" s="1" t="s">
        <v>6</v>
      </c>
      <c r="B1109" s="3" t="s">
        <v>914</v>
      </c>
      <c r="C1109" s="1"/>
      <c r="D1109" s="8" t="s">
        <v>1179</v>
      </c>
      <c r="E1109" t="s">
        <v>1246</v>
      </c>
      <c r="F1109" t="str">
        <f t="shared" si="401"/>
        <v>stdlib/safeds.ml.regression._random_forest/RandomForest/predict/target_name</v>
      </c>
      <c r="I1109" t="str">
        <f t="shared" si="402"/>
        <v>+</v>
      </c>
      <c r="J1109" t="str">
        <f t="shared" si="403"/>
        <v/>
      </c>
      <c r="K1109" t="str">
        <f t="shared" si="400"/>
        <v/>
      </c>
      <c r="L1109" t="str">
        <f t="shared" si="404"/>
        <v/>
      </c>
      <c r="N1109" t="str">
        <f t="shared" si="405"/>
        <v/>
      </c>
      <c r="O1109" t="str">
        <f t="shared" si="406"/>
        <v>+</v>
      </c>
    </row>
    <row r="1110" spans="1:18" x14ac:dyDescent="0.25">
      <c r="A1110" s="1" t="s">
        <v>6</v>
      </c>
      <c r="B1110" s="3" t="s">
        <v>51</v>
      </c>
      <c r="C1110" s="1"/>
      <c r="D1110" s="8" t="str">
        <f t="shared" ref="D1110:D1116" si="407">IF(B1110=C1110,"ok","-")</f>
        <v>-</v>
      </c>
      <c r="F1110" t="str">
        <f t="shared" si="401"/>
        <v>stdlib/safeds.ml.regression._regressor/Regressor</v>
      </c>
      <c r="I1110" t="str">
        <f t="shared" si="402"/>
        <v>+</v>
      </c>
      <c r="J1110" t="str">
        <f t="shared" si="403"/>
        <v/>
      </c>
      <c r="K1110" t="str">
        <f t="shared" si="400"/>
        <v>+</v>
      </c>
      <c r="L1110" t="str">
        <f t="shared" si="404"/>
        <v/>
      </c>
      <c r="N1110" t="str">
        <f t="shared" si="405"/>
        <v/>
      </c>
      <c r="O1110" t="str">
        <f t="shared" si="406"/>
        <v/>
      </c>
      <c r="P1110" t="str">
        <f t="shared" ref="P1110:P1116" si="408">IF(AND(K1110="+",C1110&lt;&gt;""),"+","")</f>
        <v/>
      </c>
      <c r="Q1110" t="str">
        <f t="shared" ref="Q1110:Q1116" si="409">IF(AND(I1110="-",NOT(D1110="ok")),LEN(B1110)-LEN(SUBSTITUTE(B1110,",",""))+"1","")</f>
        <v/>
      </c>
      <c r="R1110" t="str">
        <f t="shared" ref="R1110:R1116" si="410">IF(AND(I1110="-",NOT(D1110="ok")),LEN(C1110)-LEN(SUBSTITUTE(C1110,",",""))+"1","")</f>
        <v/>
      </c>
    </row>
    <row r="1111" spans="1:18" x14ac:dyDescent="0.25">
      <c r="A1111" s="1" t="s">
        <v>6</v>
      </c>
      <c r="B1111" s="3" t="s">
        <v>308</v>
      </c>
      <c r="C1111" s="1"/>
      <c r="D1111" s="8" t="str">
        <f t="shared" si="407"/>
        <v>-</v>
      </c>
      <c r="F1111" t="str">
        <f t="shared" si="401"/>
        <v>stdlib/safeds.ml.regression._regressor/Regressor/fit</v>
      </c>
      <c r="I1111" t="str">
        <f t="shared" si="402"/>
        <v>+</v>
      </c>
      <c r="J1111" t="str">
        <f t="shared" si="403"/>
        <v/>
      </c>
      <c r="K1111" t="str">
        <f t="shared" si="400"/>
        <v>+</v>
      </c>
      <c r="L1111" t="str">
        <f t="shared" si="404"/>
        <v/>
      </c>
      <c r="N1111" t="str">
        <f t="shared" si="405"/>
        <v/>
      </c>
      <c r="O1111" t="str">
        <f t="shared" si="406"/>
        <v/>
      </c>
      <c r="P1111" t="str">
        <f t="shared" si="408"/>
        <v/>
      </c>
      <c r="Q1111" t="str">
        <f t="shared" si="409"/>
        <v/>
      </c>
      <c r="R1111" t="str">
        <f t="shared" si="410"/>
        <v/>
      </c>
    </row>
    <row r="1112" spans="1:18" x14ac:dyDescent="0.25">
      <c r="A1112" s="1" t="s">
        <v>6</v>
      </c>
      <c r="B1112" s="3" t="s">
        <v>915</v>
      </c>
      <c r="C1112" s="1"/>
      <c r="D1112" s="8" t="str">
        <f t="shared" si="407"/>
        <v>-</v>
      </c>
      <c r="F1112" t="str">
        <f t="shared" si="401"/>
        <v>stdlib/safeds.ml.regression._regressor/Regressor/fit/self</v>
      </c>
      <c r="I1112" t="str">
        <f t="shared" si="402"/>
        <v>+</v>
      </c>
      <c r="J1112" t="str">
        <f t="shared" si="403"/>
        <v/>
      </c>
      <c r="K1112" t="str">
        <f t="shared" si="400"/>
        <v>+</v>
      </c>
      <c r="L1112" t="str">
        <f t="shared" si="404"/>
        <v/>
      </c>
      <c r="N1112" t="str">
        <f t="shared" si="405"/>
        <v/>
      </c>
      <c r="O1112" t="str">
        <f t="shared" si="406"/>
        <v/>
      </c>
      <c r="P1112" t="str">
        <f t="shared" si="408"/>
        <v/>
      </c>
      <c r="Q1112" t="str">
        <f t="shared" si="409"/>
        <v/>
      </c>
      <c r="R1112" t="str">
        <f t="shared" si="410"/>
        <v/>
      </c>
    </row>
    <row r="1113" spans="1:18" x14ac:dyDescent="0.25">
      <c r="A1113" s="1" t="s">
        <v>6</v>
      </c>
      <c r="B1113" s="3" t="s">
        <v>916</v>
      </c>
      <c r="C1113" s="1"/>
      <c r="D1113" s="8" t="str">
        <f t="shared" si="407"/>
        <v>-</v>
      </c>
      <c r="F1113" t="str">
        <f t="shared" si="401"/>
        <v>stdlib/safeds.ml.regression._regressor/Regressor/fit/tagged_table</v>
      </c>
      <c r="I1113" t="str">
        <f t="shared" si="402"/>
        <v>+</v>
      </c>
      <c r="J1113" t="str">
        <f t="shared" si="403"/>
        <v/>
      </c>
      <c r="K1113" t="str">
        <f t="shared" si="400"/>
        <v>+</v>
      </c>
      <c r="L1113" t="str">
        <f t="shared" si="404"/>
        <v/>
      </c>
      <c r="N1113" t="str">
        <f t="shared" si="405"/>
        <v/>
      </c>
      <c r="O1113" t="str">
        <f t="shared" si="406"/>
        <v/>
      </c>
      <c r="P1113" t="str">
        <f t="shared" si="408"/>
        <v/>
      </c>
      <c r="Q1113" t="str">
        <f t="shared" si="409"/>
        <v/>
      </c>
      <c r="R1113" t="str">
        <f t="shared" si="410"/>
        <v/>
      </c>
    </row>
    <row r="1114" spans="1:18" x14ac:dyDescent="0.25">
      <c r="A1114" s="1" t="s">
        <v>6</v>
      </c>
      <c r="B1114" s="3" t="s">
        <v>309</v>
      </c>
      <c r="C1114" s="1"/>
      <c r="D1114" s="8" t="str">
        <f t="shared" si="407"/>
        <v>-</v>
      </c>
      <c r="F1114" t="str">
        <f t="shared" si="401"/>
        <v>stdlib/safeds.ml.regression._regressor/Regressor/predict</v>
      </c>
      <c r="I1114" t="str">
        <f t="shared" si="402"/>
        <v>+</v>
      </c>
      <c r="J1114" t="str">
        <f t="shared" si="403"/>
        <v/>
      </c>
      <c r="K1114" t="str">
        <f t="shared" si="400"/>
        <v>+</v>
      </c>
      <c r="L1114" t="str">
        <f t="shared" si="404"/>
        <v/>
      </c>
      <c r="N1114" t="str">
        <f t="shared" si="405"/>
        <v/>
      </c>
      <c r="O1114" t="str">
        <f t="shared" si="406"/>
        <v/>
      </c>
      <c r="P1114" t="str">
        <f t="shared" si="408"/>
        <v/>
      </c>
      <c r="Q1114" t="str">
        <f t="shared" si="409"/>
        <v/>
      </c>
      <c r="R1114" t="str">
        <f t="shared" si="410"/>
        <v/>
      </c>
    </row>
    <row r="1115" spans="1:18" x14ac:dyDescent="0.25">
      <c r="A1115" s="1" t="s">
        <v>6</v>
      </c>
      <c r="B1115" s="3" t="s">
        <v>918</v>
      </c>
      <c r="C1115" s="1"/>
      <c r="D1115" s="8" t="str">
        <f t="shared" si="407"/>
        <v>-</v>
      </c>
      <c r="F1115" t="str">
        <f t="shared" si="401"/>
        <v>stdlib/safeds.ml.regression._regressor/Regressor/predict/dataset</v>
      </c>
      <c r="I1115" t="str">
        <f t="shared" si="402"/>
        <v>+</v>
      </c>
      <c r="J1115" t="str">
        <f t="shared" si="403"/>
        <v/>
      </c>
      <c r="K1115" t="str">
        <f t="shared" si="400"/>
        <v>+</v>
      </c>
      <c r="L1115" t="str">
        <f t="shared" si="404"/>
        <v/>
      </c>
      <c r="N1115" t="str">
        <f t="shared" si="405"/>
        <v/>
      </c>
      <c r="O1115" t="str">
        <f t="shared" si="406"/>
        <v/>
      </c>
      <c r="P1115" t="str">
        <f t="shared" si="408"/>
        <v/>
      </c>
      <c r="Q1115" t="str">
        <f t="shared" si="409"/>
        <v/>
      </c>
      <c r="R1115" t="str">
        <f t="shared" si="410"/>
        <v/>
      </c>
    </row>
    <row r="1116" spans="1:18" x14ac:dyDescent="0.25">
      <c r="A1116" s="1" t="s">
        <v>6</v>
      </c>
      <c r="B1116" s="3" t="s">
        <v>917</v>
      </c>
      <c r="C1116" s="1"/>
      <c r="D1116" s="8" t="str">
        <f t="shared" si="407"/>
        <v>-</v>
      </c>
      <c r="F1116" t="str">
        <f t="shared" si="401"/>
        <v>stdlib/safeds.ml.regression._regressor/Regressor/predict/self</v>
      </c>
      <c r="I1116" t="str">
        <f t="shared" si="402"/>
        <v>+</v>
      </c>
      <c r="J1116" t="str">
        <f t="shared" si="403"/>
        <v/>
      </c>
      <c r="K1116" t="str">
        <f t="shared" si="400"/>
        <v>+</v>
      </c>
      <c r="L1116" t="str">
        <f t="shared" si="404"/>
        <v/>
      </c>
      <c r="N1116" t="str">
        <f t="shared" si="405"/>
        <v/>
      </c>
      <c r="O1116" t="str">
        <f t="shared" si="406"/>
        <v/>
      </c>
      <c r="P1116" t="str">
        <f t="shared" si="408"/>
        <v/>
      </c>
      <c r="Q1116" t="str">
        <f t="shared" si="409"/>
        <v/>
      </c>
      <c r="R1116" t="str">
        <f t="shared" si="410"/>
        <v/>
      </c>
    </row>
    <row r="1117" spans="1:18" x14ac:dyDescent="0.25">
      <c r="A1117" s="1" t="s">
        <v>6</v>
      </c>
      <c r="B1117" s="3" t="s">
        <v>919</v>
      </c>
      <c r="C1117" s="1"/>
      <c r="D1117" s="8" t="s">
        <v>1179</v>
      </c>
      <c r="E1117" t="s">
        <v>1246</v>
      </c>
      <c r="F1117" t="str">
        <f t="shared" si="401"/>
        <v>stdlib/safeds.ml.regression._regressor/Regressor/predict/target_name</v>
      </c>
      <c r="I1117" t="str">
        <f t="shared" si="402"/>
        <v>+</v>
      </c>
      <c r="J1117" t="str">
        <f t="shared" si="403"/>
        <v/>
      </c>
      <c r="K1117" t="str">
        <f t="shared" si="400"/>
        <v/>
      </c>
      <c r="L1117" t="str">
        <f t="shared" si="404"/>
        <v/>
      </c>
      <c r="N1117" t="str">
        <f t="shared" si="405"/>
        <v/>
      </c>
      <c r="O1117" t="str">
        <f t="shared" si="406"/>
        <v>+</v>
      </c>
    </row>
    <row r="1118" spans="1:18" x14ac:dyDescent="0.25">
      <c r="A1118" s="1" t="s">
        <v>6</v>
      </c>
      <c r="B1118" s="3" t="s">
        <v>52</v>
      </c>
      <c r="C1118" s="1"/>
      <c r="D1118" s="8" t="str">
        <f t="shared" ref="D1118:D1124" si="411">IF(B1118=C1118,"ok","-")</f>
        <v>-</v>
      </c>
      <c r="F1118" t="str">
        <f t="shared" si="401"/>
        <v>stdlib/safeds.ml.regression._ridge_regression/RidgeRegression</v>
      </c>
      <c r="I1118" t="str">
        <f t="shared" si="402"/>
        <v>+</v>
      </c>
      <c r="J1118" t="str">
        <f t="shared" si="403"/>
        <v/>
      </c>
      <c r="K1118" t="str">
        <f t="shared" si="400"/>
        <v>+</v>
      </c>
      <c r="L1118" t="str">
        <f t="shared" si="404"/>
        <v/>
      </c>
      <c r="N1118" t="str">
        <f t="shared" si="405"/>
        <v/>
      </c>
      <c r="O1118" t="str">
        <f t="shared" si="406"/>
        <v/>
      </c>
      <c r="P1118" t="str">
        <f t="shared" ref="P1118:P1124" si="412">IF(AND(K1118="+",C1118&lt;&gt;""),"+","")</f>
        <v/>
      </c>
      <c r="Q1118" t="str">
        <f t="shared" ref="Q1118:Q1124" si="413">IF(AND(I1118="-",NOT(D1118="ok")),LEN(B1118)-LEN(SUBSTITUTE(B1118,",",""))+"1","")</f>
        <v/>
      </c>
      <c r="R1118" t="str">
        <f t="shared" ref="R1118:R1124" si="414">IF(AND(I1118="-",NOT(D1118="ok")),LEN(C1118)-LEN(SUBSTITUTE(C1118,",",""))+"1","")</f>
        <v/>
      </c>
    </row>
    <row r="1119" spans="1:18" x14ac:dyDescent="0.25">
      <c r="A1119" s="1" t="s">
        <v>6</v>
      </c>
      <c r="B1119" s="3" t="s">
        <v>310</v>
      </c>
      <c r="C1119" s="1"/>
      <c r="D1119" s="8" t="str">
        <f t="shared" si="411"/>
        <v>-</v>
      </c>
      <c r="F1119" t="str">
        <f t="shared" si="401"/>
        <v>stdlib/safeds.ml.regression._ridge_regression/RidgeRegression/__init__</v>
      </c>
      <c r="I1119" t="str">
        <f t="shared" si="402"/>
        <v>+</v>
      </c>
      <c r="J1119" t="str">
        <f t="shared" si="403"/>
        <v/>
      </c>
      <c r="K1119" t="str">
        <f t="shared" si="400"/>
        <v>+</v>
      </c>
      <c r="L1119" t="str">
        <f t="shared" si="404"/>
        <v/>
      </c>
      <c r="N1119" t="str">
        <f t="shared" si="405"/>
        <v/>
      </c>
      <c r="O1119" t="str">
        <f t="shared" si="406"/>
        <v/>
      </c>
      <c r="P1119" t="str">
        <f t="shared" si="412"/>
        <v/>
      </c>
      <c r="Q1119" t="str">
        <f t="shared" si="413"/>
        <v/>
      </c>
      <c r="R1119" t="str">
        <f t="shared" si="414"/>
        <v/>
      </c>
    </row>
    <row r="1120" spans="1:18" x14ac:dyDescent="0.25">
      <c r="A1120" s="1" t="s">
        <v>6</v>
      </c>
      <c r="B1120" s="3" t="s">
        <v>920</v>
      </c>
      <c r="C1120" s="1"/>
      <c r="D1120" s="8" t="str">
        <f t="shared" si="411"/>
        <v>-</v>
      </c>
      <c r="F1120" t="str">
        <f t="shared" si="401"/>
        <v>stdlib/safeds.ml.regression._ridge_regression/RidgeRegression/__init__/self</v>
      </c>
      <c r="I1120" t="str">
        <f t="shared" si="402"/>
        <v>+</v>
      </c>
      <c r="J1120" t="str">
        <f t="shared" si="403"/>
        <v/>
      </c>
      <c r="K1120" t="str">
        <f t="shared" si="400"/>
        <v>+</v>
      </c>
      <c r="L1120" t="str">
        <f t="shared" si="404"/>
        <v/>
      </c>
      <c r="N1120" t="str">
        <f t="shared" si="405"/>
        <v/>
      </c>
      <c r="O1120" t="str">
        <f t="shared" si="406"/>
        <v/>
      </c>
      <c r="P1120" t="str">
        <f t="shared" si="412"/>
        <v/>
      </c>
      <c r="Q1120" t="str">
        <f t="shared" si="413"/>
        <v/>
      </c>
      <c r="R1120" t="str">
        <f t="shared" si="414"/>
        <v/>
      </c>
    </row>
    <row r="1121" spans="1:18" x14ac:dyDescent="0.25">
      <c r="A1121" s="1" t="s">
        <v>6</v>
      </c>
      <c r="B1121" s="3" t="s">
        <v>311</v>
      </c>
      <c r="C1121" s="1"/>
      <c r="D1121" s="8" t="str">
        <f t="shared" si="411"/>
        <v>-</v>
      </c>
      <c r="F1121" t="str">
        <f t="shared" si="401"/>
        <v>stdlib/safeds.ml.regression._ridge_regression/RidgeRegression/fit</v>
      </c>
      <c r="I1121" t="str">
        <f t="shared" si="402"/>
        <v>+</v>
      </c>
      <c r="J1121" t="str">
        <f t="shared" si="403"/>
        <v/>
      </c>
      <c r="K1121" t="str">
        <f t="shared" si="400"/>
        <v>+</v>
      </c>
      <c r="L1121" t="str">
        <f t="shared" si="404"/>
        <v/>
      </c>
      <c r="N1121" t="str">
        <f t="shared" si="405"/>
        <v/>
      </c>
      <c r="O1121" t="str">
        <f t="shared" si="406"/>
        <v/>
      </c>
      <c r="P1121" t="str">
        <f t="shared" si="412"/>
        <v/>
      </c>
      <c r="Q1121" t="str">
        <f t="shared" si="413"/>
        <v/>
      </c>
      <c r="R1121" t="str">
        <f t="shared" si="414"/>
        <v/>
      </c>
    </row>
    <row r="1122" spans="1:18" x14ac:dyDescent="0.25">
      <c r="A1122" s="1" t="s">
        <v>6</v>
      </c>
      <c r="B1122" s="3" t="s">
        <v>921</v>
      </c>
      <c r="C1122" s="1"/>
      <c r="D1122" s="8" t="str">
        <f t="shared" si="411"/>
        <v>-</v>
      </c>
      <c r="F1122" t="str">
        <f t="shared" si="401"/>
        <v>stdlib/safeds.ml.regression._ridge_regression/RidgeRegression/fit/self</v>
      </c>
      <c r="I1122" t="str">
        <f t="shared" si="402"/>
        <v>+</v>
      </c>
      <c r="J1122" t="str">
        <f t="shared" si="403"/>
        <v/>
      </c>
      <c r="K1122" t="str">
        <f t="shared" si="400"/>
        <v>+</v>
      </c>
      <c r="L1122" t="str">
        <f t="shared" si="404"/>
        <v/>
      </c>
      <c r="N1122" t="str">
        <f t="shared" si="405"/>
        <v/>
      </c>
      <c r="O1122" t="str">
        <f t="shared" si="406"/>
        <v/>
      </c>
      <c r="P1122" t="str">
        <f t="shared" si="412"/>
        <v/>
      </c>
      <c r="Q1122" t="str">
        <f t="shared" si="413"/>
        <v/>
      </c>
      <c r="R1122" t="str">
        <f t="shared" si="414"/>
        <v/>
      </c>
    </row>
    <row r="1123" spans="1:18" x14ac:dyDescent="0.25">
      <c r="A1123" s="1" t="s">
        <v>6</v>
      </c>
      <c r="B1123" s="3" t="s">
        <v>922</v>
      </c>
      <c r="C1123" s="1"/>
      <c r="D1123" s="8" t="str">
        <f t="shared" si="411"/>
        <v>-</v>
      </c>
      <c r="F1123" t="str">
        <f t="shared" si="401"/>
        <v>stdlib/safeds.ml.regression._ridge_regression/RidgeRegression/fit/tagged_table</v>
      </c>
      <c r="I1123" t="str">
        <f t="shared" si="402"/>
        <v>+</v>
      </c>
      <c r="J1123" t="str">
        <f t="shared" si="403"/>
        <v/>
      </c>
      <c r="K1123" t="str">
        <f t="shared" si="400"/>
        <v>+</v>
      </c>
      <c r="L1123" t="str">
        <f t="shared" si="404"/>
        <v/>
      </c>
      <c r="N1123" t="str">
        <f t="shared" si="405"/>
        <v/>
      </c>
      <c r="O1123" t="str">
        <f t="shared" si="406"/>
        <v/>
      </c>
      <c r="P1123" t="str">
        <f t="shared" si="412"/>
        <v/>
      </c>
      <c r="Q1123" t="str">
        <f t="shared" si="413"/>
        <v/>
      </c>
      <c r="R1123" t="str">
        <f t="shared" si="414"/>
        <v/>
      </c>
    </row>
    <row r="1124" spans="1:18" x14ac:dyDescent="0.25">
      <c r="A1124" s="1" t="s">
        <v>6</v>
      </c>
      <c r="B1124" s="3" t="s">
        <v>312</v>
      </c>
      <c r="C1124" s="1"/>
      <c r="D1124" s="8" t="str">
        <f t="shared" si="411"/>
        <v>-</v>
      </c>
      <c r="F1124" t="str">
        <f t="shared" si="401"/>
        <v>stdlib/safeds.ml.regression._ridge_regression/RidgeRegression/predict</v>
      </c>
      <c r="I1124" t="str">
        <f t="shared" si="402"/>
        <v>+</v>
      </c>
      <c r="J1124" t="str">
        <f t="shared" si="403"/>
        <v/>
      </c>
      <c r="K1124" t="str">
        <f t="shared" si="400"/>
        <v>+</v>
      </c>
      <c r="L1124" t="str">
        <f t="shared" si="404"/>
        <v/>
      </c>
      <c r="N1124" t="str">
        <f t="shared" si="405"/>
        <v/>
      </c>
      <c r="O1124" t="str">
        <f t="shared" si="406"/>
        <v/>
      </c>
      <c r="P1124" t="str">
        <f t="shared" si="412"/>
        <v/>
      </c>
      <c r="Q1124" t="str">
        <f t="shared" si="413"/>
        <v/>
      </c>
      <c r="R1124" t="str">
        <f t="shared" si="414"/>
        <v/>
      </c>
    </row>
    <row r="1125" spans="1:18" x14ac:dyDescent="0.25">
      <c r="A1125" s="1" t="s">
        <v>6</v>
      </c>
      <c r="B1125" s="3" t="s">
        <v>923</v>
      </c>
      <c r="C1125" s="1"/>
      <c r="D1125" s="8" t="s">
        <v>1179</v>
      </c>
      <c r="E1125" t="s">
        <v>1246</v>
      </c>
      <c r="F1125" t="str">
        <f t="shared" si="401"/>
        <v>stdlib/safeds.ml.regression._ridge_regression/RidgeRegression/predict/target_name</v>
      </c>
      <c r="I1125" t="str">
        <f t="shared" si="402"/>
        <v>+</v>
      </c>
      <c r="J1125" t="str">
        <f t="shared" si="403"/>
        <v/>
      </c>
      <c r="K1125" t="str">
        <f t="shared" si="400"/>
        <v/>
      </c>
      <c r="L1125" t="str">
        <f t="shared" si="404"/>
        <v/>
      </c>
      <c r="N1125" t="str">
        <f t="shared" si="405"/>
        <v/>
      </c>
      <c r="O1125" t="str">
        <f t="shared" si="406"/>
        <v>+</v>
      </c>
    </row>
    <row r="1126" spans="1:18" ht="30" x14ac:dyDescent="0.25">
      <c r="A1126" s="1" t="s">
        <v>6</v>
      </c>
      <c r="B1126" s="3" t="s">
        <v>56</v>
      </c>
      <c r="C1126" s="1"/>
      <c r="D1126" s="8" t="str">
        <f>IF(B1126=C1126,"ok","-")</f>
        <v>-</v>
      </c>
      <c r="F1126" t="str">
        <f t="shared" si="401"/>
        <v>stdlib/safeds.ml.regression.metrics._module_level_functions/_check_metrics_preconditions</v>
      </c>
      <c r="I1126" t="str">
        <f t="shared" si="402"/>
        <v>+</v>
      </c>
      <c r="J1126" t="str">
        <f t="shared" si="403"/>
        <v/>
      </c>
      <c r="K1126" t="str">
        <f t="shared" si="400"/>
        <v>+</v>
      </c>
      <c r="L1126" t="str">
        <f t="shared" si="404"/>
        <v/>
      </c>
      <c r="N1126" t="str">
        <f t="shared" si="405"/>
        <v/>
      </c>
      <c r="O1126" t="str">
        <f t="shared" si="406"/>
        <v/>
      </c>
      <c r="P1126" t="str">
        <f t="shared" ref="P1126:P1127" si="415">IF(AND(K1126="+",C1126&lt;&gt;""),"+","")</f>
        <v/>
      </c>
      <c r="Q1126" t="str">
        <f t="shared" ref="Q1126:Q1127" si="416">IF(AND(I1126="-",NOT(D1126="ok")),LEN(B1126)-LEN(SUBSTITUTE(B1126,",",""))+"1","")</f>
        <v/>
      </c>
      <c r="R1126" t="str">
        <f t="shared" ref="R1126:R1127" si="417">IF(AND(I1126="-",NOT(D1126="ok")),LEN(C1126)-LEN(SUBSTITUTE(C1126,",",""))+"1","")</f>
        <v/>
      </c>
    </row>
    <row r="1127" spans="1:18" x14ac:dyDescent="0.25">
      <c r="A1127" s="1" t="s">
        <v>6</v>
      </c>
      <c r="B1127" s="3" t="s">
        <v>57</v>
      </c>
      <c r="C1127" s="1"/>
      <c r="D1127" s="8" t="str">
        <f>IF(B1127=C1127,"ok","-")</f>
        <v>-</v>
      </c>
      <c r="F1127" t="str">
        <f t="shared" si="401"/>
        <v>stdlib/safeds.ml.regression.metrics._module_level_functions/mean_absolute_error</v>
      </c>
      <c r="I1127" t="str">
        <f t="shared" si="402"/>
        <v>+</v>
      </c>
      <c r="J1127" t="str">
        <f t="shared" si="403"/>
        <v/>
      </c>
      <c r="K1127" t="str">
        <f t="shared" si="400"/>
        <v>+</v>
      </c>
      <c r="L1127" t="str">
        <f t="shared" si="404"/>
        <v/>
      </c>
      <c r="N1127" t="str">
        <f t="shared" si="405"/>
        <v/>
      </c>
      <c r="O1127" t="str">
        <f t="shared" si="406"/>
        <v/>
      </c>
      <c r="P1127" t="str">
        <f t="shared" si="415"/>
        <v/>
      </c>
      <c r="Q1127" t="str">
        <f t="shared" si="416"/>
        <v/>
      </c>
      <c r="R1127" t="str">
        <f t="shared" si="417"/>
        <v/>
      </c>
    </row>
    <row r="1128" spans="1:18" ht="30" x14ac:dyDescent="0.25">
      <c r="A1128" s="1" t="s">
        <v>6</v>
      </c>
      <c r="B1128" s="3" t="s">
        <v>318</v>
      </c>
      <c r="C1128" s="1"/>
      <c r="D1128" s="8" t="s">
        <v>1179</v>
      </c>
      <c r="E1128" t="s">
        <v>1248</v>
      </c>
      <c r="F1128" t="str">
        <f t="shared" si="401"/>
        <v>stdlib/safeds.ml.regression.metrics._module_level_functions/mean_absolute_error/actual</v>
      </c>
      <c r="I1128" t="str">
        <f t="shared" si="402"/>
        <v>+</v>
      </c>
      <c r="J1128" t="str">
        <f t="shared" si="403"/>
        <v/>
      </c>
      <c r="K1128" t="str">
        <f t="shared" si="400"/>
        <v/>
      </c>
      <c r="L1128" t="str">
        <f t="shared" si="404"/>
        <v/>
      </c>
      <c r="N1128" t="str">
        <f t="shared" si="405"/>
        <v/>
      </c>
      <c r="O1128" t="str">
        <f t="shared" si="406"/>
        <v>+</v>
      </c>
    </row>
    <row r="1129" spans="1:18" ht="30" x14ac:dyDescent="0.25">
      <c r="A1129" s="1" t="s">
        <v>6</v>
      </c>
      <c r="B1129" s="3" t="s">
        <v>319</v>
      </c>
      <c r="C1129" s="1"/>
      <c r="D1129" s="8" t="s">
        <v>1179</v>
      </c>
      <c r="E1129" t="s">
        <v>1248</v>
      </c>
      <c r="F1129" t="str">
        <f t="shared" si="401"/>
        <v>stdlib/safeds.ml.regression.metrics._module_level_functions/mean_absolute_error/expected</v>
      </c>
      <c r="I1129" t="str">
        <f t="shared" si="402"/>
        <v>+</v>
      </c>
      <c r="J1129" t="str">
        <f t="shared" si="403"/>
        <v/>
      </c>
      <c r="K1129" t="str">
        <f t="shared" si="400"/>
        <v/>
      </c>
      <c r="L1129" t="str">
        <f t="shared" si="404"/>
        <v/>
      </c>
      <c r="N1129" t="str">
        <f t="shared" si="405"/>
        <v/>
      </c>
      <c r="O1129" t="str">
        <f t="shared" si="406"/>
        <v>+</v>
      </c>
    </row>
    <row r="1130" spans="1:18" x14ac:dyDescent="0.25">
      <c r="A1130" s="1" t="s">
        <v>6</v>
      </c>
      <c r="B1130" s="3" t="s">
        <v>58</v>
      </c>
      <c r="C1130" s="1"/>
      <c r="D1130" s="8" t="str">
        <f>IF(B1130=C1130,"ok","-")</f>
        <v>-</v>
      </c>
      <c r="E1130" t="s">
        <v>1248</v>
      </c>
      <c r="F1130" t="str">
        <f t="shared" si="401"/>
        <v>stdlib/safeds.ml.regression.metrics._module_level_functions/mean_squared_error</v>
      </c>
      <c r="I1130" t="str">
        <f t="shared" si="402"/>
        <v>+</v>
      </c>
      <c r="J1130" t="str">
        <f t="shared" si="403"/>
        <v/>
      </c>
      <c r="K1130" t="str">
        <f t="shared" si="400"/>
        <v>+</v>
      </c>
      <c r="L1130" t="str">
        <f t="shared" si="404"/>
        <v/>
      </c>
      <c r="N1130" t="str">
        <f t="shared" si="405"/>
        <v/>
      </c>
      <c r="O1130" t="str">
        <f t="shared" si="406"/>
        <v/>
      </c>
      <c r="P1130" t="str">
        <f>IF(AND(K1130="+",C1130&lt;&gt;""),"+","")</f>
        <v/>
      </c>
      <c r="Q1130" t="str">
        <f>IF(AND(I1130="-",NOT(D1130="ok")),LEN(B1130)-LEN(SUBSTITUTE(B1130,",",""))+"1","")</f>
        <v/>
      </c>
      <c r="R1130" t="str">
        <f>IF(AND(I1130="-",NOT(D1130="ok")),LEN(C1130)-LEN(SUBSTITUTE(C1130,",",""))+"1","")</f>
        <v/>
      </c>
    </row>
    <row r="1131" spans="1:18" ht="30" x14ac:dyDescent="0.25">
      <c r="A1131" s="1" t="s">
        <v>6</v>
      </c>
      <c r="B1131" s="3" t="s">
        <v>320</v>
      </c>
      <c r="C1131" s="1"/>
      <c r="D1131" s="8" t="s">
        <v>1179</v>
      </c>
      <c r="E1131" t="s">
        <v>1248</v>
      </c>
      <c r="F1131" t="str">
        <f t="shared" si="401"/>
        <v>stdlib/safeds.ml.regression.metrics._module_level_functions/mean_squared_error/actual</v>
      </c>
      <c r="I1131" t="str">
        <f t="shared" si="402"/>
        <v>+</v>
      </c>
      <c r="J1131" t="str">
        <f t="shared" si="403"/>
        <v/>
      </c>
      <c r="K1131" t="str">
        <f t="shared" si="400"/>
        <v/>
      </c>
      <c r="L1131" t="str">
        <f t="shared" si="404"/>
        <v/>
      </c>
      <c r="N1131" t="str">
        <f t="shared" si="405"/>
        <v/>
      </c>
      <c r="O1131" t="str">
        <f t="shared" si="406"/>
        <v>+</v>
      </c>
    </row>
    <row r="1132" spans="1:18" ht="30" x14ac:dyDescent="0.25">
      <c r="A1132" s="1" t="s">
        <v>6</v>
      </c>
      <c r="B1132" s="3" t="s">
        <v>321</v>
      </c>
      <c r="C1132" s="1"/>
      <c r="D1132" s="8" t="s">
        <v>1179</v>
      </c>
      <c r="E1132" t="s">
        <v>1248</v>
      </c>
      <c r="F1132" t="str">
        <f t="shared" si="401"/>
        <v>stdlib/safeds.ml.regression.metrics._module_level_functions/mean_squared_error/expected</v>
      </c>
      <c r="I1132" t="str">
        <f t="shared" si="402"/>
        <v>+</v>
      </c>
      <c r="J1132" t="str">
        <f t="shared" si="403"/>
        <v/>
      </c>
      <c r="K1132" t="str">
        <f t="shared" si="400"/>
        <v/>
      </c>
      <c r="L1132" t="str">
        <f t="shared" si="404"/>
        <v/>
      </c>
      <c r="N1132" t="str">
        <f t="shared" si="405"/>
        <v/>
      </c>
      <c r="O1132" t="str">
        <f t="shared" si="406"/>
        <v>+</v>
      </c>
    </row>
    <row r="1133" spans="1:18" x14ac:dyDescent="0.25">
      <c r="A1133" s="1" t="s">
        <v>6</v>
      </c>
      <c r="B1133" s="3" t="s">
        <v>59</v>
      </c>
      <c r="C1133" s="1"/>
      <c r="D1133" s="8" t="str">
        <f t="shared" ref="D1133:D1162" si="418">IF(B1133=C1133,"ok","-")</f>
        <v>-</v>
      </c>
      <c r="E1133" t="s">
        <v>1205</v>
      </c>
      <c r="F1133" t="str">
        <f t="shared" si="401"/>
        <v>stdlib/safeds.plotting._boxplot/boxplot</v>
      </c>
      <c r="I1133" t="str">
        <f t="shared" si="402"/>
        <v>+</v>
      </c>
      <c r="J1133" t="str">
        <f t="shared" si="403"/>
        <v/>
      </c>
      <c r="K1133" t="str">
        <f t="shared" si="400"/>
        <v>+</v>
      </c>
      <c r="L1133" t="str">
        <f t="shared" si="404"/>
        <v/>
      </c>
      <c r="N1133" t="str">
        <f t="shared" si="405"/>
        <v/>
      </c>
      <c r="O1133" t="str">
        <f t="shared" si="406"/>
        <v/>
      </c>
      <c r="P1133" t="str">
        <f t="shared" ref="P1133:P1138" si="419">IF(AND(K1133="+",C1133&lt;&gt;""),"+","")</f>
        <v/>
      </c>
      <c r="Q1133" t="str">
        <f t="shared" ref="Q1133:Q1138" si="420">IF(AND(I1133="-",NOT(D1133="ok")),LEN(B1133)-LEN(SUBSTITUTE(B1133,",",""))+"1","")</f>
        <v/>
      </c>
      <c r="R1133" t="str">
        <f t="shared" ref="R1133:R1138" si="421">IF(AND(I1133="-",NOT(D1133="ok")),LEN(C1133)-LEN(SUBSTITUTE(C1133,",",""))+"1","")</f>
        <v/>
      </c>
    </row>
    <row r="1134" spans="1:18" x14ac:dyDescent="0.25">
      <c r="A1134" s="1" t="s">
        <v>6</v>
      </c>
      <c r="B1134" s="3" t="s">
        <v>322</v>
      </c>
      <c r="C1134" s="1"/>
      <c r="D1134" s="8" t="str">
        <f t="shared" si="418"/>
        <v>-</v>
      </c>
      <c r="E1134" t="s">
        <v>1205</v>
      </c>
      <c r="F1134" t="str">
        <f t="shared" si="401"/>
        <v>stdlib/safeds.plotting._boxplot/boxplot/column</v>
      </c>
      <c r="I1134" t="str">
        <f t="shared" si="402"/>
        <v>+</v>
      </c>
      <c r="J1134" t="str">
        <f t="shared" si="403"/>
        <v/>
      </c>
      <c r="K1134" t="str">
        <f t="shared" si="400"/>
        <v>+</v>
      </c>
      <c r="L1134" t="str">
        <f t="shared" si="404"/>
        <v/>
      </c>
      <c r="N1134" t="str">
        <f t="shared" si="405"/>
        <v/>
      </c>
      <c r="O1134" t="str">
        <f t="shared" si="406"/>
        <v/>
      </c>
      <c r="P1134" t="str">
        <f t="shared" si="419"/>
        <v/>
      </c>
      <c r="Q1134" t="str">
        <f t="shared" si="420"/>
        <v/>
      </c>
      <c r="R1134" t="str">
        <f t="shared" si="421"/>
        <v/>
      </c>
    </row>
    <row r="1135" spans="1:18" x14ac:dyDescent="0.25">
      <c r="A1135" s="1" t="s">
        <v>6</v>
      </c>
      <c r="B1135" s="3" t="s">
        <v>60</v>
      </c>
      <c r="C1135" s="1"/>
      <c r="D1135" s="8" t="str">
        <f t="shared" si="418"/>
        <v>-</v>
      </c>
      <c r="E1135" t="s">
        <v>1205</v>
      </c>
      <c r="F1135" t="str">
        <f t="shared" si="401"/>
        <v>stdlib/safeds.plotting._correlation_heatmap/correlation_heatmap</v>
      </c>
      <c r="I1135" t="str">
        <f t="shared" si="402"/>
        <v>+</v>
      </c>
      <c r="J1135" t="str">
        <f t="shared" si="403"/>
        <v/>
      </c>
      <c r="K1135" t="str">
        <f t="shared" si="400"/>
        <v>+</v>
      </c>
      <c r="L1135" t="str">
        <f t="shared" si="404"/>
        <v/>
      </c>
      <c r="N1135" t="str">
        <f t="shared" si="405"/>
        <v/>
      </c>
      <c r="O1135" t="str">
        <f t="shared" si="406"/>
        <v/>
      </c>
      <c r="P1135" t="str">
        <f t="shared" si="419"/>
        <v/>
      </c>
      <c r="Q1135" t="str">
        <f t="shared" si="420"/>
        <v/>
      </c>
      <c r="R1135" t="str">
        <f t="shared" si="421"/>
        <v/>
      </c>
    </row>
    <row r="1136" spans="1:18" x14ac:dyDescent="0.25">
      <c r="A1136" s="1" t="s">
        <v>6</v>
      </c>
      <c r="B1136" s="3" t="s">
        <v>323</v>
      </c>
      <c r="C1136" s="1"/>
      <c r="D1136" s="8" t="str">
        <f t="shared" si="418"/>
        <v>-</v>
      </c>
      <c r="E1136" t="s">
        <v>1205</v>
      </c>
      <c r="F1136" t="str">
        <f t="shared" si="401"/>
        <v>stdlib/safeds.plotting._correlation_heatmap/correlation_heatmap/table</v>
      </c>
      <c r="I1136" t="str">
        <f t="shared" si="402"/>
        <v>+</v>
      </c>
      <c r="J1136" t="str">
        <f t="shared" si="403"/>
        <v/>
      </c>
      <c r="K1136" t="str">
        <f t="shared" si="400"/>
        <v>+</v>
      </c>
      <c r="L1136" t="str">
        <f t="shared" si="404"/>
        <v/>
      </c>
      <c r="N1136" t="str">
        <f t="shared" si="405"/>
        <v/>
      </c>
      <c r="O1136" t="str">
        <f t="shared" si="406"/>
        <v/>
      </c>
      <c r="P1136" t="str">
        <f t="shared" si="419"/>
        <v/>
      </c>
      <c r="Q1136" t="str">
        <f t="shared" si="420"/>
        <v/>
      </c>
      <c r="R1136" t="str">
        <f t="shared" si="421"/>
        <v/>
      </c>
    </row>
    <row r="1137" spans="1:18" x14ac:dyDescent="0.25">
      <c r="A1137" s="1" t="s">
        <v>6</v>
      </c>
      <c r="B1137" s="3" t="s">
        <v>61</v>
      </c>
      <c r="C1137" s="1"/>
      <c r="D1137" s="8" t="str">
        <f t="shared" si="418"/>
        <v>-</v>
      </c>
      <c r="E1137" t="s">
        <v>1205</v>
      </c>
      <c r="F1137" t="str">
        <f t="shared" si="401"/>
        <v>stdlib/safeds.plotting._histogram/histogram</v>
      </c>
      <c r="I1137" t="str">
        <f t="shared" si="402"/>
        <v>+</v>
      </c>
      <c r="J1137" t="str">
        <f t="shared" si="403"/>
        <v/>
      </c>
      <c r="K1137" t="str">
        <f t="shared" si="400"/>
        <v>+</v>
      </c>
      <c r="L1137" t="str">
        <f t="shared" si="404"/>
        <v/>
      </c>
      <c r="N1137" t="str">
        <f t="shared" si="405"/>
        <v/>
      </c>
      <c r="O1137" t="str">
        <f t="shared" si="406"/>
        <v/>
      </c>
      <c r="P1137" t="str">
        <f t="shared" si="419"/>
        <v/>
      </c>
      <c r="Q1137" t="str">
        <f t="shared" si="420"/>
        <v/>
      </c>
      <c r="R1137" t="str">
        <f t="shared" si="421"/>
        <v/>
      </c>
    </row>
    <row r="1138" spans="1:18" x14ac:dyDescent="0.25">
      <c r="A1138" s="1" t="s">
        <v>6</v>
      </c>
      <c r="B1138" s="3" t="s">
        <v>324</v>
      </c>
      <c r="C1138" s="1"/>
      <c r="D1138" s="8" t="str">
        <f t="shared" si="418"/>
        <v>-</v>
      </c>
      <c r="E1138" t="s">
        <v>1205</v>
      </c>
      <c r="F1138" t="str">
        <f t="shared" si="401"/>
        <v>stdlib/safeds.plotting._histogram/histogram/column</v>
      </c>
      <c r="I1138" t="str">
        <f t="shared" si="402"/>
        <v>+</v>
      </c>
      <c r="J1138" t="str">
        <f t="shared" si="403"/>
        <v/>
      </c>
      <c r="K1138" t="str">
        <f t="shared" si="400"/>
        <v>+</v>
      </c>
      <c r="L1138" t="str">
        <f t="shared" si="404"/>
        <v/>
      </c>
      <c r="N1138" t="str">
        <f t="shared" si="405"/>
        <v/>
      </c>
      <c r="O1138" t="str">
        <f t="shared" si="406"/>
        <v/>
      </c>
      <c r="P1138" t="str">
        <f t="shared" si="419"/>
        <v/>
      </c>
      <c r="Q1138" t="str">
        <f t="shared" si="420"/>
        <v/>
      </c>
      <c r="R1138" t="str">
        <f t="shared" si="421"/>
        <v/>
      </c>
    </row>
    <row r="1139" spans="1:18" x14ac:dyDescent="0.25">
      <c r="A1139" s="1" t="s">
        <v>4</v>
      </c>
      <c r="B1139" s="3" t="s">
        <v>1146</v>
      </c>
      <c r="C1139" s="3" t="s">
        <v>1146</v>
      </c>
      <c r="D1139" s="8" t="str">
        <f t="shared" si="418"/>
        <v>ok</v>
      </c>
      <c r="F1139" t="str">
        <f t="shared" si="401"/>
        <v>stdlib/safeds.data.tabular.transformation._imputer/Imputer/Strategy/Constant/__init__stdlib/safeds.data.tabular.transformation._imputer/Imputer/Strategy/Constant/__init__</v>
      </c>
      <c r="I1139" t="str">
        <f t="shared" si="402"/>
        <v>-</v>
      </c>
      <c r="J1139" t="str">
        <f t="shared" si="403"/>
        <v/>
      </c>
      <c r="K1139" t="str">
        <f t="shared" si="400"/>
        <v/>
      </c>
      <c r="L1139" t="str">
        <f t="shared" si="404"/>
        <v/>
      </c>
      <c r="N1139" t="str">
        <f t="shared" si="405"/>
        <v>+</v>
      </c>
      <c r="O1139" t="str">
        <f t="shared" si="406"/>
        <v/>
      </c>
    </row>
    <row r="1140" spans="1:18" x14ac:dyDescent="0.25">
      <c r="A1140" s="1" t="s">
        <v>4</v>
      </c>
      <c r="B1140" s="3" t="s">
        <v>1147</v>
      </c>
      <c r="C1140" s="3" t="s">
        <v>1147</v>
      </c>
      <c r="D1140" s="8" t="str">
        <f t="shared" si="418"/>
        <v>ok</v>
      </c>
      <c r="F1140" t="str">
        <f t="shared" si="401"/>
        <v>stdlib/safeds.data.tabular.transformation._imputer/Imputer/Strategy/Constant/_augment_imputerstdlib/safeds.data.tabular.transformation._imputer/Imputer/Strategy/Constant/_augment_imputer</v>
      </c>
      <c r="I1140" t="str">
        <f t="shared" si="402"/>
        <v>-</v>
      </c>
      <c r="J1140" t="str">
        <f t="shared" si="403"/>
        <v/>
      </c>
      <c r="K1140" t="str">
        <f t="shared" si="400"/>
        <v/>
      </c>
      <c r="L1140" t="str">
        <f t="shared" si="404"/>
        <v/>
      </c>
      <c r="N1140" t="str">
        <f t="shared" si="405"/>
        <v>+</v>
      </c>
      <c r="O1140" t="str">
        <f t="shared" si="406"/>
        <v/>
      </c>
    </row>
    <row r="1141" spans="1:18" x14ac:dyDescent="0.25">
      <c r="A1141" s="1" t="s">
        <v>4</v>
      </c>
      <c r="B1141" s="3" t="s">
        <v>1148</v>
      </c>
      <c r="C1141" s="3" t="s">
        <v>1148</v>
      </c>
      <c r="D1141" s="8" t="str">
        <f t="shared" si="418"/>
        <v>ok</v>
      </c>
      <c r="F1141" t="str">
        <f t="shared" si="401"/>
        <v>stdlib/safeds.data.tabular.transformation._imputer/Imputer/Strategy/Mean/_augment_imputerstdlib/safeds.data.tabular.transformation._imputer/Imputer/Strategy/Mean/_augment_imputer</v>
      </c>
      <c r="I1141" t="str">
        <f t="shared" si="402"/>
        <v>-</v>
      </c>
      <c r="J1141" t="str">
        <f t="shared" si="403"/>
        <v/>
      </c>
      <c r="K1141" t="str">
        <f t="shared" si="400"/>
        <v/>
      </c>
      <c r="L1141" t="str">
        <f t="shared" si="404"/>
        <v/>
      </c>
      <c r="N1141" t="str">
        <f t="shared" si="405"/>
        <v>+</v>
      </c>
      <c r="O1141" t="str">
        <f t="shared" si="406"/>
        <v/>
      </c>
    </row>
    <row r="1142" spans="1:18" x14ac:dyDescent="0.25">
      <c r="A1142" s="1" t="s">
        <v>4</v>
      </c>
      <c r="B1142" s="3" t="s">
        <v>1149</v>
      </c>
      <c r="C1142" s="3" t="s">
        <v>1149</v>
      </c>
      <c r="D1142" s="8" t="str">
        <f t="shared" si="418"/>
        <v>ok</v>
      </c>
      <c r="F1142" t="str">
        <f t="shared" si="401"/>
        <v>stdlib/safeds.data.tabular.transformation._imputer/Imputer/Strategy/Median/_augment_imputerstdlib/safeds.data.tabular.transformation._imputer/Imputer/Strategy/Median/_augment_imputer</v>
      </c>
      <c r="I1142" t="str">
        <f t="shared" si="402"/>
        <v>-</v>
      </c>
      <c r="J1142" t="str">
        <f t="shared" si="403"/>
        <v/>
      </c>
      <c r="K1142" t="str">
        <f t="shared" si="400"/>
        <v/>
      </c>
      <c r="L1142" t="str">
        <f t="shared" si="404"/>
        <v/>
      </c>
      <c r="N1142" t="str">
        <f t="shared" si="405"/>
        <v>+</v>
      </c>
      <c r="O1142" t="str">
        <f t="shared" si="406"/>
        <v/>
      </c>
    </row>
    <row r="1143" spans="1:18" x14ac:dyDescent="0.25">
      <c r="A1143" s="1" t="s">
        <v>4</v>
      </c>
      <c r="B1143" s="3" t="s">
        <v>1150</v>
      </c>
      <c r="C1143" s="3" t="s">
        <v>1150</v>
      </c>
      <c r="D1143" s="8" t="str">
        <f t="shared" si="418"/>
        <v>ok</v>
      </c>
      <c r="F1143" t="str">
        <f t="shared" si="401"/>
        <v>stdlib/safeds.data.tabular.transformation._imputer/Imputer/Strategy/Mode/_augment_imputerstdlib/safeds.data.tabular.transformation._imputer/Imputer/Strategy/Mode/_augment_imputer</v>
      </c>
      <c r="I1143" t="str">
        <f t="shared" si="402"/>
        <v>-</v>
      </c>
      <c r="J1143" t="str">
        <f t="shared" si="403"/>
        <v/>
      </c>
      <c r="K1143" t="str">
        <f t="shared" si="400"/>
        <v/>
      </c>
      <c r="L1143" t="str">
        <f t="shared" si="404"/>
        <v/>
      </c>
      <c r="N1143" t="str">
        <f t="shared" si="405"/>
        <v>+</v>
      </c>
      <c r="O1143" t="str">
        <f t="shared" si="406"/>
        <v/>
      </c>
    </row>
    <row r="1144" spans="1:18" x14ac:dyDescent="0.25">
      <c r="A1144" s="1" t="s">
        <v>6</v>
      </c>
      <c r="B1144" s="3" t="s">
        <v>62</v>
      </c>
      <c r="C1144" s="1"/>
      <c r="D1144" s="8" t="str">
        <f t="shared" si="418"/>
        <v>-</v>
      </c>
      <c r="E1144" t="s">
        <v>1205</v>
      </c>
      <c r="F1144" t="str">
        <f t="shared" si="401"/>
        <v>stdlib/safeds.plotting._lineplot/lineplot</v>
      </c>
      <c r="I1144" t="str">
        <f t="shared" si="402"/>
        <v>+</v>
      </c>
      <c r="J1144" t="str">
        <f t="shared" si="403"/>
        <v/>
      </c>
      <c r="K1144" t="str">
        <f t="shared" si="400"/>
        <v>+</v>
      </c>
      <c r="L1144" t="str">
        <f t="shared" si="404"/>
        <v/>
      </c>
      <c r="N1144" t="str">
        <f t="shared" si="405"/>
        <v/>
      </c>
      <c r="O1144" t="str">
        <f t="shared" si="406"/>
        <v/>
      </c>
      <c r="P1144" t="str">
        <f t="shared" ref="P1144:P1147" si="422">IF(AND(K1144="+",C1144&lt;&gt;""),"+","")</f>
        <v/>
      </c>
      <c r="Q1144" t="str">
        <f t="shared" ref="Q1144:Q1147" si="423">IF(AND(I1144="-",NOT(D1144="ok")),LEN(B1144)-LEN(SUBSTITUTE(B1144,",",""))+"1","")</f>
        <v/>
      </c>
      <c r="R1144" t="str">
        <f t="shared" ref="R1144:R1147" si="424">IF(AND(I1144="-",NOT(D1144="ok")),LEN(C1144)-LEN(SUBSTITUTE(C1144,",",""))+"1","")</f>
        <v/>
      </c>
    </row>
    <row r="1145" spans="1:18" x14ac:dyDescent="0.25">
      <c r="A1145" s="1" t="s">
        <v>6</v>
      </c>
      <c r="B1145" s="3" t="s">
        <v>325</v>
      </c>
      <c r="C1145" s="1"/>
      <c r="D1145" s="8" t="str">
        <f t="shared" si="418"/>
        <v>-</v>
      </c>
      <c r="E1145" t="s">
        <v>1205</v>
      </c>
      <c r="F1145" t="str">
        <f t="shared" si="401"/>
        <v>stdlib/safeds.plotting._lineplot/lineplot/table</v>
      </c>
      <c r="I1145" t="str">
        <f t="shared" si="402"/>
        <v>+</v>
      </c>
      <c r="J1145" t="str">
        <f t="shared" si="403"/>
        <v/>
      </c>
      <c r="K1145" t="str">
        <f t="shared" si="400"/>
        <v>+</v>
      </c>
      <c r="L1145" t="str">
        <f t="shared" si="404"/>
        <v/>
      </c>
      <c r="N1145" t="str">
        <f t="shared" si="405"/>
        <v/>
      </c>
      <c r="O1145" t="str">
        <f t="shared" si="406"/>
        <v/>
      </c>
      <c r="P1145" t="str">
        <f t="shared" si="422"/>
        <v/>
      </c>
      <c r="Q1145" t="str">
        <f t="shared" si="423"/>
        <v/>
      </c>
      <c r="R1145" t="str">
        <f t="shared" si="424"/>
        <v/>
      </c>
    </row>
    <row r="1146" spans="1:18" x14ac:dyDescent="0.25">
      <c r="A1146" s="1" t="s">
        <v>6</v>
      </c>
      <c r="B1146" s="3" t="s">
        <v>326</v>
      </c>
      <c r="C1146" s="1"/>
      <c r="D1146" s="8" t="str">
        <f t="shared" si="418"/>
        <v>-</v>
      </c>
      <c r="E1146" t="s">
        <v>1205</v>
      </c>
      <c r="F1146" t="str">
        <f t="shared" si="401"/>
        <v>stdlib/safeds.plotting._lineplot/lineplot/x</v>
      </c>
      <c r="I1146" t="str">
        <f t="shared" si="402"/>
        <v>+</v>
      </c>
      <c r="J1146" t="str">
        <f t="shared" si="403"/>
        <v/>
      </c>
      <c r="K1146" t="str">
        <f t="shared" si="400"/>
        <v>+</v>
      </c>
      <c r="L1146" t="str">
        <f t="shared" si="404"/>
        <v/>
      </c>
      <c r="N1146" t="str">
        <f t="shared" si="405"/>
        <v/>
      </c>
      <c r="O1146" t="str">
        <f t="shared" si="406"/>
        <v/>
      </c>
      <c r="P1146" t="str">
        <f t="shared" si="422"/>
        <v/>
      </c>
      <c r="Q1146" t="str">
        <f t="shared" si="423"/>
        <v/>
      </c>
      <c r="R1146" t="str">
        <f t="shared" si="424"/>
        <v/>
      </c>
    </row>
    <row r="1147" spans="1:18" x14ac:dyDescent="0.25">
      <c r="A1147" s="1" t="s">
        <v>6</v>
      </c>
      <c r="B1147" s="3" t="s">
        <v>327</v>
      </c>
      <c r="C1147" s="1"/>
      <c r="D1147" s="8" t="str">
        <f t="shared" si="418"/>
        <v>-</v>
      </c>
      <c r="E1147" t="s">
        <v>1205</v>
      </c>
      <c r="F1147" t="str">
        <f t="shared" si="401"/>
        <v>stdlib/safeds.plotting._lineplot/lineplot/y</v>
      </c>
      <c r="I1147" t="str">
        <f t="shared" si="402"/>
        <v>+</v>
      </c>
      <c r="J1147" t="str">
        <f t="shared" si="403"/>
        <v/>
      </c>
      <c r="K1147" t="str">
        <f t="shared" si="400"/>
        <v>+</v>
      </c>
      <c r="L1147" t="str">
        <f t="shared" si="404"/>
        <v/>
      </c>
      <c r="N1147" t="str">
        <f t="shared" si="405"/>
        <v/>
      </c>
      <c r="O1147" t="str">
        <f t="shared" si="406"/>
        <v/>
      </c>
      <c r="P1147" t="str">
        <f t="shared" si="422"/>
        <v/>
      </c>
      <c r="Q1147" t="str">
        <f t="shared" si="423"/>
        <v/>
      </c>
      <c r="R1147" t="str">
        <f t="shared" si="424"/>
        <v/>
      </c>
    </row>
    <row r="1148" spans="1:18" x14ac:dyDescent="0.25">
      <c r="A1148" s="1" t="s">
        <v>4</v>
      </c>
      <c r="B1148" s="3" t="s">
        <v>1155</v>
      </c>
      <c r="C1148" s="3" t="s">
        <v>1155</v>
      </c>
      <c r="D1148" s="8" t="str">
        <f t="shared" si="418"/>
        <v>ok</v>
      </c>
      <c r="F1148" t="str">
        <f t="shared" si="401"/>
        <v>stdlib/safeds.data.tabular.transformation._imputer/Imputer/Strategy/Constant/__init__/selfstdlib/safeds.data.tabular.transformation._imputer/Imputer/Strategy/Constant/__init__/self</v>
      </c>
      <c r="I1148" t="str">
        <f t="shared" si="402"/>
        <v>-</v>
      </c>
      <c r="J1148" t="str">
        <f t="shared" si="403"/>
        <v/>
      </c>
      <c r="K1148" t="str">
        <f t="shared" si="400"/>
        <v/>
      </c>
      <c r="L1148" t="str">
        <f t="shared" si="404"/>
        <v/>
      </c>
      <c r="N1148" t="str">
        <f t="shared" si="405"/>
        <v>+</v>
      </c>
      <c r="O1148" t="str">
        <f t="shared" si="406"/>
        <v/>
      </c>
    </row>
    <row r="1149" spans="1:18" x14ac:dyDescent="0.25">
      <c r="A1149" s="1" t="s">
        <v>4</v>
      </c>
      <c r="B1149" s="3" t="s">
        <v>1156</v>
      </c>
      <c r="C1149" s="3" t="s">
        <v>1156</v>
      </c>
      <c r="D1149" s="8" t="str">
        <f t="shared" si="418"/>
        <v>ok</v>
      </c>
      <c r="F1149" t="str">
        <f t="shared" si="401"/>
        <v>stdlib/safeds.data.tabular.transformation._imputer/Imputer/Strategy/Constant/__init__/valuestdlib/safeds.data.tabular.transformation._imputer/Imputer/Strategy/Constant/__init__/value</v>
      </c>
      <c r="I1149" t="str">
        <f t="shared" si="402"/>
        <v>-</v>
      </c>
      <c r="J1149" t="str">
        <f t="shared" si="403"/>
        <v/>
      </c>
      <c r="K1149" t="str">
        <f t="shared" si="400"/>
        <v/>
      </c>
      <c r="L1149" t="str">
        <f t="shared" si="404"/>
        <v/>
      </c>
      <c r="N1149" t="str">
        <f t="shared" si="405"/>
        <v>+</v>
      </c>
      <c r="O1149" t="str">
        <f t="shared" si="406"/>
        <v/>
      </c>
    </row>
    <row r="1150" spans="1:18" x14ac:dyDescent="0.25">
      <c r="A1150" s="1" t="s">
        <v>4</v>
      </c>
      <c r="B1150" s="3" t="s">
        <v>1157</v>
      </c>
      <c r="C1150" s="3" t="s">
        <v>1157</v>
      </c>
      <c r="D1150" s="8" t="str">
        <f t="shared" si="418"/>
        <v>ok</v>
      </c>
      <c r="F1150" t="str">
        <f t="shared" si="401"/>
        <v>stdlib/safeds.data.tabular.transformation._imputer/Imputer/Strategy/Constant/_augment_imputer/selfstdlib/safeds.data.tabular.transformation._imputer/Imputer/Strategy/Constant/_augment_imputer/self</v>
      </c>
      <c r="I1150" t="str">
        <f t="shared" si="402"/>
        <v>-</v>
      </c>
      <c r="J1150" t="str">
        <f t="shared" si="403"/>
        <v/>
      </c>
      <c r="K1150" t="str">
        <f t="shared" si="400"/>
        <v/>
      </c>
      <c r="L1150" t="str">
        <f t="shared" si="404"/>
        <v/>
      </c>
      <c r="N1150" t="str">
        <f t="shared" si="405"/>
        <v>+</v>
      </c>
      <c r="O1150" t="str">
        <f t="shared" si="406"/>
        <v/>
      </c>
    </row>
    <row r="1151" spans="1:18" x14ac:dyDescent="0.25">
      <c r="A1151" s="1" t="s">
        <v>4</v>
      </c>
      <c r="B1151" s="3" t="s">
        <v>1158</v>
      </c>
      <c r="C1151" s="3" t="s">
        <v>1158</v>
      </c>
      <c r="D1151" s="8" t="str">
        <f t="shared" si="418"/>
        <v>ok</v>
      </c>
      <c r="F1151" t="str">
        <f t="shared" si="401"/>
        <v>stdlib/safeds.data.tabular.transformation._imputer/Imputer/Strategy/Constant/_augment_imputer/imputerstdlib/safeds.data.tabular.transformation._imputer/Imputer/Strategy/Constant/_augment_imputer/imputer</v>
      </c>
      <c r="I1151" t="str">
        <f t="shared" si="402"/>
        <v>-</v>
      </c>
      <c r="J1151" t="str">
        <f t="shared" si="403"/>
        <v/>
      </c>
      <c r="K1151" t="str">
        <f t="shared" si="400"/>
        <v/>
      </c>
      <c r="L1151" t="str">
        <f t="shared" si="404"/>
        <v/>
      </c>
      <c r="N1151" t="str">
        <f t="shared" si="405"/>
        <v>+</v>
      </c>
      <c r="O1151" t="str">
        <f t="shared" si="406"/>
        <v/>
      </c>
    </row>
    <row r="1152" spans="1:18" x14ac:dyDescent="0.25">
      <c r="A1152" s="1" t="s">
        <v>4</v>
      </c>
      <c r="B1152" s="3" t="s">
        <v>1159</v>
      </c>
      <c r="C1152" s="3" t="s">
        <v>1159</v>
      </c>
      <c r="D1152" s="8" t="str">
        <f t="shared" si="418"/>
        <v>ok</v>
      </c>
      <c r="F1152" t="str">
        <f t="shared" si="401"/>
        <v>stdlib/safeds.data.tabular.transformation._imputer/Imputer/Strategy/Mean/_augment_imputer/selfstdlib/safeds.data.tabular.transformation._imputer/Imputer/Strategy/Mean/_augment_imputer/self</v>
      </c>
      <c r="I1152" t="str">
        <f t="shared" si="402"/>
        <v>-</v>
      </c>
      <c r="J1152" t="str">
        <f t="shared" si="403"/>
        <v/>
      </c>
      <c r="K1152" t="str">
        <f t="shared" si="400"/>
        <v/>
      </c>
      <c r="L1152" t="str">
        <f t="shared" si="404"/>
        <v/>
      </c>
      <c r="N1152" t="str">
        <f t="shared" si="405"/>
        <v>+</v>
      </c>
      <c r="O1152" t="str">
        <f t="shared" si="406"/>
        <v/>
      </c>
    </row>
    <row r="1153" spans="1:18" x14ac:dyDescent="0.25">
      <c r="A1153" s="1" t="s">
        <v>4</v>
      </c>
      <c r="B1153" s="3" t="s">
        <v>1160</v>
      </c>
      <c r="C1153" s="3" t="s">
        <v>1160</v>
      </c>
      <c r="D1153" s="8" t="str">
        <f t="shared" si="418"/>
        <v>ok</v>
      </c>
      <c r="F1153" t="str">
        <f t="shared" si="401"/>
        <v>stdlib/safeds.data.tabular.transformation._imputer/Imputer/Strategy/Mean/_augment_imputer/imputerstdlib/safeds.data.tabular.transformation._imputer/Imputer/Strategy/Mean/_augment_imputer/imputer</v>
      </c>
      <c r="I1153" t="str">
        <f t="shared" si="402"/>
        <v>-</v>
      </c>
      <c r="J1153" t="str">
        <f t="shared" si="403"/>
        <v/>
      </c>
      <c r="K1153" t="str">
        <f t="shared" si="400"/>
        <v/>
      </c>
      <c r="L1153" t="str">
        <f t="shared" si="404"/>
        <v/>
      </c>
      <c r="N1153" t="str">
        <f t="shared" si="405"/>
        <v>+</v>
      </c>
      <c r="O1153" t="str">
        <f t="shared" si="406"/>
        <v/>
      </c>
    </row>
    <row r="1154" spans="1:18" x14ac:dyDescent="0.25">
      <c r="A1154" s="1" t="s">
        <v>4</v>
      </c>
      <c r="B1154" s="3" t="s">
        <v>1161</v>
      </c>
      <c r="C1154" s="3" t="s">
        <v>1161</v>
      </c>
      <c r="D1154" s="8" t="str">
        <f t="shared" si="418"/>
        <v>ok</v>
      </c>
      <c r="F1154" t="str">
        <f t="shared" si="401"/>
        <v>stdlib/safeds.data.tabular.transformation._imputer/Imputer/Strategy/Median/_augment_imputer/selfstdlib/safeds.data.tabular.transformation._imputer/Imputer/Strategy/Median/_augment_imputer/self</v>
      </c>
      <c r="I1154" t="str">
        <f t="shared" si="402"/>
        <v>-</v>
      </c>
      <c r="J1154" t="str">
        <f t="shared" si="403"/>
        <v/>
      </c>
      <c r="K1154" t="str">
        <f t="shared" si="400"/>
        <v/>
      </c>
      <c r="L1154" t="str">
        <f t="shared" si="404"/>
        <v/>
      </c>
      <c r="N1154" t="str">
        <f t="shared" si="405"/>
        <v>+</v>
      </c>
      <c r="O1154" t="str">
        <f t="shared" si="406"/>
        <v/>
      </c>
    </row>
    <row r="1155" spans="1:18" x14ac:dyDescent="0.25">
      <c r="A1155" s="1" t="s">
        <v>4</v>
      </c>
      <c r="B1155" s="3" t="s">
        <v>1162</v>
      </c>
      <c r="C1155" s="3" t="s">
        <v>1162</v>
      </c>
      <c r="D1155" s="8" t="str">
        <f t="shared" si="418"/>
        <v>ok</v>
      </c>
      <c r="F1155" t="str">
        <f t="shared" si="401"/>
        <v>stdlib/safeds.data.tabular.transformation._imputer/Imputer/Strategy/Median/_augment_imputer/imputerstdlib/safeds.data.tabular.transformation._imputer/Imputer/Strategy/Median/_augment_imputer/imputer</v>
      </c>
      <c r="I1155" t="str">
        <f t="shared" si="402"/>
        <v>-</v>
      </c>
      <c r="J1155" t="str">
        <f t="shared" si="403"/>
        <v/>
      </c>
      <c r="K1155" t="str">
        <f t="shared" si="400"/>
        <v/>
      </c>
      <c r="L1155" t="str">
        <f t="shared" si="404"/>
        <v/>
      </c>
      <c r="N1155" t="str">
        <f t="shared" si="405"/>
        <v>+</v>
      </c>
      <c r="O1155" t="str">
        <f t="shared" si="406"/>
        <v/>
      </c>
    </row>
    <row r="1156" spans="1:18" x14ac:dyDescent="0.25">
      <c r="A1156" s="1" t="s">
        <v>4</v>
      </c>
      <c r="B1156" s="3" t="s">
        <v>1163</v>
      </c>
      <c r="C1156" s="3" t="s">
        <v>1163</v>
      </c>
      <c r="D1156" s="8" t="str">
        <f t="shared" si="418"/>
        <v>ok</v>
      </c>
      <c r="F1156" t="str">
        <f t="shared" si="401"/>
        <v>stdlib/safeds.data.tabular.transformation._imputer/Imputer/Strategy/Mode/_augment_imputer/selfstdlib/safeds.data.tabular.transformation._imputer/Imputer/Strategy/Mode/_augment_imputer/self</v>
      </c>
      <c r="I1156" t="str">
        <f t="shared" si="402"/>
        <v>-</v>
      </c>
      <c r="J1156" t="str">
        <f t="shared" si="403"/>
        <v/>
      </c>
      <c r="K1156" t="str">
        <f t="shared" si="400"/>
        <v/>
      </c>
      <c r="L1156" t="str">
        <f t="shared" si="404"/>
        <v/>
      </c>
      <c r="N1156" t="str">
        <f t="shared" si="405"/>
        <v>+</v>
      </c>
      <c r="O1156" t="str">
        <f t="shared" si="406"/>
        <v/>
      </c>
    </row>
    <row r="1157" spans="1:18" x14ac:dyDescent="0.25">
      <c r="A1157" s="1" t="s">
        <v>4</v>
      </c>
      <c r="B1157" s="3" t="s">
        <v>1164</v>
      </c>
      <c r="C1157" s="3" t="s">
        <v>1164</v>
      </c>
      <c r="D1157" s="8" t="str">
        <f t="shared" si="418"/>
        <v>ok</v>
      </c>
      <c r="F1157" t="str">
        <f t="shared" si="401"/>
        <v>stdlib/safeds.data.tabular.transformation._imputer/Imputer/Strategy/Mode/_augment_imputer/imputerstdlib/safeds.data.tabular.transformation._imputer/Imputer/Strategy/Mode/_augment_imputer/imputer</v>
      </c>
      <c r="I1157" t="str">
        <f t="shared" si="402"/>
        <v>-</v>
      </c>
      <c r="J1157" t="str">
        <f t="shared" si="403"/>
        <v/>
      </c>
      <c r="K1157" t="str">
        <f t="shared" si="400"/>
        <v/>
      </c>
      <c r="L1157" t="str">
        <f t="shared" si="404"/>
        <v/>
      </c>
      <c r="N1157" t="str">
        <f t="shared" si="405"/>
        <v>+</v>
      </c>
      <c r="O1157" t="str">
        <f t="shared" si="406"/>
        <v/>
      </c>
    </row>
    <row r="1158" spans="1:18" ht="60" x14ac:dyDescent="0.25">
      <c r="A1158" s="1" t="s">
        <v>1165</v>
      </c>
      <c r="B1158" s="3" t="s">
        <v>1166</v>
      </c>
      <c r="C1158" s="3" t="s">
        <v>1167</v>
      </c>
      <c r="D1158" s="8" t="str">
        <f t="shared" si="418"/>
        <v>-</v>
      </c>
      <c r="F1158" t="str">
        <f t="shared" si="401"/>
        <v>stdlib/safeds.ml.regression.metrics._module_level_functions/_check_metrics_preconditions/actual, stdlib/safeds.ml.regression.metrics._module_level_functions/_check_metrics_preconditions/expectedstdlib/safeds.ml.classical.regression._regressor/_check_metrics_preconditions/actual, stdlib/safeds.ml.classical.regression._regressor/_check_metrics_preconditions/expected</v>
      </c>
      <c r="I1158" t="str">
        <f t="shared" si="402"/>
        <v>-</v>
      </c>
      <c r="J1158" t="str">
        <f t="shared" si="403"/>
        <v>+</v>
      </c>
      <c r="K1158" t="str">
        <f t="shared" si="400"/>
        <v/>
      </c>
      <c r="L1158" t="str">
        <f t="shared" si="404"/>
        <v/>
      </c>
      <c r="N1158" t="str">
        <f t="shared" si="405"/>
        <v/>
      </c>
      <c r="O1158" t="str">
        <f t="shared" si="406"/>
        <v/>
      </c>
      <c r="P1158" t="str">
        <f t="shared" ref="P1158:P1164" si="425">IF(AND(K1158="+",C1158&lt;&gt;""),"+","")</f>
        <v/>
      </c>
      <c r="Q1158">
        <f t="shared" ref="Q1158:Q1164" si="426">IF(AND(I1158="-",NOT(D1158="ok")),LEN(B1158)-LEN(SUBSTITUTE(B1158,",",""))+"1","")</f>
        <v>2</v>
      </c>
      <c r="R1158">
        <f t="shared" ref="R1158:R1164" si="427">IF(AND(I1158="-",NOT(D1158="ok")),LEN(C1158)-LEN(SUBSTITUTE(C1158,",",""))+"1","")</f>
        <v>2</v>
      </c>
    </row>
    <row r="1159" spans="1:18" x14ac:dyDescent="0.25">
      <c r="A1159" s="1" t="s">
        <v>6</v>
      </c>
      <c r="B1159" s="3" t="s">
        <v>63</v>
      </c>
      <c r="C1159" s="1"/>
      <c r="D1159" s="8" t="str">
        <f t="shared" si="418"/>
        <v>-</v>
      </c>
      <c r="E1159" t="s">
        <v>1205</v>
      </c>
      <c r="F1159" t="str">
        <f t="shared" si="401"/>
        <v>stdlib/safeds.plotting._scatterplot/scatterplot</v>
      </c>
      <c r="I1159" t="str">
        <f t="shared" si="402"/>
        <v>+</v>
      </c>
      <c r="J1159" t="str">
        <f t="shared" si="403"/>
        <v/>
      </c>
      <c r="K1159" t="str">
        <f t="shared" si="400"/>
        <v>+</v>
      </c>
      <c r="L1159" t="str">
        <f t="shared" si="404"/>
        <v/>
      </c>
      <c r="N1159" t="str">
        <f t="shared" si="405"/>
        <v/>
      </c>
      <c r="O1159" t="str">
        <f t="shared" si="406"/>
        <v/>
      </c>
      <c r="P1159" t="str">
        <f t="shared" si="425"/>
        <v/>
      </c>
      <c r="Q1159" t="str">
        <f t="shared" si="426"/>
        <v/>
      </c>
      <c r="R1159" t="str">
        <f t="shared" si="427"/>
        <v/>
      </c>
    </row>
    <row r="1160" spans="1:18" x14ac:dyDescent="0.25">
      <c r="A1160" s="1" t="s">
        <v>6</v>
      </c>
      <c r="B1160" s="3" t="s">
        <v>328</v>
      </c>
      <c r="C1160" s="1"/>
      <c r="D1160" s="8" t="str">
        <f t="shared" si="418"/>
        <v>-</v>
      </c>
      <c r="E1160" t="s">
        <v>1205</v>
      </c>
      <c r="F1160" t="str">
        <f t="shared" si="401"/>
        <v>stdlib/safeds.plotting._scatterplot/scatterplot/table</v>
      </c>
      <c r="I1160" t="str">
        <f t="shared" si="402"/>
        <v>+</v>
      </c>
      <c r="J1160" t="str">
        <f t="shared" si="403"/>
        <v/>
      </c>
      <c r="K1160" t="str">
        <f t="shared" si="400"/>
        <v>+</v>
      </c>
      <c r="L1160" t="str">
        <f t="shared" si="404"/>
        <v/>
      </c>
      <c r="N1160" t="str">
        <f t="shared" si="405"/>
        <v/>
      </c>
      <c r="O1160" t="str">
        <f t="shared" si="406"/>
        <v/>
      </c>
      <c r="P1160" t="str">
        <f t="shared" si="425"/>
        <v/>
      </c>
      <c r="Q1160" t="str">
        <f t="shared" si="426"/>
        <v/>
      </c>
      <c r="R1160" t="str">
        <f t="shared" si="427"/>
        <v/>
      </c>
    </row>
    <row r="1161" spans="1:18" x14ac:dyDescent="0.25">
      <c r="A1161" s="1" t="s">
        <v>6</v>
      </c>
      <c r="B1161" s="3" t="s">
        <v>329</v>
      </c>
      <c r="C1161" s="1"/>
      <c r="D1161" s="8" t="str">
        <f t="shared" si="418"/>
        <v>-</v>
      </c>
      <c r="E1161" t="s">
        <v>1205</v>
      </c>
      <c r="F1161" t="str">
        <f t="shared" si="401"/>
        <v>stdlib/safeds.plotting._scatterplot/scatterplot/x</v>
      </c>
      <c r="I1161" t="str">
        <f t="shared" si="402"/>
        <v>+</v>
      </c>
      <c r="J1161" t="str">
        <f t="shared" si="403"/>
        <v/>
      </c>
      <c r="K1161" t="str">
        <f t="shared" si="400"/>
        <v>+</v>
      </c>
      <c r="L1161" t="str">
        <f t="shared" si="404"/>
        <v/>
      </c>
      <c r="N1161" t="str">
        <f t="shared" si="405"/>
        <v/>
      </c>
      <c r="O1161" t="str">
        <f t="shared" si="406"/>
        <v/>
      </c>
      <c r="P1161" t="str">
        <f t="shared" si="425"/>
        <v/>
      </c>
      <c r="Q1161" t="str">
        <f t="shared" si="426"/>
        <v/>
      </c>
      <c r="R1161" t="str">
        <f t="shared" si="427"/>
        <v/>
      </c>
    </row>
    <row r="1162" spans="1:18" x14ac:dyDescent="0.25">
      <c r="A1162" s="1" t="s">
        <v>6</v>
      </c>
      <c r="B1162" s="3" t="s">
        <v>330</v>
      </c>
      <c r="C1162" s="1"/>
      <c r="D1162" s="8" t="str">
        <f t="shared" si="418"/>
        <v>-</v>
      </c>
      <c r="E1162" t="s">
        <v>1205</v>
      </c>
      <c r="F1162" t="str">
        <f t="shared" si="401"/>
        <v>stdlib/safeds.plotting._scatterplot/scatterplot/y</v>
      </c>
      <c r="I1162" t="str">
        <f t="shared" si="402"/>
        <v>+</v>
      </c>
      <c r="J1162" t="str">
        <f t="shared" si="403"/>
        <v/>
      </c>
      <c r="K1162" t="str">
        <f t="shared" si="400"/>
        <v>+</v>
      </c>
      <c r="L1162" t="str">
        <f t="shared" si="404"/>
        <v/>
      </c>
      <c r="N1162" t="str">
        <f t="shared" si="405"/>
        <v/>
      </c>
      <c r="O1162" t="str">
        <f t="shared" si="406"/>
        <v/>
      </c>
      <c r="P1162" t="str">
        <f t="shared" si="425"/>
        <v/>
      </c>
      <c r="Q1162" t="str">
        <f t="shared" si="426"/>
        <v/>
      </c>
      <c r="R1162" t="str">
        <f t="shared" si="427"/>
        <v/>
      </c>
    </row>
    <row r="1163" spans="1:18" ht="30" x14ac:dyDescent="0.25">
      <c r="A1163" s="1" t="s">
        <v>1172</v>
      </c>
      <c r="B1163" s="3" t="s">
        <v>1173</v>
      </c>
      <c r="C1163" s="3" t="s">
        <v>1174</v>
      </c>
      <c r="D1163" s="8" t="str">
        <f t="shared" ref="D1163:D1164" si="428">IF(B1163=C1163,"ok","-")</f>
        <v>-</v>
      </c>
      <c r="F1163" t="str">
        <f t="shared" ref="F1163:F1164" si="429">_xlfn.CONCAT(B1163,C1163)</f>
        <v>stdlib/safeds.data.tabular.containers._table/Table/slice/start, stdlib/safeds.data.tabular.containers._table/Table/slice/endstdlib/safeds.data.tabular.containers._table/Table/slice_rows/start, stdlib/safeds.data.tabular.containers._table/Table/slice_rows/end</v>
      </c>
      <c r="I1163" t="str">
        <f t="shared" ref="I1163:I1164" si="430">IF(A1163="-","+","-")</f>
        <v>-</v>
      </c>
      <c r="J1163" t="str">
        <f t="shared" ref="J1163:J1164" si="431">IF(AND(I1163="-",NOT(D1163="ok")),"+","")</f>
        <v>+</v>
      </c>
      <c r="K1163" t="str">
        <f t="shared" ref="K1163:K1164" si="432">IF(AND(I1163="+",NOT(D1163="ok")),"+","")</f>
        <v/>
      </c>
      <c r="L1163" t="str">
        <f t="shared" ref="L1163:L1164" si="433">IF(AND(I1163="-",D1163="?",A1163&lt;$M$18),"+","")</f>
        <v/>
      </c>
      <c r="N1163" t="str">
        <f t="shared" ref="N1163:N1164" si="434">IF(AND(D1163="ok",I1163="-"),"+","")</f>
        <v/>
      </c>
      <c r="O1163" t="str">
        <f t="shared" ref="O1163:O1164" si="435">IF(AND(I1163="+",D1163="ok"),"+","")</f>
        <v/>
      </c>
      <c r="P1163" t="str">
        <f t="shared" si="425"/>
        <v/>
      </c>
      <c r="Q1163">
        <f t="shared" si="426"/>
        <v>2</v>
      </c>
      <c r="R1163">
        <f t="shared" si="427"/>
        <v>2</v>
      </c>
    </row>
    <row r="1164" spans="1:18" ht="45" x14ac:dyDescent="0.25">
      <c r="A1164" s="1" t="s">
        <v>1175</v>
      </c>
      <c r="B1164" s="3" t="s">
        <v>1176</v>
      </c>
      <c r="C1164" s="3" t="s">
        <v>1177</v>
      </c>
      <c r="D1164" s="8" t="str">
        <f t="shared" si="428"/>
        <v>-</v>
      </c>
      <c r="F1164" t="str">
        <f t="shared" si="429"/>
        <v>stdlib/safeds.exceptions._data_exceptions/ColumnSizeError/__init__/expected_size, stdlib/safeds.exceptions._data_exceptions/ColumnSizeError/__init__/actual_sizestdlib/safeds.data.tabular.exceptions._exceptions/ColumnSizeError/__init__/expected_size, stdlib/safeds.data.tabular.exceptions._exceptions/ColumnSizeError/__init__/actual_size</v>
      </c>
      <c r="I1164" t="str">
        <f t="shared" si="430"/>
        <v>-</v>
      </c>
      <c r="J1164" t="str">
        <f t="shared" si="431"/>
        <v>+</v>
      </c>
      <c r="K1164" t="str">
        <f t="shared" si="432"/>
        <v/>
      </c>
      <c r="L1164" t="str">
        <f t="shared" si="433"/>
        <v/>
      </c>
      <c r="N1164" t="str">
        <f t="shared" si="434"/>
        <v/>
      </c>
      <c r="O1164" t="str">
        <f t="shared" si="435"/>
        <v/>
      </c>
      <c r="P1164" t="str">
        <f t="shared" si="425"/>
        <v/>
      </c>
      <c r="Q1164">
        <f t="shared" si="426"/>
        <v>2</v>
      </c>
      <c r="R1164">
        <f t="shared" si="427"/>
        <v>2</v>
      </c>
    </row>
  </sheetData>
  <autoFilter ref="A18:S1164" xr:uid="{449B4324-766E-491A-B5D7-424BDB9D7E17}"/>
  <conditionalFormatting sqref="J1:J3">
    <cfRule type="cellIs" dxfId="5" priority="1" operator="equal">
      <formula>"-"</formula>
    </cfRule>
    <cfRule type="beginsWith" dxfId="4" priority="2" operator="beginsWith" text="should be mapped to">
      <formula>LEFT(J1,LEN("should be mapped to"))="should be mapped to"</formula>
    </cfRule>
    <cfRule type="beginsWith" dxfId="3" priority="3" operator="beginsWith" text="should be mapped with">
      <formula>LEFT(J1,LEN("should be mapped with"))="should be mapped with"</formula>
    </cfRule>
    <cfRule type="endsWith" dxfId="2" priority="4" operator="endsWith" text="ok">
      <formula>RIGHT(J1,LEN("ok"))="ok"</formula>
    </cfRule>
    <cfRule type="endsWith" dxfId="1" priority="5" operator="endsWith" text="?">
      <formula>RIGHT(J1,LEN("?"))="?"</formula>
    </cfRule>
    <cfRule type="beginsWith" dxfId="0" priority="6" operator="beginsWith" text="ok">
      <formula>LEFT(J1,LEN("ok"))="ok"</formula>
    </cfRule>
  </conditionalFormatting>
  <pageMargins left="0.7" right="0.7" top="0.78740157499999996" bottom="0.78740157499999996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 Bongartz</dc:creator>
  <cp:lastModifiedBy>Adrian Bongartz</cp:lastModifiedBy>
  <dcterms:created xsi:type="dcterms:W3CDTF">2023-04-23T11:05:12Z</dcterms:created>
  <dcterms:modified xsi:type="dcterms:W3CDTF">2023-05-02T16:38:18Z</dcterms:modified>
</cp:coreProperties>
</file>