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ish9\OneDrive\Desktop\Project works\coffee sales Excel\"/>
    </mc:Choice>
  </mc:AlternateContent>
  <xr:revisionPtr revIDLastSave="0" documentId="13_ncr:1_{30C0E6E7-4F70-44D7-BB63-629A02A4D01B}" xr6:coauthVersionLast="47" xr6:coauthVersionMax="47" xr10:uidLastSave="{00000000-0000-0000-0000-000000000000}"/>
  <bookViews>
    <workbookView showSheetTabs="0" xWindow="-108" yWindow="-108" windowWidth="23256" windowHeight="12456" xr2:uid="{00000000-000D-0000-FFFF-FFFF00000000}"/>
  </bookViews>
  <sheets>
    <sheet name="Dashboard" sheetId="23" r:id="rId1"/>
    <sheet name="Total Sales" sheetId="18" r:id="rId2"/>
    <sheet name="Country bar 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36" i="17"/>
  <c r="O526" i="17"/>
  <c r="O930" i="17"/>
  <c r="O954" i="17"/>
  <c r="N391" i="17"/>
  <c r="N530" i="17"/>
  <c r="M80" i="17"/>
  <c r="M82" i="17"/>
  <c r="M144" i="17"/>
  <c r="M266" i="17"/>
  <c r="M267" i="17"/>
  <c r="M320" i="17"/>
  <c r="M398" i="17"/>
  <c r="M439" i="17"/>
  <c r="M450" i="17"/>
  <c r="M522" i="17"/>
  <c r="M552" i="17"/>
  <c r="M624" i="17"/>
  <c r="M630" i="17"/>
  <c r="M694" i="17"/>
  <c r="M719" i="17"/>
  <c r="M790" i="17"/>
  <c r="M818" i="17"/>
  <c r="M886" i="17"/>
  <c r="M896" i="17"/>
  <c r="M978"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<sst xmlns="http://schemas.openxmlformats.org/spreadsheetml/2006/main" count="11128" uniqueCount="6222">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</sst>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8">
    <dxf>
      <numFmt numFmtId="0" formatCode="General"/>
    </dxf>
    <dxf>
      <numFmt numFmtId="168" formatCode="_-[$$-409]* #,##0.00_ ;_-[$$-409]* \-#,##0.00\ ;_-[$$-409]* &quot;-&quot;??_ ;_-@_ "/>
    </dxf>
    <dxf>
      <numFmt numFmtId="168"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301007"/>
        </patternFill>
      </fill>
      <border>
        <left style="thin">
          <color rgb="FFB7978E"/>
        </left>
        <right style="thin">
          <color rgb="FFB7978E"/>
        </right>
        <top style="thin">
          <color rgb="FFB7978E"/>
        </top>
        <bottom style="thin">
          <color rgb="FFB7978E"/>
        </bottom>
      </border>
    </dxf>
    <dxf>
      <font>
        <b/>
        <i val="0"/>
        <sz val="10"/>
        <color theme="0"/>
        <name val="Calibri"/>
        <family val="2"/>
        <scheme val="minor"/>
      </font>
    </dxf>
    <dxf>
      <font>
        <b val="0"/>
        <i val="0"/>
        <u val="none"/>
        <sz val="10"/>
        <color theme="0" tint="-4.9989318521683403E-2"/>
        <name val="Calibri"/>
        <family val="2"/>
        <scheme val="minor"/>
      </font>
      <fill>
        <patternFill>
          <bgColor rgb="FF301007"/>
        </patternFill>
      </fill>
    </dxf>
  </dxfs>
  <tableStyles count="3" defaultTableStyle="TableStyleMedium2" defaultPivotStyle="PivotStyleMedium9">
    <tableStyle name="brown slicer style" pivot="0" table="0" count="6" xr9:uid="{022DD48E-2787-4549-978F-DD767FFB7B3E}">
      <tableStyleElement type="wholeTable" dxfId="17"/>
      <tableStyleElement type="headerRow" dxfId="16"/>
    </tableStyle>
    <tableStyle name="Brown timeline " pivot="0" table="0" count="8" xr9:uid="{D59AF98E-8369-4AD5-9266-4F4C15631FE1}">
      <tableStyleElement type="wholeTable" dxfId="15"/>
      <tableStyleElement type="headerRow" dxfId="14"/>
    </tableStyle>
    <tableStyle name="brown timeline style" pivot="0" table="0" count="8" xr9:uid="{1AF23C5B-0E61-4813-ABD1-270E01816C87}">
      <tableStyleElement type="wholeTable" dxfId="13"/>
      <tableStyleElement type="headerRow" dxfId="12"/>
    </tableStyle>
  </tableStyles>
  <colors>
    <mruColors>
      <color rgb="FFB7978E"/>
      <color rgb="FF301007"/>
      <color rgb="FF2A140E"/>
      <color rgb="FF9F7A70"/>
      <color rgb="FF70483E"/>
      <color rgb="FF886055"/>
      <color rgb="FFE7D9D5"/>
      <color rgb="FF58342A"/>
      <color rgb="FF28130D"/>
      <color rgb="FF74262D"/>
    </mruColors>
  </colors>
  <extLst>
    <ext xmlns:x14="http://schemas.microsoft.com/office/spreadsheetml/2009/9/main" uri="{46F421CA-312F-682f-3DD2-61675219B42D}">
      <x14:dxfs count="4">
        <dxf>
          <font>
            <b/>
            <i val="0"/>
            <strike val="0"/>
            <u val="none"/>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301007"/>
            </patternFill>
          </fill>
          <border>
            <left style="thin">
              <color theme="0"/>
            </left>
            <right style="thin">
              <color theme="0"/>
            </right>
            <top style="thin">
              <color theme="0"/>
            </top>
            <bottom style="thin">
              <color theme="0"/>
            </bottom>
          </border>
        </dxf>
        <dxf>
          <font>
            <b val="0"/>
            <i val="0"/>
            <strike/>
            <u val="none"/>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style">
        <x14:slicerStyle name="brow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B7978E"/>
            </patternFill>
          </fill>
        </dxf>
        <dxf>
          <font>
            <b/>
            <i val="0"/>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r>
              <a:rPr lang="en-US">
                <a:solidFill>
                  <a:srgbClr val="2A140E"/>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593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593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813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83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7D9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813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CB-4235-AE1A-F081C067EF08}"/>
            </c:ext>
          </c:extLst>
        </c:ser>
        <c:ser>
          <c:idx val="1"/>
          <c:order val="1"/>
          <c:tx>
            <c:strRef>
              <c:f>'Total Sales'!$D$3:$D$4</c:f>
              <c:strCache>
                <c:ptCount val="1"/>
                <c:pt idx="0">
                  <c:v>Excelsa</c:v>
                </c:pt>
              </c:strCache>
            </c:strRef>
          </c:tx>
          <c:spPr>
            <a:ln w="28575" cap="rnd">
              <a:solidFill>
                <a:srgbClr val="58342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CB-4235-AE1A-F081C067EF08}"/>
            </c:ext>
          </c:extLst>
        </c:ser>
        <c:ser>
          <c:idx val="2"/>
          <c:order val="2"/>
          <c:tx>
            <c:strRef>
              <c:f>'Total Sales'!$E$3:$E$4</c:f>
              <c:strCache>
                <c:ptCount val="1"/>
                <c:pt idx="0">
                  <c:v>Liberica</c:v>
                </c:pt>
              </c:strCache>
            </c:strRef>
          </c:tx>
          <c:spPr>
            <a:ln w="28575" cap="rnd">
              <a:solidFill>
                <a:srgbClr val="E7D9D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CB-4235-AE1A-F081C067EF08}"/>
            </c:ext>
          </c:extLst>
        </c:ser>
        <c:ser>
          <c:idx val="3"/>
          <c:order val="3"/>
          <c:tx>
            <c:strRef>
              <c:f>'Total Sales'!$F$3:$F$4</c:f>
              <c:strCache>
                <c:ptCount val="1"/>
                <c:pt idx="0">
                  <c:v>Robusta</c:v>
                </c:pt>
              </c:strCache>
            </c:strRef>
          </c:tx>
          <c:spPr>
            <a:ln w="28575" cap="rnd">
              <a:solidFill>
                <a:schemeClr val="tx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CB-4235-AE1A-F081C067EF08}"/>
            </c:ext>
          </c:extLst>
        </c:ser>
        <c:dLbls>
          <c:showLegendKey val="0"/>
          <c:showVal val="0"/>
          <c:showCatName val="0"/>
          <c:showSerName val="0"/>
          <c:showPercent val="0"/>
          <c:showBubbleSize val="0"/>
        </c:dLbls>
        <c:smooth val="0"/>
        <c:axId val="1393344415"/>
        <c:axId val="1387406143"/>
      </c:lineChart>
      <c:catAx>
        <c:axId val="13933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1387406143"/>
        <c:crosses val="autoZero"/>
        <c:auto val="1"/>
        <c:lblAlgn val="ctr"/>
        <c:lblOffset val="100"/>
        <c:noMultiLvlLbl val="0"/>
      </c:catAx>
      <c:valAx>
        <c:axId val="138740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A140E"/>
                    </a:solidFill>
                    <a:latin typeface="+mn-lt"/>
                    <a:ea typeface="+mn-ea"/>
                    <a:cs typeface="+mn-cs"/>
                  </a:defRPr>
                </a:pPr>
                <a:r>
                  <a:rPr lang="en-IN">
                    <a:solidFill>
                      <a:srgbClr val="2A140E"/>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A140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139334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7A70"/>
    </a:solidFill>
    <a:ln w="9525" cap="flat" cmpd="sng" algn="ctr">
      <a:solidFill>
        <a:schemeClr val="tx1">
          <a:lumMod val="15000"/>
          <a:lumOff val="85000"/>
        </a:schemeClr>
      </a:solidFill>
      <a:round/>
    </a:ln>
    <a:effectLst/>
  </c:spPr>
  <c:txPr>
    <a:bodyPr/>
    <a:lstStyle/>
    <a:p>
      <a:pPr>
        <a:defRPr>
          <a:solidFill>
            <a:srgbClr val="99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[coffeeSalesProject.xlsx]Top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r>
              <a:rPr lang="en-US">
                <a:solidFill>
                  <a:srgbClr val="2A140E"/>
                </a:solidFill>
              </a:rPr>
              <a:t>Top</a:t>
            </a:r>
            <a:r>
              <a:rPr lang="en-US" baseline="0">
                <a:solidFill>
                  <a:srgbClr val="2A140E"/>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00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00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100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0100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A2F-452A-A233-79E39582FC52}"/>
            </c:ext>
          </c:extLst>
        </c:ser>
        <c:dLbls>
          <c:dLblPos val="outEnd"/>
          <c:showLegendKey val="0"/>
          <c:showVal val="1"/>
          <c:showCatName val="0"/>
          <c:showSerName val="0"/>
          <c:showPercent val="0"/>
          <c:showBubbleSize val="0"/>
        </c:dLbls>
        <c:gapWidth val="100"/>
        <c:axId val="1800252815"/>
        <c:axId val="212592511"/>
      </c:barChart>
      <c:catAx>
        <c:axId val="180025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212592511"/>
        <c:crosses val="autoZero"/>
        <c:auto val="1"/>
        <c:lblAlgn val="ctr"/>
        <c:lblOffset val="100"/>
        <c:noMultiLvlLbl val="0"/>
      </c:catAx>
      <c:valAx>
        <c:axId val="212592511"/>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180025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7A70"/>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[coffeeSalesProject.xlsx]Country bar chart!Total Sales</c:name>
    <c:fmtId val="15"/>
  </c:pivotSource>
  <c:chart>
    <c:title>
      <c:tx>
        <c:rich>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r>
              <a:rPr lang="en-US">
                <a:solidFill>
                  <a:srgbClr val="2A140E"/>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140E"/>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00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0100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30100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1AA-4DD4-AF1E-3F82570EB73D}"/>
            </c:ext>
          </c:extLst>
        </c:ser>
        <c:dLbls>
          <c:dLblPos val="outEnd"/>
          <c:showLegendKey val="0"/>
          <c:showVal val="1"/>
          <c:showCatName val="0"/>
          <c:showSerName val="0"/>
          <c:showPercent val="0"/>
          <c:showBubbleSize val="0"/>
        </c:dLbls>
        <c:gapWidth val="86"/>
        <c:axId val="1800252815"/>
        <c:axId val="212592511"/>
      </c:barChart>
      <c:catAx>
        <c:axId val="180025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212592511"/>
        <c:crosses val="autoZero"/>
        <c:auto val="1"/>
        <c:lblAlgn val="ctr"/>
        <c:lblOffset val="100"/>
        <c:noMultiLvlLbl val="0"/>
      </c:catAx>
      <c:valAx>
        <c:axId val="212592511"/>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140E"/>
                </a:solidFill>
                <a:latin typeface="+mn-lt"/>
                <a:ea typeface="+mn-ea"/>
                <a:cs typeface="+mn-cs"/>
              </a:defRPr>
            </a:pPr>
            <a:endParaRPr lang="en-US"/>
          </a:p>
        </c:txPr>
        <c:crossAx val="180025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7A70"/>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30480</xdr:rowOff>
    </xdr:from>
    <xdr:to>
      <xdr:col>21</xdr:col>
      <xdr:colOff>137160</xdr:colOff>
      <xdr:row>3</xdr:row>
      <xdr:rowOff>45720</xdr:rowOff>
    </xdr:to>
    <xdr:sp macro="" textlink="">
      <xdr:nvSpPr>
        <xdr:cNvPr id="2" name="Rectangle 1">
          <a:extLst>
            <a:ext uri="{FF2B5EF4-FFF2-40B4-BE49-F238E27FC236}">
              <a16:creationId xmlns:a16="http://schemas.microsoft.com/office/drawing/2014/main" id="{8C26A178-1308-7103-D5C5-44F38643508D}"/>
            </a:ext>
          </a:extLst>
        </xdr:cNvPr>
        <xdr:cNvSpPr/>
      </xdr:nvSpPr>
      <xdr:spPr>
        <a:xfrm>
          <a:off x="91440" y="30480"/>
          <a:ext cx="12847320" cy="563880"/>
        </a:xfrm>
        <a:prstGeom prst="rect">
          <a:avLst/>
        </a:prstGeom>
        <a:solidFill>
          <a:srgbClr val="3010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rgbClr val="B7978E"/>
              </a:solidFill>
            </a:rPr>
            <a:t>Coffee</a:t>
          </a:r>
          <a:r>
            <a:rPr lang="en-IN" sz="4800" baseline="0">
              <a:solidFill>
                <a:srgbClr val="B7978E"/>
              </a:solidFill>
            </a:rPr>
            <a:t> Sales Dashboard</a:t>
          </a:r>
          <a:endParaRPr lang="en-IN" sz="4800">
            <a:solidFill>
              <a:srgbClr val="B7978E"/>
            </a:solidFill>
          </a:endParaRPr>
        </a:p>
      </xdr:txBody>
    </xdr:sp>
    <xdr:clientData/>
  </xdr:twoCellAnchor>
  <xdr:twoCellAnchor>
    <xdr:from>
      <xdr:col>0</xdr:col>
      <xdr:colOff>72390</xdr:colOff>
      <xdr:row>12</xdr:row>
      <xdr:rowOff>68580</xdr:rowOff>
    </xdr:from>
    <xdr:to>
      <xdr:col>10</xdr:col>
      <xdr:colOff>464820</xdr:colOff>
      <xdr:row>31</xdr:row>
      <xdr:rowOff>152400</xdr:rowOff>
    </xdr:to>
    <xdr:graphicFrame macro="">
      <xdr:nvGraphicFramePr>
        <xdr:cNvPr id="3" name="Chart 2">
          <a:extLst>
            <a:ext uri="{FF2B5EF4-FFF2-40B4-BE49-F238E27FC236}">
              <a16:creationId xmlns:a16="http://schemas.microsoft.com/office/drawing/2014/main" id="{E71C2DA5-F4AA-4D82-A37B-13E68260F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3</xdr:row>
      <xdr:rowOff>76200</xdr:rowOff>
    </xdr:from>
    <xdr:to>
      <xdr:col>14</xdr:col>
      <xdr:colOff>449580</xdr:colOff>
      <xdr:row>12</xdr:row>
      <xdr:rowOff>30480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3F0DBA4-FE1F-46BE-A318-9FF3BD6948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3820" y="624840"/>
              <a:ext cx="890016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533400</xdr:colOff>
      <xdr:row>7</xdr:row>
      <xdr:rowOff>45720</xdr:rowOff>
    </xdr:from>
    <xdr:to>
      <xdr:col>18</xdr:col>
      <xdr:colOff>53340</xdr:colOff>
      <xdr:row>12</xdr:row>
      <xdr:rowOff>15239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1F376E2-EE28-468E-A50D-C1FA00EFE7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67800" y="1325880"/>
              <a:ext cx="195834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7</xdr:row>
      <xdr:rowOff>38100</xdr:rowOff>
    </xdr:from>
    <xdr:to>
      <xdr:col>21</xdr:col>
      <xdr:colOff>137160</xdr:colOff>
      <xdr:row>12</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0ACCBC7-77F8-424F-A9BF-8ECD1D5A95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94720" y="1318260"/>
              <a:ext cx="184404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3</xdr:row>
      <xdr:rowOff>91441</xdr:rowOff>
    </xdr:from>
    <xdr:to>
      <xdr:col>21</xdr:col>
      <xdr:colOff>144780</xdr:colOff>
      <xdr:row>7</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28E1473-5AEE-4841-9070-DB43A3269D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060180" y="640081"/>
              <a:ext cx="38862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525780</xdr:colOff>
      <xdr:row>21</xdr:row>
      <xdr:rowOff>53340</xdr:rowOff>
    </xdr:from>
    <xdr:to>
      <xdr:col>21</xdr:col>
      <xdr:colOff>167640</xdr:colOff>
      <xdr:row>31</xdr:row>
      <xdr:rowOff>137160</xdr:rowOff>
    </xdr:to>
    <xdr:graphicFrame macro="">
      <xdr:nvGraphicFramePr>
        <xdr:cNvPr id="8" name="Chart 7">
          <a:extLst>
            <a:ext uri="{FF2B5EF4-FFF2-40B4-BE49-F238E27FC236}">
              <a16:creationId xmlns:a16="http://schemas.microsoft.com/office/drawing/2014/main" id="{F2075CFC-6285-4D58-B8DC-11F6D303C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510540</xdr:colOff>
      <xdr:row>12</xdr:row>
      <xdr:rowOff>83820</xdr:rowOff>
    </xdr:from>
    <xdr:to>
      <xdr:col>21</xdr:col>
      <xdr:colOff>160020</xdr:colOff>
      <xdr:row>21</xdr:row>
      <xdr:rowOff>15240</xdr:rowOff>
    </xdr:to>
    <xdr:graphicFrame macro="">
      <xdr:nvGraphicFramePr>
        <xdr:cNvPr id="9" name="Chart 8">
          <a:extLst>
            <a:ext uri="{FF2B5EF4-FFF2-40B4-BE49-F238E27FC236}">
              <a16:creationId xmlns:a16="http://schemas.microsoft.com/office/drawing/2014/main" id="{BA1B2FD5-DA6A-4CA8-829C-3BA9BBE22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sham Abdurahiman" refreshedDate="45341.688416666664" createdVersion="8" refreshedVersion="8" minRefreshableVersion="3" recordCount="1000" xr:uid="{02500DB9-842E-46AA-A2CE-0C868CA0A61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523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54280C-4A7B-4795-8E14-965B8CD2C99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7C79F-0912-437B-AA04-7E0C1E7F456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4">
    <chartFormat chart="7"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D6E8D-7097-400C-8BD4-ABE9A7C887E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4">
    <chartFormat chart="7" format="2"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325B22-77A2-4DF4-AAC4-116DDB7A3F10}" sourceName="Size">
  <pivotTables>
    <pivotTable tabId="18" name="Total Sales"/>
    <pivotTable tabId="20" name="Total Sales"/>
    <pivotTable tabId="22" name="Total Sales"/>
  </pivotTables>
  <data>
    <tabular pivotCacheId="15552353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245F2D-AAE1-4EAB-A23F-53ABAE07FECB}" sourceName="Loyalty card">
  <pivotTables>
    <pivotTable tabId="18" name="Total Sales"/>
    <pivotTable tabId="20" name="Total Sales"/>
    <pivotTable tabId="22" name="Total Sales"/>
  </pivotTables>
  <data>
    <tabular pivotCacheId="15552353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64CC57-EA19-425A-A5AE-E4FAFB9995E1}" sourceName="Roast type name">
  <pivotTables>
    <pivotTable tabId="18" name="Total Sales"/>
    <pivotTable tabId="20" name="Total Sales"/>
    <pivotTable tabId="22" name="Total Sales"/>
  </pivotTables>
  <data>
    <tabular pivotCacheId="15552353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AD3D0F-0A8A-4AB4-B3C5-F0E28D47D81D}" cache="Slicer_Size" caption="Size" columnCount="2" rowHeight="234950"/>
  <slicer name="Loyalty card" xr10:uid="{79D21B2C-6D34-4935-8402-8028E5CEA9F7}" cache="Slicer_Loyalty_card" caption="Loyalty card" rowHeight="234950"/>
  <slicer name="Roast type name" xr10:uid="{94444BF1-FDB7-4AD0-A8D6-0E0FDCAEA431}" cache="Slicer_Roast_type_name" caption="Roast type name" columnCount="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CFBB8-241E-4F63-9C3F-20C258330E0B}" name="Orders" displayName="Orders" ref="A1:P1001" totalsRowShown="0" headerRowDxfId="11">
  <autoFilter ref="A1:P1001" xr:uid="{08FCFBB8-241E-4F63-9C3F-20C258330E0B}"/>
  <tableColumns count="16">
    <tableColumn id="1" xr3:uid="{F9E2F33A-73D6-433F-9CF8-ADABC1EF5F65}" name="Order ID" dataDxfId="10"/>
    <tableColumn id="2" xr3:uid="{57BC7E21-5B5A-4031-ACAF-DA2635950A85}" name="Order Date" dataDxfId="9"/>
    <tableColumn id="3" xr3:uid="{AFF225D2-2F86-411C-9D11-9D19CC534F79}" name="Customer ID" dataDxfId="8"/>
    <tableColumn id="4" xr3:uid="{4041CA26-9BA0-465F-A1F7-AF1AF12ACD52}" name="Product ID"/>
    <tableColumn id="5" xr3:uid="{20041A68-9FE3-40C5-97BF-D19FD0359677}" name="Quantity" dataDxfId="7"/>
    <tableColumn id="6" xr3:uid="{CF3AE4E7-5C14-4C72-B978-35F6BDE2904A}" name="Customer Name" dataDxfId="6">
      <calculatedColumnFormula>_xlfn.XLOOKUP(C2,customers!$A$1:$A$1001,customers!$B$1:$B$1001,,0)</calculatedColumnFormula>
    </tableColumn>
    <tableColumn id="7" xr3:uid="{36F41F8B-E85B-42BA-83B7-B0498B0FC438}" name="Email" dataDxfId="5">
      <calculatedColumnFormula>IF(_xlfn.XLOOKUP(C2,customers!$A$1:$A$1001,customers!$C$1:$C$1001,,0)=0,"",_xlfn.XLOOKUP(C2,customers!$A$1:$A$1001,customers!$C$1:$C$1001,,0))</calculatedColumnFormula>
    </tableColumn>
    <tableColumn id="8" xr3:uid="{74DC9099-FBD8-4036-8C6F-FEFCCF900266}" name="Country" dataDxfId="4">
      <calculatedColumnFormula>_xlfn.XLOOKUP(C2,customers!$A$1:$A$1001,customers!$G$1:$G$1001,,0)</calculatedColumnFormula>
    </tableColumn>
    <tableColumn id="9" xr3:uid="{C7291074-41C0-440F-8F5E-7FFD7F654C40}" name="Coffee Type">
      <calculatedColumnFormula>INDEX(products!$A$1:$G$49,MATCH(orders!$D2,products!$A$1:$A$49,0),MATCH(orders!I$1,products!$A$1:$G$1,0))</calculatedColumnFormula>
    </tableColumn>
    <tableColumn id="10" xr3:uid="{B0223F43-7F3E-4614-853B-EBFEB5733F33}" name="Roast Type">
      <calculatedColumnFormula>INDEX(products!$A$1:$G$49,MATCH(orders!$D2,products!$A$1:$A$49,0),MATCH(orders!J$1,products!$A$1:$G$1,0))</calculatedColumnFormula>
    </tableColumn>
    <tableColumn id="11" xr3:uid="{0577B961-6A48-4110-9111-CA30F95F5379}" name="Size" dataDxfId="3">
      <calculatedColumnFormula>INDEX(products!$A$1:$G$49,MATCH(orders!$D2,products!$A$1:$A$49,0),MATCH(orders!K$1,products!$A$1:$G$1,0))</calculatedColumnFormula>
    </tableColumn>
    <tableColumn id="12" xr3:uid="{8303A11F-68FE-43D8-BAB5-22B49BCF6B92}" name="Unit Price" dataDxfId="2">
      <calculatedColumnFormula>INDEX(products!$A$1:$G$49,MATCH(orders!$D2,products!$A$1:$A$49,0),MATCH(orders!L$1,products!$A$1:$G$1,0))</calculatedColumnFormula>
    </tableColumn>
    <tableColumn id="13" xr3:uid="{6518CE0E-FD13-4EE9-9030-C9B2787CDD69}" name="Sales" dataDxfId="1">
      <calculatedColumnFormula>L2*E2</calculatedColumnFormula>
    </tableColumn>
    <tableColumn id="14" xr3:uid="{34EB9B56-0942-4D61-B902-A0BEAAEDA9E5}" name="Coffee type name">
      <calculatedColumnFormula>IF(I2="Rob","Robusta",IF(I2="Exc","Excelsa",IF(I2="Ara","Arabica",IF(I2="Lib","Liberica"))))</calculatedColumnFormula>
    </tableColumn>
    <tableColumn id="15" xr3:uid="{7DE1367D-9AD3-4998-A3B5-071F310223B1}" name="Roast type name">
      <calculatedColumnFormula>IF(J2="M","Medium",IF(J2="L","Light",IF(J2="D","Dark")))</calculatedColumnFormula>
    </tableColumn>
    <tableColumn id="17" xr3:uid="{CC20ABB7-C8C5-4517-9CB9-EAB78AD9B874}"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A0AAF5E-528F-4372-B54E-9FF676C97076}" sourceName="Order Date">
  <pivotTables>
    <pivotTable tabId="18" name="Total Sales"/>
    <pivotTable tabId="20" name="Total Sales"/>
    <pivotTable tabId="22" name="Total Sales"/>
  </pivotTables>
  <state minimalRefreshVersion="6" lastRefreshVersion="6" pivotCacheId="15552353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1C2D52-B211-44BB-A37D-FB9579CE6F71}" cache="NativeTimeline_Order_Date" caption="Order Date" level="2" selectionLevel="2" scrollPosition="2020-08-18T00:00:00" style="Brown timelin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77E7-D323-4B4C-BB38-C398C971265B}">
  <dimension ref="A1"/>
  <sheetViews>
    <sheetView showGridLines="0" showRowColHeaders="0" tabSelected="1"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CB06-7D20-4697-AED6-EB321950FF43}">
  <dimension ref="A3:F48"/>
  <sheetViews>
    <sheetView workbookViewId="0">
      <selection activeCell="N18" sqref="N18"/>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8371-6600-4D6C-B8DA-2F6C5F86A8CD}">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t="s">
        <v>6220</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5E5C1-3F10-4E52-AB6F-F0961C4D32E0}">
  <dimension ref="A3:B8"/>
  <sheetViews>
    <sheetView workbookViewId="0">
      <selection activeCell="I26" sqref="I2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4</v>
      </c>
      <c r="B3" t="s">
        <v>6220</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77734375" customWidth="1"/>
    <col min="12" max="12" width="10.77734375" customWidth="1"/>
    <col min="13" max="13" width="8.77734375" bestFit="1" customWidth="1"/>
    <col min="14" max="14" width="17.5546875" customWidth="1"/>
    <col min="15" max="15" width="16.6640625" customWidth="1"/>
    <col min="16" max="16" width="12"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Hisham Abdurahiman</dc:creator>
  <cp:keywords/>
  <dc:description/>
  <cp:lastModifiedBy>Safeedha Nasrin</cp:lastModifiedBy>
  <cp:revision/>
  <dcterms:created xsi:type="dcterms:W3CDTF">2022-11-26T09:51:45Z</dcterms:created>
  <dcterms:modified xsi:type="dcterms:W3CDTF">2024-02-20T04:20:17Z</dcterms:modified>
  <cp:category/>
  <cp:contentStatus/>
</cp:coreProperties>
</file>