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Hypertherm CAM\ProNest 2023\Settings\LeadStyles\"/>
    </mc:Choice>
  </mc:AlternateContent>
  <xr:revisionPtr revIDLastSave="0" documentId="13_ncr:1_{7E1BB4EB-B241-4EE7-A531-BB5DFAB78E79}" xr6:coauthVersionLast="47" xr6:coauthVersionMax="47" xr10:uidLastSave="{00000000-0000-0000-0000-000000000000}"/>
  <bookViews>
    <workbookView xWindow="2355" yWindow="1335" windowWidth="23295" windowHeight="13080" xr2:uid="{00000000-000D-0000-FFFF-FFFF00000000}"/>
  </bookViews>
  <sheets>
    <sheet name="Leads" sheetId="1" r:id="rId1"/>
    <sheet name="Revisions" sheetId="4" state="veryHidden" r:id="rId2"/>
  </sheets>
  <definedNames>
    <definedName name="CornerSideInName">#REF!</definedName>
    <definedName name="CornerSideOu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8" i="1" l="1"/>
  <c r="G68" i="1"/>
  <c r="S67" i="1"/>
  <c r="G67" i="1"/>
  <c r="S66" i="1"/>
  <c r="G66" i="1"/>
  <c r="S65" i="1"/>
  <c r="G65" i="1"/>
  <c r="S64" i="1"/>
  <c r="G64" i="1"/>
  <c r="S63" i="1"/>
  <c r="G63" i="1"/>
  <c r="S62" i="1"/>
  <c r="G62" i="1"/>
  <c r="S61" i="1"/>
  <c r="A2" i="4"/>
  <c r="A4" i="4"/>
  <c r="A3" i="4"/>
  <c r="A1" i="4"/>
  <c r="S18" i="1"/>
  <c r="S19" i="1"/>
  <c r="S20" i="1"/>
  <c r="S21" i="1"/>
  <c r="S22" i="1"/>
  <c r="S23" i="1"/>
  <c r="S24" i="1"/>
  <c r="S25" i="1"/>
  <c r="S39" i="1"/>
  <c r="G40" i="1"/>
  <c r="S40" i="1"/>
  <c r="G41" i="1"/>
  <c r="S41" i="1"/>
  <c r="G42" i="1"/>
  <c r="S42" i="1"/>
  <c r="G43" i="1"/>
  <c r="S43" i="1"/>
  <c r="G44" i="1"/>
  <c r="S44" i="1"/>
  <c r="G45" i="1"/>
  <c r="S45" i="1"/>
  <c r="G46" i="1"/>
  <c r="S46" i="1"/>
  <c r="I3" i="4" l="1"/>
  <c r="I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</author>
    <author>Hypertherm CAM</author>
  </authors>
  <commentList>
    <comment ref="A1" authorId="0" shapeId="0" xr:uid="{00000000-0006-0000-0000-000001000000}">
      <text>
        <r>
          <rPr>
            <sz val="8"/>
            <color indexed="8"/>
            <rFont val="Tahoma"/>
            <family val="2"/>
          </rPr>
          <t>Inch = IPS (in., lb, s); mm = MMKS (mm, kg, s)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Determines the row containing the column header information</t>
        </r>
      </text>
    </comment>
    <comment ref="A4" authorId="0" shapeId="0" xr:uid="{00000000-0006-0000-0000-000003000000}">
      <text>
        <r>
          <rPr>
            <sz val="8"/>
            <color indexed="81"/>
            <rFont val="Tahoma"/>
            <family val="2"/>
          </rPr>
          <t>Material type</t>
        </r>
      </text>
    </comment>
    <comment ref="B4" authorId="0" shapeId="0" xr:uid="{00000000-0006-0000-0000-000004000000}">
      <text>
        <r>
          <rPr>
            <sz val="8"/>
            <color indexed="81"/>
            <rFont val="Tahoma"/>
            <family val="2"/>
          </rPr>
          <t>Material thickness</t>
        </r>
      </text>
    </comment>
    <comment ref="C4" authorId="0" shapeId="0" xr:uid="{00000000-0006-0000-0000-000005000000}">
      <text>
        <r>
          <rPr>
            <sz val="8"/>
            <color indexed="81"/>
            <rFont val="Tahoma"/>
            <family val="2"/>
          </rPr>
          <t>Material thickness</t>
        </r>
      </text>
    </comment>
    <comment ref="D4" authorId="1" shapeId="0" xr:uid="{00000000-0006-0000-0000-000006000000}">
      <text>
        <r>
          <rPr>
            <sz val="9"/>
            <color indexed="81"/>
            <rFont val="Tahoma"/>
            <family val="2"/>
          </rPr>
          <t>Apply this lead only to tabs.
"No", "n", "0", or blank = Lead is applied to tabs and profiles.
"Yes", "1", or any other value not reserved = Apply this lead only to tabs.</t>
        </r>
      </text>
    </comment>
    <comment ref="F4" authorId="0" shapeId="0" xr:uid="{00000000-0006-0000-0000-000007000000}">
      <text>
        <r>
          <rPr>
            <sz val="8"/>
            <color indexed="81"/>
            <rFont val="Tahoma"/>
            <family val="2"/>
          </rPr>
          <t>Lead-in style: linear or arc</t>
        </r>
      </text>
    </comment>
    <comment ref="G4" authorId="0" shapeId="0" xr:uid="{00000000-0006-0000-0000-000008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H4" authorId="0" shapeId="0" xr:uid="{00000000-0006-0000-0000-000009000000}">
      <text>
        <r>
          <rPr>
            <sz val="8"/>
            <color indexed="81"/>
            <rFont val="Tahoma"/>
            <family val="2"/>
          </rPr>
          <t>Angle of lead-in</t>
        </r>
      </text>
    </comment>
    <comment ref="I4" authorId="0" shapeId="0" xr:uid="{00000000-0006-0000-0000-00000A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J4" authorId="0" shapeId="0" xr:uid="{00000000-0006-0000-0000-00000B000000}">
      <text>
        <r>
          <rPr>
            <sz val="8"/>
            <color indexed="81"/>
            <rFont val="Tahoma"/>
            <family val="2"/>
          </rPr>
          <t>Lead-out style: linear or arc</t>
        </r>
      </text>
    </comment>
    <comment ref="K4" authorId="0" shapeId="0" xr:uid="{00000000-0006-0000-0000-00000C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L4" authorId="0" shapeId="0" xr:uid="{00000000-0006-0000-0000-00000D000000}">
      <text>
        <r>
          <rPr>
            <sz val="8"/>
            <color indexed="81"/>
            <rFont val="Tahoma"/>
            <family val="2"/>
          </rPr>
          <t>Angle of lead-out</t>
        </r>
      </text>
    </comment>
    <comment ref="M4" authorId="0" shapeId="0" xr:uid="{00000000-0006-0000-0000-00000E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N4" authorId="0" shapeId="0" xr:uid="{00000000-0006-0000-0000-00000F000000}">
      <text>
        <r>
          <rPr>
            <sz val="8"/>
            <color indexed="81"/>
            <rFont val="Tahoma"/>
            <family val="2"/>
          </rPr>
          <t>Length of overtravel (+ value) or undertravel (- value)</t>
        </r>
      </text>
    </comment>
    <comment ref="P4" authorId="0" shapeId="0" xr:uid="{00000000-0006-0000-0000-000010000000}">
      <text>
        <r>
          <rPr>
            <sz val="8"/>
            <color indexed="81"/>
            <rFont val="Tahoma"/>
            <family val="2"/>
          </rPr>
          <t>Lead-in style: linear or arc</t>
        </r>
      </text>
    </comment>
    <comment ref="Q4" authorId="0" shapeId="0" xr:uid="{00000000-0006-0000-0000-000011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R4" authorId="0" shapeId="0" xr:uid="{00000000-0006-0000-0000-000012000000}">
      <text>
        <r>
          <rPr>
            <sz val="8"/>
            <color indexed="81"/>
            <rFont val="Tahoma"/>
            <family val="2"/>
          </rPr>
          <t>Angle of lead-in</t>
        </r>
      </text>
    </comment>
    <comment ref="S4" authorId="0" shapeId="0" xr:uid="{00000000-0006-0000-0000-000013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T4" authorId="0" shapeId="0" xr:uid="{00000000-0006-0000-0000-000014000000}">
      <text>
        <r>
          <rPr>
            <sz val="8"/>
            <color indexed="81"/>
            <rFont val="Tahoma"/>
            <family val="2"/>
          </rPr>
          <t>Lead-out style: linear or arc</t>
        </r>
      </text>
    </comment>
    <comment ref="U4" authorId="0" shapeId="0" xr:uid="{00000000-0006-0000-0000-000015000000}">
      <text>
        <r>
          <rPr>
            <sz val="8"/>
            <color indexed="81"/>
            <rFont val="Tahoma"/>
            <family val="2"/>
          </rPr>
          <t>Length of line or radius of arc</t>
        </r>
      </text>
    </comment>
    <comment ref="V4" authorId="0" shapeId="0" xr:uid="{00000000-0006-0000-0000-000016000000}">
      <text>
        <r>
          <rPr>
            <sz val="8"/>
            <color indexed="81"/>
            <rFont val="Tahoma"/>
            <family val="2"/>
          </rPr>
          <t>Angle of lead-out</t>
        </r>
      </text>
    </comment>
    <comment ref="W4" authorId="0" shapeId="0" xr:uid="{00000000-0006-0000-0000-000017000000}">
      <text>
        <r>
          <rPr>
            <sz val="8"/>
            <color indexed="81"/>
            <rFont val="Tahoma"/>
            <family val="2"/>
          </rPr>
          <t>Length of extension</t>
        </r>
      </text>
    </comment>
    <comment ref="X4" authorId="0" shapeId="0" xr:uid="{00000000-0006-0000-0000-000018000000}">
      <text>
        <r>
          <rPr>
            <sz val="8"/>
            <color indexed="81"/>
            <rFont val="Tahoma"/>
            <family val="2"/>
          </rPr>
          <t>Length of overtravel (+ value) or undertravel (- value)</t>
        </r>
      </text>
    </comment>
  </commentList>
</comments>
</file>

<file path=xl/sharedStrings.xml><?xml version="1.0" encoding="utf-8"?>
<sst xmlns="http://schemas.openxmlformats.org/spreadsheetml/2006/main" count="420" uniqueCount="56">
  <si>
    <t>inch</t>
  </si>
  <si>
    <t>External Corner Lead Positions</t>
  </si>
  <si>
    <t>External Side Lead Positions</t>
  </si>
  <si>
    <t>Part Attributes</t>
  </si>
  <si>
    <t>Leadin(s)</t>
  </si>
  <si>
    <t>Leadout(s)</t>
  </si>
  <si>
    <t>Material</t>
  </si>
  <si>
    <t>Thickness</t>
  </si>
  <si>
    <t>CornerIn Name</t>
  </si>
  <si>
    <t>CornerIn Scale</t>
  </si>
  <si>
    <t>CornerIn Angle</t>
  </si>
  <si>
    <t>CornerIn Extension</t>
  </si>
  <si>
    <t>CornerOut Name</t>
  </si>
  <si>
    <t>CornerOut Scale</t>
  </si>
  <si>
    <t>CornerOut Angle</t>
  </si>
  <si>
    <t>CornerOut Extension</t>
  </si>
  <si>
    <t>CornerOut Overtravel</t>
  </si>
  <si>
    <t>SideIn Name</t>
  </si>
  <si>
    <t>SideIn Scale</t>
  </si>
  <si>
    <t>SideIn Angle</t>
  </si>
  <si>
    <t>SideIn Extension</t>
  </si>
  <si>
    <t>SideOut Name</t>
  </si>
  <si>
    <t>SideOut Scale</t>
  </si>
  <si>
    <t>SideOut Angle</t>
  </si>
  <si>
    <t>SideOut Extension</t>
  </si>
  <si>
    <t>SideOut Overtravel</t>
  </si>
  <si>
    <t>*</t>
  </si>
  <si>
    <t>Linear</t>
  </si>
  <si>
    <t>(None)</t>
  </si>
  <si>
    <t>Arc</t>
  </si>
  <si>
    <t>Class</t>
  </si>
  <si>
    <t>Y</t>
  </si>
  <si>
    <t>MS</t>
  </si>
  <si>
    <t>SS</t>
  </si>
  <si>
    <t>AL</t>
  </si>
  <si>
    <t>Tab</t>
  </si>
  <si>
    <t>Tab Lead</t>
  </si>
  <si>
    <t>format</t>
  </si>
  <si>
    <t>rev</t>
  </si>
  <si>
    <t>notes</t>
  </si>
  <si>
    <t>date</t>
  </si>
  <si>
    <t>initals</t>
  </si>
  <si>
    <t>case no.</t>
  </si>
  <si>
    <t>a</t>
  </si>
  <si>
    <t>updated</t>
  </si>
  <si>
    <t>03.18.2014</t>
  </si>
  <si>
    <t>er</t>
  </si>
  <si>
    <t>b</t>
  </si>
  <si>
    <t>official'</t>
  </si>
  <si>
    <t>05.02.2014</t>
  </si>
  <si>
    <t>check value</t>
  </si>
  <si>
    <t>current</t>
  </si>
  <si>
    <t>0.52|b</t>
  </si>
  <si>
    <t>from the LineArc;No Tabs spreadsheet.  Custom material names from amada setup</t>
  </si>
  <si>
    <t>05.30.2014</t>
  </si>
  <si>
    <t>no_lo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</si>
</sst>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9"/>
      <color indexed="8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rgb="FFD8D8D8"/>
      <name val="Tahoma"/>
      <family val="2"/>
    </font>
    <font>
      <b/>
      <sz val="8"/>
      <color rgb="FF000000"/>
      <name val="Tahoma"/>
      <family val="2"/>
    </font>
    <font>
      <sz val="8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A5A5A"/>
        <bgColor indexed="32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9">
    <xf numFmtId="0" fontId="0" fillId="0" borderId="0" xfId="0"/>
    <xf numFmtId="1" fontId="8" fillId="4" borderId="1" xfId="2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164" fontId="9" fillId="5" borderId="1" xfId="2" applyNumberFormat="1" applyFont="1" applyFill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vertical="center" wrapText="1"/>
    </xf>
    <xf numFmtId="0" fontId="6" fillId="0" borderId="0" xfId="0" applyFont="1"/>
    <xf numFmtId="2" fontId="6" fillId="0" borderId="0" xfId="0" applyNumberFormat="1" applyFont="1" applyAlignment="1">
      <alignment wrapText="1"/>
    </xf>
    <xf numFmtId="164" fontId="6" fillId="0" borderId="2" xfId="0" applyNumberFormat="1" applyFont="1" applyBorder="1" applyAlignment="1">
      <alignment horizontal="centerContinuous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6" fontId="6" fillId="3" borderId="0" xfId="0" applyNumberFormat="1" applyFont="1" applyFill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right"/>
    </xf>
    <xf numFmtId="1" fontId="6" fillId="3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6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right"/>
    </xf>
    <xf numFmtId="165" fontId="6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right"/>
    </xf>
    <xf numFmtId="166" fontId="6" fillId="6" borderId="0" xfId="0" applyNumberFormat="1" applyFont="1" applyFill="1" applyAlignment="1">
      <alignment horizontal="right"/>
    </xf>
    <xf numFmtId="1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0" fontId="1" fillId="7" borderId="0" xfId="1" applyFill="1" applyAlignment="1">
      <alignment vertical="top"/>
    </xf>
    <xf numFmtId="0" fontId="1" fillId="7" borderId="0" xfId="1" applyFill="1"/>
    <xf numFmtId="0" fontId="1" fillId="7" borderId="0" xfId="1" applyFill="1" applyAlignment="1">
      <alignment wrapText="1"/>
    </xf>
    <xf numFmtId="0" fontId="0" fillId="0" borderId="0" xfId="1" applyFont="1"/>
    <xf numFmtId="0" fontId="1" fillId="0" borderId="0" xfId="1"/>
    <xf numFmtId="0" fontId="1" fillId="0" borderId="0" xfId="1" applyAlignment="1">
      <alignment wrapText="1"/>
    </xf>
    <xf numFmtId="0" fontId="0" fillId="0" borderId="0" xfId="1" applyFont="1" applyAlignment="1">
      <alignment wrapText="1"/>
    </xf>
    <xf numFmtId="0" fontId="0" fillId="0" borderId="0" xfId="1" quotePrefix="1" applyFont="1" applyAlignment="1">
      <alignment wrapText="1"/>
    </xf>
    <xf numFmtId="0" fontId="1" fillId="8" borderId="0" xfId="1" applyFill="1"/>
    <xf numFmtId="1" fontId="0" fillId="0" borderId="0" xfId="0" applyNumberFormat="1"/>
    <xf numFmtId="1" fontId="10" fillId="0" borderId="3" xfId="0" applyNumberFormat="1" applyFont="1" applyBorder="1" applyAlignment="1">
      <alignment vertical="center"/>
    </xf>
    <xf numFmtId="1" fontId="10" fillId="0" borderId="4" xfId="0" applyNumberFormat="1" applyFont="1" applyBorder="1" applyAlignment="1">
      <alignment vertical="center"/>
    </xf>
    <xf numFmtId="164" fontId="9" fillId="0" borderId="3" xfId="2" applyNumberFormat="1" applyFont="1" applyBorder="1" applyAlignment="1">
      <alignment horizontal="center" vertical="center"/>
    </xf>
    <xf numFmtId="164" fontId="9" fillId="0" borderId="5" xfId="2" applyNumberFormat="1" applyFont="1" applyBorder="1" applyAlignment="1">
      <alignment horizontal="center" vertical="center"/>
    </xf>
    <xf numFmtId="164" fontId="9" fillId="0" borderId="4" xfId="2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11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28575</xdr:rowOff>
    </xdr:from>
    <xdr:to>
      <xdr:col>3</xdr:col>
      <xdr:colOff>476067</xdr:colOff>
      <xdr:row>0</xdr:row>
      <xdr:rowOff>457146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28575"/>
          <a:ext cx="1466667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69"/>
  <sheetViews>
    <sheetView tabSelected="1" workbookViewId="0">
      <pane xSplit="4" ySplit="4" topLeftCell="E5" activePane="bottomRight" state="frozenSplit"/>
      <selection pane="topRight" activeCell="D1" sqref="D1"/>
      <selection pane="bottomLeft" activeCell="A4" sqref="A4"/>
      <selection pane="bottomRight" activeCell="T25" sqref="T25"/>
    </sheetView>
  </sheetViews>
  <sheetFormatPr defaultRowHeight="10.5" x14ac:dyDescent="0.15"/>
  <cols>
    <col min="1" max="1" width="7.7109375" style="17" bestFit="1" customWidth="1"/>
    <col min="2" max="2" width="9" style="18" bestFit="1" customWidth="1"/>
    <col min="3" max="3" width="15" style="5" customWidth="1"/>
    <col min="4" max="4" width="7.42578125" style="5" bestFit="1" customWidth="1"/>
    <col min="5" max="5" width="2.140625" style="29" customWidth="1"/>
    <col min="6" max="6" width="8.85546875" style="20" customWidth="1"/>
    <col min="7" max="7" width="8.85546875" style="19" customWidth="1"/>
    <col min="8" max="8" width="8.85546875" style="21" customWidth="1"/>
    <col min="9" max="9" width="8.85546875" style="26" customWidth="1"/>
    <col min="10" max="10" width="9.7109375" style="20" customWidth="1"/>
    <col min="11" max="11" width="9.7109375" style="19" customWidth="1"/>
    <col min="12" max="12" width="9.7109375" style="21" customWidth="1"/>
    <col min="13" max="13" width="9.7109375" style="26" customWidth="1"/>
    <col min="14" max="14" width="9.7109375" style="19" customWidth="1"/>
    <col min="15" max="15" width="2.140625" style="26" customWidth="1"/>
    <col min="16" max="16" width="8.85546875" style="20" customWidth="1"/>
    <col min="17" max="17" width="8.85546875" style="19" customWidth="1"/>
    <col min="18" max="18" width="8.85546875" style="21" customWidth="1"/>
    <col min="19" max="19" width="8.85546875" style="19" customWidth="1"/>
    <col min="20" max="20" width="8.85546875" style="20" customWidth="1"/>
    <col min="21" max="21" width="8.85546875" style="19" customWidth="1"/>
    <col min="22" max="22" width="8.85546875" style="21" customWidth="1"/>
    <col min="23" max="23" width="8.85546875" style="26" customWidth="1"/>
    <col min="24" max="24" width="9.7109375" style="19" customWidth="1"/>
    <col min="25" max="43" width="9.140625" style="7"/>
    <col min="44" max="16384" width="9.140625" style="20"/>
  </cols>
  <sheetData>
    <row r="1" spans="1:43" s="7" customFormat="1" ht="41.25" customHeight="1" x14ac:dyDescent="0.15">
      <c r="A1" s="1" t="s">
        <v>0</v>
      </c>
      <c r="B1" s="1">
        <v>4</v>
      </c>
      <c r="C1" s="48" t="s">
        <v>52</v>
      </c>
      <c r="D1" s="49"/>
      <c r="E1" s="5"/>
      <c r="F1" s="53" t="s">
        <v>1</v>
      </c>
      <c r="G1" s="54"/>
      <c r="H1" s="54"/>
      <c r="I1" s="54"/>
      <c r="J1" s="54"/>
      <c r="K1" s="54"/>
      <c r="L1" s="54"/>
      <c r="M1" s="54"/>
      <c r="N1" s="55"/>
      <c r="O1" s="6"/>
      <c r="P1" s="53" t="s">
        <v>2</v>
      </c>
      <c r="Q1" s="54"/>
      <c r="R1" s="54"/>
      <c r="S1" s="54"/>
      <c r="T1" s="54"/>
      <c r="U1" s="54"/>
      <c r="V1" s="54"/>
      <c r="W1" s="54"/>
      <c r="X1" s="55"/>
    </row>
    <row r="2" spans="1:43" s="7" customFormat="1" ht="41.25" customHeight="1" x14ac:dyDescent="0.15">
      <c r="A2" s="50" t="s">
        <v>3</v>
      </c>
      <c r="B2" s="51"/>
      <c r="C2" s="52"/>
      <c r="D2" s="4" t="s">
        <v>35</v>
      </c>
      <c r="E2" s="8"/>
      <c r="F2" s="56" t="s">
        <v>4</v>
      </c>
      <c r="G2" s="57"/>
      <c r="H2" s="57"/>
      <c r="I2" s="58"/>
      <c r="J2" s="56" t="s">
        <v>5</v>
      </c>
      <c r="K2" s="57"/>
      <c r="L2" s="57"/>
      <c r="M2" s="57"/>
      <c r="N2" s="58"/>
      <c r="O2" s="9"/>
      <c r="P2" s="56" t="s">
        <v>4</v>
      </c>
      <c r="Q2" s="57"/>
      <c r="R2" s="57"/>
      <c r="S2" s="58"/>
      <c r="T2" s="56" t="s">
        <v>5</v>
      </c>
      <c r="U2" s="57"/>
      <c r="V2" s="57"/>
      <c r="W2" s="57"/>
      <c r="X2" s="58"/>
    </row>
    <row r="3" spans="1:43" s="16" customFormat="1" ht="11.25" customHeight="1" x14ac:dyDescent="0.15">
      <c r="A3" s="2"/>
      <c r="B3" s="3"/>
      <c r="C3" s="10"/>
      <c r="D3" s="3"/>
      <c r="E3" s="11"/>
      <c r="F3" s="12"/>
      <c r="G3" s="13"/>
      <c r="H3" s="14"/>
      <c r="I3" s="13"/>
      <c r="J3" s="12"/>
      <c r="K3" s="13"/>
      <c r="L3" s="14"/>
      <c r="M3" s="13"/>
      <c r="N3" s="13"/>
      <c r="O3" s="15"/>
      <c r="P3" s="12"/>
      <c r="Q3" s="13"/>
      <c r="R3" s="14"/>
      <c r="S3" s="13"/>
      <c r="T3" s="12"/>
      <c r="U3" s="13"/>
      <c r="V3" s="14"/>
      <c r="W3" s="13"/>
      <c r="X3" s="13"/>
    </row>
    <row r="4" spans="1:43" s="16" customFormat="1" ht="41.25" customHeight="1" x14ac:dyDescent="0.15">
      <c r="A4" s="2" t="s">
        <v>6</v>
      </c>
      <c r="B4" s="3" t="s">
        <v>7</v>
      </c>
      <c r="C4" s="10" t="s">
        <v>30</v>
      </c>
      <c r="D4" s="3" t="s">
        <v>36</v>
      </c>
      <c r="E4" s="11"/>
      <c r="F4" s="12" t="s">
        <v>8</v>
      </c>
      <c r="G4" s="13" t="s">
        <v>9</v>
      </c>
      <c r="H4" s="14" t="s">
        <v>10</v>
      </c>
      <c r="I4" s="13" t="s">
        <v>11</v>
      </c>
      <c r="J4" s="12" t="s">
        <v>12</v>
      </c>
      <c r="K4" s="13" t="s">
        <v>13</v>
      </c>
      <c r="L4" s="14" t="s">
        <v>14</v>
      </c>
      <c r="M4" s="13" t="s">
        <v>15</v>
      </c>
      <c r="N4" s="13" t="s">
        <v>16</v>
      </c>
      <c r="O4" s="15"/>
      <c r="P4" s="12" t="s">
        <v>17</v>
      </c>
      <c r="Q4" s="13" t="s">
        <v>18</v>
      </c>
      <c r="R4" s="14" t="s">
        <v>19</v>
      </c>
      <c r="S4" s="13" t="s">
        <v>20</v>
      </c>
      <c r="T4" s="12" t="s">
        <v>21</v>
      </c>
      <c r="U4" s="13" t="s">
        <v>22</v>
      </c>
      <c r="V4" s="14" t="s">
        <v>23</v>
      </c>
      <c r="W4" s="13" t="s">
        <v>24</v>
      </c>
      <c r="X4" s="13" t="s">
        <v>25</v>
      </c>
    </row>
    <row r="5" spans="1:43" x14ac:dyDescent="0.15">
      <c r="A5" s="17" t="s">
        <v>26</v>
      </c>
      <c r="B5" s="18" t="s">
        <v>26</v>
      </c>
      <c r="C5" s="5" t="s">
        <v>26</v>
      </c>
      <c r="D5" s="19" t="s">
        <v>31</v>
      </c>
      <c r="E5" s="19"/>
      <c r="F5" s="20" t="s">
        <v>27</v>
      </c>
      <c r="G5" s="19">
        <v>0.125</v>
      </c>
      <c r="H5" s="21">
        <v>0</v>
      </c>
      <c r="I5" s="19">
        <v>0</v>
      </c>
      <c r="J5" s="20" t="s">
        <v>28</v>
      </c>
      <c r="K5" s="19">
        <v>0.06</v>
      </c>
      <c r="L5" s="21">
        <v>135</v>
      </c>
      <c r="M5" s="19">
        <v>0</v>
      </c>
      <c r="N5" s="19">
        <v>0</v>
      </c>
      <c r="O5" s="19"/>
      <c r="P5" s="20" t="s">
        <v>27</v>
      </c>
      <c r="Q5" s="19">
        <v>0.125</v>
      </c>
      <c r="R5" s="21">
        <v>135</v>
      </c>
      <c r="S5" s="19">
        <v>0</v>
      </c>
      <c r="T5" s="20" t="s">
        <v>27</v>
      </c>
      <c r="U5" s="19">
        <v>0.125</v>
      </c>
      <c r="V5" s="21">
        <v>135</v>
      </c>
      <c r="W5" s="19">
        <v>0</v>
      </c>
      <c r="X5" s="19">
        <v>0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</row>
    <row r="6" spans="1:43" ht="3.75" customHeight="1" x14ac:dyDescent="0.15">
      <c r="A6" s="22"/>
      <c r="B6" s="23"/>
      <c r="C6" s="24"/>
      <c r="D6" s="25"/>
      <c r="E6" s="26"/>
      <c r="F6" s="27"/>
      <c r="G6" s="25"/>
      <c r="H6" s="28"/>
      <c r="I6" s="25"/>
      <c r="J6" s="27"/>
      <c r="K6" s="25"/>
      <c r="L6" s="28"/>
      <c r="M6" s="25"/>
      <c r="N6" s="25"/>
      <c r="P6" s="27"/>
      <c r="Q6" s="25"/>
      <c r="R6" s="28"/>
      <c r="S6" s="25"/>
      <c r="T6" s="27"/>
      <c r="U6" s="25"/>
      <c r="V6" s="28"/>
      <c r="W6" s="25"/>
      <c r="X6" s="25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</row>
    <row r="7" spans="1:43" x14ac:dyDescent="0.15">
      <c r="A7" s="17" t="s">
        <v>32</v>
      </c>
      <c r="B7" s="18">
        <v>0</v>
      </c>
      <c r="C7" s="5" t="s">
        <v>26</v>
      </c>
      <c r="F7" s="20" t="s">
        <v>27</v>
      </c>
      <c r="G7" s="19">
        <v>0.125</v>
      </c>
      <c r="H7" s="21">
        <v>0</v>
      </c>
      <c r="I7" s="26">
        <v>0</v>
      </c>
      <c r="J7" s="20" t="s">
        <v>55</v>
      </c>
      <c r="K7" s="19">
        <v>0.06</v>
      </c>
      <c r="L7" s="21">
        <v>0</v>
      </c>
      <c r="M7" s="26">
        <v>0</v>
      </c>
      <c r="N7" s="19">
        <v>0</v>
      </c>
      <c r="P7" s="20" t="s">
        <v>27</v>
      </c>
      <c r="Q7" s="19">
        <v>1.4999999999999999E-2</v>
      </c>
      <c r="R7" s="21">
        <v>90</v>
      </c>
      <c r="S7" s="19">
        <v>0.11</v>
      </c>
      <c r="T7" s="20" t="s">
        <v>55</v>
      </c>
      <c r="U7" s="19">
        <v>0.03</v>
      </c>
      <c r="V7" s="21">
        <v>45</v>
      </c>
      <c r="W7" s="26">
        <v>0</v>
      </c>
      <c r="X7" s="19">
        <v>0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 spans="1:43" x14ac:dyDescent="0.15">
      <c r="A8" s="17" t="s">
        <v>32</v>
      </c>
      <c r="B8" s="18">
        <v>3.5999999999999997E-2</v>
      </c>
      <c r="C8" s="5" t="s">
        <v>26</v>
      </c>
      <c r="F8" s="20" t="s">
        <v>27</v>
      </c>
      <c r="G8" s="19">
        <v>0.125</v>
      </c>
      <c r="H8" s="21">
        <v>0</v>
      </c>
      <c r="I8" s="26">
        <v>0</v>
      </c>
      <c r="J8" s="20" t="s">
        <v>55</v>
      </c>
      <c r="K8" s="19">
        <v>0.06</v>
      </c>
      <c r="L8" s="21">
        <v>0</v>
      </c>
      <c r="M8" s="26">
        <v>0</v>
      </c>
      <c r="N8" s="19">
        <v>0</v>
      </c>
      <c r="P8" s="20" t="s">
        <v>27</v>
      </c>
      <c r="Q8" s="19">
        <v>1.4999999999999999E-2</v>
      </c>
      <c r="R8" s="21">
        <v>90</v>
      </c>
      <c r="S8" s="19">
        <v>0.11</v>
      </c>
      <c r="T8" s="20" t="s">
        <v>55</v>
      </c>
      <c r="U8" s="19">
        <v>0.03</v>
      </c>
      <c r="V8" s="21">
        <v>45</v>
      </c>
      <c r="W8" s="26">
        <v>0</v>
      </c>
      <c r="X8" s="19">
        <v>0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x14ac:dyDescent="0.15">
      <c r="A9" s="17" t="s">
        <v>32</v>
      </c>
      <c r="B9" s="18">
        <v>4.8000000000000001E-2</v>
      </c>
      <c r="C9" s="5" t="s">
        <v>26</v>
      </c>
      <c r="F9" s="20" t="s">
        <v>27</v>
      </c>
      <c r="G9" s="19">
        <v>0.125</v>
      </c>
      <c r="H9" s="21">
        <v>0</v>
      </c>
      <c r="I9" s="26">
        <v>0</v>
      </c>
      <c r="J9" s="20" t="s">
        <v>55</v>
      </c>
      <c r="K9" s="19">
        <v>0.06</v>
      </c>
      <c r="L9" s="21">
        <v>0</v>
      </c>
      <c r="M9" s="26">
        <v>0</v>
      </c>
      <c r="N9" s="19">
        <v>0</v>
      </c>
      <c r="P9" s="20" t="s">
        <v>27</v>
      </c>
      <c r="Q9" s="19">
        <v>1.4999999999999999E-2</v>
      </c>
      <c r="R9" s="21">
        <v>90</v>
      </c>
      <c r="S9" s="19">
        <v>0.11</v>
      </c>
      <c r="T9" s="20" t="s">
        <v>55</v>
      </c>
      <c r="U9" s="19">
        <v>0.03</v>
      </c>
      <c r="V9" s="21">
        <v>45</v>
      </c>
      <c r="W9" s="26">
        <v>0</v>
      </c>
      <c r="X9" s="19">
        <v>0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x14ac:dyDescent="0.15">
      <c r="A10" s="17" t="s">
        <v>32</v>
      </c>
      <c r="B10" s="18">
        <v>0.06</v>
      </c>
      <c r="C10" s="5" t="s">
        <v>26</v>
      </c>
      <c r="F10" s="20" t="s">
        <v>27</v>
      </c>
      <c r="G10" s="19">
        <v>0.125</v>
      </c>
      <c r="H10" s="21">
        <v>0</v>
      </c>
      <c r="I10" s="26">
        <v>0</v>
      </c>
      <c r="J10" s="20" t="s">
        <v>55</v>
      </c>
      <c r="K10" s="19">
        <v>0.06</v>
      </c>
      <c r="L10" s="21">
        <v>0</v>
      </c>
      <c r="M10" s="26">
        <v>0</v>
      </c>
      <c r="N10" s="19">
        <v>0</v>
      </c>
      <c r="P10" s="20" t="s">
        <v>27</v>
      </c>
      <c r="Q10" s="19">
        <v>1.4999999999999999E-2</v>
      </c>
      <c r="R10" s="21">
        <v>90</v>
      </c>
      <c r="S10" s="19">
        <v>0.11</v>
      </c>
      <c r="T10" s="20" t="s">
        <v>55</v>
      </c>
      <c r="U10" s="19">
        <v>0.03</v>
      </c>
      <c r="V10" s="21">
        <v>45</v>
      </c>
      <c r="W10" s="26">
        <v>0</v>
      </c>
      <c r="X10" s="19">
        <v>0</v>
      </c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1:43" x14ac:dyDescent="0.15">
      <c r="A11" s="17" t="s">
        <v>32</v>
      </c>
      <c r="B11" s="18">
        <v>7.4999999999999997E-2</v>
      </c>
      <c r="C11" s="5" t="s">
        <v>26</v>
      </c>
      <c r="F11" s="20" t="s">
        <v>27</v>
      </c>
      <c r="G11" s="19">
        <v>0.125</v>
      </c>
      <c r="H11" s="21">
        <v>0</v>
      </c>
      <c r="I11" s="26">
        <v>0</v>
      </c>
      <c r="J11" s="20" t="s">
        <v>55</v>
      </c>
      <c r="K11" s="19">
        <v>0.06</v>
      </c>
      <c r="L11" s="21">
        <v>0</v>
      </c>
      <c r="M11" s="26">
        <v>0</v>
      </c>
      <c r="N11" s="19">
        <v>0</v>
      </c>
      <c r="P11" s="20" t="s">
        <v>27</v>
      </c>
      <c r="Q11" s="19">
        <v>1.4999999999999999E-2</v>
      </c>
      <c r="R11" s="21">
        <v>90</v>
      </c>
      <c r="S11" s="19">
        <v>0.11</v>
      </c>
      <c r="T11" s="20" t="s">
        <v>55</v>
      </c>
      <c r="U11" s="19">
        <v>0.03</v>
      </c>
      <c r="V11" s="21">
        <v>45</v>
      </c>
      <c r="W11" s="26">
        <v>0</v>
      </c>
      <c r="X11" s="19">
        <v>0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x14ac:dyDescent="0.15">
      <c r="A12" s="17" t="s">
        <v>32</v>
      </c>
      <c r="B12" s="18">
        <v>0.09</v>
      </c>
      <c r="C12" s="5" t="s">
        <v>26</v>
      </c>
      <c r="F12" s="20" t="s">
        <v>27</v>
      </c>
      <c r="G12" s="19">
        <v>0.125</v>
      </c>
      <c r="H12" s="21">
        <v>0</v>
      </c>
      <c r="I12" s="26">
        <v>0</v>
      </c>
      <c r="J12" s="20" t="s">
        <v>55</v>
      </c>
      <c r="K12" s="19">
        <v>0.06</v>
      </c>
      <c r="L12" s="21">
        <v>0</v>
      </c>
      <c r="M12" s="26">
        <v>0</v>
      </c>
      <c r="N12" s="19">
        <v>0</v>
      </c>
      <c r="P12" s="20" t="s">
        <v>27</v>
      </c>
      <c r="Q12" s="19">
        <v>1.4999999999999999E-2</v>
      </c>
      <c r="R12" s="21">
        <v>90</v>
      </c>
      <c r="S12" s="19">
        <v>0.11</v>
      </c>
      <c r="T12" s="20" t="s">
        <v>55</v>
      </c>
      <c r="U12" s="19">
        <v>0.03</v>
      </c>
      <c r="V12" s="21">
        <v>45</v>
      </c>
      <c r="W12" s="26">
        <v>0</v>
      </c>
      <c r="X12" s="19">
        <v>0</v>
      </c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1:43" x14ac:dyDescent="0.15">
      <c r="A13" s="17" t="s">
        <v>32</v>
      </c>
      <c r="B13" s="18">
        <v>0.105</v>
      </c>
      <c r="C13" s="5" t="s">
        <v>26</v>
      </c>
      <c r="F13" s="20" t="s">
        <v>27</v>
      </c>
      <c r="G13" s="19">
        <v>0.125</v>
      </c>
      <c r="H13" s="21">
        <v>0</v>
      </c>
      <c r="I13" s="26">
        <v>0</v>
      </c>
      <c r="J13" s="20" t="s">
        <v>55</v>
      </c>
      <c r="K13" s="19">
        <v>0.06</v>
      </c>
      <c r="L13" s="21">
        <v>0</v>
      </c>
      <c r="M13" s="26">
        <v>0</v>
      </c>
      <c r="N13" s="19">
        <v>0</v>
      </c>
      <c r="P13" s="20" t="s">
        <v>27</v>
      </c>
      <c r="Q13" s="19">
        <v>1.4999999999999999E-2</v>
      </c>
      <c r="R13" s="21">
        <v>90</v>
      </c>
      <c r="S13" s="19">
        <v>0.11</v>
      </c>
      <c r="T13" s="20" t="s">
        <v>55</v>
      </c>
      <c r="U13" s="19">
        <v>0.03</v>
      </c>
      <c r="V13" s="21">
        <v>45</v>
      </c>
      <c r="W13" s="26">
        <v>0</v>
      </c>
      <c r="X13" s="19">
        <v>0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1:43" x14ac:dyDescent="0.15">
      <c r="A14" s="17" t="s">
        <v>32</v>
      </c>
      <c r="B14" s="18">
        <v>0.12</v>
      </c>
      <c r="C14" s="5" t="s">
        <v>26</v>
      </c>
      <c r="F14" s="20" t="s">
        <v>27</v>
      </c>
      <c r="G14" s="19">
        <v>0.125</v>
      </c>
      <c r="H14" s="21">
        <v>0</v>
      </c>
      <c r="I14" s="26">
        <v>0</v>
      </c>
      <c r="J14" s="20" t="s">
        <v>55</v>
      </c>
      <c r="K14" s="19">
        <v>0.06</v>
      </c>
      <c r="L14" s="21">
        <v>0</v>
      </c>
      <c r="M14" s="26">
        <v>0</v>
      </c>
      <c r="N14" s="19">
        <v>0</v>
      </c>
      <c r="P14" s="20" t="s">
        <v>27</v>
      </c>
      <c r="Q14" s="19">
        <v>1.4999999999999999E-2</v>
      </c>
      <c r="R14" s="21">
        <v>90</v>
      </c>
      <c r="S14" s="19">
        <v>0.11</v>
      </c>
      <c r="T14" s="20" t="s">
        <v>55</v>
      </c>
      <c r="U14" s="19">
        <v>0.03</v>
      </c>
      <c r="V14" s="21">
        <v>45</v>
      </c>
      <c r="W14" s="26">
        <v>0</v>
      </c>
      <c r="X14" s="19">
        <v>0</v>
      </c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3" x14ac:dyDescent="0.15">
      <c r="A15" s="17" t="s">
        <v>32</v>
      </c>
      <c r="B15" s="18">
        <v>0.13500000000000001</v>
      </c>
      <c r="C15" s="5" t="s">
        <v>26</v>
      </c>
      <c r="F15" s="20" t="s">
        <v>27</v>
      </c>
      <c r="G15" s="19">
        <v>0.125</v>
      </c>
      <c r="H15" s="21">
        <v>0</v>
      </c>
      <c r="I15" s="26">
        <v>0</v>
      </c>
      <c r="J15" s="20" t="s">
        <v>55</v>
      </c>
      <c r="K15" s="19">
        <v>0.06</v>
      </c>
      <c r="L15" s="21">
        <v>0</v>
      </c>
      <c r="M15" s="26">
        <v>0</v>
      </c>
      <c r="N15" s="19">
        <v>0</v>
      </c>
      <c r="P15" s="20" t="s">
        <v>27</v>
      </c>
      <c r="Q15" s="19">
        <v>1.4999999999999999E-2</v>
      </c>
      <c r="R15" s="21">
        <v>90</v>
      </c>
      <c r="S15" s="19">
        <v>0.11</v>
      </c>
      <c r="T15" s="20" t="s">
        <v>55</v>
      </c>
      <c r="U15" s="19">
        <v>0.03</v>
      </c>
      <c r="V15" s="21">
        <v>45</v>
      </c>
      <c r="W15" s="26">
        <v>0</v>
      </c>
      <c r="X15" s="19">
        <v>0</v>
      </c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3" x14ac:dyDescent="0.15">
      <c r="A16" s="17" t="s">
        <v>32</v>
      </c>
      <c r="B16" s="18">
        <v>0.16400000000000001</v>
      </c>
      <c r="C16" s="5" t="s">
        <v>26</v>
      </c>
      <c r="F16" s="20" t="s">
        <v>27</v>
      </c>
      <c r="G16" s="19">
        <v>0.125</v>
      </c>
      <c r="H16" s="21">
        <v>0</v>
      </c>
      <c r="I16" s="26">
        <v>0</v>
      </c>
      <c r="J16" s="20" t="s">
        <v>55</v>
      </c>
      <c r="K16" s="19">
        <v>0.06</v>
      </c>
      <c r="L16" s="21">
        <v>0</v>
      </c>
      <c r="M16" s="26">
        <v>0</v>
      </c>
      <c r="N16" s="19">
        <v>0</v>
      </c>
      <c r="P16" s="20" t="s">
        <v>27</v>
      </c>
      <c r="Q16" s="19">
        <v>1.4999999999999999E-2</v>
      </c>
      <c r="R16" s="21">
        <v>90</v>
      </c>
      <c r="S16" s="19">
        <v>0.11</v>
      </c>
      <c r="T16" s="20" t="s">
        <v>55</v>
      </c>
      <c r="U16" s="19">
        <v>0.03</v>
      </c>
      <c r="V16" s="21">
        <v>45</v>
      </c>
      <c r="W16" s="26">
        <v>0</v>
      </c>
      <c r="X16" s="19">
        <v>0</v>
      </c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7" spans="1:43" x14ac:dyDescent="0.15">
      <c r="A17" s="17" t="s">
        <v>32</v>
      </c>
      <c r="B17" s="18">
        <v>0.1875</v>
      </c>
      <c r="C17" s="5" t="s">
        <v>26</v>
      </c>
      <c r="F17" s="20" t="s">
        <v>27</v>
      </c>
      <c r="G17" s="19">
        <v>0.25</v>
      </c>
      <c r="H17" s="21">
        <v>0</v>
      </c>
      <c r="I17" s="26">
        <v>0</v>
      </c>
      <c r="J17" s="20" t="s">
        <v>55</v>
      </c>
      <c r="K17" s="19">
        <v>0.1</v>
      </c>
      <c r="L17" s="21">
        <v>0</v>
      </c>
      <c r="M17" s="26">
        <v>0</v>
      </c>
      <c r="N17" s="19">
        <v>0</v>
      </c>
      <c r="P17" s="20" t="s">
        <v>27</v>
      </c>
      <c r="Q17" s="19">
        <v>1.4999999999999999E-2</v>
      </c>
      <c r="R17" s="21">
        <v>90</v>
      </c>
      <c r="S17" s="19">
        <v>0.11</v>
      </c>
      <c r="T17" s="20" t="s">
        <v>55</v>
      </c>
      <c r="U17" s="19">
        <v>0.03</v>
      </c>
      <c r="V17" s="21">
        <v>45</v>
      </c>
      <c r="W17" s="26">
        <v>0</v>
      </c>
      <c r="X17" s="19">
        <v>0</v>
      </c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</row>
    <row r="18" spans="1:43" x14ac:dyDescent="0.15">
      <c r="A18" s="17" t="s">
        <v>32</v>
      </c>
      <c r="B18" s="18">
        <v>0.25</v>
      </c>
      <c r="C18" s="5" t="s">
        <v>26</v>
      </c>
      <c r="F18" s="20" t="s">
        <v>27</v>
      </c>
      <c r="G18" s="19">
        <v>0.25</v>
      </c>
      <c r="H18" s="21">
        <v>0</v>
      </c>
      <c r="I18" s="26">
        <v>0</v>
      </c>
      <c r="J18" s="20" t="s">
        <v>55</v>
      </c>
      <c r="K18" s="19">
        <v>0.1</v>
      </c>
      <c r="L18" s="21">
        <v>0</v>
      </c>
      <c r="M18" s="26">
        <v>0</v>
      </c>
      <c r="N18" s="19">
        <v>0</v>
      </c>
      <c r="P18" s="20" t="s">
        <v>27</v>
      </c>
      <c r="Q18" s="19">
        <v>0.25</v>
      </c>
      <c r="R18" s="21">
        <v>90</v>
      </c>
      <c r="S18" s="19">
        <f>B18*0.45</f>
        <v>0.1125</v>
      </c>
      <c r="T18" s="20" t="s">
        <v>55</v>
      </c>
      <c r="U18" s="19">
        <v>0.03</v>
      </c>
      <c r="V18" s="21">
        <v>45</v>
      </c>
      <c r="W18" s="26">
        <v>0</v>
      </c>
      <c r="X18" s="19">
        <v>0</v>
      </c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</row>
    <row r="19" spans="1:43" x14ac:dyDescent="0.15">
      <c r="A19" s="17" t="s">
        <v>32</v>
      </c>
      <c r="B19" s="18">
        <v>0.3125</v>
      </c>
      <c r="C19" s="5" t="s">
        <v>26</v>
      </c>
      <c r="F19" s="20" t="s">
        <v>27</v>
      </c>
      <c r="G19" s="19">
        <v>0.25</v>
      </c>
      <c r="H19" s="21">
        <v>0</v>
      </c>
      <c r="I19" s="26">
        <v>0</v>
      </c>
      <c r="J19" s="20" t="s">
        <v>55</v>
      </c>
      <c r="K19" s="19">
        <v>0.1</v>
      </c>
      <c r="L19" s="21">
        <v>0</v>
      </c>
      <c r="M19" s="26">
        <v>0</v>
      </c>
      <c r="N19" s="19">
        <v>0</v>
      </c>
      <c r="P19" s="20" t="s">
        <v>27</v>
      </c>
      <c r="Q19" s="19">
        <v>1.4999999999999999E-2</v>
      </c>
      <c r="R19" s="21">
        <v>90</v>
      </c>
      <c r="S19" s="19">
        <f t="shared" ref="S19:S25" si="0">B19*0.45</f>
        <v>0.140625</v>
      </c>
      <c r="T19" s="20" t="s">
        <v>55</v>
      </c>
      <c r="U19" s="19">
        <v>0.03</v>
      </c>
      <c r="V19" s="21">
        <v>45</v>
      </c>
      <c r="W19" s="26">
        <v>0</v>
      </c>
      <c r="X19" s="19">
        <v>0</v>
      </c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</row>
    <row r="20" spans="1:43" x14ac:dyDescent="0.15">
      <c r="A20" s="17" t="s">
        <v>32</v>
      </c>
      <c r="B20" s="18">
        <v>0.375</v>
      </c>
      <c r="C20" s="5" t="s">
        <v>26</v>
      </c>
      <c r="F20" s="20" t="s">
        <v>27</v>
      </c>
      <c r="G20" s="19">
        <v>0.3</v>
      </c>
      <c r="H20" s="21">
        <v>0</v>
      </c>
      <c r="I20" s="26">
        <v>0</v>
      </c>
      <c r="J20" s="20" t="s">
        <v>55</v>
      </c>
      <c r="K20" s="19">
        <v>0.125</v>
      </c>
      <c r="L20" s="21">
        <v>0</v>
      </c>
      <c r="M20" s="26">
        <v>0</v>
      </c>
      <c r="N20" s="19">
        <v>0</v>
      </c>
      <c r="P20" s="20" t="s">
        <v>27</v>
      </c>
      <c r="Q20" s="19">
        <v>1.4999999999999999E-2</v>
      </c>
      <c r="R20" s="21">
        <v>90</v>
      </c>
      <c r="S20" s="19">
        <f t="shared" si="0"/>
        <v>0.16875000000000001</v>
      </c>
      <c r="T20" s="20" t="s">
        <v>55</v>
      </c>
      <c r="U20" s="19">
        <v>0.03</v>
      </c>
      <c r="V20" s="21">
        <v>45</v>
      </c>
      <c r="W20" s="26">
        <v>0</v>
      </c>
      <c r="X20" s="19">
        <v>0</v>
      </c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</row>
    <row r="21" spans="1:43" x14ac:dyDescent="0.15">
      <c r="A21" s="17" t="s">
        <v>32</v>
      </c>
      <c r="B21" s="18">
        <v>0.5</v>
      </c>
      <c r="C21" s="5" t="s">
        <v>26</v>
      </c>
      <c r="F21" s="20" t="s">
        <v>27</v>
      </c>
      <c r="G21" s="19">
        <v>0.3</v>
      </c>
      <c r="H21" s="21">
        <v>0</v>
      </c>
      <c r="I21" s="26">
        <v>0</v>
      </c>
      <c r="J21" s="20" t="s">
        <v>55</v>
      </c>
      <c r="K21" s="19">
        <v>0.125</v>
      </c>
      <c r="L21" s="21">
        <v>0</v>
      </c>
      <c r="M21" s="26">
        <v>0</v>
      </c>
      <c r="N21" s="19">
        <v>0</v>
      </c>
      <c r="P21" s="20" t="s">
        <v>27</v>
      </c>
      <c r="Q21" s="19">
        <v>1.4999999999999999E-2</v>
      </c>
      <c r="R21" s="21">
        <v>90</v>
      </c>
      <c r="S21" s="19">
        <f t="shared" si="0"/>
        <v>0.22500000000000001</v>
      </c>
      <c r="T21" s="20" t="s">
        <v>55</v>
      </c>
      <c r="U21" s="19">
        <v>0.03</v>
      </c>
      <c r="V21" s="21">
        <v>45</v>
      </c>
      <c r="W21" s="26">
        <v>0</v>
      </c>
      <c r="X21" s="19">
        <v>0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</row>
    <row r="22" spans="1:43" x14ac:dyDescent="0.15">
      <c r="A22" s="17" t="s">
        <v>32</v>
      </c>
      <c r="B22" s="18">
        <v>0.625</v>
      </c>
      <c r="C22" s="5" t="s">
        <v>26</v>
      </c>
      <c r="F22" s="20" t="s">
        <v>27</v>
      </c>
      <c r="G22" s="19">
        <v>0.4</v>
      </c>
      <c r="H22" s="21">
        <v>0</v>
      </c>
      <c r="I22" s="26">
        <v>0</v>
      </c>
      <c r="J22" s="20" t="s">
        <v>55</v>
      </c>
      <c r="K22" s="19">
        <v>0.125</v>
      </c>
      <c r="L22" s="21">
        <v>0</v>
      </c>
      <c r="M22" s="26">
        <v>0</v>
      </c>
      <c r="N22" s="19">
        <v>0</v>
      </c>
      <c r="P22" s="20" t="s">
        <v>27</v>
      </c>
      <c r="Q22" s="19">
        <v>1.4999999999999999E-2</v>
      </c>
      <c r="R22" s="21">
        <v>90</v>
      </c>
      <c r="S22" s="19">
        <f t="shared" si="0"/>
        <v>0.28125</v>
      </c>
      <c r="T22" s="20" t="s">
        <v>55</v>
      </c>
      <c r="U22" s="19">
        <v>0.03</v>
      </c>
      <c r="V22" s="21">
        <v>45</v>
      </c>
      <c r="W22" s="26">
        <v>0</v>
      </c>
      <c r="X22" s="19">
        <v>0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</row>
    <row r="23" spans="1:43" x14ac:dyDescent="0.15">
      <c r="A23" s="17" t="s">
        <v>32</v>
      </c>
      <c r="B23" s="18">
        <v>0.75</v>
      </c>
      <c r="C23" s="5" t="s">
        <v>26</v>
      </c>
      <c r="F23" s="20" t="s">
        <v>27</v>
      </c>
      <c r="G23" s="19">
        <v>0.4</v>
      </c>
      <c r="H23" s="21">
        <v>0</v>
      </c>
      <c r="I23" s="26">
        <v>0</v>
      </c>
      <c r="J23" s="20" t="s">
        <v>55</v>
      </c>
      <c r="K23" s="19">
        <v>0.125</v>
      </c>
      <c r="L23" s="21">
        <v>0</v>
      </c>
      <c r="M23" s="26">
        <v>0</v>
      </c>
      <c r="N23" s="19">
        <v>0</v>
      </c>
      <c r="P23" s="20" t="s">
        <v>27</v>
      </c>
      <c r="Q23" s="19">
        <v>1.4999999999999999E-2</v>
      </c>
      <c r="R23" s="21">
        <v>90</v>
      </c>
      <c r="S23" s="19">
        <f t="shared" si="0"/>
        <v>0.33750000000000002</v>
      </c>
      <c r="T23" s="20" t="s">
        <v>55</v>
      </c>
      <c r="U23" s="19">
        <v>0.03</v>
      </c>
      <c r="V23" s="21">
        <v>45</v>
      </c>
      <c r="W23" s="26">
        <v>0</v>
      </c>
      <c r="X23" s="19">
        <v>0</v>
      </c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</row>
    <row r="24" spans="1:43" x14ac:dyDescent="0.15">
      <c r="A24" s="17" t="s">
        <v>32</v>
      </c>
      <c r="B24" s="18">
        <v>0.875</v>
      </c>
      <c r="C24" s="5" t="s">
        <v>26</v>
      </c>
      <c r="F24" s="20" t="s">
        <v>27</v>
      </c>
      <c r="G24" s="19">
        <v>0.5</v>
      </c>
      <c r="H24" s="21">
        <v>0</v>
      </c>
      <c r="I24" s="26">
        <v>0</v>
      </c>
      <c r="J24" s="20" t="s">
        <v>55</v>
      </c>
      <c r="K24" s="19">
        <v>0.125</v>
      </c>
      <c r="L24" s="21">
        <v>0</v>
      </c>
      <c r="M24" s="26">
        <v>0</v>
      </c>
      <c r="N24" s="19">
        <v>0</v>
      </c>
      <c r="P24" s="20" t="s">
        <v>27</v>
      </c>
      <c r="Q24" s="19">
        <v>1.4999999999999999E-2</v>
      </c>
      <c r="R24" s="21">
        <v>90</v>
      </c>
      <c r="S24" s="19">
        <f t="shared" si="0"/>
        <v>0.39374999999999999</v>
      </c>
      <c r="T24" s="20" t="s">
        <v>55</v>
      </c>
      <c r="U24" s="19">
        <v>0.03</v>
      </c>
      <c r="V24" s="21">
        <v>45</v>
      </c>
      <c r="W24" s="26">
        <v>0</v>
      </c>
      <c r="X24" s="19">
        <v>0</v>
      </c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</row>
    <row r="25" spans="1:43" x14ac:dyDescent="0.15">
      <c r="A25" s="17" t="s">
        <v>32</v>
      </c>
      <c r="B25" s="18">
        <v>1</v>
      </c>
      <c r="C25" s="5" t="s">
        <v>26</v>
      </c>
      <c r="F25" s="20" t="s">
        <v>27</v>
      </c>
      <c r="G25" s="19">
        <v>0.6</v>
      </c>
      <c r="H25" s="21">
        <v>0</v>
      </c>
      <c r="I25" s="26">
        <v>0</v>
      </c>
      <c r="J25" s="20" t="s">
        <v>55</v>
      </c>
      <c r="K25" s="19">
        <v>0.125</v>
      </c>
      <c r="L25" s="21">
        <v>0</v>
      </c>
      <c r="M25" s="26">
        <v>0</v>
      </c>
      <c r="N25" s="19">
        <v>0</v>
      </c>
      <c r="P25" s="20" t="s">
        <v>27</v>
      </c>
      <c r="Q25" s="19">
        <v>1.4999999999999999E-2</v>
      </c>
      <c r="R25" s="21">
        <v>90</v>
      </c>
      <c r="S25" s="19">
        <f t="shared" si="0"/>
        <v>0.45</v>
      </c>
      <c r="T25" s="20" t="s">
        <v>55</v>
      </c>
      <c r="U25" s="19">
        <v>0.03</v>
      </c>
      <c r="V25" s="21">
        <v>45</v>
      </c>
      <c r="W25" s="26">
        <v>0</v>
      </c>
      <c r="X25" s="19">
        <v>0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</row>
    <row r="26" spans="1:43" ht="3.6" customHeight="1" x14ac:dyDescent="0.15">
      <c r="A26" s="30"/>
      <c r="B26" s="31"/>
      <c r="C26" s="32"/>
      <c r="D26" s="32"/>
      <c r="E26" s="33"/>
      <c r="F26" s="34"/>
      <c r="G26" s="35"/>
      <c r="H26" s="36"/>
      <c r="I26" s="37"/>
      <c r="J26" s="34"/>
      <c r="K26" s="35"/>
      <c r="L26" s="36"/>
      <c r="M26" s="37"/>
      <c r="N26" s="35"/>
      <c r="O26" s="37"/>
      <c r="P26" s="34"/>
      <c r="Q26" s="35"/>
      <c r="R26" s="36"/>
      <c r="S26" s="35"/>
      <c r="T26" s="34"/>
      <c r="U26" s="35"/>
      <c r="V26" s="36"/>
      <c r="W26" s="37"/>
      <c r="X26" s="35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</row>
    <row r="27" spans="1:43" x14ac:dyDescent="0.15">
      <c r="A27" s="17" t="s">
        <v>33</v>
      </c>
      <c r="B27" s="18">
        <v>0</v>
      </c>
      <c r="C27" s="5" t="s">
        <v>26</v>
      </c>
      <c r="F27" s="20" t="s">
        <v>27</v>
      </c>
      <c r="G27" s="19">
        <v>0.125</v>
      </c>
      <c r="H27" s="21">
        <v>0</v>
      </c>
      <c r="I27" s="26">
        <v>0</v>
      </c>
      <c r="J27" s="20" t="s">
        <v>27</v>
      </c>
      <c r="K27" s="19">
        <v>0.06</v>
      </c>
      <c r="L27" s="21">
        <v>0</v>
      </c>
      <c r="M27" s="26">
        <v>0</v>
      </c>
      <c r="N27" s="19">
        <v>0</v>
      </c>
      <c r="P27" s="20" t="s">
        <v>29</v>
      </c>
      <c r="Q27" s="19">
        <v>1.4999999999999999E-2</v>
      </c>
      <c r="R27" s="21">
        <v>90</v>
      </c>
      <c r="S27" s="19">
        <v>0.11</v>
      </c>
      <c r="T27" s="20" t="s">
        <v>27</v>
      </c>
      <c r="U27" s="19">
        <v>0.03</v>
      </c>
      <c r="V27" s="21">
        <v>45</v>
      </c>
      <c r="W27" s="26">
        <v>0</v>
      </c>
      <c r="X27" s="19">
        <v>0</v>
      </c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</row>
    <row r="28" spans="1:43" x14ac:dyDescent="0.15">
      <c r="A28" s="17" t="s">
        <v>33</v>
      </c>
      <c r="B28" s="18">
        <v>0.03</v>
      </c>
      <c r="C28" s="5" t="s">
        <v>26</v>
      </c>
      <c r="F28" s="20" t="s">
        <v>27</v>
      </c>
      <c r="G28" s="19">
        <v>0.125</v>
      </c>
      <c r="H28" s="21">
        <v>0</v>
      </c>
      <c r="I28" s="26">
        <v>0</v>
      </c>
      <c r="J28" s="20" t="s">
        <v>27</v>
      </c>
      <c r="K28" s="19">
        <v>0.06</v>
      </c>
      <c r="L28" s="21">
        <v>0</v>
      </c>
      <c r="M28" s="26">
        <v>0</v>
      </c>
      <c r="N28" s="19">
        <v>0</v>
      </c>
      <c r="P28" s="20" t="s">
        <v>29</v>
      </c>
      <c r="Q28" s="19">
        <v>1.4999999999999999E-2</v>
      </c>
      <c r="R28" s="21">
        <v>90</v>
      </c>
      <c r="S28" s="19">
        <v>0.11</v>
      </c>
      <c r="T28" s="20" t="s">
        <v>27</v>
      </c>
      <c r="U28" s="19">
        <v>0.03</v>
      </c>
      <c r="V28" s="21">
        <v>45</v>
      </c>
      <c r="W28" s="26">
        <v>0</v>
      </c>
      <c r="X28" s="19">
        <v>0</v>
      </c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</row>
    <row r="29" spans="1:43" x14ac:dyDescent="0.15">
      <c r="A29" s="17" t="s">
        <v>33</v>
      </c>
      <c r="B29" s="18">
        <v>3.7499999999999999E-2</v>
      </c>
      <c r="C29" s="5" t="s">
        <v>26</v>
      </c>
      <c r="F29" s="20" t="s">
        <v>27</v>
      </c>
      <c r="G29" s="19">
        <v>0.125</v>
      </c>
      <c r="H29" s="21">
        <v>0</v>
      </c>
      <c r="I29" s="26">
        <v>0</v>
      </c>
      <c r="J29" s="20" t="s">
        <v>27</v>
      </c>
      <c r="K29" s="19">
        <v>0.06</v>
      </c>
      <c r="L29" s="21">
        <v>0</v>
      </c>
      <c r="M29" s="26">
        <v>0</v>
      </c>
      <c r="N29" s="19">
        <v>0</v>
      </c>
      <c r="P29" s="20" t="s">
        <v>29</v>
      </c>
      <c r="Q29" s="19">
        <v>1.4999999999999999E-2</v>
      </c>
      <c r="R29" s="21">
        <v>90</v>
      </c>
      <c r="S29" s="19">
        <v>0.11</v>
      </c>
      <c r="T29" s="20" t="s">
        <v>27</v>
      </c>
      <c r="U29" s="19">
        <v>0.03</v>
      </c>
      <c r="V29" s="21">
        <v>45</v>
      </c>
      <c r="W29" s="26">
        <v>0</v>
      </c>
      <c r="X29" s="19">
        <v>0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1:43" x14ac:dyDescent="0.15">
      <c r="A30" s="17" t="s">
        <v>33</v>
      </c>
      <c r="B30" s="18">
        <v>0.05</v>
      </c>
      <c r="C30" s="5" t="s">
        <v>26</v>
      </c>
      <c r="F30" s="20" t="s">
        <v>27</v>
      </c>
      <c r="G30" s="19">
        <v>0.125</v>
      </c>
      <c r="H30" s="21">
        <v>0</v>
      </c>
      <c r="I30" s="26">
        <v>0</v>
      </c>
      <c r="J30" s="20" t="s">
        <v>27</v>
      </c>
      <c r="K30" s="19">
        <v>0.06</v>
      </c>
      <c r="L30" s="21">
        <v>0</v>
      </c>
      <c r="M30" s="26">
        <v>0</v>
      </c>
      <c r="N30" s="19">
        <v>0</v>
      </c>
      <c r="P30" s="20" t="s">
        <v>29</v>
      </c>
      <c r="Q30" s="19">
        <v>1.4999999999999999E-2</v>
      </c>
      <c r="R30" s="21">
        <v>90</v>
      </c>
      <c r="S30" s="19">
        <v>0.11</v>
      </c>
      <c r="T30" s="20" t="s">
        <v>27</v>
      </c>
      <c r="U30" s="19">
        <v>0.03</v>
      </c>
      <c r="V30" s="21">
        <v>45</v>
      </c>
      <c r="W30" s="26">
        <v>0</v>
      </c>
      <c r="X30" s="19">
        <v>0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1:43" x14ac:dyDescent="0.15">
      <c r="A31" s="17" t="s">
        <v>33</v>
      </c>
      <c r="B31" s="18">
        <v>6.2E-2</v>
      </c>
      <c r="C31" s="5" t="s">
        <v>26</v>
      </c>
      <c r="F31" s="20" t="s">
        <v>27</v>
      </c>
      <c r="G31" s="19">
        <v>0.125</v>
      </c>
      <c r="H31" s="21">
        <v>0</v>
      </c>
      <c r="I31" s="26">
        <v>0</v>
      </c>
      <c r="J31" s="20" t="s">
        <v>27</v>
      </c>
      <c r="K31" s="19">
        <v>0.06</v>
      </c>
      <c r="L31" s="21">
        <v>0</v>
      </c>
      <c r="M31" s="26">
        <v>0</v>
      </c>
      <c r="N31" s="19">
        <v>0</v>
      </c>
      <c r="P31" s="20" t="s">
        <v>29</v>
      </c>
      <c r="Q31" s="19">
        <v>1.4999999999999999E-2</v>
      </c>
      <c r="R31" s="21">
        <v>90</v>
      </c>
      <c r="S31" s="19">
        <v>0.11</v>
      </c>
      <c r="T31" s="20" t="s">
        <v>27</v>
      </c>
      <c r="U31" s="19">
        <v>0.03</v>
      </c>
      <c r="V31" s="21">
        <v>45</v>
      </c>
      <c r="W31" s="26">
        <v>0</v>
      </c>
      <c r="X31" s="19">
        <v>0</v>
      </c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</row>
    <row r="32" spans="1:43" x14ac:dyDescent="0.15">
      <c r="A32" s="17" t="s">
        <v>33</v>
      </c>
      <c r="B32" s="18">
        <v>7.4999999999999997E-2</v>
      </c>
      <c r="C32" s="5" t="s">
        <v>26</v>
      </c>
      <c r="F32" s="20" t="s">
        <v>27</v>
      </c>
      <c r="G32" s="19">
        <v>0.125</v>
      </c>
      <c r="H32" s="21">
        <v>0</v>
      </c>
      <c r="I32" s="26">
        <v>0</v>
      </c>
      <c r="J32" s="20" t="s">
        <v>27</v>
      </c>
      <c r="K32" s="19">
        <v>0.06</v>
      </c>
      <c r="L32" s="21">
        <v>0</v>
      </c>
      <c r="M32" s="26">
        <v>0</v>
      </c>
      <c r="N32" s="19">
        <v>0</v>
      </c>
      <c r="P32" s="20" t="s">
        <v>29</v>
      </c>
      <c r="Q32" s="19">
        <v>1.4999999999999999E-2</v>
      </c>
      <c r="R32" s="21">
        <v>90</v>
      </c>
      <c r="S32" s="19">
        <v>0.11</v>
      </c>
      <c r="T32" s="20" t="s">
        <v>27</v>
      </c>
      <c r="U32" s="19">
        <v>0.03</v>
      </c>
      <c r="V32" s="21">
        <v>45</v>
      </c>
      <c r="W32" s="26">
        <v>0</v>
      </c>
      <c r="X32" s="19">
        <v>0</v>
      </c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1:43" x14ac:dyDescent="0.15">
      <c r="A33" s="17" t="s">
        <v>33</v>
      </c>
      <c r="B33" s="18">
        <v>0.09</v>
      </c>
      <c r="C33" s="5" t="s">
        <v>26</v>
      </c>
      <c r="F33" s="20" t="s">
        <v>27</v>
      </c>
      <c r="G33" s="19">
        <v>0.125</v>
      </c>
      <c r="H33" s="21">
        <v>0</v>
      </c>
      <c r="I33" s="26">
        <v>0</v>
      </c>
      <c r="J33" s="20" t="s">
        <v>27</v>
      </c>
      <c r="K33" s="19">
        <v>0.06</v>
      </c>
      <c r="L33" s="21">
        <v>0</v>
      </c>
      <c r="M33" s="26">
        <v>0</v>
      </c>
      <c r="N33" s="19">
        <v>0</v>
      </c>
      <c r="P33" s="20" t="s">
        <v>29</v>
      </c>
      <c r="Q33" s="19">
        <v>1.4999999999999999E-2</v>
      </c>
      <c r="R33" s="21">
        <v>90</v>
      </c>
      <c r="S33" s="19">
        <v>0.11</v>
      </c>
      <c r="T33" s="20" t="s">
        <v>27</v>
      </c>
      <c r="U33" s="19">
        <v>0.03</v>
      </c>
      <c r="V33" s="21">
        <v>45</v>
      </c>
      <c r="W33" s="26">
        <v>0</v>
      </c>
      <c r="X33" s="19">
        <v>0</v>
      </c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</row>
    <row r="34" spans="1:43" x14ac:dyDescent="0.15">
      <c r="A34" s="17" t="s">
        <v>33</v>
      </c>
      <c r="B34" s="18">
        <v>0.105</v>
      </c>
      <c r="C34" s="5" t="s">
        <v>26</v>
      </c>
      <c r="F34" s="20" t="s">
        <v>27</v>
      </c>
      <c r="G34" s="19">
        <v>0.125</v>
      </c>
      <c r="H34" s="21">
        <v>0</v>
      </c>
      <c r="I34" s="26">
        <v>0</v>
      </c>
      <c r="J34" s="20" t="s">
        <v>27</v>
      </c>
      <c r="K34" s="19">
        <v>0.06</v>
      </c>
      <c r="L34" s="21">
        <v>0</v>
      </c>
      <c r="M34" s="26">
        <v>0</v>
      </c>
      <c r="N34" s="19">
        <v>0</v>
      </c>
      <c r="P34" s="20" t="s">
        <v>29</v>
      </c>
      <c r="Q34" s="19">
        <v>1.4999999999999999E-2</v>
      </c>
      <c r="R34" s="21">
        <v>90</v>
      </c>
      <c r="S34" s="19">
        <v>0.11</v>
      </c>
      <c r="T34" s="20" t="s">
        <v>27</v>
      </c>
      <c r="U34" s="19">
        <v>0.03</v>
      </c>
      <c r="V34" s="21">
        <v>45</v>
      </c>
      <c r="W34" s="26">
        <v>0</v>
      </c>
      <c r="X34" s="19">
        <v>0</v>
      </c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</row>
    <row r="35" spans="1:43" x14ac:dyDescent="0.15">
      <c r="A35" s="17" t="s">
        <v>33</v>
      </c>
      <c r="B35" s="18">
        <v>0.125</v>
      </c>
      <c r="C35" s="5" t="s">
        <v>26</v>
      </c>
      <c r="F35" s="20" t="s">
        <v>27</v>
      </c>
      <c r="G35" s="19">
        <v>0.125</v>
      </c>
      <c r="H35" s="21">
        <v>0</v>
      </c>
      <c r="I35" s="26">
        <v>0</v>
      </c>
      <c r="J35" s="20" t="s">
        <v>27</v>
      </c>
      <c r="K35" s="19">
        <v>0.06</v>
      </c>
      <c r="L35" s="21">
        <v>0</v>
      </c>
      <c r="M35" s="26">
        <v>0</v>
      </c>
      <c r="N35" s="19">
        <v>0</v>
      </c>
      <c r="P35" s="20" t="s">
        <v>29</v>
      </c>
      <c r="Q35" s="19">
        <v>1.4999999999999999E-2</v>
      </c>
      <c r="R35" s="21">
        <v>90</v>
      </c>
      <c r="S35" s="19">
        <v>0.11</v>
      </c>
      <c r="T35" s="20" t="s">
        <v>27</v>
      </c>
      <c r="U35" s="19">
        <v>0.03</v>
      </c>
      <c r="V35" s="21">
        <v>45</v>
      </c>
      <c r="W35" s="26">
        <v>0</v>
      </c>
      <c r="X35" s="19">
        <v>0</v>
      </c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</row>
    <row r="36" spans="1:43" x14ac:dyDescent="0.15">
      <c r="A36" s="17" t="s">
        <v>33</v>
      </c>
      <c r="B36" s="18">
        <v>0.14000000000000001</v>
      </c>
      <c r="C36" s="5" t="s">
        <v>26</v>
      </c>
      <c r="F36" s="20" t="s">
        <v>27</v>
      </c>
      <c r="G36" s="19">
        <v>0.125</v>
      </c>
      <c r="H36" s="21">
        <v>0</v>
      </c>
      <c r="I36" s="26">
        <v>0</v>
      </c>
      <c r="J36" s="20" t="s">
        <v>27</v>
      </c>
      <c r="K36" s="19">
        <v>0.06</v>
      </c>
      <c r="L36" s="21">
        <v>0</v>
      </c>
      <c r="M36" s="26">
        <v>0</v>
      </c>
      <c r="N36" s="19">
        <v>0</v>
      </c>
      <c r="P36" s="20" t="s">
        <v>29</v>
      </c>
      <c r="Q36" s="19">
        <v>1.4999999999999999E-2</v>
      </c>
      <c r="R36" s="21">
        <v>90</v>
      </c>
      <c r="S36" s="19">
        <v>0.11</v>
      </c>
      <c r="T36" s="20" t="s">
        <v>27</v>
      </c>
      <c r="U36" s="19">
        <v>0.03</v>
      </c>
      <c r="V36" s="21">
        <v>45</v>
      </c>
      <c r="W36" s="26">
        <v>0</v>
      </c>
      <c r="X36" s="19">
        <v>0</v>
      </c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  <row r="37" spans="1:43" x14ac:dyDescent="0.15">
      <c r="A37" s="17" t="s">
        <v>33</v>
      </c>
      <c r="B37" s="18">
        <v>0.16500000000000001</v>
      </c>
      <c r="C37" s="5" t="s">
        <v>26</v>
      </c>
      <c r="F37" s="20" t="s">
        <v>27</v>
      </c>
      <c r="G37" s="19">
        <v>0.125</v>
      </c>
      <c r="H37" s="21">
        <v>0</v>
      </c>
      <c r="I37" s="26">
        <v>0</v>
      </c>
      <c r="J37" s="20" t="s">
        <v>27</v>
      </c>
      <c r="K37" s="19">
        <v>0.06</v>
      </c>
      <c r="L37" s="21">
        <v>0</v>
      </c>
      <c r="M37" s="26">
        <v>0</v>
      </c>
      <c r="N37" s="19">
        <v>0</v>
      </c>
      <c r="P37" s="20" t="s">
        <v>29</v>
      </c>
      <c r="Q37" s="19">
        <v>1.4999999999999999E-2</v>
      </c>
      <c r="R37" s="21">
        <v>90</v>
      </c>
      <c r="S37" s="19">
        <v>0.11</v>
      </c>
      <c r="T37" s="20" t="s">
        <v>27</v>
      </c>
      <c r="U37" s="19">
        <v>0.03</v>
      </c>
      <c r="V37" s="21">
        <v>45</v>
      </c>
      <c r="W37" s="26">
        <v>0</v>
      </c>
      <c r="X37" s="19">
        <v>0</v>
      </c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</row>
    <row r="38" spans="1:43" x14ac:dyDescent="0.15">
      <c r="A38" s="17" t="s">
        <v>33</v>
      </c>
      <c r="B38" s="18">
        <v>0.1875</v>
      </c>
      <c r="C38" s="5" t="s">
        <v>26</v>
      </c>
      <c r="F38" s="20" t="s">
        <v>27</v>
      </c>
      <c r="G38" s="19">
        <v>0.125</v>
      </c>
      <c r="H38" s="21">
        <v>0</v>
      </c>
      <c r="I38" s="26">
        <v>0</v>
      </c>
      <c r="J38" s="20" t="s">
        <v>27</v>
      </c>
      <c r="K38" s="19">
        <v>0.06</v>
      </c>
      <c r="L38" s="21">
        <v>0</v>
      </c>
      <c r="M38" s="26">
        <v>0</v>
      </c>
      <c r="N38" s="19">
        <v>0</v>
      </c>
      <c r="P38" s="20" t="s">
        <v>29</v>
      </c>
      <c r="Q38" s="19">
        <v>1.4999999999999999E-2</v>
      </c>
      <c r="R38" s="21">
        <v>90</v>
      </c>
      <c r="S38" s="19">
        <v>0.11</v>
      </c>
      <c r="T38" s="20" t="s">
        <v>27</v>
      </c>
      <c r="U38" s="19">
        <v>0.03</v>
      </c>
      <c r="V38" s="21">
        <v>45</v>
      </c>
      <c r="W38" s="26">
        <v>0</v>
      </c>
      <c r="X38" s="19">
        <v>0</v>
      </c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 spans="1:43" x14ac:dyDescent="0.15">
      <c r="A39" s="17" t="s">
        <v>33</v>
      </c>
      <c r="B39" s="18">
        <v>0.25</v>
      </c>
      <c r="C39" s="5" t="s">
        <v>26</v>
      </c>
      <c r="F39" s="20" t="s">
        <v>27</v>
      </c>
      <c r="G39" s="19">
        <v>0.125</v>
      </c>
      <c r="H39" s="21">
        <v>0</v>
      </c>
      <c r="I39" s="26">
        <v>0</v>
      </c>
      <c r="J39" s="20" t="s">
        <v>27</v>
      </c>
      <c r="K39" s="19">
        <v>0.125</v>
      </c>
      <c r="L39" s="21">
        <v>0</v>
      </c>
      <c r="M39" s="26">
        <v>0</v>
      </c>
      <c r="N39" s="19">
        <v>0</v>
      </c>
      <c r="P39" s="20" t="s">
        <v>29</v>
      </c>
      <c r="Q39" s="19">
        <v>1.4999999999999999E-2</v>
      </c>
      <c r="R39" s="21">
        <v>90</v>
      </c>
      <c r="S39" s="19">
        <f t="shared" ref="S39:S46" si="1">B39*0.45</f>
        <v>0.1125</v>
      </c>
      <c r="T39" s="20" t="s">
        <v>27</v>
      </c>
      <c r="U39" s="19">
        <v>0.03</v>
      </c>
      <c r="V39" s="21">
        <v>45</v>
      </c>
      <c r="W39" s="26">
        <v>0</v>
      </c>
      <c r="X39" s="19">
        <v>0</v>
      </c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 spans="1:43" x14ac:dyDescent="0.15">
      <c r="A40" s="17" t="s">
        <v>33</v>
      </c>
      <c r="B40" s="18">
        <v>0.3125</v>
      </c>
      <c r="C40" s="5" t="s">
        <v>26</v>
      </c>
      <c r="F40" s="20" t="s">
        <v>27</v>
      </c>
      <c r="G40" s="19">
        <f t="shared" ref="G40:G46" si="2">B40*0.5</f>
        <v>0.15625</v>
      </c>
      <c r="H40" s="21">
        <v>0</v>
      </c>
      <c r="I40" s="26">
        <v>0</v>
      </c>
      <c r="J40" s="20" t="s">
        <v>27</v>
      </c>
      <c r="K40" s="19">
        <v>0.125</v>
      </c>
      <c r="L40" s="21">
        <v>0</v>
      </c>
      <c r="M40" s="26">
        <v>0</v>
      </c>
      <c r="N40" s="19">
        <v>0</v>
      </c>
      <c r="P40" s="20" t="s">
        <v>29</v>
      </c>
      <c r="Q40" s="19">
        <v>1.4999999999999999E-2</v>
      </c>
      <c r="R40" s="21">
        <v>90</v>
      </c>
      <c r="S40" s="19">
        <f t="shared" si="1"/>
        <v>0.140625</v>
      </c>
      <c r="T40" s="20" t="s">
        <v>27</v>
      </c>
      <c r="U40" s="19">
        <v>0.03</v>
      </c>
      <c r="V40" s="21">
        <v>45</v>
      </c>
      <c r="W40" s="26">
        <v>0</v>
      </c>
      <c r="X40" s="19">
        <v>0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 spans="1:43" x14ac:dyDescent="0.15">
      <c r="A41" s="17" t="s">
        <v>33</v>
      </c>
      <c r="B41" s="18">
        <v>0.375</v>
      </c>
      <c r="C41" s="5" t="s">
        <v>26</v>
      </c>
      <c r="F41" s="20" t="s">
        <v>27</v>
      </c>
      <c r="G41" s="19">
        <f t="shared" si="2"/>
        <v>0.1875</v>
      </c>
      <c r="H41" s="21">
        <v>0</v>
      </c>
      <c r="I41" s="26">
        <v>0</v>
      </c>
      <c r="J41" s="20" t="s">
        <v>27</v>
      </c>
      <c r="K41" s="19">
        <v>0.125</v>
      </c>
      <c r="L41" s="21">
        <v>0</v>
      </c>
      <c r="M41" s="26">
        <v>0</v>
      </c>
      <c r="N41" s="19">
        <v>0</v>
      </c>
      <c r="P41" s="20" t="s">
        <v>29</v>
      </c>
      <c r="Q41" s="19">
        <v>1.4999999999999999E-2</v>
      </c>
      <c r="R41" s="21">
        <v>90</v>
      </c>
      <c r="S41" s="19">
        <f t="shared" si="1"/>
        <v>0.16875000000000001</v>
      </c>
      <c r="T41" s="20" t="s">
        <v>27</v>
      </c>
      <c r="U41" s="19">
        <v>0.03</v>
      </c>
      <c r="V41" s="21">
        <v>45</v>
      </c>
      <c r="W41" s="26">
        <v>0</v>
      </c>
      <c r="X41" s="19">
        <v>0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 spans="1:43" x14ac:dyDescent="0.15">
      <c r="A42" s="17" t="s">
        <v>33</v>
      </c>
      <c r="B42" s="18">
        <v>0.5</v>
      </c>
      <c r="C42" s="5" t="s">
        <v>26</v>
      </c>
      <c r="F42" s="20" t="s">
        <v>27</v>
      </c>
      <c r="G42" s="19">
        <f t="shared" si="2"/>
        <v>0.25</v>
      </c>
      <c r="H42" s="21">
        <v>0</v>
      </c>
      <c r="I42" s="26">
        <v>0</v>
      </c>
      <c r="J42" s="20" t="s">
        <v>27</v>
      </c>
      <c r="K42" s="19">
        <v>0.125</v>
      </c>
      <c r="L42" s="21">
        <v>0</v>
      </c>
      <c r="M42" s="26">
        <v>0</v>
      </c>
      <c r="N42" s="19">
        <v>0</v>
      </c>
      <c r="P42" s="20" t="s">
        <v>29</v>
      </c>
      <c r="Q42" s="19">
        <v>1.4999999999999999E-2</v>
      </c>
      <c r="R42" s="21">
        <v>90</v>
      </c>
      <c r="S42" s="19">
        <f t="shared" si="1"/>
        <v>0.22500000000000001</v>
      </c>
      <c r="T42" s="20" t="s">
        <v>27</v>
      </c>
      <c r="U42" s="19">
        <v>0.03</v>
      </c>
      <c r="V42" s="21">
        <v>45</v>
      </c>
      <c r="W42" s="26">
        <v>0</v>
      </c>
      <c r="X42" s="19">
        <v>0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 spans="1:43" x14ac:dyDescent="0.15">
      <c r="A43" s="17" t="s">
        <v>33</v>
      </c>
      <c r="B43" s="18">
        <v>0.625</v>
      </c>
      <c r="C43" s="5" t="s">
        <v>26</v>
      </c>
      <c r="F43" s="20" t="s">
        <v>27</v>
      </c>
      <c r="G43" s="19">
        <f t="shared" si="2"/>
        <v>0.3125</v>
      </c>
      <c r="H43" s="21">
        <v>0</v>
      </c>
      <c r="I43" s="26">
        <v>0</v>
      </c>
      <c r="J43" s="20" t="s">
        <v>27</v>
      </c>
      <c r="K43" s="19">
        <v>0.125</v>
      </c>
      <c r="L43" s="21">
        <v>0</v>
      </c>
      <c r="M43" s="26">
        <v>0</v>
      </c>
      <c r="N43" s="19">
        <v>0</v>
      </c>
      <c r="P43" s="20" t="s">
        <v>29</v>
      </c>
      <c r="Q43" s="19">
        <v>1.4999999999999999E-2</v>
      </c>
      <c r="R43" s="21">
        <v>90</v>
      </c>
      <c r="S43" s="19">
        <f t="shared" si="1"/>
        <v>0.28125</v>
      </c>
      <c r="T43" s="20" t="s">
        <v>27</v>
      </c>
      <c r="U43" s="19">
        <v>0.03</v>
      </c>
      <c r="V43" s="21">
        <v>45</v>
      </c>
      <c r="W43" s="26">
        <v>0</v>
      </c>
      <c r="X43" s="19">
        <v>0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spans="1:43" x14ac:dyDescent="0.15">
      <c r="A44" s="17" t="s">
        <v>33</v>
      </c>
      <c r="B44" s="18">
        <v>0.75</v>
      </c>
      <c r="C44" s="5" t="s">
        <v>26</v>
      </c>
      <c r="F44" s="20" t="s">
        <v>27</v>
      </c>
      <c r="G44" s="19">
        <f t="shared" si="2"/>
        <v>0.375</v>
      </c>
      <c r="H44" s="21">
        <v>0</v>
      </c>
      <c r="I44" s="26">
        <v>0</v>
      </c>
      <c r="J44" s="20" t="s">
        <v>27</v>
      </c>
      <c r="K44" s="19">
        <v>0.125</v>
      </c>
      <c r="L44" s="21">
        <v>0</v>
      </c>
      <c r="M44" s="26">
        <v>0</v>
      </c>
      <c r="N44" s="19">
        <v>0</v>
      </c>
      <c r="P44" s="20" t="s">
        <v>29</v>
      </c>
      <c r="Q44" s="19">
        <v>1.4999999999999999E-2</v>
      </c>
      <c r="R44" s="21">
        <v>90</v>
      </c>
      <c r="S44" s="19">
        <f t="shared" si="1"/>
        <v>0.33750000000000002</v>
      </c>
      <c r="T44" s="20" t="s">
        <v>27</v>
      </c>
      <c r="U44" s="19">
        <v>0.03</v>
      </c>
      <c r="V44" s="21">
        <v>45</v>
      </c>
      <c r="W44" s="26">
        <v>0</v>
      </c>
      <c r="X44" s="19">
        <v>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 spans="1:43" x14ac:dyDescent="0.15">
      <c r="A45" s="17" t="s">
        <v>33</v>
      </c>
      <c r="B45" s="18">
        <v>0.875</v>
      </c>
      <c r="C45" s="5" t="s">
        <v>26</v>
      </c>
      <c r="F45" s="20" t="s">
        <v>27</v>
      </c>
      <c r="G45" s="19">
        <f t="shared" si="2"/>
        <v>0.4375</v>
      </c>
      <c r="H45" s="21">
        <v>0</v>
      </c>
      <c r="I45" s="26">
        <v>0</v>
      </c>
      <c r="J45" s="20" t="s">
        <v>27</v>
      </c>
      <c r="K45" s="19">
        <v>0.125</v>
      </c>
      <c r="L45" s="21">
        <v>0</v>
      </c>
      <c r="M45" s="26">
        <v>0</v>
      </c>
      <c r="N45" s="19">
        <v>0</v>
      </c>
      <c r="P45" s="20" t="s">
        <v>29</v>
      </c>
      <c r="Q45" s="19">
        <v>1.4999999999999999E-2</v>
      </c>
      <c r="R45" s="21">
        <v>90</v>
      </c>
      <c r="S45" s="19">
        <f t="shared" si="1"/>
        <v>0.39374999999999999</v>
      </c>
      <c r="T45" s="20" t="s">
        <v>27</v>
      </c>
      <c r="U45" s="19">
        <v>0.03</v>
      </c>
      <c r="V45" s="21">
        <v>45</v>
      </c>
      <c r="W45" s="26">
        <v>0</v>
      </c>
      <c r="X45" s="19">
        <v>0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spans="1:43" x14ac:dyDescent="0.15">
      <c r="A46" s="17" t="s">
        <v>33</v>
      </c>
      <c r="B46" s="18">
        <v>1</v>
      </c>
      <c r="C46" s="5" t="s">
        <v>26</v>
      </c>
      <c r="F46" s="20" t="s">
        <v>27</v>
      </c>
      <c r="G46" s="19">
        <f t="shared" si="2"/>
        <v>0.5</v>
      </c>
      <c r="H46" s="21">
        <v>0</v>
      </c>
      <c r="I46" s="26">
        <v>0</v>
      </c>
      <c r="J46" s="20" t="s">
        <v>27</v>
      </c>
      <c r="K46" s="19">
        <v>0.125</v>
      </c>
      <c r="L46" s="21">
        <v>0</v>
      </c>
      <c r="M46" s="26">
        <v>0</v>
      </c>
      <c r="N46" s="19">
        <v>0</v>
      </c>
      <c r="P46" s="20" t="s">
        <v>29</v>
      </c>
      <c r="Q46" s="19">
        <v>1.4999999999999999E-2</v>
      </c>
      <c r="R46" s="21">
        <v>90</v>
      </c>
      <c r="S46" s="19">
        <f t="shared" si="1"/>
        <v>0.45</v>
      </c>
      <c r="T46" s="20" t="s">
        <v>27</v>
      </c>
      <c r="U46" s="19">
        <v>0.03</v>
      </c>
      <c r="V46" s="21">
        <v>45</v>
      </c>
      <c r="W46" s="26">
        <v>0</v>
      </c>
      <c r="X46" s="19">
        <v>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 spans="1:43" ht="3.6" customHeight="1" x14ac:dyDescent="0.15">
      <c r="A47" s="30"/>
      <c r="B47" s="31"/>
      <c r="C47" s="32"/>
      <c r="D47" s="32"/>
      <c r="E47" s="33"/>
      <c r="F47" s="34"/>
      <c r="G47" s="35"/>
      <c r="H47" s="36"/>
      <c r="I47" s="37"/>
      <c r="J47" s="34"/>
      <c r="K47" s="35"/>
      <c r="L47" s="36"/>
      <c r="M47" s="37"/>
      <c r="N47" s="35"/>
      <c r="O47" s="37"/>
      <c r="P47" s="34"/>
      <c r="Q47" s="35"/>
      <c r="R47" s="36"/>
      <c r="S47" s="35"/>
      <c r="T47" s="34"/>
      <c r="U47" s="35"/>
      <c r="V47" s="36"/>
      <c r="W47" s="37"/>
      <c r="X47" s="35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 spans="1:43" x14ac:dyDescent="0.15">
      <c r="A48" s="17" t="s">
        <v>34</v>
      </c>
      <c r="B48" s="18">
        <v>0</v>
      </c>
      <c r="C48" s="5" t="s">
        <v>26</v>
      </c>
      <c r="F48" s="20" t="s">
        <v>27</v>
      </c>
      <c r="G48" s="19">
        <v>0.125</v>
      </c>
      <c r="H48" s="21">
        <v>0</v>
      </c>
      <c r="I48" s="26">
        <v>0</v>
      </c>
      <c r="J48" s="20" t="s">
        <v>27</v>
      </c>
      <c r="K48" s="19">
        <v>0.06</v>
      </c>
      <c r="L48" s="21">
        <v>0</v>
      </c>
      <c r="M48" s="26">
        <v>0</v>
      </c>
      <c r="N48" s="19">
        <v>0</v>
      </c>
      <c r="P48" s="20" t="s">
        <v>29</v>
      </c>
      <c r="Q48" s="19">
        <v>1.4999999999999999E-2</v>
      </c>
      <c r="R48" s="21">
        <v>90</v>
      </c>
      <c r="S48" s="19">
        <v>0.11</v>
      </c>
      <c r="T48" s="20" t="s">
        <v>27</v>
      </c>
      <c r="U48" s="19">
        <v>0.03</v>
      </c>
      <c r="V48" s="21">
        <v>45</v>
      </c>
      <c r="W48" s="26">
        <v>0</v>
      </c>
      <c r="X48" s="19">
        <v>0</v>
      </c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spans="1:43" x14ac:dyDescent="0.15">
      <c r="A49" s="17" t="s">
        <v>34</v>
      </c>
      <c r="B49" s="18">
        <v>0.02</v>
      </c>
      <c r="C49" s="5" t="s">
        <v>26</v>
      </c>
      <c r="F49" s="20" t="s">
        <v>27</v>
      </c>
      <c r="G49" s="19">
        <v>0.125</v>
      </c>
      <c r="H49" s="21">
        <v>0</v>
      </c>
      <c r="I49" s="26">
        <v>0</v>
      </c>
      <c r="J49" s="20" t="s">
        <v>27</v>
      </c>
      <c r="K49" s="19">
        <v>0.06</v>
      </c>
      <c r="L49" s="21">
        <v>0</v>
      </c>
      <c r="M49" s="26">
        <v>0</v>
      </c>
      <c r="N49" s="19">
        <v>0</v>
      </c>
      <c r="P49" s="20" t="s">
        <v>29</v>
      </c>
      <c r="Q49" s="19">
        <v>1.4999999999999999E-2</v>
      </c>
      <c r="R49" s="21">
        <v>90</v>
      </c>
      <c r="S49" s="19">
        <v>0.11</v>
      </c>
      <c r="T49" s="20" t="s">
        <v>27</v>
      </c>
      <c r="U49" s="19">
        <v>0.03</v>
      </c>
      <c r="V49" s="21">
        <v>45</v>
      </c>
      <c r="W49" s="26">
        <v>0</v>
      </c>
      <c r="X49" s="19">
        <v>0</v>
      </c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 spans="1:43" x14ac:dyDescent="0.15">
      <c r="A50" s="17" t="s">
        <v>34</v>
      </c>
      <c r="B50" s="18">
        <v>3.2000000000000001E-2</v>
      </c>
      <c r="C50" s="5" t="s">
        <v>26</v>
      </c>
      <c r="F50" s="20" t="s">
        <v>27</v>
      </c>
      <c r="G50" s="19">
        <v>0.125</v>
      </c>
      <c r="H50" s="21">
        <v>0</v>
      </c>
      <c r="I50" s="26">
        <v>0</v>
      </c>
      <c r="J50" s="20" t="s">
        <v>27</v>
      </c>
      <c r="K50" s="19">
        <v>0.06</v>
      </c>
      <c r="L50" s="21">
        <v>0</v>
      </c>
      <c r="M50" s="26">
        <v>0</v>
      </c>
      <c r="N50" s="19">
        <v>0</v>
      </c>
      <c r="P50" s="20" t="s">
        <v>29</v>
      </c>
      <c r="Q50" s="19">
        <v>1.4999999999999999E-2</v>
      </c>
      <c r="R50" s="21">
        <v>90</v>
      </c>
      <c r="S50" s="19">
        <v>0.11</v>
      </c>
      <c r="T50" s="20" t="s">
        <v>27</v>
      </c>
      <c r="U50" s="19">
        <v>0.03</v>
      </c>
      <c r="V50" s="21">
        <v>45</v>
      </c>
      <c r="W50" s="26">
        <v>0</v>
      </c>
      <c r="X50" s="19">
        <v>0</v>
      </c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x14ac:dyDescent="0.15">
      <c r="A51" s="17" t="s">
        <v>34</v>
      </c>
      <c r="B51" s="18">
        <v>0.04</v>
      </c>
      <c r="C51" s="5" t="s">
        <v>26</v>
      </c>
      <c r="F51" s="20" t="s">
        <v>27</v>
      </c>
      <c r="G51" s="19">
        <v>0.125</v>
      </c>
      <c r="H51" s="21">
        <v>0</v>
      </c>
      <c r="I51" s="26">
        <v>0</v>
      </c>
      <c r="J51" s="20" t="s">
        <v>27</v>
      </c>
      <c r="K51" s="19">
        <v>0.06</v>
      </c>
      <c r="L51" s="21">
        <v>0</v>
      </c>
      <c r="M51" s="26">
        <v>0</v>
      </c>
      <c r="N51" s="19">
        <v>0</v>
      </c>
      <c r="P51" s="20" t="s">
        <v>29</v>
      </c>
      <c r="Q51" s="19">
        <v>1.4999999999999999E-2</v>
      </c>
      <c r="R51" s="21">
        <v>90</v>
      </c>
      <c r="S51" s="19">
        <v>0.11</v>
      </c>
      <c r="T51" s="20" t="s">
        <v>27</v>
      </c>
      <c r="U51" s="19">
        <v>0.03</v>
      </c>
      <c r="V51" s="21">
        <v>45</v>
      </c>
      <c r="W51" s="26">
        <v>0</v>
      </c>
      <c r="X51" s="19">
        <v>0</v>
      </c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x14ac:dyDescent="0.15">
      <c r="A52" s="17" t="s">
        <v>34</v>
      </c>
      <c r="B52" s="18">
        <v>0.05</v>
      </c>
      <c r="C52" s="5" t="s">
        <v>26</v>
      </c>
      <c r="F52" s="20" t="s">
        <v>27</v>
      </c>
      <c r="G52" s="19">
        <v>0.125</v>
      </c>
      <c r="H52" s="21">
        <v>0</v>
      </c>
      <c r="I52" s="26">
        <v>0</v>
      </c>
      <c r="J52" s="20" t="s">
        <v>27</v>
      </c>
      <c r="K52" s="19">
        <v>0.06</v>
      </c>
      <c r="L52" s="21">
        <v>0</v>
      </c>
      <c r="M52" s="26">
        <v>0</v>
      </c>
      <c r="N52" s="19">
        <v>0</v>
      </c>
      <c r="P52" s="20" t="s">
        <v>29</v>
      </c>
      <c r="Q52" s="19">
        <v>1.4999999999999999E-2</v>
      </c>
      <c r="R52" s="21">
        <v>90</v>
      </c>
      <c r="S52" s="19">
        <v>0.11</v>
      </c>
      <c r="T52" s="20" t="s">
        <v>27</v>
      </c>
      <c r="U52" s="19">
        <v>0.03</v>
      </c>
      <c r="V52" s="21">
        <v>45</v>
      </c>
      <c r="W52" s="26">
        <v>0</v>
      </c>
      <c r="X52" s="19">
        <v>0</v>
      </c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3" x14ac:dyDescent="0.15">
      <c r="A53" s="17" t="s">
        <v>34</v>
      </c>
      <c r="B53" s="18">
        <v>6.4000000000000001E-2</v>
      </c>
      <c r="C53" s="5" t="s">
        <v>26</v>
      </c>
      <c r="F53" s="20" t="s">
        <v>27</v>
      </c>
      <c r="G53" s="19">
        <v>0.125</v>
      </c>
      <c r="H53" s="21">
        <v>0</v>
      </c>
      <c r="I53" s="26">
        <v>0</v>
      </c>
      <c r="J53" s="20" t="s">
        <v>27</v>
      </c>
      <c r="K53" s="19">
        <v>0.06</v>
      </c>
      <c r="L53" s="21">
        <v>0</v>
      </c>
      <c r="M53" s="26">
        <v>0</v>
      </c>
      <c r="N53" s="19">
        <v>0</v>
      </c>
      <c r="P53" s="20" t="s">
        <v>29</v>
      </c>
      <c r="Q53" s="19">
        <v>1.4999999999999999E-2</v>
      </c>
      <c r="R53" s="21">
        <v>90</v>
      </c>
      <c r="S53" s="19">
        <v>0.11</v>
      </c>
      <c r="T53" s="20" t="s">
        <v>27</v>
      </c>
      <c r="U53" s="19">
        <v>0.03</v>
      </c>
      <c r="V53" s="21">
        <v>45</v>
      </c>
      <c r="W53" s="26">
        <v>0</v>
      </c>
      <c r="X53" s="19">
        <v>0</v>
      </c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3" x14ac:dyDescent="0.15">
      <c r="A54" s="17" t="s">
        <v>34</v>
      </c>
      <c r="B54" s="18">
        <v>0.08</v>
      </c>
      <c r="C54" s="5" t="s">
        <v>26</v>
      </c>
      <c r="F54" s="20" t="s">
        <v>27</v>
      </c>
      <c r="G54" s="19">
        <v>0.125</v>
      </c>
      <c r="H54" s="21">
        <v>0</v>
      </c>
      <c r="I54" s="26">
        <v>0</v>
      </c>
      <c r="J54" s="20" t="s">
        <v>27</v>
      </c>
      <c r="K54" s="19">
        <v>0.06</v>
      </c>
      <c r="L54" s="21">
        <v>0</v>
      </c>
      <c r="M54" s="26">
        <v>0</v>
      </c>
      <c r="N54" s="19">
        <v>0</v>
      </c>
      <c r="P54" s="20" t="s">
        <v>29</v>
      </c>
      <c r="Q54" s="19">
        <v>1.4999999999999999E-2</v>
      </c>
      <c r="R54" s="21">
        <v>90</v>
      </c>
      <c r="S54" s="19">
        <v>0.11</v>
      </c>
      <c r="T54" s="20" t="s">
        <v>27</v>
      </c>
      <c r="U54" s="19">
        <v>0.03</v>
      </c>
      <c r="V54" s="21">
        <v>45</v>
      </c>
      <c r="W54" s="26">
        <v>0</v>
      </c>
      <c r="X54" s="19">
        <v>0</v>
      </c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3" x14ac:dyDescent="0.15">
      <c r="A55" s="17" t="s">
        <v>34</v>
      </c>
      <c r="B55" s="18">
        <v>0.09</v>
      </c>
      <c r="C55" s="5" t="s">
        <v>26</v>
      </c>
      <c r="F55" s="20" t="s">
        <v>27</v>
      </c>
      <c r="G55" s="19">
        <v>0.125</v>
      </c>
      <c r="H55" s="21">
        <v>0</v>
      </c>
      <c r="I55" s="26">
        <v>0</v>
      </c>
      <c r="J55" s="20" t="s">
        <v>27</v>
      </c>
      <c r="K55" s="19">
        <v>0.06</v>
      </c>
      <c r="L55" s="21">
        <v>0</v>
      </c>
      <c r="M55" s="26">
        <v>0</v>
      </c>
      <c r="N55" s="19">
        <v>0</v>
      </c>
      <c r="P55" s="20" t="s">
        <v>29</v>
      </c>
      <c r="Q55" s="19">
        <v>1.4999999999999999E-2</v>
      </c>
      <c r="R55" s="21">
        <v>90</v>
      </c>
      <c r="S55" s="19">
        <v>0.11</v>
      </c>
      <c r="T55" s="20" t="s">
        <v>27</v>
      </c>
      <c r="U55" s="19">
        <v>0.03</v>
      </c>
      <c r="V55" s="21">
        <v>45</v>
      </c>
      <c r="W55" s="26">
        <v>0</v>
      </c>
      <c r="X55" s="19">
        <v>0</v>
      </c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3" x14ac:dyDescent="0.15">
      <c r="A56" s="17" t="s">
        <v>34</v>
      </c>
      <c r="B56" s="18">
        <v>0.1</v>
      </c>
      <c r="C56" s="5" t="s">
        <v>26</v>
      </c>
      <c r="F56" s="20" t="s">
        <v>27</v>
      </c>
      <c r="G56" s="19">
        <v>0.125</v>
      </c>
      <c r="H56" s="21">
        <v>0</v>
      </c>
      <c r="I56" s="26">
        <v>0</v>
      </c>
      <c r="J56" s="20" t="s">
        <v>27</v>
      </c>
      <c r="K56" s="19">
        <v>0.06</v>
      </c>
      <c r="L56" s="21">
        <v>0</v>
      </c>
      <c r="M56" s="26">
        <v>0</v>
      </c>
      <c r="N56" s="19">
        <v>0</v>
      </c>
      <c r="P56" s="20" t="s">
        <v>29</v>
      </c>
      <c r="Q56" s="19">
        <v>1.4999999999999999E-2</v>
      </c>
      <c r="R56" s="21">
        <v>90</v>
      </c>
      <c r="S56" s="19">
        <v>0.11</v>
      </c>
      <c r="T56" s="20" t="s">
        <v>27</v>
      </c>
      <c r="U56" s="19">
        <v>0.03</v>
      </c>
      <c r="V56" s="21">
        <v>45</v>
      </c>
      <c r="W56" s="26">
        <v>0</v>
      </c>
      <c r="X56" s="19">
        <v>0</v>
      </c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3" x14ac:dyDescent="0.15">
      <c r="A57" s="17" t="s">
        <v>34</v>
      </c>
      <c r="B57" s="18">
        <v>0.125</v>
      </c>
      <c r="C57" s="5" t="s">
        <v>26</v>
      </c>
      <c r="F57" s="20" t="s">
        <v>27</v>
      </c>
      <c r="G57" s="19">
        <v>0.125</v>
      </c>
      <c r="H57" s="21">
        <v>0</v>
      </c>
      <c r="I57" s="26">
        <v>0</v>
      </c>
      <c r="J57" s="20" t="s">
        <v>27</v>
      </c>
      <c r="K57" s="19">
        <v>0.06</v>
      </c>
      <c r="L57" s="21">
        <v>0</v>
      </c>
      <c r="M57" s="26">
        <v>0</v>
      </c>
      <c r="N57" s="19">
        <v>0</v>
      </c>
      <c r="P57" s="20" t="s">
        <v>29</v>
      </c>
      <c r="Q57" s="19">
        <v>1.4999999999999999E-2</v>
      </c>
      <c r="R57" s="21">
        <v>90</v>
      </c>
      <c r="S57" s="19">
        <v>0.11</v>
      </c>
      <c r="T57" s="20" t="s">
        <v>27</v>
      </c>
      <c r="U57" s="19">
        <v>0.03</v>
      </c>
      <c r="V57" s="21">
        <v>45</v>
      </c>
      <c r="W57" s="26">
        <v>0</v>
      </c>
      <c r="X57" s="19">
        <v>0</v>
      </c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3" x14ac:dyDescent="0.15">
      <c r="A58" s="17" t="s">
        <v>34</v>
      </c>
      <c r="B58" s="18">
        <v>0.14499999999999999</v>
      </c>
      <c r="C58" s="5" t="s">
        <v>26</v>
      </c>
      <c r="F58" s="20" t="s">
        <v>27</v>
      </c>
      <c r="G58" s="19">
        <v>0.125</v>
      </c>
      <c r="H58" s="21">
        <v>0</v>
      </c>
      <c r="I58" s="26">
        <v>0</v>
      </c>
      <c r="J58" s="20" t="s">
        <v>27</v>
      </c>
      <c r="K58" s="19">
        <v>0.06</v>
      </c>
      <c r="L58" s="21">
        <v>0</v>
      </c>
      <c r="M58" s="26">
        <v>0</v>
      </c>
      <c r="N58" s="19">
        <v>0</v>
      </c>
      <c r="P58" s="20" t="s">
        <v>29</v>
      </c>
      <c r="Q58" s="19">
        <v>1.4999999999999999E-2</v>
      </c>
      <c r="R58" s="21">
        <v>90</v>
      </c>
      <c r="S58" s="19">
        <v>0.11</v>
      </c>
      <c r="T58" s="20" t="s">
        <v>27</v>
      </c>
      <c r="U58" s="19">
        <v>0.03</v>
      </c>
      <c r="V58" s="21">
        <v>45</v>
      </c>
      <c r="W58" s="26">
        <v>0</v>
      </c>
      <c r="X58" s="19">
        <v>0</v>
      </c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x14ac:dyDescent="0.15">
      <c r="A59" s="17" t="s">
        <v>34</v>
      </c>
      <c r="B59" s="18">
        <v>0.16200000000000001</v>
      </c>
      <c r="C59" s="5" t="s">
        <v>26</v>
      </c>
      <c r="F59" s="20" t="s">
        <v>27</v>
      </c>
      <c r="G59" s="19">
        <v>0.125</v>
      </c>
      <c r="H59" s="21">
        <v>0</v>
      </c>
      <c r="I59" s="26">
        <v>0</v>
      </c>
      <c r="J59" s="20" t="s">
        <v>27</v>
      </c>
      <c r="K59" s="19">
        <v>0.06</v>
      </c>
      <c r="L59" s="21">
        <v>0</v>
      </c>
      <c r="M59" s="26">
        <v>0</v>
      </c>
      <c r="N59" s="19">
        <v>0</v>
      </c>
      <c r="P59" s="20" t="s">
        <v>29</v>
      </c>
      <c r="Q59" s="19">
        <v>1.4999999999999999E-2</v>
      </c>
      <c r="R59" s="21">
        <v>90</v>
      </c>
      <c r="S59" s="19">
        <v>0.11</v>
      </c>
      <c r="T59" s="20" t="s">
        <v>27</v>
      </c>
      <c r="U59" s="19">
        <v>0.03</v>
      </c>
      <c r="V59" s="21">
        <v>45</v>
      </c>
      <c r="W59" s="26">
        <v>0</v>
      </c>
      <c r="X59" s="19">
        <v>0</v>
      </c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 spans="1:43" x14ac:dyDescent="0.15">
      <c r="A60" s="17" t="s">
        <v>34</v>
      </c>
      <c r="B60" s="18">
        <v>0.1875</v>
      </c>
      <c r="C60" s="5" t="s">
        <v>26</v>
      </c>
      <c r="F60" s="20" t="s">
        <v>27</v>
      </c>
      <c r="G60" s="19">
        <v>0.125</v>
      </c>
      <c r="H60" s="21">
        <v>0</v>
      </c>
      <c r="I60" s="26">
        <v>0</v>
      </c>
      <c r="J60" s="20" t="s">
        <v>27</v>
      </c>
      <c r="K60" s="19">
        <v>0.06</v>
      </c>
      <c r="L60" s="21">
        <v>0</v>
      </c>
      <c r="M60" s="26">
        <v>0</v>
      </c>
      <c r="N60" s="19">
        <v>0</v>
      </c>
      <c r="P60" s="20" t="s">
        <v>29</v>
      </c>
      <c r="Q60" s="19">
        <v>1.4999999999999999E-2</v>
      </c>
      <c r="R60" s="21">
        <v>90</v>
      </c>
      <c r="S60" s="19">
        <v>0.11</v>
      </c>
      <c r="T60" s="20" t="s">
        <v>27</v>
      </c>
      <c r="U60" s="19">
        <v>0.03</v>
      </c>
      <c r="V60" s="21">
        <v>45</v>
      </c>
      <c r="W60" s="26">
        <v>0</v>
      </c>
      <c r="X60" s="19">
        <v>0</v>
      </c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 spans="1:43" x14ac:dyDescent="0.15">
      <c r="A61" s="17" t="s">
        <v>34</v>
      </c>
      <c r="B61" s="18">
        <v>0.25</v>
      </c>
      <c r="C61" s="5" t="s">
        <v>26</v>
      </c>
      <c r="F61" s="20" t="s">
        <v>27</v>
      </c>
      <c r="G61" s="19">
        <v>0.125</v>
      </c>
      <c r="H61" s="21">
        <v>0</v>
      </c>
      <c r="I61" s="26">
        <v>0</v>
      </c>
      <c r="J61" s="20" t="s">
        <v>27</v>
      </c>
      <c r="K61" s="19">
        <v>0.125</v>
      </c>
      <c r="L61" s="21">
        <v>0</v>
      </c>
      <c r="M61" s="26">
        <v>0</v>
      </c>
      <c r="N61" s="19">
        <v>0</v>
      </c>
      <c r="P61" s="20" t="s">
        <v>29</v>
      </c>
      <c r="Q61" s="19">
        <v>1.4999999999999999E-2</v>
      </c>
      <c r="R61" s="21">
        <v>90</v>
      </c>
      <c r="S61" s="19">
        <f t="shared" ref="S61:S68" si="3">B61*0.45</f>
        <v>0.1125</v>
      </c>
      <c r="T61" s="20" t="s">
        <v>27</v>
      </c>
      <c r="U61" s="19">
        <v>0.03</v>
      </c>
      <c r="V61" s="21">
        <v>45</v>
      </c>
      <c r="W61" s="26">
        <v>0</v>
      </c>
      <c r="X61" s="19">
        <v>0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 spans="1:43" x14ac:dyDescent="0.15">
      <c r="A62" s="17" t="s">
        <v>34</v>
      </c>
      <c r="B62" s="18">
        <v>0.3125</v>
      </c>
      <c r="C62" s="5" t="s">
        <v>26</v>
      </c>
      <c r="F62" s="20" t="s">
        <v>27</v>
      </c>
      <c r="G62" s="19">
        <f t="shared" ref="G62:G68" si="4">B62*0.5</f>
        <v>0.15625</v>
      </c>
      <c r="H62" s="21">
        <v>0</v>
      </c>
      <c r="I62" s="26">
        <v>0</v>
      </c>
      <c r="J62" s="20" t="s">
        <v>27</v>
      </c>
      <c r="K62" s="19">
        <v>0.125</v>
      </c>
      <c r="L62" s="21">
        <v>0</v>
      </c>
      <c r="M62" s="26">
        <v>0</v>
      </c>
      <c r="N62" s="19">
        <v>0</v>
      </c>
      <c r="P62" s="20" t="s">
        <v>29</v>
      </c>
      <c r="Q62" s="19">
        <v>1.4999999999999999E-2</v>
      </c>
      <c r="R62" s="21">
        <v>90</v>
      </c>
      <c r="S62" s="19">
        <f t="shared" si="3"/>
        <v>0.140625</v>
      </c>
      <c r="T62" s="20" t="s">
        <v>27</v>
      </c>
      <c r="U62" s="19">
        <v>0.03</v>
      </c>
      <c r="V62" s="21">
        <v>45</v>
      </c>
      <c r="W62" s="26">
        <v>0</v>
      </c>
      <c r="X62" s="19">
        <v>0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 spans="1:43" x14ac:dyDescent="0.15">
      <c r="A63" s="17" t="s">
        <v>34</v>
      </c>
      <c r="B63" s="18">
        <v>0.375</v>
      </c>
      <c r="C63" s="5" t="s">
        <v>26</v>
      </c>
      <c r="F63" s="20" t="s">
        <v>27</v>
      </c>
      <c r="G63" s="19">
        <f t="shared" si="4"/>
        <v>0.1875</v>
      </c>
      <c r="H63" s="21">
        <v>0</v>
      </c>
      <c r="I63" s="26">
        <v>0</v>
      </c>
      <c r="J63" s="20" t="s">
        <v>27</v>
      </c>
      <c r="K63" s="19">
        <v>0.125</v>
      </c>
      <c r="L63" s="21">
        <v>0</v>
      </c>
      <c r="M63" s="26">
        <v>0</v>
      </c>
      <c r="N63" s="19">
        <v>0</v>
      </c>
      <c r="P63" s="20" t="s">
        <v>29</v>
      </c>
      <c r="Q63" s="19">
        <v>1.4999999999999999E-2</v>
      </c>
      <c r="R63" s="21">
        <v>90</v>
      </c>
      <c r="S63" s="19">
        <f t="shared" si="3"/>
        <v>0.16875000000000001</v>
      </c>
      <c r="T63" s="20" t="s">
        <v>27</v>
      </c>
      <c r="U63" s="19">
        <v>0.03</v>
      </c>
      <c r="V63" s="21">
        <v>45</v>
      </c>
      <c r="W63" s="26">
        <v>0</v>
      </c>
      <c r="X63" s="19">
        <v>0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 spans="1:43" x14ac:dyDescent="0.15">
      <c r="A64" s="17" t="s">
        <v>34</v>
      </c>
      <c r="B64" s="18">
        <v>0.5</v>
      </c>
      <c r="C64" s="5" t="s">
        <v>26</v>
      </c>
      <c r="F64" s="20" t="s">
        <v>27</v>
      </c>
      <c r="G64" s="19">
        <f t="shared" si="4"/>
        <v>0.25</v>
      </c>
      <c r="H64" s="21">
        <v>0</v>
      </c>
      <c r="I64" s="26">
        <v>0</v>
      </c>
      <c r="J64" s="20" t="s">
        <v>27</v>
      </c>
      <c r="K64" s="19">
        <v>0.125</v>
      </c>
      <c r="L64" s="21">
        <v>0</v>
      </c>
      <c r="M64" s="26">
        <v>0</v>
      </c>
      <c r="N64" s="19">
        <v>0</v>
      </c>
      <c r="P64" s="20" t="s">
        <v>29</v>
      </c>
      <c r="Q64" s="19">
        <v>1.4999999999999999E-2</v>
      </c>
      <c r="R64" s="21">
        <v>90</v>
      </c>
      <c r="S64" s="19">
        <f t="shared" si="3"/>
        <v>0.22500000000000001</v>
      </c>
      <c r="T64" s="20" t="s">
        <v>27</v>
      </c>
      <c r="U64" s="19">
        <v>0.03</v>
      </c>
      <c r="V64" s="21">
        <v>45</v>
      </c>
      <c r="W64" s="26">
        <v>0</v>
      </c>
      <c r="X64" s="19">
        <v>0</v>
      </c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spans="1:43" x14ac:dyDescent="0.15">
      <c r="A65" s="17" t="s">
        <v>34</v>
      </c>
      <c r="B65" s="18">
        <v>0.625</v>
      </c>
      <c r="C65" s="5" t="s">
        <v>26</v>
      </c>
      <c r="F65" s="20" t="s">
        <v>27</v>
      </c>
      <c r="G65" s="19">
        <f t="shared" si="4"/>
        <v>0.3125</v>
      </c>
      <c r="H65" s="21">
        <v>0</v>
      </c>
      <c r="I65" s="26">
        <v>0</v>
      </c>
      <c r="J65" s="20" t="s">
        <v>27</v>
      </c>
      <c r="K65" s="19">
        <v>0.125</v>
      </c>
      <c r="L65" s="21">
        <v>0</v>
      </c>
      <c r="M65" s="26">
        <v>0</v>
      </c>
      <c r="N65" s="19">
        <v>0</v>
      </c>
      <c r="P65" s="20" t="s">
        <v>29</v>
      </c>
      <c r="Q65" s="19">
        <v>1.4999999999999999E-2</v>
      </c>
      <c r="R65" s="21">
        <v>90</v>
      </c>
      <c r="S65" s="19">
        <f t="shared" si="3"/>
        <v>0.28125</v>
      </c>
      <c r="T65" s="20" t="s">
        <v>27</v>
      </c>
      <c r="U65" s="19">
        <v>0.03</v>
      </c>
      <c r="V65" s="21">
        <v>45</v>
      </c>
      <c r="W65" s="26">
        <v>0</v>
      </c>
      <c r="X65" s="19">
        <v>0</v>
      </c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 spans="1:43" x14ac:dyDescent="0.15">
      <c r="A66" s="17" t="s">
        <v>34</v>
      </c>
      <c r="B66" s="18">
        <v>0.75</v>
      </c>
      <c r="C66" s="5" t="s">
        <v>26</v>
      </c>
      <c r="F66" s="20" t="s">
        <v>27</v>
      </c>
      <c r="G66" s="19">
        <f t="shared" si="4"/>
        <v>0.375</v>
      </c>
      <c r="H66" s="21">
        <v>0</v>
      </c>
      <c r="I66" s="26">
        <v>0</v>
      </c>
      <c r="J66" s="20" t="s">
        <v>27</v>
      </c>
      <c r="K66" s="19">
        <v>0.125</v>
      </c>
      <c r="L66" s="21">
        <v>0</v>
      </c>
      <c r="M66" s="26">
        <v>0</v>
      </c>
      <c r="N66" s="19">
        <v>0</v>
      </c>
      <c r="P66" s="20" t="s">
        <v>29</v>
      </c>
      <c r="Q66" s="19">
        <v>1.4999999999999999E-2</v>
      </c>
      <c r="R66" s="21">
        <v>90</v>
      </c>
      <c r="S66" s="19">
        <f t="shared" si="3"/>
        <v>0.33750000000000002</v>
      </c>
      <c r="T66" s="20" t="s">
        <v>27</v>
      </c>
      <c r="U66" s="19">
        <v>0.03</v>
      </c>
      <c r="V66" s="21">
        <v>45</v>
      </c>
      <c r="W66" s="26">
        <v>0</v>
      </c>
      <c r="X66" s="19">
        <v>0</v>
      </c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 spans="1:43" x14ac:dyDescent="0.15">
      <c r="A67" s="17" t="s">
        <v>34</v>
      </c>
      <c r="B67" s="18">
        <v>0.875</v>
      </c>
      <c r="C67" s="5" t="s">
        <v>26</v>
      </c>
      <c r="F67" s="20" t="s">
        <v>27</v>
      </c>
      <c r="G67" s="19">
        <f t="shared" si="4"/>
        <v>0.4375</v>
      </c>
      <c r="H67" s="21">
        <v>0</v>
      </c>
      <c r="I67" s="26">
        <v>0</v>
      </c>
      <c r="J67" s="20" t="s">
        <v>27</v>
      </c>
      <c r="K67" s="19">
        <v>0.125</v>
      </c>
      <c r="L67" s="21">
        <v>0</v>
      </c>
      <c r="M67" s="26">
        <v>0</v>
      </c>
      <c r="N67" s="19">
        <v>0</v>
      </c>
      <c r="P67" s="20" t="s">
        <v>29</v>
      </c>
      <c r="Q67" s="19">
        <v>1.4999999999999999E-2</v>
      </c>
      <c r="R67" s="21">
        <v>90</v>
      </c>
      <c r="S67" s="19">
        <f t="shared" si="3"/>
        <v>0.39374999999999999</v>
      </c>
      <c r="T67" s="20" t="s">
        <v>27</v>
      </c>
      <c r="U67" s="19">
        <v>0.03</v>
      </c>
      <c r="V67" s="21">
        <v>45</v>
      </c>
      <c r="W67" s="26">
        <v>0</v>
      </c>
      <c r="X67" s="19">
        <v>0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 spans="1:43" x14ac:dyDescent="0.15">
      <c r="A68" s="17" t="s">
        <v>34</v>
      </c>
      <c r="B68" s="18">
        <v>1</v>
      </c>
      <c r="C68" s="5" t="s">
        <v>26</v>
      </c>
      <c r="F68" s="20" t="s">
        <v>27</v>
      </c>
      <c r="G68" s="19">
        <f t="shared" si="4"/>
        <v>0.5</v>
      </c>
      <c r="H68" s="21">
        <v>0</v>
      </c>
      <c r="I68" s="26">
        <v>0</v>
      </c>
      <c r="J68" s="20" t="s">
        <v>27</v>
      </c>
      <c r="K68" s="19">
        <v>0.125</v>
      </c>
      <c r="L68" s="21">
        <v>0</v>
      </c>
      <c r="M68" s="26">
        <v>0</v>
      </c>
      <c r="N68" s="19">
        <v>0</v>
      </c>
      <c r="P68" s="20" t="s">
        <v>29</v>
      </c>
      <c r="Q68" s="19">
        <v>1.4999999999999999E-2</v>
      </c>
      <c r="R68" s="21">
        <v>90</v>
      </c>
      <c r="S68" s="19">
        <f t="shared" si="3"/>
        <v>0.45</v>
      </c>
      <c r="T68" s="20" t="s">
        <v>27</v>
      </c>
      <c r="U68" s="19">
        <v>0.03</v>
      </c>
      <c r="V68" s="21">
        <v>45</v>
      </c>
      <c r="W68" s="26">
        <v>0</v>
      </c>
      <c r="X68" s="19">
        <v>0</v>
      </c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spans="1:43" ht="3.6" customHeight="1" x14ac:dyDescent="0.15">
      <c r="A69" s="30"/>
      <c r="B69" s="31"/>
      <c r="C69" s="32"/>
      <c r="D69" s="32"/>
      <c r="E69" s="33"/>
      <c r="F69" s="34"/>
      <c r="G69" s="35"/>
      <c r="H69" s="36"/>
      <c r="I69" s="37"/>
      <c r="J69" s="34"/>
      <c r="K69" s="35"/>
      <c r="L69" s="36"/>
      <c r="M69" s="37"/>
      <c r="N69" s="35"/>
      <c r="O69" s="37"/>
      <c r="P69" s="34"/>
      <c r="Q69" s="35"/>
      <c r="R69" s="36"/>
      <c r="S69" s="35"/>
      <c r="T69" s="34"/>
      <c r="U69" s="35"/>
      <c r="V69" s="36"/>
      <c r="W69" s="37"/>
      <c r="X69" s="35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</sheetData>
  <sheetProtection selectLockedCells="1" selectUnlockedCells="1"/>
  <mergeCells count="7">
    <mergeCell ref="A2:C2"/>
    <mergeCell ref="F1:N1"/>
    <mergeCell ref="P1:X1"/>
    <mergeCell ref="F2:I2"/>
    <mergeCell ref="J2:N2"/>
    <mergeCell ref="P2:S2"/>
    <mergeCell ref="T2:X2"/>
  </mergeCells>
  <dataValidations count="1">
    <dataValidation type="list" showInputMessage="1" showErrorMessage="1" sqref="P5:P69 F5:F69 T5:T69 J5:J69" xr:uid="{00000000-0002-0000-0000-000000000000}">
      <formula1>"(None),Linear,Arc,no_lo"</formula1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9"/>
  <sheetViews>
    <sheetView workbookViewId="0">
      <selection activeCell="A2" sqref="A2"/>
    </sheetView>
  </sheetViews>
  <sheetFormatPr defaultRowHeight="12.75" x14ac:dyDescent="0.2"/>
  <cols>
    <col min="1" max="1" width="22" bestFit="1" customWidth="1"/>
    <col min="2" max="2" width="10.140625" bestFit="1" customWidth="1"/>
    <col min="3" max="3" width="10.140625" customWidth="1"/>
    <col min="4" max="4" width="23.85546875" bestFit="1" customWidth="1"/>
    <col min="5" max="5" width="10.140625" bestFit="1" customWidth="1"/>
    <col min="6" max="6" width="9.140625" customWidth="1"/>
    <col min="7" max="7" width="18.7109375" customWidth="1"/>
    <col min="8" max="8" width="14.42578125" customWidth="1"/>
  </cols>
  <sheetData>
    <row r="1" spans="1:9" x14ac:dyDescent="0.2">
      <c r="A1" s="38" t="str">
        <f>B1&amp;"|"&amp;C1</f>
        <v>format|rev</v>
      </c>
      <c r="B1" s="39" t="s">
        <v>37</v>
      </c>
      <c r="C1" s="39" t="s">
        <v>38</v>
      </c>
      <c r="D1" s="40" t="s">
        <v>39</v>
      </c>
      <c r="E1" s="39" t="s">
        <v>40</v>
      </c>
      <c r="F1" s="39" t="s">
        <v>41</v>
      </c>
      <c r="G1" s="39" t="s">
        <v>42</v>
      </c>
      <c r="H1" s="46" t="s">
        <v>50</v>
      </c>
      <c r="I1" s="46" t="s">
        <v>51</v>
      </c>
    </row>
    <row r="2" spans="1:9" ht="51" x14ac:dyDescent="0.2">
      <c r="A2" s="38" t="str">
        <f>B2&amp;"|"&amp;C2</f>
        <v>0.52|b</v>
      </c>
      <c r="B2" s="41">
        <v>0.52</v>
      </c>
      <c r="C2" s="41" t="s">
        <v>47</v>
      </c>
      <c r="D2" s="45" t="s">
        <v>53</v>
      </c>
      <c r="E2" s="41" t="s">
        <v>54</v>
      </c>
      <c r="F2" s="42" t="s">
        <v>46</v>
      </c>
      <c r="G2" s="44">
        <v>27275</v>
      </c>
      <c r="H2">
        <v>8556</v>
      </c>
      <c r="I2" s="47">
        <f>SUM(Leads!A:X)</f>
        <v>8557.3661250000077</v>
      </c>
    </row>
    <row r="3" spans="1:9" x14ac:dyDescent="0.2">
      <c r="A3" s="38" t="str">
        <f>B3&amp;"|"&amp;C3</f>
        <v>0.52|b</v>
      </c>
      <c r="B3" s="41">
        <v>0.52</v>
      </c>
      <c r="C3" s="41" t="s">
        <v>47</v>
      </c>
      <c r="D3" s="45" t="s">
        <v>48</v>
      </c>
      <c r="E3" s="41" t="s">
        <v>49</v>
      </c>
      <c r="F3" s="42" t="s">
        <v>46</v>
      </c>
      <c r="G3" s="44">
        <v>26656</v>
      </c>
      <c r="H3">
        <v>8556</v>
      </c>
      <c r="I3" s="47">
        <f>SUM(Leads!A:X)</f>
        <v>8557.3661250000077</v>
      </c>
    </row>
    <row r="4" spans="1:9" x14ac:dyDescent="0.2">
      <c r="A4" s="38" t="str">
        <f>B4&amp;"|"&amp;C4</f>
        <v>0.52|a</v>
      </c>
      <c r="B4" s="41">
        <v>0.52</v>
      </c>
      <c r="C4" s="42" t="s">
        <v>43</v>
      </c>
      <c r="D4" s="43" t="s">
        <v>44</v>
      </c>
      <c r="E4" s="42" t="s">
        <v>45</v>
      </c>
      <c r="F4" s="42" t="s">
        <v>46</v>
      </c>
      <c r="G4" s="44">
        <v>26334</v>
      </c>
    </row>
    <row r="5" spans="1:9" x14ac:dyDescent="0.2">
      <c r="A5" s="38"/>
      <c r="B5" s="42"/>
      <c r="C5" s="42"/>
      <c r="D5" s="43"/>
      <c r="E5" s="42"/>
      <c r="F5" s="42"/>
    </row>
    <row r="6" spans="1:9" x14ac:dyDescent="0.2">
      <c r="A6" s="38"/>
      <c r="B6" s="42"/>
      <c r="C6" s="42"/>
      <c r="D6" s="43"/>
      <c r="E6" s="42"/>
      <c r="F6" s="42"/>
    </row>
    <row r="7" spans="1:9" x14ac:dyDescent="0.2">
      <c r="A7" s="38"/>
      <c r="B7" s="42"/>
      <c r="C7" s="42"/>
      <c r="D7" s="43"/>
      <c r="E7" s="42"/>
      <c r="F7" s="42"/>
    </row>
    <row r="8" spans="1:9" x14ac:dyDescent="0.2">
      <c r="A8" s="38"/>
      <c r="B8" s="42"/>
      <c r="C8" s="42"/>
      <c r="D8" s="43"/>
      <c r="E8" s="42"/>
      <c r="F8" s="42"/>
    </row>
    <row r="9" spans="1:9" x14ac:dyDescent="0.2">
      <c r="A9" s="38"/>
      <c r="B9" s="42"/>
      <c r="C9" s="42"/>
      <c r="D9" s="43"/>
      <c r="E9" s="42"/>
      <c r="F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Company>HyperthermCAM.com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HyperthermCAM.com</dc:title>
  <dc:creator>HyperthermCAM.com</dc:creator>
  <cp:keywords>Leads</cp:keywords>
  <dc:description>0.52|b</dc:description>
  <cp:lastModifiedBy>Codey Gerarden</cp:lastModifiedBy>
  <dcterms:created xsi:type="dcterms:W3CDTF">2014-05-30T14:39:23Z</dcterms:created>
  <dcterms:modified xsi:type="dcterms:W3CDTF">2024-03-18T16:03:04Z</dcterms:modified>
</cp:coreProperties>
</file>