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filterPrivacy="1"/>
  <xr:revisionPtr revIDLastSave="0" documentId="13_ncr:1_{E56A4AE4-0C8E-46F5-9D44-D0664AB80138}" xr6:coauthVersionLast="47" xr6:coauthVersionMax="47" xr10:uidLastSave="{00000000-0000-0000-0000-000000000000}"/>
  <bookViews>
    <workbookView xWindow="-3225" yWindow="2010" windowWidth="37860" windowHeight="19365" activeTab="1" xr2:uid="{00000000-000D-0000-FFFF-FFFF00000000}"/>
  </bookViews>
  <sheets>
    <sheet name="Instructions" sheetId="2" r:id="rId1"/>
    <sheet name="Risk" sheetId="1" r:id="rId2"/>
    <sheet name="Risk Levels" sheetId="3" r:id="rId3"/>
    <sheet name="Risk Scores" sheetId="6" r:id="rId4"/>
    <sheet name="Internals" sheetId="5" r:id="rId5"/>
    <sheet name="License" sheetId="7" r:id="rId6"/>
  </sheets>
  <definedNames>
    <definedName name="_xlnm._FilterDatabase" localSheetId="1" hidden="1">Risk!$A$1:$M$40</definedName>
  </definedNames>
  <calcPr calcId="191029"/>
  <extLst>
    <ext uri="GoogleSheetsCustomDataVersion2">
      <go:sheetsCustomData xmlns:go="http://customooxmlschemas.google.com/" r:id="rId9" roundtripDataChecksum="3bO717NaRVnN7zj9Wq9yBZEquLKy6IkOXpQ7vG6Vktk="/>
    </ext>
  </extLst>
</workbook>
</file>

<file path=xl/calcChain.xml><?xml version="1.0" encoding="utf-8"?>
<calcChain xmlns="http://schemas.openxmlformats.org/spreadsheetml/2006/main">
  <c r="H40" i="1" l="1"/>
  <c r="I40" i="1"/>
  <c r="H11" i="1"/>
  <c r="I11" i="1"/>
  <c r="H38" i="1"/>
  <c r="I38" i="1"/>
  <c r="H16" i="1"/>
  <c r="I16" i="1"/>
  <c r="H37" i="1"/>
  <c r="I37" i="1"/>
  <c r="H36" i="1"/>
  <c r="I36" i="1"/>
  <c r="H35" i="1"/>
  <c r="I35" i="1"/>
  <c r="H26" i="1"/>
  <c r="I26" i="1"/>
  <c r="J26" i="1" s="1"/>
  <c r="H34" i="1"/>
  <c r="I34" i="1"/>
  <c r="H20" i="1"/>
  <c r="I20" i="1"/>
  <c r="H12" i="1"/>
  <c r="I12" i="1"/>
  <c r="H33" i="1"/>
  <c r="I33" i="1"/>
  <c r="H15" i="1"/>
  <c r="I15" i="1"/>
  <c r="H32" i="1"/>
  <c r="I32" i="1"/>
  <c r="H31" i="1"/>
  <c r="I31" i="1"/>
  <c r="H19" i="1"/>
  <c r="I19" i="1"/>
  <c r="H30" i="1"/>
  <c r="I30" i="1"/>
  <c r="H29" i="1"/>
  <c r="I29" i="1"/>
  <c r="H17" i="1"/>
  <c r="I17" i="1"/>
  <c r="H27" i="1"/>
  <c r="I27" i="1"/>
  <c r="H18" i="1"/>
  <c r="I18" i="1"/>
  <c r="H25" i="1"/>
  <c r="I25" i="1"/>
  <c r="H23" i="1"/>
  <c r="I23" i="1"/>
  <c r="H13" i="1"/>
  <c r="I13" i="1"/>
  <c r="H22" i="1"/>
  <c r="I22" i="1"/>
  <c r="H10" i="1"/>
  <c r="I10" i="1"/>
  <c r="H6" i="1"/>
  <c r="I6" i="1"/>
  <c r="H14" i="1"/>
  <c r="I14" i="1"/>
  <c r="H28" i="1"/>
  <c r="I28" i="1"/>
  <c r="H21" i="1"/>
  <c r="I21" i="1"/>
  <c r="H39" i="1"/>
  <c r="I39" i="1"/>
  <c r="H4" i="1"/>
  <c r="I4" i="1"/>
  <c r="H9" i="1"/>
  <c r="I9" i="1"/>
  <c r="H3" i="1"/>
  <c r="I3" i="1"/>
  <c r="H2" i="1"/>
  <c r="I2" i="1"/>
  <c r="H5" i="1"/>
  <c r="I5" i="1"/>
  <c r="H7" i="1"/>
  <c r="I7" i="1"/>
  <c r="H8" i="1"/>
  <c r="I8" i="1"/>
  <c r="I24" i="1"/>
  <c r="H24" i="1"/>
  <c r="J24" i="1" l="1"/>
  <c r="J35" i="1"/>
  <c r="J37" i="1"/>
  <c r="J6" i="1"/>
  <c r="J20" i="1"/>
  <c r="J30" i="1"/>
  <c r="J19" i="1"/>
  <c r="J31" i="1"/>
  <c r="J13" i="1"/>
  <c r="J9" i="1"/>
  <c r="J23" i="1"/>
  <c r="J25" i="1"/>
  <c r="J33" i="1"/>
  <c r="J11" i="1"/>
  <c r="J21" i="1"/>
  <c r="J34" i="1"/>
  <c r="J2" i="1"/>
  <c r="J3" i="1"/>
  <c r="J16" i="1"/>
  <c r="J15" i="1"/>
  <c r="J4" i="1"/>
  <c r="J27" i="1"/>
  <c r="J7" i="1"/>
  <c r="J36" i="1"/>
  <c r="J22" i="1"/>
  <c r="J32" i="1"/>
  <c r="J38" i="1"/>
  <c r="J39" i="1"/>
  <c r="J18" i="1"/>
  <c r="J12" i="1"/>
  <c r="J17" i="1"/>
  <c r="J8" i="1"/>
  <c r="J14" i="1"/>
  <c r="J29" i="1"/>
  <c r="J28" i="1"/>
  <c r="J5" i="1"/>
  <c r="J10" i="1"/>
  <c r="J40" i="1"/>
</calcChain>
</file>

<file path=xl/sharedStrings.xml><?xml version="1.0" encoding="utf-8"?>
<sst xmlns="http://schemas.openxmlformats.org/spreadsheetml/2006/main" count="392" uniqueCount="269">
  <si>
    <t>Risk ID</t>
  </si>
  <si>
    <t>Description</t>
  </si>
  <si>
    <t>Likelihood</t>
  </si>
  <si>
    <t>Impact Score</t>
  </si>
  <si>
    <t>Likelihood Score</t>
  </si>
  <si>
    <t>Possible Mitigations</t>
  </si>
  <si>
    <t>Treatment</t>
  </si>
  <si>
    <t>High</t>
  </si>
  <si>
    <t>Moderate</t>
  </si>
  <si>
    <t>Reduce</t>
  </si>
  <si>
    <t>Low</t>
  </si>
  <si>
    <t>Very High</t>
  </si>
  <si>
    <t>Accept</t>
  </si>
  <si>
    <t>Avoid</t>
  </si>
  <si>
    <t>Very Low</t>
  </si>
  <si>
    <t>Are the description and impact clear?</t>
  </si>
  <si>
    <t>Is the list of Current Mitigations accurate?</t>
  </si>
  <si>
    <t xml:space="preserve">Can you think of other Possible Mitigations (whether or not you currently intend to implement them?) </t>
  </si>
  <si>
    <t>Set values for Impact Level and Likelihood.</t>
  </si>
  <si>
    <t>Add more rows for risks specific to your business and populate them.</t>
  </si>
  <si>
    <t>Set the values for impact and likelihood for each row.</t>
  </si>
  <si>
    <t>Set the Treatment column to the most appropriate value.</t>
  </si>
  <si>
    <t>Sort the sheet by risk score.</t>
  </si>
  <si>
    <t>Medium</t>
  </si>
  <si>
    <t>Risk Treatments</t>
  </si>
  <si>
    <t>Levels</t>
  </si>
  <si>
    <t>Transfer</t>
  </si>
  <si>
    <t>Severity</t>
  </si>
  <si>
    <t>Category</t>
  </si>
  <si>
    <t>Categories</t>
  </si>
  <si>
    <t>Laptop is damaged or destroyed due to environmental hazard.</t>
  </si>
  <si>
    <t>Offboarded employee retains access to SaaS tools or customer data</t>
  </si>
  <si>
    <t>Human Factors</t>
  </si>
  <si>
    <t>Employees share sensitive data in inappropriate or unauthorized channels</t>
  </si>
  <si>
    <t>Hacked laptop</t>
  </si>
  <si>
    <t>Compromised customer credentials</t>
  </si>
  <si>
    <t>Office systems go down</t>
  </si>
  <si>
    <t>Angry ex-employee</t>
  </si>
  <si>
    <t>Vendor breach</t>
  </si>
  <si>
    <t>MDM enrollment failure</t>
  </si>
  <si>
    <t>Delay discovering compromise</t>
  </si>
  <si>
    <t>Sharing data insecurely</t>
  </si>
  <si>
    <t>Social engineering attack</t>
  </si>
  <si>
    <t>Identity &amp; Access</t>
  </si>
  <si>
    <t>SaaS provider outage disrupts &lt;company&gt; access to office systems (Office 365, Slack, GitHub, etc.)</t>
  </si>
  <si>
    <t xml:space="preserve">Potential Impact </t>
  </si>
  <si>
    <t>* Business disruption
* Employee productivity loss
* Customer service delays
* Revenue loss during outage
* Damage to brand if prolonged</t>
  </si>
  <si>
    <t>Third-party SaaS vendor suffers a breach</t>
  </si>
  <si>
    <t xml:space="preserve">* Data exfiltration from business and/or production systems
* Employee productivity loss
* Disruption of services to customers
* Damage to brand 
* Increased vulnerability to other attacks
</t>
  </si>
  <si>
    <t>Laptop is not properly enrolled in MDM (e.g., Intune), and is not manageable. Results in security control lapses that could be exploited by a malicious threat actor.</t>
  </si>
  <si>
    <t xml:space="preserve">* Exfiltration of ePHI
* Compliance fault
</t>
  </si>
  <si>
    <t>* Ongoing data exposure 
* Business disruption, including ransomware
* Legal liability accumulation
* Damage to brand</t>
  </si>
  <si>
    <t>* Data disclosed to unauthorized personnel
* Data disclosed externally if a malicious actor acquires access to company systems
* Compliance failure</t>
  </si>
  <si>
    <t>Notes</t>
  </si>
  <si>
    <t>Rogue sysadmin</t>
  </si>
  <si>
    <t>* Business disruption (including ransomware)
* Data exfiltration from accessible 
  - internal systems
  - cloud platform
  - customer systems (ePHI)
* Regulatory fines
* Damage to brand</t>
  </si>
  <si>
    <t>* Business disruption (including ransomware)
* Data exfiltration from accessible 
  - internal systems
  - cloud platform
  - customer systems  (eHI)
* Regulatory fines
* Damage to brand</t>
  </si>
  <si>
    <t>* Business disruption
* Data exfiltration from accessible 
  - internal systems
  - cloud platform
  - customer systems (ePHI)
* Compliance fault
* Regulatory fines
* Damage to brand</t>
  </si>
  <si>
    <t>* Business disruption (including ransomware)
* Data exfiltration from accessible 
  - internal systems
  - cloud platform
  - customer systems (ePHI)
* Compliance investigation costs
* Legal costs
* Regulatory fines
* Damage to brand</t>
  </si>
  <si>
    <t>Mishandling of security incidents</t>
  </si>
  <si>
    <t>* Inadvertently increase scope of data exposure
* Increase regulatory fines
* Violate regulatory or contractual obligations</t>
  </si>
  <si>
    <t>Security program lapses</t>
  </si>
  <si>
    <t>* Increased vulnarability to other attacks
* Compliance fault
* Regulatory fines</t>
  </si>
  <si>
    <t>Failure to diagnose a problem correctly; erroneous or ineffective measures to remove risk and restore systems; failure to observe contractual and regulatory obligations concerning affected users; failure to find the root cause and address newly discovered risk.</t>
  </si>
  <si>
    <t>* Include SLAs when evaluating vendors
* Establish alternate comm channels for staff</t>
  </si>
  <si>
    <t>* Choose industry-standard anti-virus
* Use multiple malware detectors
* Use MDM to require that a/v software update regularly
* Monitor MDM to ensure a/v is updating regularly
* Monitor laptops centrally for signs of anomalous behavior</t>
  </si>
  <si>
    <t xml:space="preserve">* Require password hygiene in policies
* Train staff on password hygiene
* Encourage or require use of a password manager
* Ensure customer requires MFA for access
</t>
  </si>
  <si>
    <t xml:space="preserve">* Prohibit by policy copying ePHI
* Train staff not to copy ePHI
* Disable copying ePHI where possible
* Monitor laptops periodically to ensure staff are not making local copies
* Monitor company comm channels to ensure staff are not sharing ePHI </t>
  </si>
  <si>
    <t>* Use a checklist for enrolling in MDM. Finish by confirming correct enrollment.
* Monitor laptops regularly for continued enrollment.</t>
  </si>
  <si>
    <t>* Train staff to protect laptops
* Provide users with laptop locks</t>
  </si>
  <si>
    <t>* Train staff to recognize and resist social engineering
* Ensure laptop anti-virus is always running and updating regularly
* Do not give users admin access to their laptops</t>
  </si>
  <si>
    <t>* Train staff on social engineering
* Require staff not to let anyone else use their laptop
* Maintain up-to-date antivirus on laptops
* Establish alerts (InTune) for suspicious activity
* Actively monitor activity
* Do not give users admin access to their laptops</t>
  </si>
  <si>
    <t xml:space="preserve">* Formalize an offboarding checklist
* Require that enterprise credentials be cancelled as close as practical to the moment employees leave
* Train staff to recognize and report potential insider threat
</t>
  </si>
  <si>
    <t>Untrained staff</t>
  </si>
  <si>
    <t>Unapproved access</t>
  </si>
  <si>
    <t>Privilege creep</t>
  </si>
  <si>
    <t>A staff member may be granted new access permissions without a legitimate business need, violating the principle of least privilege.</t>
  </si>
  <si>
    <t>A staff member who has not received company training but has been granted access to sensitive data may handle the data improperly, inadvertently creating a security incident.</t>
  </si>
  <si>
    <t>A staff member may be granted access permissions over time and, particularly when changing roles, gradually accumulate more privileges than needed for the current role.</t>
  </si>
  <si>
    <t>* Data exposure from accessible 
  - internal systems
  - cloud platform
  - customer systems (ePHI)
* Compliance failure
* Increased legal and regulatory liability</t>
  </si>
  <si>
    <t>* Increased exposure if the privilege user's credentials are hacked
* Increased potential for more damaging insider attack</t>
  </si>
  <si>
    <t xml:space="preserve">* Require MFA for all Azure AD logins
* Enforce good password policies
* Train users on protecting passwords
</t>
  </si>
  <si>
    <t>* Enforce separation of duties
* Send all automated alerts to at least two addresses
* Collect logs in centralized locations (Such as Defender for endpoints or Log Analytics for Azure)
* Require approval from, or participation of, a second person for critical admin actions (approval workflow)
* Avoid "standing privileges" using Just in Time (JIT) access or break-glass accounts</t>
  </si>
  <si>
    <t>* Require users to store laptops only in safe locations.
* Provide authorized mechanisms for users to back up machines or keep remote copies (to minimize disruption)
* Maintain a stock of extra laptops (to minimize disruption)
* Insure laptops (to reduce cost)</t>
  </si>
  <si>
    <t>* Document required logging goals and events
* Create alerts for anomalous events 
* Consider Microsoft Defender for Endpoints to get more configurable alerts than Intune provides
* Create custom alert rules related to &lt;company&gt;-specific activity</t>
  </si>
  <si>
    <t>* Prohibit by policy sharing ePHI in unauthorized channels
* Train staff not to share in unauthorized channels
* Train staff how to respond if data is shared in unauthorized channels
* Monitor unauthorized channels periodically for violations
* Create, purchase, or configure automatic monitoring to alert if ePHI appears in unauthorized channels
* Include employee sanctions in staff training</t>
  </si>
  <si>
    <t>* Require periodic audit of controls to confirm they are functioning correctly.
* Include employee sanctions in staff training
* Include security responsibilities in job descriptions
* Demonstrate consistent executive support for the security program 
* Require employees to agree to security policies as a condition of employment</t>
  </si>
  <si>
    <t>* Institute a vendor management program
* Assess the risks in, and security capabilities of, potential new vendors
* Do not sign vendor contracts until the results of the risk assessment is known and accepted
* Periodically review the risks and security capabilities of each existing vendor</t>
  </si>
  <si>
    <t>* Establish standard workflow(s) with approval(s) for granting access privileges to anyone
* Confirm that training has been delivered and acknowledged before approving any request for access to sensitive systems.</t>
  </si>
  <si>
    <t>* Establish standard workflow(s) with approval(s) for granting access privileges to anyone
* When users change roles, always review existing privileges to see what can be removed. (RBAC facilitates this: delete all existing access privileges and then assign those RBAC roles associated with the user's new position.</t>
  </si>
  <si>
    <t>* Establish standard workflow(s) with approval(s) for granting access privileges to anyone
* Ensure that no request is granted without adequate confirmation that it meets a legitimate business need.
* Ensure that all access requests and grants are logged immutably.</t>
  </si>
  <si>
    <t>Compromised network connection</t>
  </si>
  <si>
    <t>Data transmitted could be intercepted if not properly encrypted.</t>
  </si>
  <si>
    <t>* Train users to consider reliability of unknown wifi providers.
* Train users to manage home routers safely.
* Require VPN for connecting to secure systems.
* Provide staff with company-issued phones that provide hotspots.
* Use encrypted protocols such as HTTPS for all connections</t>
  </si>
  <si>
    <t>Remote work security gaps</t>
  </si>
  <si>
    <t>Home network vulnerabilities, family members accessing work devices, unsecured video calls discussing sensitive matters.</t>
  </si>
  <si>
    <t xml:space="preserve">* Train users on safe home usage
* Systematically audit laptops for evidence of shared usage.
* Require dedicated workspaces with physical controls
* Inspect home office environments for suitability (could be done by webcam.)
* Create home office secuirty checklists and require periodic self-assessment
</t>
  </si>
  <si>
    <t>Regulations</t>
  </si>
  <si>
    <t>Regulatory compliance drift</t>
  </si>
  <si>
    <t>* Compliance failure
* Chance of increased regulatory fines
* Increased compliance cost
* Loss of customer trust</t>
  </si>
  <si>
    <t>* Subscribe to regulatory update services
* Engage with industry associations and compliance communities
* Arrange compliance reviews with external experts
* Establish relationships with specialized healthcare attorneys</t>
  </si>
  <si>
    <t>Virus on user device</t>
  </si>
  <si>
    <t>* Malicious actor access to systems
* Legal liability accumulation
* Disruption of accessible IT systems
* Ransomware spread to accessible systems</t>
  </si>
  <si>
    <t>Malware installed on user device (via phishing, downloaded file, etc.)  This could result in a hacker having extended unauthorized access to accessible IT systems.</t>
  </si>
  <si>
    <t>Confidential or Restricted data on laptops</t>
  </si>
  <si>
    <t>Sensitive data is cached or stored locally. Could be exploited by a threat actor who steals or compromises the laptop.</t>
  </si>
  <si>
    <t>Remote attacker gains access to an &lt;company&gt; user device via RDP or other remote access software.</t>
  </si>
  <si>
    <t>User device lost or stolen</t>
  </si>
  <si>
    <t xml:space="preserve">A device used for &lt;company&gt; work is misplaced, left behind, or stolen. </t>
  </si>
  <si>
    <t>* Equipment loss
* Employee productivity loss
* Potential data exfiltration from &lt;company&gt; systems 
* Potential &lt;company&gt; system disruption</t>
  </si>
  <si>
    <t xml:space="preserve">Social engineering leads to unauthorized system access and info leakage. </t>
  </si>
  <si>
    <t xml:space="preserve">Malicious actor gets credentials to a &lt;company&gt; account. </t>
  </si>
  <si>
    <t>* Unauthorized access to office systems
* Data exfiltration from customer systems 
* Disruption of customer systems
* Compliance investigation costs
* Regulatory fines
* Damage to brand</t>
  </si>
  <si>
    <t>Insider (staff) with admin priviliges executes a careful slow attack.</t>
  </si>
  <si>
    <t>User device damaged or destroyed</t>
  </si>
  <si>
    <t xml:space="preserve">* Equipment loss
* Business disruption
* Employee productivity loss
</t>
  </si>
  <si>
    <t>Security commitments in our Security Working Agreement may be executed only partially or inconsistently, perhaps increasingly so over time, weakening the overall security posture.</t>
  </si>
  <si>
    <t xml:space="preserve">Compromised employee credentials </t>
  </si>
  <si>
    <t>* Unauthorized access to all data on device
* Attack may escalate to other devices/systems
* Data exfiltration and/or system disruption
* Compliance investigation costs
* Regulatory fines
* Damage to brand</t>
  </si>
  <si>
    <t>&lt;company&gt; systems may be compromised and the breach discovered only much later.</t>
  </si>
  <si>
    <t>New regulations, or changes to existing regulations such as GDPR, could affect &lt;company&gt;</t>
  </si>
  <si>
    <t>Pandemic/Disaster</t>
  </si>
  <si>
    <t>Natural Disaster</t>
  </si>
  <si>
    <t>An earthquake or storm could damage the AWS zone where all our servers and data are hosted.</t>
  </si>
  <si>
    <t>* Purchase AWS resources in an alternate zone for backup and redundancy 
* Use physical media to store backups somewhere secure</t>
  </si>
  <si>
    <t>For each row on the Risk tab:</t>
  </si>
  <si>
    <t>* Document key tasks and train backup personnel</t>
  </si>
  <si>
    <t>* Data exposure from accessible 
  - internal systems
  - cloud platform</t>
  </si>
  <si>
    <t>Attacker acquires credentials to a customer account in our product (phishing, social engineering…)</t>
  </si>
  <si>
    <t>* Data exfiltration from customer systems 
* Loss of trust (if our system is perceived to be attackable)</t>
  </si>
  <si>
    <t>Weak Vendor Oversight</t>
  </si>
  <si>
    <t>Third-party services adopted without security or compliance checks. Vendors may add features (e.g., AI, analytics) without notice.</t>
  </si>
  <si>
    <t>Poor Policy &amp; Awareness</t>
  </si>
  <si>
    <t>Staff unaware of expectations around passwords, devices, or remote work. No written policies to set boundaries.</t>
  </si>
  <si>
    <t>Remote Work</t>
  </si>
  <si>
    <t>Unsecured Remote / BYOD Use</t>
  </si>
  <si>
    <t>Staff working remotely or on personal devices without endpoint protection or secure connections.</t>
  </si>
  <si>
    <t>Cloud Service Misconfiguration</t>
  </si>
  <si>
    <t>Accidental public exposure of files, buckets, or SaaS data due to weak sharing settings.</t>
  </si>
  <si>
    <t>Fraud</t>
  </si>
  <si>
    <t>Business Email Compromise</t>
  </si>
  <si>
    <t>Attackers impersonate executives or vendors via email to trick staff into transferring money or sensitive data.</t>
  </si>
  <si>
    <t>Data Management</t>
  </si>
  <si>
    <t>Poor Data Retention &amp; Shadow Data</t>
  </si>
  <si>
    <t>Sensitive data retained longer than necessary or stored in uncontrolled locations (personal devices, unapproved apps).</t>
  </si>
  <si>
    <t>Unverified Backups &amp; Recovery</t>
  </si>
  <si>
    <t>Backups exist but are not regularly tested or isolated. Recovery after ransomware or outage may fail.</t>
  </si>
  <si>
    <t>* Data exposure
* Regulatory noncompliance
* Service disruption</t>
  </si>
  <si>
    <t>* Inconsistent practices
* Preventable mistakes
* Elevated risk of breaches</t>
  </si>
  <si>
    <t>* Data leakage
* Device compromise spreads to company systems
* Regulatory exposure</t>
  </si>
  <si>
    <t>* Unauthorized data access
* Compliance breach
* Customer trust loss</t>
  </si>
  <si>
    <t>* Financial loss
* Legal liability
* Customer/vendor relationship damage</t>
  </si>
  <si>
    <t>* Regulatory fines
* Increased breach impact
* Harder to secure and manage</t>
  </si>
  <si>
    <t>* Extended downtime
* Permanent data loss
* Business disruption</t>
  </si>
  <si>
    <t>* Reduced productivity
* Customer service delays
* Supply chain disruptions</t>
  </si>
  <si>
    <t>A pandemic or natural disaster could make unavailable portions of our staff (or vendor/partner staff.)</t>
  </si>
  <si>
    <t>* Loss of AWS resources--servers, backups, buckets, etc.
* Loss of data
* Business operations halted</t>
  </si>
  <si>
    <t>Endpoints &amp; Devices</t>
  </si>
  <si>
    <t>Physical &amp; Environmental</t>
  </si>
  <si>
    <t>Cloud &amp; SaaS</t>
  </si>
  <si>
    <t>Vendors &amp; Supply Chain</t>
  </si>
  <si>
    <t>Operations &amp; Resilience</t>
  </si>
  <si>
    <t>Patch &amp; Update Gaps</t>
  </si>
  <si>
    <t>Failure to apply operating system, application, or device patches in a timely manner.</t>
  </si>
  <si>
    <t>Email &amp; Collaboration Tool Misuse</t>
  </si>
  <si>
    <t>Sensitive data shared insecurely via email, chat, or file-sharing platforms without safeguards.</t>
  </si>
  <si>
    <t>Weak Authentication</t>
  </si>
  <si>
    <t>Lack of multi-factor authentication (MFA) or inconsistent enforcement across systems.</t>
  </si>
  <si>
    <t>Shadow IT</t>
  </si>
  <si>
    <t>Over-Privileged SaaS Integrations</t>
  </si>
  <si>
    <t>Third-party SaaS integrations (e.g., CRM add-ons, automation tools) granted excessive permissions.</t>
  </si>
  <si>
    <t>Monitoring &amp; Logging Gaps</t>
  </si>
  <si>
    <t>Lack of central logging or monitoring makes security incidents go undetected.</t>
  </si>
  <si>
    <t>Inadequate Security Expertise</t>
  </si>
  <si>
    <t>Organization lacks in-house security knowledge to assess risks, configure controls, or evaluate vendors effectively.</t>
  </si>
  <si>
    <t>* Exploitation of known vulnerabilities
* Malware/ransomware infection
* Regulatory or contractual noncompliance</t>
  </si>
  <si>
    <t>* Accidental data exposure
* Loss of customer trust
* Regulatory fines</t>
  </si>
  <si>
    <t>* Account compromise
* Unauthorized access to sensitive systems
* Business disruption</t>
  </si>
  <si>
    <t>* Data stored in uncontrolled locations
* Compliance violations
* Increased attack surface</t>
  </si>
  <si>
    <t>* Data exfiltration if integration is compromised
* Lateral movement into core systems</t>
  </si>
  <si>
    <t>* Extended attacker dwell time
* Larger breaches before discovery
* Increased regulatory/insurance exposure</t>
  </si>
  <si>
    <t>* Misconfigured systems and controls
* Inability to detect/respond to incidents
* Poor vendor or contract decisions
* Elevated residual risk across all areas</t>
  </si>
  <si>
    <t>* Provide secure file-sharing alternatives
* Train staff on safe use of collaboration tools
* Monitor outbound sharing</t>
  </si>
  <si>
    <t>* Enable automatic updates where possible
* Schedule patch cyclestrack and verify patch status</t>
  </si>
  <si>
    <t>* Lightweight vendor questionnaire
* Include security/AI clauses in contracts
* Review vendors periodically</t>
  </si>
  <si>
    <t>* Enforce MFA on all business accounts
* Disable legacy authentication
* Monitor for non-compliant accounts.</t>
  </si>
  <si>
    <t>* Educate staff
* Publish list of approved tools
* Use SSO to limit access to sanctioned apps</t>
  </si>
  <si>
    <t>* Review app permissions before approval
* Use least-privilege access
* Audit integrations regularly</t>
  </si>
  <si>
    <t>* Enable logging on critical systems
* Use centralized log collection
* Review alerts regularly</t>
  </si>
  <si>
    <t>* Engage external advisors or MSPs
* Provide role-appropriate training
* Adopt lightweight frameworks for structure</t>
  </si>
  <si>
    <t>* Require device management or endpoint protection
* VPN or secure access
* Clear BYOD policies</t>
  </si>
  <si>
    <t>Define retention rules
* Regularly clean up old data
* Educate staff to avoid unapproved storage.</t>
  </si>
  <si>
    <t>* Restrict sharing defaults
* Monitor access logs
* Periodic configuration review</t>
  </si>
  <si>
    <t>* Train staff on BEC
* Implement payment verification procedures
* Enable email authentication (DMARC, SPF, DKIM)</t>
  </si>
  <si>
    <t>* Publish short clear policies
* Provide annual security awareness training
* Reinforce via onboarding</t>
  </si>
  <si>
    <t>RSK-001</t>
  </si>
  <si>
    <t>RSK-010</t>
  </si>
  <si>
    <t>RSK-011</t>
  </si>
  <si>
    <t>RSK-012</t>
  </si>
  <si>
    <t>RSK-014</t>
  </si>
  <si>
    <t>RSK-015</t>
  </si>
  <si>
    <t>RSK-016</t>
  </si>
  <si>
    <t>RSK-018</t>
  </si>
  <si>
    <t>RSK-019</t>
  </si>
  <si>
    <t>RSK-020</t>
  </si>
  <si>
    <t>RSK-022</t>
  </si>
  <si>
    <t>RSK-023</t>
  </si>
  <si>
    <t>RSK-024</t>
  </si>
  <si>
    <t>RSK-025</t>
  </si>
  <si>
    <t>RSK-026</t>
  </si>
  <si>
    <t>RSK-027</t>
  </si>
  <si>
    <t>RSK-028</t>
  </si>
  <si>
    <t>RSK-004</t>
  </si>
  <si>
    <t>RSK-003</t>
  </si>
  <si>
    <t>RSK-005</t>
  </si>
  <si>
    <t>RSK-006</t>
  </si>
  <si>
    <t>RSK-007</t>
  </si>
  <si>
    <t>RSK-009</t>
  </si>
  <si>
    <t>RSK-002</t>
  </si>
  <si>
    <t>RSK-008</t>
  </si>
  <si>
    <t>RSK-013</t>
  </si>
  <si>
    <t>RSK-017</t>
  </si>
  <si>
    <t>RSK-021</t>
  </si>
  <si>
    <t>RSK-029</t>
  </si>
  <si>
    <t>RSK-030</t>
  </si>
  <si>
    <t>RSK-031</t>
  </si>
  <si>
    <t>RSK-032</t>
  </si>
  <si>
    <t>RSK-033</t>
  </si>
  <si>
    <t>RSK-034</t>
  </si>
  <si>
    <t>RSK-035</t>
  </si>
  <si>
    <t>RSK-037</t>
  </si>
  <si>
    <t>RSK-036</t>
  </si>
  <si>
    <t>RSK-038</t>
  </si>
  <si>
    <t>RSK-039</t>
  </si>
  <si>
    <t>* Test backups regularly
* Keep offline/immutable copies
* Include recovery in continuity planning</t>
  </si>
  <si>
    <t>* Ensure the incident response plan is comprehensive and clear
* Train likely participants in IR processes
* Practice the IR process annually, perhaps with a table-top exercise
* Include employee sanctions in staff training</t>
  </si>
  <si>
    <t xml:space="preserve">If any actions are already planned for a given risk, add them to Initiatives. </t>
  </si>
  <si>
    <t>After you have all the rows, then:</t>
  </si>
  <si>
    <t>Review the sheet with company leadership periodically.</t>
  </si>
  <si>
    <t>https://github.com/SafetyLight/Presentations/tree/main/Minimum%20Viable%20Security%20Program</t>
  </si>
  <si>
    <t xml:space="preserve">Sample risk register provided by SafetyLight LLC. </t>
  </si>
  <si>
    <t xml:space="preserve">Released under CC0 1.0 Universal (Public Domain Dedication). </t>
  </si>
  <si>
    <t>Provided as-is; customize for your organization.</t>
  </si>
  <si>
    <t>The original document is on GitHub:</t>
  </si>
  <si>
    <t>Employees adopt unapproved SaaS tools (file-sharing, GenAI, productivity apps) outside official controls.</t>
  </si>
  <si>
    <t>Risk</t>
  </si>
  <si>
    <t>Risk Level</t>
  </si>
  <si>
    <t>Practical Indicators</t>
  </si>
  <si>
    <t>Expected to occur repeatedly (e.g., monthly or more). No controls or easy to exploit.</t>
  </si>
  <si>
    <t>Happens frequently across the industry or internally. Example: automated login attacks, unpatched CVEs.</t>
  </si>
  <si>
    <t>Likely to occur at least once per year. Common and credible threat.</t>
  </si>
  <si>
    <t>Phishing, credential stuffing, minor misconfigurations.</t>
  </si>
  <si>
    <t>Possible but not frequent. Could occur under certain conditions.</t>
  </si>
  <si>
    <t>Insider mishandling, single-point supplier outage.</t>
  </si>
  <si>
    <t>Unlikely, but plausible under exceptional conditions.</t>
  </si>
  <si>
    <t>Major ISP outage, targeted attack on a small firm.</t>
  </si>
  <si>
    <t>Extremely rare or hypothetical. Requires extraordinary circumstances.</t>
  </si>
  <si>
    <t>Natural disasters, global pandemics.</t>
  </si>
  <si>
    <t>Observable Consequences</t>
  </si>
  <si>
    <t>Severe, business-threatening loss or extended outage.</t>
  </si>
  <si>
    <t>Customer exodus, major data breach, executive/legal crisis.</t>
  </si>
  <si>
    <t>Major disruption or loss, but survivable with significant cost.</t>
  </si>
  <si>
    <t>Days of downtime, serious data loss, regulator or media attention.</t>
  </si>
  <si>
    <t>Noticeable impact requiring management action and recovery effort.</t>
  </si>
  <si>
    <t>Partial service outage, moderate financial loss, some customer impact.</t>
  </si>
  <si>
    <t>Minor inconvenience with little or no customer effect.</t>
  </si>
  <si>
    <t>Brief downtime, small internal cost, no external reporting.</t>
  </si>
  <si>
    <t>Negligible impact, quickly reversible.</t>
  </si>
  <si>
    <t>Momentary glitch, easily restored file.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</si>
</sst>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4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6" fillId="6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2" fillId="0" borderId="0" xfId="0" applyFont="1"/>
    <xf numFmtId="0" fontId="1" fillId="0" borderId="0" xfId="0" applyFont="1"/>
    <xf numFmtId="0" fontId="11" fillId="7" borderId="0" xfId="0" applyFont="1" applyFill="1" applyAlignment="1">
      <alignment horizontal="left" vertical="top"/>
    </xf>
    <xf numFmtId="0" fontId="11" fillId="7" borderId="0" xfId="0" applyFont="1" applyFill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5" fillId="8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12" fillId="0" borderId="0" xfId="0" applyFont="1" applyAlignment="1">
      <alignment vertical="top" wrapText="1"/>
    </xf>
  </cellXfs>
  <cellStyles count="1">
    <cellStyle name="Normal" xfId="0" builtinId="0"/>
  </cellStyles>
  <dxfs count="11"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70C0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Internals-style" pivot="0" count="3" xr9:uid="{00000000-0011-0000-FFFF-FFFF00000000}">
      <tableStyleElement type="headerRow" dxfId="10"/>
      <tableStyleElement type="firstRowStripe" dxfId="9"/>
      <tableStyleElement type="secondRowStripe" dxfId="8"/>
    </tableStyle>
    <tableStyle name="Internals-style 2" pivot="0" count="3" xr9:uid="{00000000-0011-0000-FFFF-FFFF01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5">
  <tableColumns count="1">
    <tableColumn id="1" xr3:uid="{00000000-0010-0000-0000-000001000000}" name="Risk Treatments"/>
  </tableColumns>
  <tableStyleInfo name="Internals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C1:C6">
  <tableColumns count="1">
    <tableColumn id="1" xr3:uid="{00000000-0010-0000-0100-000001000000}" name="Levels"/>
  </tableColumns>
  <tableStyleInfo name="Internals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3"/>
  <sheetViews>
    <sheetView workbookViewId="0">
      <selection activeCell="D32" sqref="D32"/>
    </sheetView>
  </sheetViews>
  <sheetFormatPr defaultColWidth="14.42578125" defaultRowHeight="15" customHeight="1" x14ac:dyDescent="0.25"/>
  <cols>
    <col min="1" max="1" width="6.28515625" customWidth="1"/>
    <col min="2" max="2" width="94.42578125" bestFit="1" customWidth="1"/>
  </cols>
  <sheetData>
    <row r="1" spans="1:5" x14ac:dyDescent="0.25">
      <c r="A1" s="12" t="s">
        <v>125</v>
      </c>
    </row>
    <row r="2" spans="1:5" x14ac:dyDescent="0.25">
      <c r="B2" s="1" t="s">
        <v>15</v>
      </c>
    </row>
    <row r="3" spans="1:5" x14ac:dyDescent="0.25">
      <c r="B3" s="1" t="s">
        <v>16</v>
      </c>
      <c r="E3" s="11"/>
    </row>
    <row r="4" spans="1:5" x14ac:dyDescent="0.25">
      <c r="B4" s="1" t="s">
        <v>17</v>
      </c>
    </row>
    <row r="5" spans="1:5" x14ac:dyDescent="0.25">
      <c r="B5" s="1" t="s">
        <v>18</v>
      </c>
    </row>
    <row r="6" spans="1:5" ht="15" customHeight="1" x14ac:dyDescent="0.25">
      <c r="B6" s="1" t="s">
        <v>236</v>
      </c>
    </row>
    <row r="7" spans="1:5" x14ac:dyDescent="0.25">
      <c r="B7" s="1" t="s">
        <v>19</v>
      </c>
    </row>
    <row r="8" spans="1:5" x14ac:dyDescent="0.25"/>
    <row r="9" spans="1:5" x14ac:dyDescent="0.25">
      <c r="A9" s="12" t="s">
        <v>237</v>
      </c>
    </row>
    <row r="10" spans="1:5" x14ac:dyDescent="0.25">
      <c r="B10" s="1" t="s">
        <v>20</v>
      </c>
    </row>
    <row r="11" spans="1:5" x14ac:dyDescent="0.25">
      <c r="B11" s="1" t="s">
        <v>21</v>
      </c>
    </row>
    <row r="12" spans="1:5" ht="15" customHeight="1" x14ac:dyDescent="0.25">
      <c r="B12" s="1" t="s">
        <v>22</v>
      </c>
    </row>
    <row r="13" spans="1:5" ht="15" customHeight="1" x14ac:dyDescent="0.25">
      <c r="B13" s="13" t="s">
        <v>238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70"/>
  <sheetViews>
    <sheetView tabSelected="1" zoomScaleNormal="100" workbookViewId="0">
      <pane ySplit="1" topLeftCell="A2" activePane="bottomLeft" state="frozen"/>
      <selection pane="bottomLeft" activeCell="C2" sqref="C2:C40"/>
    </sheetView>
  </sheetViews>
  <sheetFormatPr defaultColWidth="14.42578125" defaultRowHeight="15" x14ac:dyDescent="0.25"/>
  <cols>
    <col min="1" max="1" width="9.85546875" style="17" bestFit="1" customWidth="1"/>
    <col min="2" max="2" width="27" style="17" bestFit="1" customWidth="1"/>
    <col min="3" max="3" width="22.5703125" style="20" customWidth="1"/>
    <col min="4" max="4" width="42.140625" style="20" customWidth="1"/>
    <col min="5" max="5" width="44.28515625" style="17" customWidth="1"/>
    <col min="6" max="6" width="12.42578125" style="17" bestFit="1" customWidth="1"/>
    <col min="7" max="7" width="12.140625" style="17" bestFit="1" customWidth="1"/>
    <col min="8" max="8" width="12.28515625" style="17" hidden="1" customWidth="1"/>
    <col min="9" max="9" width="15.7109375" style="17" hidden="1" customWidth="1"/>
    <col min="10" max="10" width="12.140625" style="17" bestFit="1" customWidth="1"/>
    <col min="11" max="11" width="43.28515625" style="17" customWidth="1"/>
    <col min="12" max="12" width="10.28515625" style="17" bestFit="1" customWidth="1"/>
    <col min="13" max="13" width="45.140625" style="17" customWidth="1"/>
    <col min="14" max="14" width="31.85546875" style="17" bestFit="1" customWidth="1"/>
    <col min="15" max="23" width="8.7109375" style="17" customWidth="1"/>
    <col min="24" max="16384" width="14.42578125" style="17"/>
  </cols>
  <sheetData>
    <row r="1" spans="1:13" x14ac:dyDescent="0.25">
      <c r="A1" s="15" t="s">
        <v>0</v>
      </c>
      <c r="B1" s="15" t="s">
        <v>28</v>
      </c>
      <c r="C1" s="16" t="s">
        <v>245</v>
      </c>
      <c r="D1" s="16" t="s">
        <v>1</v>
      </c>
      <c r="E1" s="16" t="s">
        <v>45</v>
      </c>
      <c r="F1" s="15" t="s">
        <v>2</v>
      </c>
      <c r="G1" s="15" t="s">
        <v>27</v>
      </c>
      <c r="H1" s="15" t="s">
        <v>3</v>
      </c>
      <c r="I1" s="15" t="s">
        <v>4</v>
      </c>
      <c r="J1" s="15" t="s">
        <v>246</v>
      </c>
      <c r="K1" s="16" t="s">
        <v>5</v>
      </c>
      <c r="L1" s="15" t="s">
        <v>6</v>
      </c>
      <c r="M1" s="16" t="s">
        <v>53</v>
      </c>
    </row>
    <row r="2" spans="1:13" ht="45" x14ac:dyDescent="0.25">
      <c r="A2" s="17" t="s">
        <v>233</v>
      </c>
      <c r="B2" s="18" t="s">
        <v>159</v>
      </c>
      <c r="C2" s="19" t="s">
        <v>168</v>
      </c>
      <c r="D2" s="19" t="s">
        <v>244</v>
      </c>
      <c r="E2" s="19" t="s">
        <v>178</v>
      </c>
      <c r="F2" s="18" t="s">
        <v>7</v>
      </c>
      <c r="G2" s="18" t="s">
        <v>7</v>
      </c>
      <c r="H2" s="17">
        <f>IF(ISTEXT(G2),LOOKUP(G2,{"High","Low","Moderate","Very High","Very Low"}, {4,2,3,5,1}),"")</f>
        <v>4</v>
      </c>
      <c r="I2" s="17">
        <f>IF(ISTEXT(F2),LOOKUP(F2,{"High","Low","Moderate","Very High","Very Low"}, {4,2,3,5,1}),"")</f>
        <v>4</v>
      </c>
      <c r="J2" s="17">
        <f>H2*I2</f>
        <v>16</v>
      </c>
      <c r="K2" s="19" t="s">
        <v>186</v>
      </c>
      <c r="L2" s="18"/>
    </row>
    <row r="3" spans="1:13" ht="45" x14ac:dyDescent="0.25">
      <c r="A3" s="17" t="s">
        <v>232</v>
      </c>
      <c r="B3" s="18" t="s">
        <v>43</v>
      </c>
      <c r="C3" s="19" t="s">
        <v>166</v>
      </c>
      <c r="D3" s="19" t="s">
        <v>167</v>
      </c>
      <c r="E3" s="19" t="s">
        <v>177</v>
      </c>
      <c r="F3" s="18" t="s">
        <v>7</v>
      </c>
      <c r="G3" s="18" t="s">
        <v>11</v>
      </c>
      <c r="H3" s="17">
        <f>IF(ISTEXT(G3),LOOKUP(G3,{"High","Low","Moderate","Very High","Very Low"}, {4,2,3,5,1}),"")</f>
        <v>5</v>
      </c>
      <c r="I3" s="17">
        <f>IF(ISTEXT(F3),LOOKUP(F3,{"High","Low","Moderate","Very High","Very Low"}, {4,2,3,5,1}),"")</f>
        <v>4</v>
      </c>
      <c r="J3" s="17">
        <f>H3*I3</f>
        <v>20</v>
      </c>
      <c r="K3" s="19" t="s">
        <v>185</v>
      </c>
      <c r="L3" s="18"/>
    </row>
    <row r="4" spans="1:13" ht="45" x14ac:dyDescent="0.25">
      <c r="A4" s="17" t="s">
        <v>230</v>
      </c>
      <c r="B4" s="18" t="s">
        <v>161</v>
      </c>
      <c r="C4" s="19" t="s">
        <v>162</v>
      </c>
      <c r="D4" s="19" t="s">
        <v>163</v>
      </c>
      <c r="E4" s="19" t="s">
        <v>175</v>
      </c>
      <c r="F4" s="18" t="s">
        <v>7</v>
      </c>
      <c r="G4" s="18" t="s">
        <v>11</v>
      </c>
      <c r="H4" s="17">
        <f>IF(ISTEXT(G4),LOOKUP(G4,{"High","Low","Moderate","Very High","Very Low"}, {4,2,3,5,1}),"")</f>
        <v>5</v>
      </c>
      <c r="I4" s="17">
        <f>IF(ISTEXT(F4),LOOKUP(F4,{"High","Low","Moderate","Very High","Very Low"}, {4,2,3,5,1}),"")</f>
        <v>4</v>
      </c>
      <c r="J4" s="17">
        <f>H4*I4</f>
        <v>20</v>
      </c>
      <c r="K4" s="19" t="s">
        <v>183</v>
      </c>
      <c r="L4" s="18"/>
    </row>
    <row r="5" spans="1:13" ht="45" x14ac:dyDescent="0.25">
      <c r="A5" s="17" t="s">
        <v>231</v>
      </c>
      <c r="B5" s="18" t="s">
        <v>159</v>
      </c>
      <c r="C5" s="19" t="s">
        <v>169</v>
      </c>
      <c r="D5" s="19" t="s">
        <v>170</v>
      </c>
      <c r="E5" s="19" t="s">
        <v>179</v>
      </c>
      <c r="F5" s="18" t="s">
        <v>8</v>
      </c>
      <c r="G5" s="18" t="s">
        <v>7</v>
      </c>
      <c r="H5" s="17">
        <f>IF(ISTEXT(G5),LOOKUP(G5,{"High","Low","Moderate","Very High","Very Low"}, {4,2,3,5,1}),"")</f>
        <v>4</v>
      </c>
      <c r="I5" s="17">
        <f>IF(ISTEXT(F5),LOOKUP(F5,{"High","Low","Moderate","Very High","Very Low"}, {4,2,3,5,1}),"")</f>
        <v>3</v>
      </c>
      <c r="J5" s="17">
        <f>H5*I5</f>
        <v>12</v>
      </c>
      <c r="K5" s="19" t="s">
        <v>187</v>
      </c>
      <c r="L5" s="18"/>
      <c r="M5" s="18"/>
    </row>
    <row r="6" spans="1:13" ht="60" x14ac:dyDescent="0.25">
      <c r="A6" s="17" t="s">
        <v>229</v>
      </c>
      <c r="B6" s="17" t="s">
        <v>158</v>
      </c>
      <c r="C6" s="20" t="s">
        <v>122</v>
      </c>
      <c r="D6" s="20" t="s">
        <v>123</v>
      </c>
      <c r="E6" s="20" t="s">
        <v>156</v>
      </c>
      <c r="F6" s="17" t="s">
        <v>10</v>
      </c>
      <c r="G6" s="17" t="s">
        <v>7</v>
      </c>
      <c r="H6" s="17">
        <f>IF(ISTEXT(G6),LOOKUP(G6,{"High","Low","Moderate","Very High","Very Low"}, {4,2,3,5,1}),"")</f>
        <v>4</v>
      </c>
      <c r="I6" s="17">
        <f>IF(ISTEXT(F6),LOOKUP(F6,{"High","Low","Moderate","Very High","Very Low"}, {4,2,3,5,1}),"")</f>
        <v>2</v>
      </c>
      <c r="J6" s="17">
        <f>H6*I6</f>
        <v>8</v>
      </c>
      <c r="K6" s="20" t="s">
        <v>124</v>
      </c>
      <c r="M6" s="20"/>
    </row>
    <row r="7" spans="1:13" ht="45" x14ac:dyDescent="0.25">
      <c r="A7" s="17" t="s">
        <v>228</v>
      </c>
      <c r="B7" s="18" t="s">
        <v>161</v>
      </c>
      <c r="C7" s="19" t="s">
        <v>171</v>
      </c>
      <c r="D7" s="19" t="s">
        <v>172</v>
      </c>
      <c r="E7" s="19" t="s">
        <v>180</v>
      </c>
      <c r="F7" s="18" t="s">
        <v>8</v>
      </c>
      <c r="G7" s="18" t="s">
        <v>7</v>
      </c>
      <c r="H7" s="17">
        <f>IF(ISTEXT(G7),LOOKUP(G7,{"High","Low","Moderate","Very High","Very Low"}, {4,2,3,5,1}),"")</f>
        <v>4</v>
      </c>
      <c r="I7" s="17">
        <f>IF(ISTEXT(F7),LOOKUP(F7,{"High","Low","Moderate","Very High","Very Low"}, {4,2,3,5,1}),"")</f>
        <v>3</v>
      </c>
      <c r="J7" s="17">
        <f>H7*I7</f>
        <v>12</v>
      </c>
      <c r="K7" s="19" t="s">
        <v>188</v>
      </c>
      <c r="L7" s="18"/>
      <c r="M7" s="18"/>
    </row>
    <row r="8" spans="1:13" ht="60" x14ac:dyDescent="0.25">
      <c r="A8" s="17" t="s">
        <v>227</v>
      </c>
      <c r="B8" s="18" t="s">
        <v>32</v>
      </c>
      <c r="C8" s="19" t="s">
        <v>173</v>
      </c>
      <c r="D8" s="19" t="s">
        <v>174</v>
      </c>
      <c r="E8" s="19" t="s">
        <v>181</v>
      </c>
      <c r="F8" s="18" t="s">
        <v>8</v>
      </c>
      <c r="G8" s="18" t="s">
        <v>7</v>
      </c>
      <c r="H8" s="17">
        <f>IF(ISTEXT(G8),LOOKUP(G8,{"High","Low","Moderate","Very High","Very Low"}, {4,2,3,5,1}),"")</f>
        <v>4</v>
      </c>
      <c r="I8" s="17">
        <f>IF(ISTEXT(F8),LOOKUP(F8,{"High","Low","Moderate","Very High","Very Low"}, {4,2,3,5,1}),"")</f>
        <v>3</v>
      </c>
      <c r="J8" s="17">
        <f>H8*I8</f>
        <v>12</v>
      </c>
      <c r="K8" s="19" t="s">
        <v>189</v>
      </c>
      <c r="L8" s="18"/>
      <c r="M8" s="18"/>
    </row>
    <row r="9" spans="1:13" ht="60" x14ac:dyDescent="0.25">
      <c r="A9" s="17" t="s">
        <v>226</v>
      </c>
      <c r="B9" s="18" t="s">
        <v>32</v>
      </c>
      <c r="C9" s="19" t="s">
        <v>164</v>
      </c>
      <c r="D9" s="19" t="s">
        <v>165</v>
      </c>
      <c r="E9" s="19" t="s">
        <v>176</v>
      </c>
      <c r="F9" s="18" t="s">
        <v>8</v>
      </c>
      <c r="G9" s="18" t="s">
        <v>7</v>
      </c>
      <c r="H9" s="17">
        <f>IF(ISTEXT(G9),LOOKUP(G9,{"High","Low","Moderate","Very High","Very Low"}, {4,2,3,5,1}),"")</f>
        <v>4</v>
      </c>
      <c r="I9" s="17">
        <f>IF(ISTEXT(F9),LOOKUP(F9,{"High","Low","Moderate","Very High","Very Low"}, {4,2,3,5,1}),"")</f>
        <v>3</v>
      </c>
      <c r="J9" s="17">
        <f>H9*I9</f>
        <v>12</v>
      </c>
      <c r="K9" s="19" t="s">
        <v>182</v>
      </c>
      <c r="L9" s="18"/>
      <c r="M9" s="18"/>
    </row>
    <row r="10" spans="1:13" ht="45" x14ac:dyDescent="0.25">
      <c r="A10" s="17" t="s">
        <v>225</v>
      </c>
      <c r="B10" s="17" t="s">
        <v>161</v>
      </c>
      <c r="C10" s="20" t="s">
        <v>145</v>
      </c>
      <c r="D10" s="20" t="s">
        <v>146</v>
      </c>
      <c r="E10" s="20" t="s">
        <v>153</v>
      </c>
      <c r="F10" s="17" t="s">
        <v>8</v>
      </c>
      <c r="G10" s="17" t="s">
        <v>11</v>
      </c>
      <c r="H10" s="17">
        <f>IF(ISTEXT(G10),LOOKUP(G10,{"High","Low","Moderate","Very High","Very Low"}, {4,2,3,5,1}),"")</f>
        <v>5</v>
      </c>
      <c r="I10" s="17">
        <f>IF(ISTEXT(F10),LOOKUP(F10,{"High","Low","Moderate","Very High","Very Low"}, {4,2,3,5,1}),"")</f>
        <v>3</v>
      </c>
      <c r="J10" s="17">
        <f>H10*I10</f>
        <v>15</v>
      </c>
      <c r="K10" s="20" t="s">
        <v>234</v>
      </c>
    </row>
    <row r="11" spans="1:13" ht="60" x14ac:dyDescent="0.25">
      <c r="A11" s="17" t="s">
        <v>224</v>
      </c>
      <c r="B11" s="17" t="s">
        <v>142</v>
      </c>
      <c r="C11" s="20" t="s">
        <v>143</v>
      </c>
      <c r="D11" s="20" t="s">
        <v>144</v>
      </c>
      <c r="E11" s="20" t="s">
        <v>152</v>
      </c>
      <c r="F11" s="17" t="s">
        <v>8</v>
      </c>
      <c r="G11" s="17" t="s">
        <v>7</v>
      </c>
      <c r="H11" s="17">
        <f>IF(ISTEXT(G11),LOOKUP(G11,{"High","Low","Moderate","Very High","Very Low"}, {4,2,3,5,1}),"")</f>
        <v>4</v>
      </c>
      <c r="I11" s="17">
        <f>IF(ISTEXT(F11),LOOKUP(F11,{"High","Low","Moderate","Very High","Very Low"}, {4,2,3,5,1}),"")</f>
        <v>3</v>
      </c>
      <c r="J11" s="17">
        <f>H11*I11</f>
        <v>12</v>
      </c>
      <c r="K11" s="20" t="s">
        <v>191</v>
      </c>
    </row>
    <row r="12" spans="1:13" ht="75" x14ac:dyDescent="0.25">
      <c r="A12" s="17" t="s">
        <v>223</v>
      </c>
      <c r="B12" s="17" t="s">
        <v>139</v>
      </c>
      <c r="C12" s="20" t="s">
        <v>140</v>
      </c>
      <c r="D12" s="20" t="s">
        <v>141</v>
      </c>
      <c r="E12" s="20" t="s">
        <v>151</v>
      </c>
      <c r="F12" s="17" t="s">
        <v>8</v>
      </c>
      <c r="G12" s="17" t="s">
        <v>11</v>
      </c>
      <c r="H12" s="17">
        <f>IF(ISTEXT(G12),LOOKUP(G12,{"High","Low","Moderate","Very High","Very Low"}, {4,2,3,5,1}),"")</f>
        <v>5</v>
      </c>
      <c r="I12" s="17">
        <f>IF(ISTEXT(F12),LOOKUP(F12,{"High","Low","Moderate","Very High","Very Low"}, {4,2,3,5,1}),"")</f>
        <v>3</v>
      </c>
      <c r="J12" s="17">
        <f>H12*I12</f>
        <v>15</v>
      </c>
      <c r="K12" s="20" t="s">
        <v>193</v>
      </c>
    </row>
    <row r="13" spans="1:13" ht="45" x14ac:dyDescent="0.25">
      <c r="A13" s="17" t="s">
        <v>211</v>
      </c>
      <c r="B13" s="17" t="s">
        <v>161</v>
      </c>
      <c r="C13" s="20" t="s">
        <v>121</v>
      </c>
      <c r="D13" s="20" t="s">
        <v>155</v>
      </c>
      <c r="E13" s="20" t="s">
        <v>154</v>
      </c>
      <c r="F13" s="17" t="s">
        <v>10</v>
      </c>
      <c r="G13" s="17" t="s">
        <v>10</v>
      </c>
      <c r="H13" s="17">
        <f>IF(ISTEXT(G13),LOOKUP(G13,{"High","Low","Moderate","Very High","Very Low"}, {4,2,3,5,1}),"")</f>
        <v>2</v>
      </c>
      <c r="I13" s="17">
        <f>IF(ISTEXT(F13),LOOKUP(F13,{"High","Low","Moderate","Very High","Very Low"}, {4,2,3,5,1}),"")</f>
        <v>2</v>
      </c>
      <c r="J13" s="17">
        <f>H13*I13</f>
        <v>4</v>
      </c>
      <c r="K13" s="20" t="s">
        <v>126</v>
      </c>
      <c r="M13" s="20"/>
    </row>
    <row r="14" spans="1:13" ht="105" x14ac:dyDescent="0.25">
      <c r="A14" s="17" t="s">
        <v>210</v>
      </c>
      <c r="B14" s="17" t="s">
        <v>97</v>
      </c>
      <c r="C14" s="20" t="s">
        <v>98</v>
      </c>
      <c r="D14" s="20" t="s">
        <v>120</v>
      </c>
      <c r="E14" s="20" t="s">
        <v>99</v>
      </c>
      <c r="F14" s="17" t="s">
        <v>8</v>
      </c>
      <c r="G14" s="17" t="s">
        <v>10</v>
      </c>
      <c r="H14" s="17">
        <f>IF(ISTEXT(G14),LOOKUP(G14,{"High","Low","Moderate","Very High","Very Low"}, {4,2,3,5,1}),"")</f>
        <v>2</v>
      </c>
      <c r="I14" s="17">
        <f>IF(ISTEXT(F14),LOOKUP(F14,{"High","Low","Moderate","Very High","Very Low"}, {4,2,3,5,1}),"")</f>
        <v>3</v>
      </c>
      <c r="J14" s="17">
        <f>H14*I14</f>
        <v>6</v>
      </c>
      <c r="K14" s="20" t="s">
        <v>100</v>
      </c>
      <c r="M14" s="20"/>
    </row>
    <row r="15" spans="1:13" ht="150" x14ac:dyDescent="0.25">
      <c r="A15" s="17" t="s">
        <v>209</v>
      </c>
      <c r="B15" s="17" t="s">
        <v>32</v>
      </c>
      <c r="C15" s="20" t="s">
        <v>94</v>
      </c>
      <c r="D15" s="20" t="s">
        <v>95</v>
      </c>
      <c r="E15" s="20" t="s">
        <v>127</v>
      </c>
      <c r="F15" s="17" t="s">
        <v>8</v>
      </c>
      <c r="G15" s="17" t="s">
        <v>7</v>
      </c>
      <c r="H15" s="17">
        <f>IF(ISTEXT(G15),LOOKUP(G15,{"High","Low","Moderate","Very High","Very Low"}, {4,2,3,5,1}),"")</f>
        <v>4</v>
      </c>
      <c r="I15" s="17">
        <f>IF(ISTEXT(F15),LOOKUP(F15,{"High","Low","Moderate","Very High","Very Low"}, {4,2,3,5,1}),"")</f>
        <v>3</v>
      </c>
      <c r="J15" s="17">
        <f>H15*I15</f>
        <v>12</v>
      </c>
      <c r="K15" s="20" t="s">
        <v>96</v>
      </c>
      <c r="M15" s="20"/>
    </row>
    <row r="16" spans="1:13" ht="135" x14ac:dyDescent="0.25">
      <c r="A16" s="17" t="s">
        <v>208</v>
      </c>
      <c r="B16" s="17" t="s">
        <v>157</v>
      </c>
      <c r="C16" s="20" t="s">
        <v>91</v>
      </c>
      <c r="D16" s="20" t="s">
        <v>92</v>
      </c>
      <c r="E16" s="20" t="s">
        <v>127</v>
      </c>
      <c r="F16" s="17" t="s">
        <v>8</v>
      </c>
      <c r="G16" s="17" t="s">
        <v>7</v>
      </c>
      <c r="H16" s="17">
        <f>IF(ISTEXT(G16),LOOKUP(G16,{"High","Low","Moderate","Very High","Very Low"}, {4,2,3,5,1}),"")</f>
        <v>4</v>
      </c>
      <c r="I16" s="17">
        <f>IF(ISTEXT(F16),LOOKUP(F16,{"High","Low","Moderate","Very High","Very Low"}, {4,2,3,5,1}),"")</f>
        <v>3</v>
      </c>
      <c r="J16" s="17">
        <f>H16*I16</f>
        <v>12</v>
      </c>
      <c r="K16" s="20" t="s">
        <v>93</v>
      </c>
      <c r="M16" s="20"/>
    </row>
    <row r="17" spans="1:13" ht="135" x14ac:dyDescent="0.25">
      <c r="A17" s="17" t="s">
        <v>207</v>
      </c>
      <c r="B17" s="17" t="s">
        <v>43</v>
      </c>
      <c r="C17" s="20" t="s">
        <v>75</v>
      </c>
      <c r="D17" s="20" t="s">
        <v>78</v>
      </c>
      <c r="E17" s="20" t="s">
        <v>80</v>
      </c>
      <c r="F17" s="17" t="s">
        <v>7</v>
      </c>
      <c r="G17" s="17" t="s">
        <v>8</v>
      </c>
      <c r="H17" s="17">
        <f>IF(ISTEXT(G17),LOOKUP(G17,{"High","Low","Moderate","Very High","Very Low"}, {4,2,3,5,1}),"")</f>
        <v>3</v>
      </c>
      <c r="I17" s="17">
        <f>IF(ISTEXT(F17),LOOKUP(F17,{"High","Low","Moderate","Very High","Very Low"}, {4,2,3,5,1}),"")</f>
        <v>4</v>
      </c>
      <c r="J17" s="17">
        <f>H17*I17</f>
        <v>12</v>
      </c>
      <c r="K17" s="20" t="s">
        <v>89</v>
      </c>
      <c r="M17" s="20"/>
    </row>
    <row r="18" spans="1:13" ht="120" x14ac:dyDescent="0.25">
      <c r="A18" s="17" t="s">
        <v>206</v>
      </c>
      <c r="B18" s="17" t="s">
        <v>43</v>
      </c>
      <c r="C18" s="20" t="s">
        <v>74</v>
      </c>
      <c r="D18" s="20" t="s">
        <v>76</v>
      </c>
      <c r="E18" s="20" t="s">
        <v>80</v>
      </c>
      <c r="F18" s="17" t="s">
        <v>8</v>
      </c>
      <c r="G18" s="17" t="s">
        <v>8</v>
      </c>
      <c r="H18" s="17">
        <f>IF(ISTEXT(G18),LOOKUP(G18,{"High","Low","Moderate","Very High","Very Low"}, {4,2,3,5,1}),"")</f>
        <v>3</v>
      </c>
      <c r="I18" s="17">
        <f>IF(ISTEXT(F18),LOOKUP(F18,{"High","Low","Moderate","Very High","Very Low"}, {4,2,3,5,1}),"")</f>
        <v>3</v>
      </c>
      <c r="J18" s="17">
        <f>H18*I18</f>
        <v>9</v>
      </c>
      <c r="K18" s="20" t="s">
        <v>90</v>
      </c>
      <c r="M18" s="20"/>
    </row>
    <row r="19" spans="1:13" ht="90" x14ac:dyDescent="0.25">
      <c r="A19" s="17" t="s">
        <v>205</v>
      </c>
      <c r="B19" s="17" t="s">
        <v>32</v>
      </c>
      <c r="C19" s="20" t="s">
        <v>73</v>
      </c>
      <c r="D19" s="20" t="s">
        <v>77</v>
      </c>
      <c r="E19" s="20" t="s">
        <v>79</v>
      </c>
      <c r="F19" s="17" t="s">
        <v>8</v>
      </c>
      <c r="G19" s="17" t="s">
        <v>8</v>
      </c>
      <c r="H19" s="17">
        <f>IF(ISTEXT(G19),LOOKUP(G19,{"High","Low","Moderate","Very High","Very Low"}, {4,2,3,5,1}),"")</f>
        <v>3</v>
      </c>
      <c r="I19" s="17">
        <f>IF(ISTEXT(F19),LOOKUP(F19,{"High","Low","Moderate","Very High","Very Low"}, {4,2,3,5,1}),"")</f>
        <v>3</v>
      </c>
      <c r="J19" s="17">
        <f>H19*I19</f>
        <v>9</v>
      </c>
      <c r="K19" s="20" t="s">
        <v>88</v>
      </c>
      <c r="M19" s="20"/>
    </row>
    <row r="20" spans="1:13" ht="120" x14ac:dyDescent="0.25">
      <c r="A20" s="17" t="s">
        <v>222</v>
      </c>
      <c r="B20" s="20" t="s">
        <v>157</v>
      </c>
      <c r="C20" s="20" t="s">
        <v>101</v>
      </c>
      <c r="D20" s="20" t="s">
        <v>103</v>
      </c>
      <c r="E20" s="20" t="s">
        <v>102</v>
      </c>
      <c r="F20" s="17" t="s">
        <v>10</v>
      </c>
      <c r="G20" s="17" t="s">
        <v>7</v>
      </c>
      <c r="H20" s="17">
        <f>IF(ISTEXT(G20),LOOKUP(G20,{"High","Low","Moderate","Very High","Very Low"}, {4,2,3,5,1}),"")</f>
        <v>4</v>
      </c>
      <c r="I20" s="17">
        <f>IF(ISTEXT(F20),LOOKUP(F20,{"High","Low","Moderate","Very High","Very Low"}, {4,2,3,5,1}),"")</f>
        <v>2</v>
      </c>
      <c r="J20" s="17">
        <f>H20*I20</f>
        <v>8</v>
      </c>
      <c r="K20" s="20" t="s">
        <v>65</v>
      </c>
      <c r="M20" s="21"/>
    </row>
    <row r="21" spans="1:13" ht="135" x14ac:dyDescent="0.25">
      <c r="A21" s="17" t="s">
        <v>204</v>
      </c>
      <c r="B21" s="20" t="s">
        <v>160</v>
      </c>
      <c r="C21" s="20" t="s">
        <v>38</v>
      </c>
      <c r="D21" s="20" t="s">
        <v>47</v>
      </c>
      <c r="E21" s="20" t="s">
        <v>48</v>
      </c>
      <c r="F21" s="17" t="s">
        <v>8</v>
      </c>
      <c r="G21" s="17" t="s">
        <v>8</v>
      </c>
      <c r="H21" s="17">
        <f>IF(ISTEXT(G21),LOOKUP(G21,{"High","Low","Moderate","Very High","Very Low"}, {4,2,3,5,1}),"")</f>
        <v>3</v>
      </c>
      <c r="I21" s="17">
        <f>IF(ISTEXT(F21),LOOKUP(F21,{"High","Low","Moderate","Very High","Very Low"}, {4,2,3,5,1}),"")</f>
        <v>3</v>
      </c>
      <c r="J21" s="17">
        <f>H21*I21</f>
        <v>9</v>
      </c>
      <c r="K21" s="20" t="s">
        <v>87</v>
      </c>
      <c r="M21" s="20"/>
    </row>
    <row r="22" spans="1:13" ht="150" x14ac:dyDescent="0.25">
      <c r="A22" s="17" t="s">
        <v>203</v>
      </c>
      <c r="B22" s="17" t="s">
        <v>161</v>
      </c>
      <c r="C22" s="20" t="s">
        <v>61</v>
      </c>
      <c r="D22" s="20" t="s">
        <v>116</v>
      </c>
      <c r="E22" s="20" t="s">
        <v>62</v>
      </c>
      <c r="F22" s="17" t="s">
        <v>8</v>
      </c>
      <c r="G22" s="17" t="s">
        <v>7</v>
      </c>
      <c r="H22" s="17">
        <f>IF(ISTEXT(G22),LOOKUP(G22,{"High","Low","Moderate","Very High","Very Low"}, {4,2,3,5,1}),"")</f>
        <v>4</v>
      </c>
      <c r="I22" s="17">
        <f>IF(ISTEXT(F22),LOOKUP(F22,{"High","Low","Moderate","Very High","Very Low"}, {4,2,3,5,1}),"")</f>
        <v>3</v>
      </c>
      <c r="J22" s="17">
        <f>H22*I22</f>
        <v>12</v>
      </c>
      <c r="K22" s="20" t="s">
        <v>86</v>
      </c>
      <c r="M22" s="20"/>
    </row>
    <row r="23" spans="1:13" ht="105" x14ac:dyDescent="0.25">
      <c r="A23" s="17" t="s">
        <v>202</v>
      </c>
      <c r="B23" s="20" t="s">
        <v>161</v>
      </c>
      <c r="C23" s="20" t="s">
        <v>59</v>
      </c>
      <c r="D23" s="20" t="s">
        <v>63</v>
      </c>
      <c r="E23" s="20" t="s">
        <v>60</v>
      </c>
      <c r="F23" s="17" t="s">
        <v>8</v>
      </c>
      <c r="G23" s="17" t="s">
        <v>7</v>
      </c>
      <c r="H23" s="17">
        <f>IF(ISTEXT(G23),LOOKUP(G23,{"High","Low","Moderate","Very High","Very Low"}, {4,2,3,5,1}),"")</f>
        <v>4</v>
      </c>
      <c r="I23" s="17">
        <f>IF(ISTEXT(F23),LOOKUP(F23,{"High","Low","Moderate","Very High","Very Low"}, {4,2,3,5,1}),"")</f>
        <v>3</v>
      </c>
      <c r="J23" s="17">
        <f>H23*I23</f>
        <v>12</v>
      </c>
      <c r="K23" s="20" t="s">
        <v>235</v>
      </c>
      <c r="M23" s="20"/>
    </row>
    <row r="24" spans="1:13" ht="45" x14ac:dyDescent="0.25">
      <c r="A24" s="17" t="s">
        <v>221</v>
      </c>
      <c r="B24" s="17" t="s">
        <v>159</v>
      </c>
      <c r="C24" s="20" t="s">
        <v>137</v>
      </c>
      <c r="D24" s="20" t="s">
        <v>138</v>
      </c>
      <c r="E24" s="20" t="s">
        <v>150</v>
      </c>
      <c r="F24" s="17" t="s">
        <v>8</v>
      </c>
      <c r="G24" s="17" t="s">
        <v>11</v>
      </c>
      <c r="H24" s="17">
        <f>IF(ISTEXT(G24),LOOKUP(G24,{"High","Low","Moderate","Very High","Very Low"}, {4,2,3,5,1}),"")</f>
        <v>5</v>
      </c>
      <c r="I24" s="17">
        <f>IF(ISTEXT(F24),LOOKUP(F24,{"High","Low","Moderate","Very High","Very Low"}, {4,2,3,5,1}),"")</f>
        <v>3</v>
      </c>
      <c r="J24" s="17">
        <f>H24*I24</f>
        <v>15</v>
      </c>
      <c r="K24" s="20" t="s">
        <v>192</v>
      </c>
    </row>
    <row r="25" spans="1:13" ht="120" x14ac:dyDescent="0.25">
      <c r="A25" s="17" t="s">
        <v>201</v>
      </c>
      <c r="B25" s="20" t="s">
        <v>161</v>
      </c>
      <c r="C25" s="20" t="s">
        <v>40</v>
      </c>
      <c r="D25" s="20" t="s">
        <v>119</v>
      </c>
      <c r="E25" s="20" t="s">
        <v>51</v>
      </c>
      <c r="F25" s="17" t="s">
        <v>8</v>
      </c>
      <c r="G25" s="17" t="s">
        <v>7</v>
      </c>
      <c r="H25" s="17">
        <f>IF(ISTEXT(G25),LOOKUP(G25,{"High","Low","Moderate","Very High","Very Low"}, {4,2,3,5,1}),"")</f>
        <v>4</v>
      </c>
      <c r="I25" s="17">
        <f>IF(ISTEXT(F25),LOOKUP(F25,{"High","Low","Moderate","Very High","Very Low"}, {4,2,3,5,1}),"")</f>
        <v>3</v>
      </c>
      <c r="J25" s="17">
        <f>H25*I25</f>
        <v>12</v>
      </c>
      <c r="K25" s="20" t="s">
        <v>84</v>
      </c>
      <c r="M25" s="20"/>
    </row>
    <row r="26" spans="1:13" ht="120" x14ac:dyDescent="0.25">
      <c r="A26" s="17" t="s">
        <v>200</v>
      </c>
      <c r="B26" s="17" t="s">
        <v>157</v>
      </c>
      <c r="C26" s="20" t="s">
        <v>114</v>
      </c>
      <c r="D26" s="20" t="s">
        <v>30</v>
      </c>
      <c r="E26" s="20" t="s">
        <v>115</v>
      </c>
      <c r="F26" s="17" t="s">
        <v>14</v>
      </c>
      <c r="G26" s="17" t="s">
        <v>14</v>
      </c>
      <c r="H26" s="17">
        <f>IF(ISTEXT(G26),LOOKUP(G26,{"High","Low","Moderate","Very High","Very Low"}, {4,2,3,5,1}),"")</f>
        <v>1</v>
      </c>
      <c r="I26" s="17">
        <f>IF(ISTEXT(F26),LOOKUP(F26,{"High","Low","Moderate","Very High","Very Low"}, {4,2,3,5,1}),"")</f>
        <v>1</v>
      </c>
      <c r="J26" s="17">
        <f>H26*I26</f>
        <v>1</v>
      </c>
      <c r="K26" s="20" t="s">
        <v>83</v>
      </c>
      <c r="M26" s="20"/>
    </row>
    <row r="27" spans="1:13" ht="165" x14ac:dyDescent="0.25">
      <c r="A27" s="17" t="s">
        <v>199</v>
      </c>
      <c r="B27" s="20" t="s">
        <v>43</v>
      </c>
      <c r="C27" s="20" t="s">
        <v>54</v>
      </c>
      <c r="D27" s="20" t="s">
        <v>113</v>
      </c>
      <c r="E27" s="20" t="s">
        <v>55</v>
      </c>
      <c r="F27" s="17" t="s">
        <v>10</v>
      </c>
      <c r="G27" s="17" t="s">
        <v>11</v>
      </c>
      <c r="H27" s="17">
        <f>IF(ISTEXT(G27),LOOKUP(G27,{"High","Low","Moderate","Very High","Very Low"}, {4,2,3,5,1}),"")</f>
        <v>5</v>
      </c>
      <c r="I27" s="17">
        <f>IF(ISTEXT(F27),LOOKUP(F27,{"High","Low","Moderate","Very High","Very Low"}, {4,2,3,5,1}),"")</f>
        <v>2</v>
      </c>
      <c r="J27" s="17">
        <f>H27*I27</f>
        <v>10</v>
      </c>
      <c r="K27" s="20" t="s">
        <v>82</v>
      </c>
      <c r="M27" s="20"/>
    </row>
    <row r="28" spans="1:13" ht="60" x14ac:dyDescent="0.25">
      <c r="A28" s="17" t="s">
        <v>220</v>
      </c>
      <c r="B28" s="17" t="s">
        <v>134</v>
      </c>
      <c r="C28" s="20" t="s">
        <v>135</v>
      </c>
      <c r="D28" s="20" t="s">
        <v>136</v>
      </c>
      <c r="E28" s="20" t="s">
        <v>149</v>
      </c>
      <c r="F28" s="17" t="s">
        <v>7</v>
      </c>
      <c r="G28" s="17" t="s">
        <v>7</v>
      </c>
      <c r="H28" s="17">
        <f>IF(ISTEXT(G28),LOOKUP(G28,{"High","Low","Moderate","Very High","Very Low"}, {4,2,3,5,1}),"")</f>
        <v>4</v>
      </c>
      <c r="I28" s="17">
        <f>IF(ISTEXT(F28),LOOKUP(F28,{"High","Low","Moderate","Very High","Very Low"}, {4,2,3,5,1}),"")</f>
        <v>4</v>
      </c>
      <c r="J28" s="17">
        <f>H28*I28</f>
        <v>16</v>
      </c>
      <c r="K28" s="20" t="s">
        <v>190</v>
      </c>
    </row>
    <row r="29" spans="1:13" ht="90" x14ac:dyDescent="0.25">
      <c r="A29" s="17" t="s">
        <v>198</v>
      </c>
      <c r="B29" s="20" t="s">
        <v>43</v>
      </c>
      <c r="C29" s="20" t="s">
        <v>117</v>
      </c>
      <c r="D29" s="20" t="s">
        <v>111</v>
      </c>
      <c r="E29" s="20" t="s">
        <v>112</v>
      </c>
      <c r="F29" s="17" t="s">
        <v>8</v>
      </c>
      <c r="G29" s="17" t="s">
        <v>11</v>
      </c>
      <c r="H29" s="17">
        <f>IF(ISTEXT(G29),LOOKUP(G29,{"High","Low","Moderate","Very High","Very Low"}, {4,2,3,5,1}),"")</f>
        <v>5</v>
      </c>
      <c r="I29" s="17">
        <f>IF(ISTEXT(F29),LOOKUP(F29,{"High","Low","Moderate","Very High","Very Low"}, {4,2,3,5,1}),"")</f>
        <v>3</v>
      </c>
      <c r="J29" s="17">
        <f>H29*I29</f>
        <v>15</v>
      </c>
      <c r="K29" s="20" t="s">
        <v>81</v>
      </c>
      <c r="M29" s="20"/>
    </row>
    <row r="30" spans="1:13" ht="135" x14ac:dyDescent="0.25">
      <c r="A30" s="17" t="s">
        <v>197</v>
      </c>
      <c r="B30" s="20" t="s">
        <v>43</v>
      </c>
      <c r="C30" s="20" t="s">
        <v>37</v>
      </c>
      <c r="D30" s="20" t="s">
        <v>31</v>
      </c>
      <c r="E30" s="20" t="s">
        <v>58</v>
      </c>
      <c r="F30" s="17" t="s">
        <v>10</v>
      </c>
      <c r="G30" s="17" t="s">
        <v>7</v>
      </c>
      <c r="H30" s="17">
        <f>IF(ISTEXT(G30),LOOKUP(G30,{"High","Low","Moderate","Very High","Very Low"}, {4,2,3,5,1}),"")</f>
        <v>4</v>
      </c>
      <c r="I30" s="17">
        <f>IF(ISTEXT(F30),LOOKUP(F30,{"High","Low","Moderate","Very High","Very Low"}, {4,2,3,5,1}),"")</f>
        <v>2</v>
      </c>
      <c r="J30" s="17">
        <f>H30*I30</f>
        <v>8</v>
      </c>
      <c r="K30" s="20" t="s">
        <v>72</v>
      </c>
      <c r="M30" s="20"/>
    </row>
    <row r="31" spans="1:13" ht="105" x14ac:dyDescent="0.25">
      <c r="A31" s="17" t="s">
        <v>196</v>
      </c>
      <c r="B31" s="20" t="s">
        <v>32</v>
      </c>
      <c r="C31" s="20" t="s">
        <v>42</v>
      </c>
      <c r="D31" s="20" t="s">
        <v>110</v>
      </c>
      <c r="E31" s="20" t="s">
        <v>56</v>
      </c>
      <c r="F31" s="17" t="s">
        <v>8</v>
      </c>
      <c r="G31" s="17" t="s">
        <v>11</v>
      </c>
      <c r="H31" s="17">
        <f>IF(ISTEXT(G31),LOOKUP(G31,{"High","Low","Moderate","Very High","Very Low"}, {4,2,3,5,1}),"")</f>
        <v>5</v>
      </c>
      <c r="I31" s="17">
        <f>IF(ISTEXT(F31),LOOKUP(F31,{"High","Low","Moderate","Very High","Very Low"}, {4,2,3,5,1}),"")</f>
        <v>3</v>
      </c>
      <c r="J31" s="17">
        <f>H31*I31</f>
        <v>15</v>
      </c>
      <c r="K31" s="20" t="s">
        <v>70</v>
      </c>
      <c r="M31" s="20"/>
    </row>
    <row r="32" spans="1:13" ht="195" x14ac:dyDescent="0.25">
      <c r="A32" s="17" t="s">
        <v>217</v>
      </c>
      <c r="B32" s="20" t="s">
        <v>32</v>
      </c>
      <c r="C32" s="20" t="s">
        <v>41</v>
      </c>
      <c r="D32" s="20" t="s">
        <v>33</v>
      </c>
      <c r="E32" s="20" t="s">
        <v>52</v>
      </c>
      <c r="F32" s="17" t="s">
        <v>7</v>
      </c>
      <c r="G32" s="17" t="s">
        <v>10</v>
      </c>
      <c r="H32" s="17">
        <f>IF(ISTEXT(G32),LOOKUP(G32,{"High","Low","Moderate","Very High","Very Low"}, {4,2,3,5,1}),"")</f>
        <v>2</v>
      </c>
      <c r="I32" s="17">
        <f>IF(ISTEXT(F32),LOOKUP(F32,{"High","Low","Moderate","Very High","Very Low"}, {4,2,3,5,1}),"")</f>
        <v>4</v>
      </c>
      <c r="J32" s="17">
        <f>H32*I32</f>
        <v>8</v>
      </c>
      <c r="K32" s="20" t="s">
        <v>85</v>
      </c>
      <c r="M32" s="20"/>
    </row>
    <row r="33" spans="1:15" ht="45" x14ac:dyDescent="0.25">
      <c r="A33" s="17" t="s">
        <v>219</v>
      </c>
      <c r="B33" s="17" t="s">
        <v>32</v>
      </c>
      <c r="C33" s="20" t="s">
        <v>132</v>
      </c>
      <c r="D33" s="20" t="s">
        <v>133</v>
      </c>
      <c r="E33" s="20" t="s">
        <v>148</v>
      </c>
      <c r="F33" s="17" t="s">
        <v>8</v>
      </c>
      <c r="G33" s="17" t="s">
        <v>7</v>
      </c>
      <c r="H33" s="17">
        <f>IF(ISTEXT(G33),LOOKUP(G33,{"High","Low","Moderate","Very High","Very Low"}, {4,2,3,5,1}),"")</f>
        <v>4</v>
      </c>
      <c r="I33" s="17">
        <f>IF(ISTEXT(F33),LOOKUP(F33,{"High","Low","Moderate","Very High","Very Low"}, {4,2,3,5,1}),"")</f>
        <v>3</v>
      </c>
      <c r="J33" s="17">
        <f>H33*I33</f>
        <v>12</v>
      </c>
      <c r="K33" s="20" t="s">
        <v>194</v>
      </c>
    </row>
    <row r="34" spans="1:15" ht="75" x14ac:dyDescent="0.25">
      <c r="A34" s="17" t="s">
        <v>216</v>
      </c>
      <c r="B34" s="20" t="s">
        <v>157</v>
      </c>
      <c r="C34" s="20" t="s">
        <v>107</v>
      </c>
      <c r="D34" s="20" t="s">
        <v>108</v>
      </c>
      <c r="E34" s="20" t="s">
        <v>109</v>
      </c>
      <c r="F34" s="17" t="s">
        <v>10</v>
      </c>
      <c r="G34" s="17" t="s">
        <v>10</v>
      </c>
      <c r="H34" s="17">
        <f>IF(ISTEXT(G34),LOOKUP(G34,{"High","Low","Moderate","Very High","Very Low"}, {4,2,3,5,1}),"")</f>
        <v>2</v>
      </c>
      <c r="I34" s="17">
        <f>IF(ISTEXT(F34),LOOKUP(F34,{"High","Low","Moderate","Very High","Very Low"}, {4,2,3,5,1}),"")</f>
        <v>2</v>
      </c>
      <c r="J34" s="17">
        <f>H34*I34</f>
        <v>4</v>
      </c>
      <c r="K34" s="20" t="s">
        <v>69</v>
      </c>
      <c r="M34" s="21"/>
      <c r="N34" s="18"/>
      <c r="O34" s="18"/>
    </row>
    <row r="35" spans="1:15" ht="120" x14ac:dyDescent="0.25">
      <c r="A35" s="17" t="s">
        <v>215</v>
      </c>
      <c r="B35" s="20" t="s">
        <v>157</v>
      </c>
      <c r="C35" s="20" t="s">
        <v>39</v>
      </c>
      <c r="D35" s="20" t="s">
        <v>49</v>
      </c>
      <c r="E35" s="20" t="s">
        <v>57</v>
      </c>
      <c r="F35" s="17" t="s">
        <v>8</v>
      </c>
      <c r="G35" s="17" t="s">
        <v>7</v>
      </c>
      <c r="H35" s="17">
        <f>IF(ISTEXT(G35),LOOKUP(G35,{"High","Low","Moderate","Very High","Very Low"}, {4,2,3,5,1}),"")</f>
        <v>4</v>
      </c>
      <c r="I35" s="17">
        <f>IF(ISTEXT(F35),LOOKUP(F35,{"High","Low","Moderate","Very High","Very Low"}, {4,2,3,5,1}),"")</f>
        <v>3</v>
      </c>
      <c r="J35" s="17">
        <f>H35*I35</f>
        <v>12</v>
      </c>
      <c r="K35" s="20" t="s">
        <v>68</v>
      </c>
      <c r="M35" s="20"/>
      <c r="N35" s="18"/>
      <c r="O35" s="18"/>
    </row>
    <row r="36" spans="1:15" ht="135" x14ac:dyDescent="0.25">
      <c r="A36" s="17" t="s">
        <v>214</v>
      </c>
      <c r="B36" s="20" t="s">
        <v>157</v>
      </c>
      <c r="C36" s="20" t="s">
        <v>34</v>
      </c>
      <c r="D36" s="20" t="s">
        <v>106</v>
      </c>
      <c r="E36" s="20" t="s">
        <v>118</v>
      </c>
      <c r="F36" s="17" t="s">
        <v>8</v>
      </c>
      <c r="G36" s="17" t="s">
        <v>11</v>
      </c>
      <c r="H36" s="17">
        <f>IF(ISTEXT(G36),LOOKUP(G36,{"High","Low","Moderate","Very High","Very Low"}, {4,2,3,5,1}),"")</f>
        <v>5</v>
      </c>
      <c r="I36" s="17">
        <f>IF(ISTEXT(F36),LOOKUP(F36,{"High","Low","Moderate","Very High","Very Low"}, {4,2,3,5,1}),"")</f>
        <v>3</v>
      </c>
      <c r="J36" s="17">
        <f>H36*I36</f>
        <v>15</v>
      </c>
      <c r="K36" s="20" t="s">
        <v>71</v>
      </c>
      <c r="M36" s="21"/>
      <c r="N36" s="18"/>
      <c r="O36" s="18"/>
    </row>
    <row r="37" spans="1:15" ht="105" x14ac:dyDescent="0.25">
      <c r="A37" s="17" t="s">
        <v>212</v>
      </c>
      <c r="B37" s="20" t="s">
        <v>157</v>
      </c>
      <c r="C37" s="20" t="s">
        <v>104</v>
      </c>
      <c r="D37" s="20" t="s">
        <v>105</v>
      </c>
      <c r="E37" s="20" t="s">
        <v>50</v>
      </c>
      <c r="F37" s="17" t="s">
        <v>7</v>
      </c>
      <c r="G37" s="17" t="s">
        <v>8</v>
      </c>
      <c r="H37" s="17">
        <f>IF(ISTEXT(G37),LOOKUP(G37,{"High","Low","Moderate","Very High","Very Low"}, {4,2,3,5,1}),"")</f>
        <v>3</v>
      </c>
      <c r="I37" s="17">
        <f>IF(ISTEXT(F37),LOOKUP(F37,{"High","Low","Moderate","Very High","Very Low"}, {4,2,3,5,1}),"")</f>
        <v>4</v>
      </c>
      <c r="J37" s="17">
        <f>H37*I37</f>
        <v>12</v>
      </c>
      <c r="K37" s="20" t="s">
        <v>67</v>
      </c>
      <c r="M37" s="21"/>
      <c r="N37" s="18"/>
      <c r="O37" s="18"/>
    </row>
    <row r="38" spans="1:15" ht="90" x14ac:dyDescent="0.25">
      <c r="A38" s="17" t="s">
        <v>213</v>
      </c>
      <c r="B38" s="20" t="s">
        <v>157</v>
      </c>
      <c r="C38" s="20" t="s">
        <v>35</v>
      </c>
      <c r="D38" s="20" t="s">
        <v>128</v>
      </c>
      <c r="E38" s="20" t="s">
        <v>129</v>
      </c>
      <c r="F38" s="17" t="s">
        <v>10</v>
      </c>
      <c r="G38" s="17" t="s">
        <v>11</v>
      </c>
      <c r="H38" s="17">
        <f>IF(ISTEXT(G38),LOOKUP(G38,{"High","Low","Moderate","Very High","Very Low"}, {4,2,3,5,1}),"")</f>
        <v>5</v>
      </c>
      <c r="I38" s="17">
        <f>IF(ISTEXT(F38),LOOKUP(F38,{"High","Low","Moderate","Very High","Very Low"}, {4,2,3,5,1}),"")</f>
        <v>2</v>
      </c>
      <c r="J38" s="17">
        <f>H38*I38</f>
        <v>10</v>
      </c>
      <c r="K38" s="20" t="s">
        <v>66</v>
      </c>
      <c r="M38" s="21"/>
      <c r="N38" s="18"/>
      <c r="O38" s="18"/>
    </row>
    <row r="39" spans="1:15" ht="60" x14ac:dyDescent="0.25">
      <c r="A39" s="17" t="s">
        <v>218</v>
      </c>
      <c r="B39" s="20" t="s">
        <v>160</v>
      </c>
      <c r="C39" s="20" t="s">
        <v>130</v>
      </c>
      <c r="D39" s="20" t="s">
        <v>131</v>
      </c>
      <c r="E39" s="20" t="s">
        <v>147</v>
      </c>
      <c r="F39" s="17" t="s">
        <v>8</v>
      </c>
      <c r="G39" s="17" t="s">
        <v>7</v>
      </c>
      <c r="H39" s="17">
        <f>IF(ISTEXT(G39),LOOKUP(G39,{"High","Low","Moderate","Very High","Very Low"}, {4,2,3,5,1}),"")</f>
        <v>4</v>
      </c>
      <c r="I39" s="17">
        <f>IF(ISTEXT(F39),LOOKUP(F39,{"High","Low","Moderate","Very High","Very Low"}, {4,2,3,5,1}),"")</f>
        <v>3</v>
      </c>
      <c r="J39" s="17">
        <f>H39*I39</f>
        <v>12</v>
      </c>
      <c r="K39" s="20" t="s">
        <v>184</v>
      </c>
      <c r="N39" s="18"/>
      <c r="O39" s="18"/>
    </row>
    <row r="40" spans="1:15" ht="75" x14ac:dyDescent="0.25">
      <c r="A40" s="17" t="s">
        <v>195</v>
      </c>
      <c r="B40" s="20" t="s">
        <v>159</v>
      </c>
      <c r="C40" s="20" t="s">
        <v>36</v>
      </c>
      <c r="D40" s="20" t="s">
        <v>44</v>
      </c>
      <c r="E40" s="20" t="s">
        <v>46</v>
      </c>
      <c r="F40" s="17" t="s">
        <v>14</v>
      </c>
      <c r="G40" s="17" t="s">
        <v>8</v>
      </c>
      <c r="H40" s="17">
        <f>IF(ISTEXT(G40),LOOKUP(G40,{"High","Low","Moderate","Very High","Very Low"}, {4,2,3,5,1}),"")</f>
        <v>3</v>
      </c>
      <c r="I40" s="17">
        <f>IF(ISTEXT(F40),LOOKUP(F40,{"High","Low","Moderate","Very High","Very Low"}, {4,2,3,5,1}),"")</f>
        <v>1</v>
      </c>
      <c r="J40" s="17">
        <f>H40*I40</f>
        <v>3</v>
      </c>
      <c r="K40" s="20" t="s">
        <v>64</v>
      </c>
      <c r="M40" s="20"/>
      <c r="N40" s="18"/>
      <c r="O40" s="18"/>
    </row>
    <row r="41" spans="1:15" x14ac:dyDescent="0.25">
      <c r="E41" s="20"/>
      <c r="K41" s="20"/>
      <c r="M41" s="20"/>
    </row>
    <row r="42" spans="1:15" x14ac:dyDescent="0.25">
      <c r="E42" s="20"/>
      <c r="K42" s="20"/>
      <c r="M42" s="20"/>
    </row>
    <row r="43" spans="1:15" x14ac:dyDescent="0.25">
      <c r="E43" s="20"/>
      <c r="K43" s="20"/>
      <c r="M43" s="20"/>
    </row>
    <row r="44" spans="1:15" x14ac:dyDescent="0.25">
      <c r="E44" s="20"/>
      <c r="K44" s="20"/>
      <c r="M44" s="20"/>
    </row>
    <row r="45" spans="1:15" x14ac:dyDescent="0.25">
      <c r="E45" s="20"/>
      <c r="K45" s="20"/>
      <c r="M45" s="20"/>
    </row>
    <row r="46" spans="1:15" x14ac:dyDescent="0.25">
      <c r="E46" s="20"/>
      <c r="K46" s="20"/>
      <c r="M46" s="20"/>
    </row>
    <row r="47" spans="1:15" x14ac:dyDescent="0.25">
      <c r="E47" s="20"/>
      <c r="K47" s="20"/>
      <c r="M47" s="20"/>
    </row>
    <row r="48" spans="1:15" x14ac:dyDescent="0.25">
      <c r="E48" s="20"/>
      <c r="K48" s="20"/>
      <c r="M48" s="20"/>
    </row>
    <row r="49" spans="5:13" x14ac:dyDescent="0.25">
      <c r="E49" s="20"/>
      <c r="K49" s="20"/>
      <c r="M49" s="20"/>
    </row>
    <row r="50" spans="5:13" x14ac:dyDescent="0.25">
      <c r="E50" s="20"/>
      <c r="K50" s="20"/>
      <c r="M50" s="20"/>
    </row>
    <row r="51" spans="5:13" x14ac:dyDescent="0.25">
      <c r="E51" s="20"/>
      <c r="K51" s="20"/>
      <c r="M51" s="20"/>
    </row>
    <row r="52" spans="5:13" x14ac:dyDescent="0.25">
      <c r="E52" s="20"/>
      <c r="K52" s="20"/>
      <c r="M52" s="20"/>
    </row>
    <row r="53" spans="5:13" x14ac:dyDescent="0.25">
      <c r="E53" s="20"/>
      <c r="K53" s="20"/>
      <c r="M53" s="20"/>
    </row>
    <row r="54" spans="5:13" x14ac:dyDescent="0.25">
      <c r="E54" s="20"/>
      <c r="K54" s="20"/>
      <c r="M54" s="20"/>
    </row>
    <row r="55" spans="5:13" x14ac:dyDescent="0.25">
      <c r="E55" s="20"/>
      <c r="K55" s="20"/>
      <c r="M55" s="20"/>
    </row>
    <row r="56" spans="5:13" x14ac:dyDescent="0.25">
      <c r="E56" s="20"/>
      <c r="K56" s="20"/>
      <c r="M56" s="20"/>
    </row>
    <row r="57" spans="5:13" x14ac:dyDescent="0.25">
      <c r="E57" s="20"/>
      <c r="K57" s="20"/>
      <c r="M57" s="20"/>
    </row>
    <row r="58" spans="5:13" x14ac:dyDescent="0.25">
      <c r="E58" s="20"/>
      <c r="K58" s="20"/>
      <c r="M58" s="20"/>
    </row>
    <row r="59" spans="5:13" x14ac:dyDescent="0.25">
      <c r="E59" s="20"/>
      <c r="K59" s="20"/>
      <c r="M59" s="20"/>
    </row>
    <row r="60" spans="5:13" x14ac:dyDescent="0.25">
      <c r="E60" s="20"/>
      <c r="K60" s="20"/>
      <c r="M60" s="20"/>
    </row>
    <row r="61" spans="5:13" x14ac:dyDescent="0.25">
      <c r="E61" s="20"/>
      <c r="K61" s="20"/>
      <c r="M61" s="20"/>
    </row>
    <row r="62" spans="5:13" x14ac:dyDescent="0.25">
      <c r="E62" s="20"/>
      <c r="K62" s="20"/>
      <c r="M62" s="20"/>
    </row>
    <row r="63" spans="5:13" x14ac:dyDescent="0.25">
      <c r="E63" s="20"/>
      <c r="K63" s="20"/>
      <c r="M63" s="20"/>
    </row>
    <row r="64" spans="5:13" x14ac:dyDescent="0.25">
      <c r="E64" s="20"/>
      <c r="K64" s="20"/>
      <c r="M64" s="20"/>
    </row>
    <row r="65" spans="5:13" x14ac:dyDescent="0.25">
      <c r="E65" s="20"/>
      <c r="K65" s="20"/>
      <c r="M65" s="20"/>
    </row>
    <row r="66" spans="5:13" x14ac:dyDescent="0.25">
      <c r="E66" s="20"/>
      <c r="K66" s="20"/>
      <c r="M66" s="20"/>
    </row>
    <row r="67" spans="5:13" x14ac:dyDescent="0.25">
      <c r="E67" s="20"/>
      <c r="K67" s="20"/>
      <c r="M67" s="20"/>
    </row>
    <row r="68" spans="5:13" x14ac:dyDescent="0.25">
      <c r="E68" s="20"/>
      <c r="K68" s="20"/>
      <c r="M68" s="20"/>
    </row>
    <row r="69" spans="5:13" x14ac:dyDescent="0.25">
      <c r="E69" s="20"/>
      <c r="K69" s="20"/>
      <c r="M69" s="20"/>
    </row>
    <row r="70" spans="5:13" x14ac:dyDescent="0.25">
      <c r="E70" s="20"/>
      <c r="K70" s="20"/>
      <c r="M70" s="20"/>
    </row>
    <row r="71" spans="5:13" x14ac:dyDescent="0.25">
      <c r="E71" s="20"/>
      <c r="K71" s="20"/>
      <c r="M71" s="20"/>
    </row>
    <row r="72" spans="5:13" x14ac:dyDescent="0.25">
      <c r="E72" s="20"/>
      <c r="K72" s="20"/>
      <c r="M72" s="20"/>
    </row>
    <row r="73" spans="5:13" x14ac:dyDescent="0.25">
      <c r="E73" s="20"/>
      <c r="K73" s="20"/>
      <c r="M73" s="20"/>
    </row>
    <row r="74" spans="5:13" x14ac:dyDescent="0.25">
      <c r="E74" s="20"/>
      <c r="K74" s="20"/>
      <c r="M74" s="20"/>
    </row>
    <row r="75" spans="5:13" x14ac:dyDescent="0.25">
      <c r="E75" s="20"/>
      <c r="K75" s="20"/>
      <c r="M75" s="20"/>
    </row>
    <row r="76" spans="5:13" x14ac:dyDescent="0.25">
      <c r="E76" s="20"/>
      <c r="K76" s="20"/>
      <c r="M76" s="20"/>
    </row>
    <row r="77" spans="5:13" x14ac:dyDescent="0.25">
      <c r="E77" s="20"/>
      <c r="K77" s="20"/>
      <c r="M77" s="20"/>
    </row>
    <row r="78" spans="5:13" x14ac:dyDescent="0.25">
      <c r="E78" s="20"/>
      <c r="K78" s="20"/>
      <c r="M78" s="20"/>
    </row>
    <row r="79" spans="5:13" x14ac:dyDescent="0.25">
      <c r="E79" s="20"/>
      <c r="K79" s="20"/>
      <c r="M79" s="20"/>
    </row>
    <row r="80" spans="5:13" x14ac:dyDescent="0.25">
      <c r="E80" s="20"/>
      <c r="K80" s="20"/>
      <c r="M80" s="20"/>
    </row>
    <row r="81" spans="5:13" x14ac:dyDescent="0.25">
      <c r="E81" s="20"/>
      <c r="K81" s="20"/>
      <c r="M81" s="20"/>
    </row>
    <row r="82" spans="5:13" x14ac:dyDescent="0.25">
      <c r="E82" s="20"/>
      <c r="K82" s="20"/>
      <c r="M82" s="20"/>
    </row>
    <row r="83" spans="5:13" x14ac:dyDescent="0.25">
      <c r="E83" s="20"/>
      <c r="K83" s="20"/>
      <c r="M83" s="20"/>
    </row>
    <row r="84" spans="5:13" x14ac:dyDescent="0.25">
      <c r="E84" s="20"/>
      <c r="K84" s="20"/>
      <c r="M84" s="20"/>
    </row>
    <row r="85" spans="5:13" x14ac:dyDescent="0.25">
      <c r="E85" s="20"/>
      <c r="K85" s="20"/>
      <c r="M85" s="20"/>
    </row>
    <row r="86" spans="5:13" x14ac:dyDescent="0.25">
      <c r="E86" s="20"/>
      <c r="K86" s="20"/>
      <c r="M86" s="20"/>
    </row>
    <row r="87" spans="5:13" x14ac:dyDescent="0.25">
      <c r="E87" s="20"/>
      <c r="K87" s="20"/>
      <c r="M87" s="20"/>
    </row>
    <row r="88" spans="5:13" x14ac:dyDescent="0.25">
      <c r="E88" s="20"/>
      <c r="K88" s="20"/>
      <c r="M88" s="20"/>
    </row>
    <row r="89" spans="5:13" x14ac:dyDescent="0.25">
      <c r="E89" s="20"/>
      <c r="K89" s="20"/>
      <c r="M89" s="20"/>
    </row>
    <row r="90" spans="5:13" x14ac:dyDescent="0.25">
      <c r="E90" s="20"/>
      <c r="K90" s="20"/>
      <c r="M90" s="20"/>
    </row>
    <row r="91" spans="5:13" x14ac:dyDescent="0.25">
      <c r="E91" s="20"/>
      <c r="K91" s="20"/>
      <c r="M91" s="20"/>
    </row>
    <row r="92" spans="5:13" x14ac:dyDescent="0.25">
      <c r="E92" s="20"/>
      <c r="K92" s="20"/>
      <c r="M92" s="20"/>
    </row>
    <row r="93" spans="5:13" x14ac:dyDescent="0.25">
      <c r="E93" s="20"/>
      <c r="K93" s="20"/>
      <c r="M93" s="20"/>
    </row>
    <row r="94" spans="5:13" x14ac:dyDescent="0.25">
      <c r="E94" s="20"/>
      <c r="K94" s="20"/>
      <c r="M94" s="20"/>
    </row>
    <row r="95" spans="5:13" x14ac:dyDescent="0.25">
      <c r="E95" s="20"/>
      <c r="K95" s="20"/>
      <c r="M95" s="20"/>
    </row>
    <row r="96" spans="5:13" x14ac:dyDescent="0.25">
      <c r="E96" s="20"/>
      <c r="K96" s="20"/>
      <c r="M96" s="20"/>
    </row>
    <row r="97" spans="5:13" x14ac:dyDescent="0.25">
      <c r="E97" s="20"/>
      <c r="K97" s="20"/>
      <c r="M97" s="20"/>
    </row>
    <row r="98" spans="5:13" x14ac:dyDescent="0.25">
      <c r="E98" s="20"/>
      <c r="K98" s="20"/>
      <c r="M98" s="20"/>
    </row>
    <row r="99" spans="5:13" x14ac:dyDescent="0.25">
      <c r="E99" s="20"/>
      <c r="K99" s="20"/>
      <c r="M99" s="20"/>
    </row>
    <row r="100" spans="5:13" x14ac:dyDescent="0.25">
      <c r="E100" s="20"/>
      <c r="K100" s="20"/>
      <c r="M100" s="20"/>
    </row>
    <row r="101" spans="5:13" x14ac:dyDescent="0.25">
      <c r="E101" s="20"/>
      <c r="K101" s="20"/>
      <c r="M101" s="20"/>
    </row>
    <row r="102" spans="5:13" x14ac:dyDescent="0.25">
      <c r="E102" s="20"/>
      <c r="K102" s="20"/>
      <c r="M102" s="20"/>
    </row>
    <row r="103" spans="5:13" x14ac:dyDescent="0.25">
      <c r="E103" s="20"/>
      <c r="K103" s="20"/>
      <c r="M103" s="20"/>
    </row>
    <row r="104" spans="5:13" x14ac:dyDescent="0.25">
      <c r="E104" s="20"/>
      <c r="K104" s="20"/>
      <c r="M104" s="20"/>
    </row>
    <row r="105" spans="5:13" x14ac:dyDescent="0.25">
      <c r="E105" s="20"/>
      <c r="K105" s="20"/>
      <c r="M105" s="20"/>
    </row>
    <row r="106" spans="5:13" x14ac:dyDescent="0.25">
      <c r="E106" s="20"/>
      <c r="K106" s="20"/>
      <c r="M106" s="20"/>
    </row>
    <row r="107" spans="5:13" x14ac:dyDescent="0.25">
      <c r="E107" s="20"/>
      <c r="K107" s="20"/>
      <c r="M107" s="20"/>
    </row>
    <row r="108" spans="5:13" x14ac:dyDescent="0.25">
      <c r="E108" s="20"/>
      <c r="K108" s="20"/>
      <c r="M108" s="20"/>
    </row>
    <row r="109" spans="5:13" x14ac:dyDescent="0.25">
      <c r="E109" s="20"/>
      <c r="K109" s="20"/>
      <c r="M109" s="20"/>
    </row>
    <row r="110" spans="5:13" x14ac:dyDescent="0.25">
      <c r="E110" s="20"/>
      <c r="K110" s="20"/>
      <c r="M110" s="20"/>
    </row>
    <row r="111" spans="5:13" x14ac:dyDescent="0.25">
      <c r="E111" s="20"/>
      <c r="K111" s="20"/>
      <c r="M111" s="20"/>
    </row>
    <row r="112" spans="5:13" x14ac:dyDescent="0.25">
      <c r="E112" s="20"/>
      <c r="K112" s="20"/>
      <c r="M112" s="20"/>
    </row>
    <row r="113" spans="5:13" x14ac:dyDescent="0.25">
      <c r="E113" s="20"/>
      <c r="K113" s="20"/>
      <c r="M113" s="20"/>
    </row>
    <row r="114" spans="5:13" x14ac:dyDescent="0.25">
      <c r="E114" s="20"/>
      <c r="K114" s="20"/>
      <c r="M114" s="20"/>
    </row>
    <row r="115" spans="5:13" x14ac:dyDescent="0.25">
      <c r="E115" s="20"/>
      <c r="K115" s="20"/>
      <c r="M115" s="20"/>
    </row>
    <row r="116" spans="5:13" x14ac:dyDescent="0.25">
      <c r="E116" s="20"/>
      <c r="K116" s="20"/>
      <c r="M116" s="20"/>
    </row>
    <row r="117" spans="5:13" x14ac:dyDescent="0.25">
      <c r="E117" s="20"/>
      <c r="K117" s="20"/>
      <c r="M117" s="20"/>
    </row>
    <row r="118" spans="5:13" x14ac:dyDescent="0.25">
      <c r="E118" s="20"/>
      <c r="K118" s="20"/>
      <c r="M118" s="20"/>
    </row>
    <row r="119" spans="5:13" x14ac:dyDescent="0.25">
      <c r="E119" s="20"/>
      <c r="K119" s="20"/>
      <c r="M119" s="20"/>
    </row>
    <row r="120" spans="5:13" x14ac:dyDescent="0.25">
      <c r="E120" s="20"/>
      <c r="K120" s="20"/>
      <c r="M120" s="20"/>
    </row>
    <row r="121" spans="5:13" x14ac:dyDescent="0.25">
      <c r="E121" s="20"/>
      <c r="K121" s="20"/>
      <c r="M121" s="20"/>
    </row>
    <row r="122" spans="5:13" x14ac:dyDescent="0.25">
      <c r="E122" s="20"/>
      <c r="K122" s="20"/>
      <c r="M122" s="20"/>
    </row>
    <row r="123" spans="5:13" x14ac:dyDescent="0.25">
      <c r="E123" s="20"/>
      <c r="K123" s="20"/>
      <c r="M123" s="20"/>
    </row>
    <row r="124" spans="5:13" x14ac:dyDescent="0.25">
      <c r="E124" s="20"/>
      <c r="K124" s="20"/>
      <c r="M124" s="20"/>
    </row>
    <row r="125" spans="5:13" x14ac:dyDescent="0.25">
      <c r="E125" s="20"/>
      <c r="K125" s="20"/>
      <c r="M125" s="20"/>
    </row>
    <row r="126" spans="5:13" x14ac:dyDescent="0.25">
      <c r="E126" s="20"/>
      <c r="K126" s="20"/>
      <c r="M126" s="20"/>
    </row>
    <row r="127" spans="5:13" x14ac:dyDescent="0.25">
      <c r="E127" s="20"/>
      <c r="K127" s="20"/>
      <c r="M127" s="20"/>
    </row>
    <row r="128" spans="5:13" x14ac:dyDescent="0.25">
      <c r="E128" s="20"/>
      <c r="K128" s="20"/>
      <c r="M128" s="20"/>
    </row>
    <row r="129" spans="5:13" x14ac:dyDescent="0.25">
      <c r="E129" s="20"/>
      <c r="K129" s="20"/>
      <c r="M129" s="20"/>
    </row>
    <row r="130" spans="5:13" x14ac:dyDescent="0.25">
      <c r="E130" s="20"/>
      <c r="K130" s="20"/>
      <c r="M130" s="20"/>
    </row>
    <row r="131" spans="5:13" x14ac:dyDescent="0.25">
      <c r="E131" s="20"/>
      <c r="K131" s="20"/>
      <c r="M131" s="20"/>
    </row>
    <row r="132" spans="5:13" x14ac:dyDescent="0.25">
      <c r="E132" s="20"/>
      <c r="K132" s="20"/>
      <c r="M132" s="20"/>
    </row>
    <row r="133" spans="5:13" x14ac:dyDescent="0.25">
      <c r="E133" s="20"/>
      <c r="K133" s="20"/>
      <c r="M133" s="20"/>
    </row>
    <row r="134" spans="5:13" x14ac:dyDescent="0.25">
      <c r="E134" s="20"/>
      <c r="K134" s="20"/>
      <c r="M134" s="20"/>
    </row>
    <row r="135" spans="5:13" x14ac:dyDescent="0.25">
      <c r="E135" s="20"/>
      <c r="K135" s="20"/>
      <c r="M135" s="20"/>
    </row>
    <row r="136" spans="5:13" x14ac:dyDescent="0.25">
      <c r="E136" s="20"/>
      <c r="K136" s="20"/>
      <c r="M136" s="20"/>
    </row>
    <row r="137" spans="5:13" x14ac:dyDescent="0.25">
      <c r="E137" s="20"/>
      <c r="K137" s="20"/>
      <c r="M137" s="20"/>
    </row>
    <row r="138" spans="5:13" x14ac:dyDescent="0.25">
      <c r="E138" s="20"/>
      <c r="K138" s="20"/>
      <c r="M138" s="20"/>
    </row>
    <row r="139" spans="5:13" x14ac:dyDescent="0.25">
      <c r="E139" s="20"/>
      <c r="K139" s="20"/>
      <c r="M139" s="20"/>
    </row>
    <row r="140" spans="5:13" x14ac:dyDescent="0.25">
      <c r="E140" s="20"/>
      <c r="K140" s="20"/>
      <c r="M140" s="20"/>
    </row>
    <row r="141" spans="5:13" x14ac:dyDescent="0.25">
      <c r="E141" s="20"/>
      <c r="K141" s="20"/>
      <c r="M141" s="20"/>
    </row>
    <row r="142" spans="5:13" x14ac:dyDescent="0.25">
      <c r="E142" s="20"/>
      <c r="K142" s="20"/>
      <c r="M142" s="20"/>
    </row>
    <row r="143" spans="5:13" x14ac:dyDescent="0.25">
      <c r="E143" s="20"/>
      <c r="K143" s="20"/>
      <c r="M143" s="20"/>
    </row>
    <row r="144" spans="5:13" x14ac:dyDescent="0.25">
      <c r="E144" s="20"/>
      <c r="K144" s="20"/>
      <c r="M144" s="20"/>
    </row>
    <row r="145" spans="5:13" x14ac:dyDescent="0.25">
      <c r="E145" s="20"/>
      <c r="K145" s="20"/>
      <c r="M145" s="20"/>
    </row>
    <row r="146" spans="5:13" x14ac:dyDescent="0.25">
      <c r="E146" s="20"/>
      <c r="K146" s="20"/>
      <c r="M146" s="20"/>
    </row>
    <row r="147" spans="5:13" x14ac:dyDescent="0.25">
      <c r="E147" s="20"/>
      <c r="K147" s="20"/>
      <c r="M147" s="20"/>
    </row>
    <row r="148" spans="5:13" x14ac:dyDescent="0.25">
      <c r="E148" s="20"/>
      <c r="K148" s="20"/>
      <c r="M148" s="20"/>
    </row>
    <row r="149" spans="5:13" x14ac:dyDescent="0.25">
      <c r="E149" s="20"/>
      <c r="K149" s="20"/>
      <c r="M149" s="20"/>
    </row>
    <row r="150" spans="5:13" x14ac:dyDescent="0.25">
      <c r="E150" s="20"/>
      <c r="K150" s="20"/>
      <c r="M150" s="20"/>
    </row>
    <row r="151" spans="5:13" x14ac:dyDescent="0.25">
      <c r="E151" s="20"/>
      <c r="K151" s="20"/>
      <c r="M151" s="20"/>
    </row>
    <row r="152" spans="5:13" x14ac:dyDescent="0.25">
      <c r="E152" s="20"/>
      <c r="K152" s="20"/>
      <c r="M152" s="20"/>
    </row>
    <row r="153" spans="5:13" x14ac:dyDescent="0.25">
      <c r="E153" s="20"/>
      <c r="K153" s="20"/>
      <c r="M153" s="20"/>
    </row>
    <row r="154" spans="5:13" x14ac:dyDescent="0.25">
      <c r="E154" s="20"/>
      <c r="K154" s="20"/>
      <c r="M154" s="20"/>
    </row>
    <row r="155" spans="5:13" x14ac:dyDescent="0.25">
      <c r="E155" s="20"/>
      <c r="K155" s="20"/>
      <c r="M155" s="20"/>
    </row>
    <row r="156" spans="5:13" x14ac:dyDescent="0.25">
      <c r="E156" s="20"/>
      <c r="K156" s="20"/>
      <c r="M156" s="20"/>
    </row>
    <row r="157" spans="5:13" x14ac:dyDescent="0.25">
      <c r="E157" s="20"/>
      <c r="K157" s="20"/>
      <c r="M157" s="20"/>
    </row>
    <row r="158" spans="5:13" x14ac:dyDescent="0.25">
      <c r="E158" s="20"/>
      <c r="K158" s="20"/>
      <c r="M158" s="20"/>
    </row>
    <row r="159" spans="5:13" x14ac:dyDescent="0.25">
      <c r="E159" s="20"/>
      <c r="K159" s="20"/>
      <c r="M159" s="20"/>
    </row>
    <row r="160" spans="5:13" x14ac:dyDescent="0.25">
      <c r="E160" s="20"/>
      <c r="K160" s="20"/>
      <c r="M160" s="20"/>
    </row>
    <row r="161" spans="5:13" x14ac:dyDescent="0.25">
      <c r="E161" s="20"/>
      <c r="K161" s="20"/>
      <c r="M161" s="20"/>
    </row>
    <row r="162" spans="5:13" x14ac:dyDescent="0.25">
      <c r="E162" s="20"/>
      <c r="K162" s="20"/>
      <c r="M162" s="20"/>
    </row>
    <row r="163" spans="5:13" x14ac:dyDescent="0.25">
      <c r="E163" s="20"/>
      <c r="K163" s="20"/>
      <c r="M163" s="20"/>
    </row>
    <row r="164" spans="5:13" x14ac:dyDescent="0.25">
      <c r="E164" s="20"/>
      <c r="K164" s="20"/>
      <c r="M164" s="20"/>
    </row>
    <row r="165" spans="5:13" x14ac:dyDescent="0.25">
      <c r="E165" s="20"/>
      <c r="K165" s="20"/>
      <c r="M165" s="20"/>
    </row>
    <row r="166" spans="5:13" x14ac:dyDescent="0.25">
      <c r="E166" s="20"/>
      <c r="K166" s="20"/>
      <c r="M166" s="20"/>
    </row>
    <row r="167" spans="5:13" x14ac:dyDescent="0.25">
      <c r="E167" s="20"/>
      <c r="K167" s="20"/>
      <c r="M167" s="20"/>
    </row>
    <row r="168" spans="5:13" x14ac:dyDescent="0.25">
      <c r="E168" s="20"/>
      <c r="K168" s="20"/>
      <c r="M168" s="20"/>
    </row>
    <row r="169" spans="5:13" x14ac:dyDescent="0.25">
      <c r="E169" s="20"/>
      <c r="K169" s="20"/>
      <c r="M169" s="20"/>
    </row>
    <row r="170" spans="5:13" x14ac:dyDescent="0.25">
      <c r="E170" s="20"/>
      <c r="K170" s="20"/>
      <c r="M170" s="20"/>
    </row>
    <row r="171" spans="5:13" x14ac:dyDescent="0.25">
      <c r="E171" s="20"/>
      <c r="K171" s="20"/>
      <c r="M171" s="20"/>
    </row>
    <row r="172" spans="5:13" x14ac:dyDescent="0.25">
      <c r="E172" s="20"/>
      <c r="K172" s="20"/>
      <c r="M172" s="20"/>
    </row>
    <row r="173" spans="5:13" x14ac:dyDescent="0.25">
      <c r="E173" s="20"/>
      <c r="K173" s="20"/>
      <c r="M173" s="20"/>
    </row>
    <row r="174" spans="5:13" x14ac:dyDescent="0.25">
      <c r="E174" s="20"/>
      <c r="K174" s="20"/>
      <c r="M174" s="20"/>
    </row>
    <row r="175" spans="5:13" x14ac:dyDescent="0.25">
      <c r="E175" s="20"/>
      <c r="K175" s="20"/>
      <c r="M175" s="20"/>
    </row>
    <row r="176" spans="5:13" x14ac:dyDescent="0.25">
      <c r="E176" s="20"/>
      <c r="K176" s="20"/>
      <c r="M176" s="20"/>
    </row>
    <row r="177" spans="5:13" x14ac:dyDescent="0.25">
      <c r="E177" s="20"/>
      <c r="K177" s="20"/>
      <c r="M177" s="20"/>
    </row>
    <row r="178" spans="5:13" x14ac:dyDescent="0.25">
      <c r="E178" s="20"/>
      <c r="K178" s="20"/>
      <c r="M178" s="20"/>
    </row>
    <row r="179" spans="5:13" x14ac:dyDescent="0.25">
      <c r="E179" s="20"/>
      <c r="K179" s="20"/>
      <c r="M179" s="20"/>
    </row>
    <row r="180" spans="5:13" x14ac:dyDescent="0.25">
      <c r="E180" s="20"/>
      <c r="K180" s="20"/>
      <c r="M180" s="20"/>
    </row>
    <row r="181" spans="5:13" x14ac:dyDescent="0.25">
      <c r="E181" s="20"/>
      <c r="K181" s="20"/>
      <c r="M181" s="20"/>
    </row>
    <row r="182" spans="5:13" x14ac:dyDescent="0.25">
      <c r="E182" s="20"/>
      <c r="K182" s="20"/>
      <c r="M182" s="20"/>
    </row>
    <row r="183" spans="5:13" x14ac:dyDescent="0.25">
      <c r="E183" s="20"/>
      <c r="K183" s="20"/>
      <c r="M183" s="20"/>
    </row>
    <row r="184" spans="5:13" x14ac:dyDescent="0.25">
      <c r="E184" s="20"/>
      <c r="K184" s="20"/>
      <c r="M184" s="20"/>
    </row>
    <row r="185" spans="5:13" x14ac:dyDescent="0.25">
      <c r="E185" s="20"/>
      <c r="K185" s="20"/>
      <c r="M185" s="20"/>
    </row>
    <row r="186" spans="5:13" x14ac:dyDescent="0.25">
      <c r="E186" s="20"/>
      <c r="K186" s="20"/>
      <c r="M186" s="20"/>
    </row>
    <row r="187" spans="5:13" x14ac:dyDescent="0.25">
      <c r="E187" s="20"/>
      <c r="K187" s="20"/>
      <c r="M187" s="20"/>
    </row>
    <row r="188" spans="5:13" x14ac:dyDescent="0.25">
      <c r="E188" s="20"/>
      <c r="K188" s="20"/>
      <c r="M188" s="20"/>
    </row>
    <row r="189" spans="5:13" x14ac:dyDescent="0.25">
      <c r="E189" s="20"/>
      <c r="K189" s="20"/>
      <c r="M189" s="20"/>
    </row>
    <row r="190" spans="5:13" x14ac:dyDescent="0.25">
      <c r="E190" s="20"/>
      <c r="K190" s="20"/>
      <c r="M190" s="20"/>
    </row>
    <row r="191" spans="5:13" x14ac:dyDescent="0.25">
      <c r="E191" s="20"/>
      <c r="K191" s="20"/>
      <c r="M191" s="20"/>
    </row>
    <row r="192" spans="5:13" x14ac:dyDescent="0.25">
      <c r="E192" s="20"/>
      <c r="K192" s="20"/>
      <c r="M192" s="20"/>
    </row>
    <row r="193" spans="5:13" x14ac:dyDescent="0.25">
      <c r="E193" s="20"/>
      <c r="K193" s="20"/>
      <c r="M193" s="20"/>
    </row>
    <row r="194" spans="5:13" x14ac:dyDescent="0.25">
      <c r="E194" s="20"/>
      <c r="K194" s="20"/>
      <c r="M194" s="20"/>
    </row>
    <row r="195" spans="5:13" x14ac:dyDescent="0.25">
      <c r="E195" s="20"/>
      <c r="K195" s="20"/>
      <c r="M195" s="20"/>
    </row>
    <row r="196" spans="5:13" x14ac:dyDescent="0.25">
      <c r="E196" s="20"/>
      <c r="K196" s="20"/>
      <c r="M196" s="20"/>
    </row>
    <row r="197" spans="5:13" x14ac:dyDescent="0.25">
      <c r="E197" s="20"/>
      <c r="K197" s="20"/>
      <c r="M197" s="20"/>
    </row>
    <row r="198" spans="5:13" x14ac:dyDescent="0.25">
      <c r="E198" s="20"/>
      <c r="K198" s="20"/>
      <c r="M198" s="20"/>
    </row>
    <row r="199" spans="5:13" x14ac:dyDescent="0.25">
      <c r="E199" s="20"/>
      <c r="K199" s="20"/>
      <c r="M199" s="20"/>
    </row>
    <row r="200" spans="5:13" x14ac:dyDescent="0.25">
      <c r="E200" s="20"/>
      <c r="K200" s="20"/>
      <c r="M200" s="20"/>
    </row>
    <row r="201" spans="5:13" x14ac:dyDescent="0.25">
      <c r="E201" s="20"/>
      <c r="K201" s="20"/>
      <c r="M201" s="20"/>
    </row>
    <row r="202" spans="5:13" x14ac:dyDescent="0.25">
      <c r="E202" s="20"/>
      <c r="K202" s="20"/>
      <c r="M202" s="20"/>
    </row>
    <row r="203" spans="5:13" x14ac:dyDescent="0.25">
      <c r="E203" s="20"/>
      <c r="K203" s="20"/>
      <c r="M203" s="20"/>
    </row>
    <row r="204" spans="5:13" x14ac:dyDescent="0.25">
      <c r="E204" s="20"/>
      <c r="K204" s="20"/>
      <c r="M204" s="20"/>
    </row>
    <row r="205" spans="5:13" x14ac:dyDescent="0.25">
      <c r="E205" s="20"/>
      <c r="K205" s="20"/>
      <c r="M205" s="20"/>
    </row>
    <row r="206" spans="5:13" x14ac:dyDescent="0.25">
      <c r="E206" s="20"/>
      <c r="K206" s="20"/>
      <c r="M206" s="20"/>
    </row>
    <row r="207" spans="5:13" x14ac:dyDescent="0.25">
      <c r="E207" s="20"/>
      <c r="K207" s="20"/>
      <c r="M207" s="20"/>
    </row>
    <row r="208" spans="5:13" x14ac:dyDescent="0.25">
      <c r="E208" s="20"/>
      <c r="K208" s="20"/>
      <c r="M208" s="20"/>
    </row>
    <row r="209" spans="5:13" x14ac:dyDescent="0.25">
      <c r="E209" s="20"/>
      <c r="K209" s="20"/>
      <c r="M209" s="20"/>
    </row>
    <row r="210" spans="5:13" x14ac:dyDescent="0.25">
      <c r="E210" s="20"/>
      <c r="K210" s="20"/>
      <c r="M210" s="20"/>
    </row>
    <row r="211" spans="5:13" x14ac:dyDescent="0.25">
      <c r="E211" s="20"/>
      <c r="K211" s="20"/>
      <c r="M211" s="20"/>
    </row>
    <row r="212" spans="5:13" x14ac:dyDescent="0.25">
      <c r="E212" s="20"/>
      <c r="K212" s="20"/>
      <c r="M212" s="20"/>
    </row>
    <row r="213" spans="5:13" x14ac:dyDescent="0.25">
      <c r="E213" s="20"/>
      <c r="K213" s="20"/>
      <c r="M213" s="20"/>
    </row>
    <row r="214" spans="5:13" x14ac:dyDescent="0.25">
      <c r="E214" s="20"/>
      <c r="K214" s="20"/>
      <c r="M214" s="20"/>
    </row>
    <row r="215" spans="5:13" x14ac:dyDescent="0.25">
      <c r="E215" s="20"/>
      <c r="K215" s="20"/>
      <c r="M215" s="20"/>
    </row>
    <row r="216" spans="5:13" x14ac:dyDescent="0.25">
      <c r="E216" s="20"/>
      <c r="K216" s="20"/>
      <c r="M216" s="20"/>
    </row>
    <row r="217" spans="5:13" x14ac:dyDescent="0.25">
      <c r="E217" s="20"/>
      <c r="K217" s="20"/>
      <c r="M217" s="20"/>
    </row>
    <row r="218" spans="5:13" x14ac:dyDescent="0.25">
      <c r="E218" s="20"/>
      <c r="K218" s="20"/>
      <c r="M218" s="20"/>
    </row>
    <row r="219" spans="5:13" x14ac:dyDescent="0.25">
      <c r="E219" s="20"/>
      <c r="K219" s="20"/>
      <c r="M219" s="20"/>
    </row>
    <row r="220" spans="5:13" x14ac:dyDescent="0.25">
      <c r="E220" s="20"/>
      <c r="K220" s="20"/>
      <c r="M220" s="20"/>
    </row>
    <row r="221" spans="5:13" x14ac:dyDescent="0.25">
      <c r="E221" s="20"/>
      <c r="K221" s="20"/>
      <c r="M221" s="20"/>
    </row>
    <row r="222" spans="5:13" x14ac:dyDescent="0.25">
      <c r="E222" s="20"/>
      <c r="K222" s="20"/>
      <c r="M222" s="20"/>
    </row>
    <row r="223" spans="5:13" x14ac:dyDescent="0.25">
      <c r="E223" s="20"/>
      <c r="K223" s="20"/>
      <c r="M223" s="20"/>
    </row>
    <row r="224" spans="5:13" x14ac:dyDescent="0.25">
      <c r="E224" s="20"/>
      <c r="K224" s="20"/>
      <c r="M224" s="20"/>
    </row>
    <row r="225" spans="5:13" x14ac:dyDescent="0.25">
      <c r="E225" s="20"/>
      <c r="K225" s="20"/>
      <c r="M225" s="20"/>
    </row>
    <row r="226" spans="5:13" x14ac:dyDescent="0.25">
      <c r="E226" s="20"/>
      <c r="K226" s="20"/>
      <c r="M226" s="20"/>
    </row>
    <row r="227" spans="5:13" x14ac:dyDescent="0.25">
      <c r="E227" s="20"/>
      <c r="K227" s="20"/>
      <c r="M227" s="20"/>
    </row>
    <row r="228" spans="5:13" x14ac:dyDescent="0.25">
      <c r="E228" s="20"/>
      <c r="K228" s="20"/>
      <c r="M228" s="20"/>
    </row>
    <row r="229" spans="5:13" x14ac:dyDescent="0.25">
      <c r="E229" s="20"/>
      <c r="K229" s="20"/>
      <c r="M229" s="20"/>
    </row>
    <row r="230" spans="5:13" x14ac:dyDescent="0.25">
      <c r="E230" s="20"/>
      <c r="K230" s="20"/>
      <c r="M230" s="20"/>
    </row>
    <row r="231" spans="5:13" x14ac:dyDescent="0.25">
      <c r="E231" s="20"/>
      <c r="K231" s="20"/>
      <c r="M231" s="20"/>
    </row>
    <row r="232" spans="5:13" x14ac:dyDescent="0.25">
      <c r="E232" s="20"/>
      <c r="K232" s="20"/>
      <c r="M232" s="20"/>
    </row>
    <row r="233" spans="5:13" x14ac:dyDescent="0.25">
      <c r="E233" s="20"/>
      <c r="K233" s="20"/>
      <c r="M233" s="20"/>
    </row>
    <row r="234" spans="5:13" x14ac:dyDescent="0.25">
      <c r="E234" s="20"/>
      <c r="K234" s="20"/>
      <c r="M234" s="20"/>
    </row>
    <row r="235" spans="5:13" x14ac:dyDescent="0.25">
      <c r="E235" s="20"/>
      <c r="K235" s="20"/>
      <c r="M235" s="20"/>
    </row>
    <row r="236" spans="5:13" x14ac:dyDescent="0.25">
      <c r="E236" s="20"/>
      <c r="K236" s="20"/>
      <c r="M236" s="20"/>
    </row>
    <row r="237" spans="5:13" x14ac:dyDescent="0.25">
      <c r="E237" s="20"/>
      <c r="K237" s="20"/>
      <c r="M237" s="20"/>
    </row>
    <row r="238" spans="5:13" x14ac:dyDescent="0.25">
      <c r="E238" s="20"/>
      <c r="K238" s="20"/>
      <c r="M238" s="20"/>
    </row>
    <row r="239" spans="5:13" x14ac:dyDescent="0.25">
      <c r="E239" s="20"/>
      <c r="K239" s="20"/>
      <c r="M239" s="20"/>
    </row>
    <row r="240" spans="5:13" x14ac:dyDescent="0.25">
      <c r="E240" s="20"/>
      <c r="K240" s="20"/>
      <c r="M240" s="20"/>
    </row>
    <row r="241" spans="5:13" x14ac:dyDescent="0.25">
      <c r="E241" s="20"/>
      <c r="K241" s="20"/>
      <c r="M241" s="20"/>
    </row>
    <row r="242" spans="5:13" x14ac:dyDescent="0.25">
      <c r="E242" s="20"/>
      <c r="K242" s="20"/>
      <c r="M242" s="20"/>
    </row>
    <row r="243" spans="5:13" x14ac:dyDescent="0.25">
      <c r="E243" s="20"/>
      <c r="K243" s="20"/>
      <c r="M243" s="20"/>
    </row>
    <row r="244" spans="5:13" x14ac:dyDescent="0.25">
      <c r="E244" s="20"/>
      <c r="K244" s="20"/>
      <c r="M244" s="20"/>
    </row>
    <row r="245" spans="5:13" x14ac:dyDescent="0.25">
      <c r="E245" s="20"/>
      <c r="K245" s="20"/>
      <c r="M245" s="20"/>
    </row>
    <row r="246" spans="5:13" x14ac:dyDescent="0.25">
      <c r="E246" s="20"/>
      <c r="K246" s="20"/>
      <c r="M246" s="20"/>
    </row>
    <row r="247" spans="5:13" x14ac:dyDescent="0.25">
      <c r="E247" s="20"/>
      <c r="K247" s="20"/>
      <c r="M247" s="20"/>
    </row>
    <row r="248" spans="5:13" x14ac:dyDescent="0.25">
      <c r="E248" s="20"/>
      <c r="K248" s="20"/>
      <c r="M248" s="20"/>
    </row>
    <row r="249" spans="5:13" x14ac:dyDescent="0.25">
      <c r="E249" s="20"/>
      <c r="K249" s="20"/>
      <c r="M249" s="20"/>
    </row>
    <row r="250" spans="5:13" x14ac:dyDescent="0.25">
      <c r="E250" s="20"/>
      <c r="K250" s="20"/>
      <c r="M250" s="20"/>
    </row>
    <row r="251" spans="5:13" x14ac:dyDescent="0.25">
      <c r="E251" s="20"/>
      <c r="K251" s="20"/>
      <c r="M251" s="20"/>
    </row>
    <row r="252" spans="5:13" x14ac:dyDescent="0.25">
      <c r="E252" s="20"/>
      <c r="K252" s="20"/>
      <c r="M252" s="20"/>
    </row>
    <row r="253" spans="5:13" x14ac:dyDescent="0.25">
      <c r="E253" s="20"/>
      <c r="K253" s="20"/>
      <c r="M253" s="20"/>
    </row>
    <row r="254" spans="5:13" x14ac:dyDescent="0.25">
      <c r="E254" s="20"/>
      <c r="K254" s="20"/>
      <c r="M254" s="20"/>
    </row>
    <row r="255" spans="5:13" x14ac:dyDescent="0.25">
      <c r="E255" s="20"/>
      <c r="K255" s="20"/>
      <c r="M255" s="20"/>
    </row>
    <row r="256" spans="5:13" x14ac:dyDescent="0.25">
      <c r="E256" s="20"/>
      <c r="K256" s="20"/>
      <c r="M256" s="20"/>
    </row>
    <row r="257" spans="5:13" x14ac:dyDescent="0.25">
      <c r="E257" s="20"/>
      <c r="K257" s="20"/>
      <c r="M257" s="20"/>
    </row>
    <row r="258" spans="5:13" x14ac:dyDescent="0.25">
      <c r="E258" s="20"/>
      <c r="K258" s="20"/>
      <c r="M258" s="20"/>
    </row>
    <row r="259" spans="5:13" x14ac:dyDescent="0.25">
      <c r="E259" s="20"/>
      <c r="K259" s="20"/>
      <c r="M259" s="20"/>
    </row>
    <row r="260" spans="5:13" x14ac:dyDescent="0.25">
      <c r="E260" s="20"/>
      <c r="K260" s="20"/>
      <c r="M260" s="20"/>
    </row>
    <row r="261" spans="5:13" x14ac:dyDescent="0.25">
      <c r="E261" s="20"/>
      <c r="K261" s="20"/>
      <c r="M261" s="20"/>
    </row>
    <row r="262" spans="5:13" x14ac:dyDescent="0.25">
      <c r="E262" s="20"/>
      <c r="K262" s="20"/>
      <c r="M262" s="20"/>
    </row>
    <row r="263" spans="5:13" x14ac:dyDescent="0.25">
      <c r="E263" s="20"/>
      <c r="K263" s="20"/>
      <c r="M263" s="20"/>
    </row>
    <row r="264" spans="5:13" x14ac:dyDescent="0.25">
      <c r="E264" s="20"/>
      <c r="K264" s="20"/>
      <c r="M264" s="20"/>
    </row>
    <row r="265" spans="5:13" x14ac:dyDescent="0.25">
      <c r="E265" s="20"/>
      <c r="K265" s="20"/>
      <c r="M265" s="20"/>
    </row>
    <row r="266" spans="5:13" x14ac:dyDescent="0.25">
      <c r="E266" s="20"/>
      <c r="K266" s="20"/>
      <c r="M266" s="20"/>
    </row>
    <row r="267" spans="5:13" x14ac:dyDescent="0.25">
      <c r="E267" s="20"/>
      <c r="K267" s="20"/>
      <c r="M267" s="20"/>
    </row>
    <row r="268" spans="5:13" x14ac:dyDescent="0.25">
      <c r="E268" s="20"/>
      <c r="K268" s="20"/>
      <c r="M268" s="20"/>
    </row>
    <row r="269" spans="5:13" x14ac:dyDescent="0.25">
      <c r="E269" s="20"/>
      <c r="K269" s="20"/>
      <c r="M269" s="20"/>
    </row>
    <row r="270" spans="5:13" x14ac:dyDescent="0.25">
      <c r="E270" s="20"/>
      <c r="K270" s="20"/>
      <c r="M270" s="20"/>
    </row>
    <row r="271" spans="5:13" x14ac:dyDescent="0.25">
      <c r="E271" s="20"/>
      <c r="K271" s="20"/>
      <c r="M271" s="20"/>
    </row>
    <row r="272" spans="5:13" x14ac:dyDescent="0.25">
      <c r="E272" s="20"/>
      <c r="K272" s="20"/>
      <c r="M272" s="20"/>
    </row>
    <row r="273" spans="5:13" x14ac:dyDescent="0.25">
      <c r="E273" s="20"/>
      <c r="K273" s="20"/>
      <c r="M273" s="20"/>
    </row>
    <row r="274" spans="5:13" x14ac:dyDescent="0.25">
      <c r="E274" s="20"/>
      <c r="K274" s="20"/>
      <c r="M274" s="20"/>
    </row>
    <row r="275" spans="5:13" x14ac:dyDescent="0.25">
      <c r="E275" s="20"/>
      <c r="K275" s="20"/>
      <c r="M275" s="20"/>
    </row>
    <row r="276" spans="5:13" x14ac:dyDescent="0.25">
      <c r="E276" s="20"/>
      <c r="K276" s="20"/>
      <c r="M276" s="20"/>
    </row>
    <row r="277" spans="5:13" x14ac:dyDescent="0.25">
      <c r="E277" s="20"/>
      <c r="K277" s="20"/>
      <c r="M277" s="20"/>
    </row>
    <row r="278" spans="5:13" x14ac:dyDescent="0.25">
      <c r="E278" s="20"/>
      <c r="K278" s="20"/>
      <c r="M278" s="20"/>
    </row>
    <row r="279" spans="5:13" x14ac:dyDescent="0.25">
      <c r="E279" s="20"/>
      <c r="K279" s="20"/>
      <c r="M279" s="20"/>
    </row>
    <row r="280" spans="5:13" x14ac:dyDescent="0.25">
      <c r="E280" s="20"/>
      <c r="K280" s="20"/>
      <c r="M280" s="20"/>
    </row>
    <row r="281" spans="5:13" x14ac:dyDescent="0.25">
      <c r="E281" s="20"/>
      <c r="K281" s="20"/>
      <c r="M281" s="20"/>
    </row>
    <row r="282" spans="5:13" x14ac:dyDescent="0.25">
      <c r="E282" s="20"/>
      <c r="K282" s="20"/>
      <c r="M282" s="20"/>
    </row>
    <row r="283" spans="5:13" x14ac:dyDescent="0.25">
      <c r="E283" s="20"/>
      <c r="K283" s="20"/>
      <c r="M283" s="20"/>
    </row>
    <row r="284" spans="5:13" x14ac:dyDescent="0.25">
      <c r="E284" s="20"/>
      <c r="K284" s="20"/>
      <c r="M284" s="20"/>
    </row>
    <row r="285" spans="5:13" x14ac:dyDescent="0.25">
      <c r="E285" s="20"/>
      <c r="K285" s="20"/>
      <c r="M285" s="20"/>
    </row>
    <row r="286" spans="5:13" x14ac:dyDescent="0.25">
      <c r="E286" s="20"/>
      <c r="K286" s="20"/>
      <c r="M286" s="20"/>
    </row>
    <row r="287" spans="5:13" x14ac:dyDescent="0.25">
      <c r="E287" s="20"/>
      <c r="K287" s="20"/>
      <c r="M287" s="20"/>
    </row>
    <row r="288" spans="5:13" x14ac:dyDescent="0.25">
      <c r="E288" s="20"/>
      <c r="K288" s="20"/>
      <c r="M288" s="20"/>
    </row>
    <row r="289" spans="5:13" x14ac:dyDescent="0.25">
      <c r="E289" s="20"/>
      <c r="K289" s="20"/>
      <c r="M289" s="20"/>
    </row>
    <row r="290" spans="5:13" x14ac:dyDescent="0.25">
      <c r="E290" s="20"/>
      <c r="K290" s="20"/>
      <c r="M290" s="20"/>
    </row>
    <row r="291" spans="5:13" x14ac:dyDescent="0.25">
      <c r="E291" s="20"/>
      <c r="K291" s="20"/>
      <c r="M291" s="20"/>
    </row>
    <row r="292" spans="5:13" x14ac:dyDescent="0.25">
      <c r="E292" s="20"/>
      <c r="K292" s="20"/>
      <c r="M292" s="20"/>
    </row>
    <row r="293" spans="5:13" x14ac:dyDescent="0.25">
      <c r="E293" s="20"/>
      <c r="K293" s="20"/>
      <c r="M293" s="20"/>
    </row>
    <row r="294" spans="5:13" x14ac:dyDescent="0.25">
      <c r="E294" s="20"/>
      <c r="K294" s="20"/>
      <c r="M294" s="20"/>
    </row>
    <row r="295" spans="5:13" x14ac:dyDescent="0.25">
      <c r="E295" s="20"/>
      <c r="K295" s="20"/>
      <c r="M295" s="20"/>
    </row>
    <row r="296" spans="5:13" x14ac:dyDescent="0.25">
      <c r="E296" s="20"/>
      <c r="K296" s="20"/>
      <c r="M296" s="20"/>
    </row>
    <row r="297" spans="5:13" x14ac:dyDescent="0.25">
      <c r="E297" s="20"/>
      <c r="K297" s="20"/>
      <c r="M297" s="20"/>
    </row>
    <row r="298" spans="5:13" x14ac:dyDescent="0.25">
      <c r="E298" s="20"/>
      <c r="K298" s="20"/>
      <c r="M298" s="20"/>
    </row>
    <row r="299" spans="5:13" x14ac:dyDescent="0.25">
      <c r="E299" s="20"/>
      <c r="K299" s="20"/>
      <c r="M299" s="20"/>
    </row>
    <row r="300" spans="5:13" x14ac:dyDescent="0.25">
      <c r="E300" s="20"/>
      <c r="K300" s="20"/>
      <c r="M300" s="20"/>
    </row>
    <row r="301" spans="5:13" x14ac:dyDescent="0.25">
      <c r="E301" s="20"/>
      <c r="K301" s="20"/>
      <c r="M301" s="20"/>
    </row>
    <row r="302" spans="5:13" x14ac:dyDescent="0.25">
      <c r="E302" s="20"/>
      <c r="K302" s="20"/>
      <c r="M302" s="20"/>
    </row>
    <row r="303" spans="5:13" x14ac:dyDescent="0.25">
      <c r="E303" s="20"/>
      <c r="K303" s="20"/>
      <c r="M303" s="20"/>
    </row>
    <row r="304" spans="5:13" x14ac:dyDescent="0.25">
      <c r="E304" s="20"/>
      <c r="K304" s="20"/>
      <c r="M304" s="20"/>
    </row>
    <row r="305" spans="5:13" x14ac:dyDescent="0.25">
      <c r="E305" s="20"/>
      <c r="K305" s="20"/>
      <c r="M305" s="20"/>
    </row>
    <row r="306" spans="5:13" x14ac:dyDescent="0.25">
      <c r="E306" s="20"/>
      <c r="K306" s="20"/>
      <c r="M306" s="20"/>
    </row>
    <row r="307" spans="5:13" x14ac:dyDescent="0.25">
      <c r="E307" s="20"/>
      <c r="K307" s="20"/>
      <c r="M307" s="20"/>
    </row>
    <row r="308" spans="5:13" x14ac:dyDescent="0.25">
      <c r="E308" s="20"/>
      <c r="K308" s="20"/>
      <c r="M308" s="20"/>
    </row>
    <row r="309" spans="5:13" x14ac:dyDescent="0.25">
      <c r="E309" s="20"/>
      <c r="K309" s="20"/>
      <c r="M309" s="20"/>
    </row>
    <row r="310" spans="5:13" x14ac:dyDescent="0.25">
      <c r="E310" s="20"/>
      <c r="K310" s="20"/>
      <c r="M310" s="20"/>
    </row>
    <row r="311" spans="5:13" x14ac:dyDescent="0.25">
      <c r="E311" s="20"/>
      <c r="K311" s="20"/>
      <c r="M311" s="20"/>
    </row>
    <row r="312" spans="5:13" x14ac:dyDescent="0.25">
      <c r="E312" s="20"/>
      <c r="K312" s="20"/>
      <c r="M312" s="20"/>
    </row>
    <row r="313" spans="5:13" x14ac:dyDescent="0.25">
      <c r="E313" s="20"/>
      <c r="K313" s="20"/>
      <c r="M313" s="20"/>
    </row>
    <row r="314" spans="5:13" x14ac:dyDescent="0.25">
      <c r="E314" s="20"/>
      <c r="K314" s="20"/>
      <c r="M314" s="20"/>
    </row>
    <row r="315" spans="5:13" x14ac:dyDescent="0.25">
      <c r="E315" s="20"/>
      <c r="K315" s="20"/>
      <c r="M315" s="20"/>
    </row>
    <row r="316" spans="5:13" x14ac:dyDescent="0.25">
      <c r="E316" s="20"/>
      <c r="K316" s="20"/>
      <c r="M316" s="20"/>
    </row>
    <row r="317" spans="5:13" x14ac:dyDescent="0.25">
      <c r="E317" s="20"/>
      <c r="K317" s="20"/>
      <c r="M317" s="20"/>
    </row>
    <row r="318" spans="5:13" x14ac:dyDescent="0.25">
      <c r="E318" s="20"/>
      <c r="K318" s="20"/>
      <c r="M318" s="20"/>
    </row>
    <row r="319" spans="5:13" x14ac:dyDescent="0.25">
      <c r="E319" s="20"/>
      <c r="K319" s="20"/>
      <c r="M319" s="20"/>
    </row>
    <row r="320" spans="5:13" x14ac:dyDescent="0.25">
      <c r="E320" s="20"/>
      <c r="K320" s="20"/>
      <c r="M320" s="20"/>
    </row>
    <row r="321" spans="5:13" x14ac:dyDescent="0.25">
      <c r="E321" s="20"/>
      <c r="K321" s="20"/>
      <c r="M321" s="20"/>
    </row>
    <row r="322" spans="5:13" x14ac:dyDescent="0.25">
      <c r="E322" s="20"/>
      <c r="K322" s="20"/>
      <c r="M322" s="20"/>
    </row>
    <row r="323" spans="5:13" x14ac:dyDescent="0.25">
      <c r="E323" s="20"/>
      <c r="K323" s="20"/>
      <c r="M323" s="20"/>
    </row>
    <row r="324" spans="5:13" x14ac:dyDescent="0.25">
      <c r="E324" s="20"/>
      <c r="K324" s="20"/>
      <c r="M324" s="20"/>
    </row>
    <row r="325" spans="5:13" x14ac:dyDescent="0.25">
      <c r="E325" s="20"/>
      <c r="K325" s="20"/>
      <c r="M325" s="20"/>
    </row>
    <row r="326" spans="5:13" x14ac:dyDescent="0.25">
      <c r="E326" s="20"/>
      <c r="K326" s="20"/>
      <c r="M326" s="20"/>
    </row>
    <row r="327" spans="5:13" x14ac:dyDescent="0.25">
      <c r="E327" s="20"/>
      <c r="K327" s="20"/>
      <c r="M327" s="20"/>
    </row>
    <row r="328" spans="5:13" x14ac:dyDescent="0.25">
      <c r="E328" s="20"/>
      <c r="K328" s="20"/>
      <c r="M328" s="20"/>
    </row>
    <row r="329" spans="5:13" x14ac:dyDescent="0.25">
      <c r="E329" s="20"/>
      <c r="K329" s="20"/>
      <c r="M329" s="20"/>
    </row>
    <row r="330" spans="5:13" x14ac:dyDescent="0.25">
      <c r="E330" s="20"/>
      <c r="K330" s="20"/>
      <c r="M330" s="20"/>
    </row>
    <row r="331" spans="5:13" x14ac:dyDescent="0.25">
      <c r="E331" s="20"/>
      <c r="K331" s="20"/>
      <c r="M331" s="20"/>
    </row>
    <row r="332" spans="5:13" x14ac:dyDescent="0.25">
      <c r="E332" s="20"/>
      <c r="K332" s="20"/>
      <c r="M332" s="20"/>
    </row>
    <row r="333" spans="5:13" x14ac:dyDescent="0.25">
      <c r="E333" s="20"/>
      <c r="K333" s="20"/>
      <c r="M333" s="20"/>
    </row>
    <row r="334" spans="5:13" x14ac:dyDescent="0.25">
      <c r="E334" s="20"/>
      <c r="K334" s="20"/>
      <c r="M334" s="20"/>
    </row>
    <row r="335" spans="5:13" x14ac:dyDescent="0.25">
      <c r="E335" s="20"/>
      <c r="K335" s="20"/>
      <c r="M335" s="20"/>
    </row>
    <row r="336" spans="5:13" x14ac:dyDescent="0.25">
      <c r="E336" s="20"/>
      <c r="K336" s="20"/>
      <c r="M336" s="20"/>
    </row>
    <row r="337" spans="5:13" x14ac:dyDescent="0.25">
      <c r="E337" s="20"/>
      <c r="K337" s="20"/>
      <c r="M337" s="20"/>
    </row>
    <row r="338" spans="5:13" x14ac:dyDescent="0.25">
      <c r="E338" s="20"/>
      <c r="K338" s="20"/>
      <c r="M338" s="20"/>
    </row>
    <row r="339" spans="5:13" x14ac:dyDescent="0.25">
      <c r="E339" s="20"/>
      <c r="K339" s="20"/>
      <c r="M339" s="20"/>
    </row>
    <row r="340" spans="5:13" x14ac:dyDescent="0.25">
      <c r="E340" s="20"/>
      <c r="K340" s="20"/>
      <c r="M340" s="20"/>
    </row>
    <row r="341" spans="5:13" x14ac:dyDescent="0.25">
      <c r="E341" s="20"/>
      <c r="K341" s="20"/>
      <c r="M341" s="20"/>
    </row>
    <row r="342" spans="5:13" x14ac:dyDescent="0.25">
      <c r="E342" s="20"/>
      <c r="K342" s="20"/>
      <c r="M342" s="20"/>
    </row>
    <row r="343" spans="5:13" x14ac:dyDescent="0.25">
      <c r="E343" s="20"/>
      <c r="K343" s="20"/>
      <c r="M343" s="20"/>
    </row>
    <row r="344" spans="5:13" x14ac:dyDescent="0.25">
      <c r="E344" s="20"/>
      <c r="K344" s="20"/>
      <c r="M344" s="20"/>
    </row>
    <row r="345" spans="5:13" x14ac:dyDescent="0.25">
      <c r="E345" s="20"/>
      <c r="K345" s="20"/>
      <c r="M345" s="20"/>
    </row>
    <row r="346" spans="5:13" x14ac:dyDescent="0.25">
      <c r="E346" s="20"/>
      <c r="K346" s="20"/>
      <c r="M346" s="20"/>
    </row>
    <row r="347" spans="5:13" x14ac:dyDescent="0.25">
      <c r="E347" s="20"/>
      <c r="K347" s="20"/>
      <c r="M347" s="20"/>
    </row>
    <row r="348" spans="5:13" x14ac:dyDescent="0.25">
      <c r="E348" s="20"/>
      <c r="K348" s="20"/>
      <c r="M348" s="20"/>
    </row>
    <row r="349" spans="5:13" x14ac:dyDescent="0.25">
      <c r="E349" s="20"/>
      <c r="K349" s="20"/>
      <c r="M349" s="20"/>
    </row>
    <row r="350" spans="5:13" x14ac:dyDescent="0.25">
      <c r="E350" s="20"/>
      <c r="K350" s="20"/>
      <c r="M350" s="20"/>
    </row>
    <row r="351" spans="5:13" x14ac:dyDescent="0.25">
      <c r="E351" s="20"/>
      <c r="K351" s="20"/>
      <c r="M351" s="20"/>
    </row>
    <row r="352" spans="5:13" x14ac:dyDescent="0.25">
      <c r="E352" s="20"/>
      <c r="K352" s="20"/>
      <c r="M352" s="20"/>
    </row>
    <row r="353" spans="5:13" x14ac:dyDescent="0.25">
      <c r="E353" s="20"/>
      <c r="K353" s="20"/>
      <c r="M353" s="20"/>
    </row>
    <row r="354" spans="5:13" x14ac:dyDescent="0.25">
      <c r="E354" s="20"/>
      <c r="K354" s="20"/>
      <c r="M354" s="20"/>
    </row>
    <row r="355" spans="5:13" x14ac:dyDescent="0.25">
      <c r="E355" s="20"/>
      <c r="K355" s="20"/>
      <c r="M355" s="20"/>
    </row>
    <row r="356" spans="5:13" x14ac:dyDescent="0.25">
      <c r="E356" s="20"/>
      <c r="K356" s="20"/>
      <c r="M356" s="20"/>
    </row>
    <row r="357" spans="5:13" x14ac:dyDescent="0.25">
      <c r="E357" s="20"/>
      <c r="K357" s="20"/>
      <c r="M357" s="20"/>
    </row>
    <row r="358" spans="5:13" x14ac:dyDescent="0.25">
      <c r="E358" s="20"/>
      <c r="K358" s="20"/>
      <c r="M358" s="20"/>
    </row>
    <row r="359" spans="5:13" x14ac:dyDescent="0.25">
      <c r="E359" s="20"/>
      <c r="K359" s="20"/>
      <c r="M359" s="20"/>
    </row>
    <row r="360" spans="5:13" x14ac:dyDescent="0.25">
      <c r="E360" s="20"/>
      <c r="K360" s="20"/>
      <c r="M360" s="20"/>
    </row>
    <row r="361" spans="5:13" x14ac:dyDescent="0.25">
      <c r="E361" s="20"/>
      <c r="K361" s="20"/>
      <c r="M361" s="20"/>
    </row>
    <row r="362" spans="5:13" x14ac:dyDescent="0.25">
      <c r="E362" s="20"/>
      <c r="K362" s="20"/>
      <c r="M362" s="20"/>
    </row>
    <row r="363" spans="5:13" x14ac:dyDescent="0.25">
      <c r="E363" s="20"/>
      <c r="K363" s="20"/>
      <c r="M363" s="20"/>
    </row>
    <row r="364" spans="5:13" x14ac:dyDescent="0.25">
      <c r="E364" s="20"/>
      <c r="K364" s="20"/>
      <c r="M364" s="20"/>
    </row>
    <row r="365" spans="5:13" x14ac:dyDescent="0.25">
      <c r="E365" s="20"/>
      <c r="K365" s="20"/>
      <c r="M365" s="20"/>
    </row>
    <row r="366" spans="5:13" x14ac:dyDescent="0.25">
      <c r="E366" s="20"/>
      <c r="K366" s="20"/>
      <c r="M366" s="20"/>
    </row>
    <row r="367" spans="5:13" x14ac:dyDescent="0.25">
      <c r="E367" s="20"/>
      <c r="K367" s="20"/>
      <c r="M367" s="20"/>
    </row>
    <row r="368" spans="5:13" x14ac:dyDescent="0.25">
      <c r="E368" s="20"/>
      <c r="K368" s="20"/>
      <c r="M368" s="20"/>
    </row>
    <row r="369" spans="5:13" x14ac:dyDescent="0.25">
      <c r="E369" s="20"/>
      <c r="K369" s="20"/>
      <c r="M369" s="20"/>
    </row>
    <row r="370" spans="5:13" x14ac:dyDescent="0.25">
      <c r="E370" s="20"/>
      <c r="K370" s="20"/>
      <c r="M370" s="20"/>
    </row>
    <row r="371" spans="5:13" x14ac:dyDescent="0.25">
      <c r="E371" s="20"/>
      <c r="K371" s="20"/>
      <c r="M371" s="20"/>
    </row>
    <row r="372" spans="5:13" x14ac:dyDescent="0.25">
      <c r="E372" s="20"/>
      <c r="K372" s="20"/>
      <c r="M372" s="20"/>
    </row>
    <row r="373" spans="5:13" x14ac:dyDescent="0.25">
      <c r="E373" s="20"/>
      <c r="K373" s="20"/>
      <c r="M373" s="20"/>
    </row>
    <row r="374" spans="5:13" x14ac:dyDescent="0.25">
      <c r="E374" s="20"/>
      <c r="K374" s="20"/>
      <c r="M374" s="20"/>
    </row>
    <row r="375" spans="5:13" x14ac:dyDescent="0.25">
      <c r="E375" s="20"/>
      <c r="K375" s="20"/>
      <c r="M375" s="20"/>
    </row>
    <row r="376" spans="5:13" x14ac:dyDescent="0.25">
      <c r="E376" s="20"/>
      <c r="K376" s="20"/>
      <c r="M376" s="20"/>
    </row>
    <row r="377" spans="5:13" x14ac:dyDescent="0.25">
      <c r="E377" s="20"/>
      <c r="K377" s="20"/>
      <c r="M377" s="20"/>
    </row>
    <row r="378" spans="5:13" x14ac:dyDescent="0.25">
      <c r="E378" s="20"/>
      <c r="K378" s="20"/>
      <c r="M378" s="20"/>
    </row>
    <row r="379" spans="5:13" x14ac:dyDescent="0.25">
      <c r="E379" s="20"/>
      <c r="K379" s="20"/>
      <c r="M379" s="20"/>
    </row>
    <row r="380" spans="5:13" x14ac:dyDescent="0.25">
      <c r="E380" s="20"/>
      <c r="K380" s="20"/>
      <c r="M380" s="20"/>
    </row>
    <row r="381" spans="5:13" x14ac:dyDescent="0.25">
      <c r="E381" s="20"/>
      <c r="K381" s="20"/>
      <c r="M381" s="20"/>
    </row>
    <row r="382" spans="5:13" x14ac:dyDescent="0.25">
      <c r="E382" s="20"/>
      <c r="K382" s="20"/>
      <c r="M382" s="20"/>
    </row>
    <row r="383" spans="5:13" x14ac:dyDescent="0.25">
      <c r="E383" s="20"/>
      <c r="K383" s="20"/>
      <c r="M383" s="20"/>
    </row>
    <row r="384" spans="5:13" x14ac:dyDescent="0.25">
      <c r="E384" s="20"/>
      <c r="K384" s="20"/>
      <c r="M384" s="20"/>
    </row>
    <row r="385" spans="5:13" x14ac:dyDescent="0.25">
      <c r="E385" s="20"/>
      <c r="K385" s="20"/>
      <c r="M385" s="20"/>
    </row>
    <row r="386" spans="5:13" x14ac:dyDescent="0.25">
      <c r="E386" s="20"/>
      <c r="K386" s="20"/>
      <c r="M386" s="20"/>
    </row>
    <row r="387" spans="5:13" x14ac:dyDescent="0.25">
      <c r="E387" s="20"/>
      <c r="K387" s="20"/>
      <c r="M387" s="20"/>
    </row>
    <row r="388" spans="5:13" x14ac:dyDescent="0.25">
      <c r="E388" s="20"/>
      <c r="K388" s="20"/>
      <c r="M388" s="20"/>
    </row>
    <row r="389" spans="5:13" x14ac:dyDescent="0.25">
      <c r="E389" s="20"/>
      <c r="K389" s="20"/>
      <c r="M389" s="20"/>
    </row>
    <row r="390" spans="5:13" x14ac:dyDescent="0.25">
      <c r="E390" s="20"/>
      <c r="K390" s="20"/>
      <c r="M390" s="20"/>
    </row>
    <row r="391" spans="5:13" x14ac:dyDescent="0.25">
      <c r="E391" s="20"/>
      <c r="K391" s="20"/>
      <c r="M391" s="20"/>
    </row>
    <row r="392" spans="5:13" x14ac:dyDescent="0.25">
      <c r="E392" s="20"/>
      <c r="K392" s="20"/>
      <c r="M392" s="20"/>
    </row>
    <row r="393" spans="5:13" x14ac:dyDescent="0.25">
      <c r="E393" s="20"/>
      <c r="K393" s="20"/>
      <c r="M393" s="20"/>
    </row>
    <row r="394" spans="5:13" x14ac:dyDescent="0.25">
      <c r="E394" s="20"/>
      <c r="K394" s="20"/>
      <c r="M394" s="20"/>
    </row>
    <row r="395" spans="5:13" x14ac:dyDescent="0.25">
      <c r="E395" s="20"/>
      <c r="K395" s="20"/>
      <c r="M395" s="20"/>
    </row>
    <row r="396" spans="5:13" x14ac:dyDescent="0.25">
      <c r="E396" s="20"/>
      <c r="K396" s="20"/>
      <c r="M396" s="20"/>
    </row>
    <row r="397" spans="5:13" x14ac:dyDescent="0.25">
      <c r="E397" s="20"/>
      <c r="K397" s="20"/>
      <c r="M397" s="20"/>
    </row>
    <row r="398" spans="5:13" x14ac:dyDescent="0.25">
      <c r="E398" s="20"/>
      <c r="K398" s="20"/>
      <c r="M398" s="20"/>
    </row>
    <row r="399" spans="5:13" x14ac:dyDescent="0.25">
      <c r="E399" s="20"/>
      <c r="K399" s="20"/>
      <c r="M399" s="20"/>
    </row>
    <row r="400" spans="5:13" x14ac:dyDescent="0.25">
      <c r="E400" s="20"/>
      <c r="K400" s="20"/>
      <c r="M400" s="20"/>
    </row>
    <row r="401" spans="5:13" x14ac:dyDescent="0.25">
      <c r="E401" s="20"/>
      <c r="K401" s="20"/>
      <c r="M401" s="20"/>
    </row>
    <row r="402" spans="5:13" x14ac:dyDescent="0.25">
      <c r="E402" s="20"/>
      <c r="K402" s="20"/>
      <c r="M402" s="20"/>
    </row>
    <row r="403" spans="5:13" x14ac:dyDescent="0.25">
      <c r="E403" s="20"/>
      <c r="K403" s="20"/>
      <c r="M403" s="20"/>
    </row>
    <row r="404" spans="5:13" x14ac:dyDescent="0.25">
      <c r="E404" s="20"/>
      <c r="K404" s="20"/>
      <c r="M404" s="20"/>
    </row>
    <row r="405" spans="5:13" x14ac:dyDescent="0.25">
      <c r="E405" s="20"/>
      <c r="K405" s="20"/>
      <c r="M405" s="20"/>
    </row>
    <row r="406" spans="5:13" x14ac:dyDescent="0.25">
      <c r="E406" s="20"/>
      <c r="K406" s="20"/>
      <c r="M406" s="20"/>
    </row>
    <row r="407" spans="5:13" x14ac:dyDescent="0.25">
      <c r="E407" s="20"/>
      <c r="K407" s="20"/>
      <c r="M407" s="20"/>
    </row>
    <row r="408" spans="5:13" x14ac:dyDescent="0.25">
      <c r="E408" s="20"/>
      <c r="K408" s="20"/>
      <c r="M408" s="20"/>
    </row>
    <row r="409" spans="5:13" x14ac:dyDescent="0.25">
      <c r="E409" s="20"/>
      <c r="K409" s="20"/>
      <c r="M409" s="20"/>
    </row>
    <row r="410" spans="5:13" x14ac:dyDescent="0.25">
      <c r="E410" s="20"/>
      <c r="K410" s="20"/>
      <c r="M410" s="20"/>
    </row>
    <row r="411" spans="5:13" x14ac:dyDescent="0.25">
      <c r="E411" s="20"/>
      <c r="K411" s="20"/>
      <c r="M411" s="20"/>
    </row>
    <row r="412" spans="5:13" x14ac:dyDescent="0.25">
      <c r="E412" s="20"/>
      <c r="K412" s="20"/>
      <c r="M412" s="20"/>
    </row>
    <row r="413" spans="5:13" x14ac:dyDescent="0.25">
      <c r="E413" s="20"/>
      <c r="K413" s="20"/>
      <c r="M413" s="20"/>
    </row>
    <row r="414" spans="5:13" x14ac:dyDescent="0.25">
      <c r="E414" s="20"/>
      <c r="K414" s="20"/>
      <c r="M414" s="20"/>
    </row>
    <row r="415" spans="5:13" x14ac:dyDescent="0.25">
      <c r="E415" s="20"/>
      <c r="K415" s="20"/>
      <c r="M415" s="20"/>
    </row>
    <row r="416" spans="5:13" x14ac:dyDescent="0.25">
      <c r="E416" s="20"/>
      <c r="K416" s="20"/>
      <c r="M416" s="20"/>
    </row>
    <row r="417" spans="5:13" x14ac:dyDescent="0.25">
      <c r="E417" s="20"/>
      <c r="K417" s="20"/>
      <c r="M417" s="20"/>
    </row>
    <row r="418" spans="5:13" x14ac:dyDescent="0.25">
      <c r="E418" s="20"/>
      <c r="K418" s="20"/>
      <c r="M418" s="20"/>
    </row>
    <row r="419" spans="5:13" x14ac:dyDescent="0.25">
      <c r="E419" s="20"/>
      <c r="K419" s="20"/>
      <c r="M419" s="20"/>
    </row>
    <row r="420" spans="5:13" x14ac:dyDescent="0.25">
      <c r="E420" s="20"/>
      <c r="K420" s="20"/>
      <c r="M420" s="20"/>
    </row>
    <row r="421" spans="5:13" x14ac:dyDescent="0.25">
      <c r="E421" s="20"/>
      <c r="K421" s="20"/>
      <c r="M421" s="20"/>
    </row>
    <row r="422" spans="5:13" x14ac:dyDescent="0.25">
      <c r="E422" s="20"/>
      <c r="K422" s="20"/>
      <c r="M422" s="20"/>
    </row>
    <row r="423" spans="5:13" x14ac:dyDescent="0.25">
      <c r="E423" s="20"/>
      <c r="K423" s="20"/>
      <c r="M423" s="20"/>
    </row>
    <row r="424" spans="5:13" x14ac:dyDescent="0.25">
      <c r="E424" s="20"/>
      <c r="K424" s="20"/>
      <c r="M424" s="20"/>
    </row>
    <row r="425" spans="5:13" x14ac:dyDescent="0.25">
      <c r="E425" s="20"/>
      <c r="K425" s="20"/>
      <c r="M425" s="20"/>
    </row>
    <row r="426" spans="5:13" x14ac:dyDescent="0.25">
      <c r="E426" s="20"/>
      <c r="K426" s="20"/>
      <c r="M426" s="20"/>
    </row>
    <row r="427" spans="5:13" x14ac:dyDescent="0.25">
      <c r="E427" s="20"/>
      <c r="K427" s="20"/>
      <c r="M427" s="20"/>
    </row>
    <row r="428" spans="5:13" x14ac:dyDescent="0.25">
      <c r="E428" s="20"/>
      <c r="K428" s="20"/>
      <c r="M428" s="20"/>
    </row>
    <row r="429" spans="5:13" x14ac:dyDescent="0.25">
      <c r="E429" s="20"/>
      <c r="K429" s="20"/>
      <c r="M429" s="20"/>
    </row>
    <row r="430" spans="5:13" x14ac:dyDescent="0.25">
      <c r="E430" s="20"/>
      <c r="K430" s="20"/>
      <c r="M430" s="20"/>
    </row>
    <row r="431" spans="5:13" x14ac:dyDescent="0.25">
      <c r="E431" s="20"/>
      <c r="K431" s="20"/>
      <c r="M431" s="20"/>
    </row>
    <row r="432" spans="5:13" x14ac:dyDescent="0.25">
      <c r="E432" s="20"/>
      <c r="K432" s="20"/>
      <c r="M432" s="20"/>
    </row>
    <row r="433" spans="5:13" x14ac:dyDescent="0.25">
      <c r="E433" s="20"/>
      <c r="K433" s="20"/>
      <c r="M433" s="20"/>
    </row>
    <row r="434" spans="5:13" x14ac:dyDescent="0.25">
      <c r="E434" s="20"/>
      <c r="K434" s="20"/>
      <c r="M434" s="20"/>
    </row>
    <row r="435" spans="5:13" x14ac:dyDescent="0.25">
      <c r="E435" s="20"/>
      <c r="K435" s="20"/>
      <c r="M435" s="20"/>
    </row>
    <row r="436" spans="5:13" x14ac:dyDescent="0.25">
      <c r="E436" s="20"/>
      <c r="K436" s="20"/>
      <c r="M436" s="20"/>
    </row>
    <row r="437" spans="5:13" x14ac:dyDescent="0.25">
      <c r="E437" s="20"/>
      <c r="K437" s="20"/>
      <c r="M437" s="20"/>
    </row>
    <row r="438" spans="5:13" x14ac:dyDescent="0.25">
      <c r="E438" s="20"/>
      <c r="K438" s="20"/>
      <c r="M438" s="20"/>
    </row>
    <row r="439" spans="5:13" x14ac:dyDescent="0.25">
      <c r="E439" s="20"/>
      <c r="K439" s="20"/>
      <c r="M439" s="20"/>
    </row>
    <row r="440" spans="5:13" x14ac:dyDescent="0.25">
      <c r="E440" s="20"/>
      <c r="K440" s="20"/>
      <c r="M440" s="20"/>
    </row>
    <row r="441" spans="5:13" x14ac:dyDescent="0.25">
      <c r="E441" s="20"/>
      <c r="K441" s="20"/>
      <c r="M441" s="20"/>
    </row>
    <row r="442" spans="5:13" x14ac:dyDescent="0.25">
      <c r="E442" s="20"/>
      <c r="K442" s="20"/>
      <c r="M442" s="20"/>
    </row>
    <row r="443" spans="5:13" x14ac:dyDescent="0.25">
      <c r="E443" s="20"/>
      <c r="K443" s="20"/>
      <c r="M443" s="20"/>
    </row>
    <row r="444" spans="5:13" x14ac:dyDescent="0.25">
      <c r="E444" s="20"/>
      <c r="K444" s="20"/>
      <c r="M444" s="20"/>
    </row>
    <row r="445" spans="5:13" x14ac:dyDescent="0.25">
      <c r="E445" s="20"/>
      <c r="K445" s="20"/>
      <c r="M445" s="20"/>
    </row>
    <row r="446" spans="5:13" x14ac:dyDescent="0.25">
      <c r="E446" s="20"/>
      <c r="K446" s="20"/>
      <c r="M446" s="20"/>
    </row>
    <row r="447" spans="5:13" x14ac:dyDescent="0.25">
      <c r="E447" s="20"/>
      <c r="K447" s="20"/>
      <c r="M447" s="20"/>
    </row>
    <row r="448" spans="5:13" x14ac:dyDescent="0.25">
      <c r="E448" s="20"/>
      <c r="K448" s="20"/>
      <c r="M448" s="20"/>
    </row>
    <row r="449" spans="5:13" x14ac:dyDescent="0.25">
      <c r="E449" s="20"/>
      <c r="K449" s="20"/>
      <c r="M449" s="20"/>
    </row>
    <row r="450" spans="5:13" x14ac:dyDescent="0.25">
      <c r="E450" s="20"/>
      <c r="K450" s="20"/>
      <c r="M450" s="20"/>
    </row>
    <row r="451" spans="5:13" x14ac:dyDescent="0.25">
      <c r="E451" s="20"/>
      <c r="K451" s="20"/>
      <c r="M451" s="20"/>
    </row>
    <row r="452" spans="5:13" x14ac:dyDescent="0.25">
      <c r="E452" s="20"/>
      <c r="K452" s="20"/>
      <c r="M452" s="20"/>
    </row>
    <row r="453" spans="5:13" x14ac:dyDescent="0.25">
      <c r="E453" s="20"/>
      <c r="K453" s="20"/>
      <c r="M453" s="20"/>
    </row>
    <row r="454" spans="5:13" x14ac:dyDescent="0.25">
      <c r="E454" s="20"/>
      <c r="K454" s="20"/>
      <c r="M454" s="20"/>
    </row>
    <row r="455" spans="5:13" x14ac:dyDescent="0.25">
      <c r="E455" s="20"/>
      <c r="K455" s="20"/>
      <c r="M455" s="20"/>
    </row>
    <row r="456" spans="5:13" x14ac:dyDescent="0.25">
      <c r="E456" s="20"/>
      <c r="K456" s="20"/>
      <c r="M456" s="20"/>
    </row>
    <row r="457" spans="5:13" x14ac:dyDescent="0.25">
      <c r="E457" s="20"/>
      <c r="K457" s="20"/>
      <c r="M457" s="20"/>
    </row>
    <row r="458" spans="5:13" x14ac:dyDescent="0.25">
      <c r="E458" s="20"/>
      <c r="K458" s="20"/>
      <c r="M458" s="20"/>
    </row>
    <row r="459" spans="5:13" x14ac:dyDescent="0.25">
      <c r="E459" s="20"/>
      <c r="K459" s="20"/>
      <c r="M459" s="20"/>
    </row>
    <row r="460" spans="5:13" x14ac:dyDescent="0.25">
      <c r="E460" s="20"/>
      <c r="K460" s="20"/>
      <c r="M460" s="20"/>
    </row>
    <row r="461" spans="5:13" x14ac:dyDescent="0.25">
      <c r="E461" s="20"/>
      <c r="K461" s="20"/>
      <c r="M461" s="20"/>
    </row>
    <row r="462" spans="5:13" x14ac:dyDescent="0.25">
      <c r="E462" s="20"/>
      <c r="K462" s="20"/>
      <c r="M462" s="20"/>
    </row>
    <row r="463" spans="5:13" x14ac:dyDescent="0.25">
      <c r="E463" s="20"/>
      <c r="K463" s="20"/>
      <c r="M463" s="20"/>
    </row>
    <row r="464" spans="5:13" x14ac:dyDescent="0.25">
      <c r="E464" s="20"/>
      <c r="K464" s="20"/>
      <c r="M464" s="20"/>
    </row>
    <row r="465" spans="5:13" x14ac:dyDescent="0.25">
      <c r="E465" s="20"/>
      <c r="K465" s="20"/>
      <c r="M465" s="20"/>
    </row>
    <row r="466" spans="5:13" x14ac:dyDescent="0.25">
      <c r="E466" s="20"/>
      <c r="K466" s="20"/>
      <c r="M466" s="20"/>
    </row>
    <row r="467" spans="5:13" x14ac:dyDescent="0.25">
      <c r="E467" s="20"/>
      <c r="K467" s="20"/>
      <c r="M467" s="20"/>
    </row>
    <row r="468" spans="5:13" x14ac:dyDescent="0.25">
      <c r="E468" s="20"/>
      <c r="K468" s="20"/>
      <c r="M468" s="20"/>
    </row>
    <row r="469" spans="5:13" x14ac:dyDescent="0.25">
      <c r="E469" s="20"/>
      <c r="K469" s="20"/>
      <c r="M469" s="20"/>
    </row>
    <row r="470" spans="5:13" x14ac:dyDescent="0.25">
      <c r="E470" s="20"/>
      <c r="K470" s="20"/>
      <c r="M470" s="20"/>
    </row>
    <row r="471" spans="5:13" x14ac:dyDescent="0.25">
      <c r="E471" s="20"/>
      <c r="K471" s="20"/>
      <c r="M471" s="20"/>
    </row>
    <row r="472" spans="5:13" x14ac:dyDescent="0.25">
      <c r="E472" s="20"/>
      <c r="K472" s="20"/>
      <c r="M472" s="20"/>
    </row>
    <row r="473" spans="5:13" x14ac:dyDescent="0.25">
      <c r="E473" s="20"/>
      <c r="K473" s="20"/>
      <c r="M473" s="20"/>
    </row>
    <row r="474" spans="5:13" x14ac:dyDescent="0.25">
      <c r="E474" s="20"/>
      <c r="K474" s="20"/>
      <c r="M474" s="20"/>
    </row>
    <row r="475" spans="5:13" x14ac:dyDescent="0.25">
      <c r="E475" s="20"/>
      <c r="K475" s="20"/>
      <c r="M475" s="20"/>
    </row>
    <row r="476" spans="5:13" x14ac:dyDescent="0.25">
      <c r="E476" s="20"/>
      <c r="K476" s="20"/>
      <c r="M476" s="20"/>
    </row>
    <row r="477" spans="5:13" x14ac:dyDescent="0.25">
      <c r="E477" s="20"/>
      <c r="K477" s="20"/>
      <c r="M477" s="20"/>
    </row>
    <row r="478" spans="5:13" x14ac:dyDescent="0.25">
      <c r="E478" s="20"/>
      <c r="K478" s="20"/>
      <c r="M478" s="20"/>
    </row>
    <row r="479" spans="5:13" x14ac:dyDescent="0.25">
      <c r="E479" s="20"/>
      <c r="K479" s="20"/>
      <c r="M479" s="20"/>
    </row>
    <row r="480" spans="5:13" x14ac:dyDescent="0.25">
      <c r="E480" s="20"/>
      <c r="K480" s="20"/>
      <c r="M480" s="20"/>
    </row>
    <row r="481" spans="5:13" x14ac:dyDescent="0.25">
      <c r="E481" s="20"/>
      <c r="K481" s="20"/>
      <c r="M481" s="20"/>
    </row>
    <row r="482" spans="5:13" x14ac:dyDescent="0.25">
      <c r="E482" s="20"/>
      <c r="K482" s="20"/>
      <c r="M482" s="20"/>
    </row>
    <row r="483" spans="5:13" x14ac:dyDescent="0.25">
      <c r="E483" s="20"/>
      <c r="K483" s="20"/>
      <c r="M483" s="20"/>
    </row>
    <row r="484" spans="5:13" x14ac:dyDescent="0.25">
      <c r="E484" s="20"/>
      <c r="K484" s="20"/>
      <c r="M484" s="20"/>
    </row>
    <row r="485" spans="5:13" x14ac:dyDescent="0.25">
      <c r="E485" s="20"/>
      <c r="K485" s="20"/>
      <c r="M485" s="20"/>
    </row>
    <row r="486" spans="5:13" x14ac:dyDescent="0.25">
      <c r="E486" s="20"/>
      <c r="K486" s="20"/>
      <c r="M486" s="20"/>
    </row>
    <row r="487" spans="5:13" x14ac:dyDescent="0.25">
      <c r="E487" s="20"/>
      <c r="K487" s="20"/>
      <c r="M487" s="20"/>
    </row>
    <row r="488" spans="5:13" x14ac:dyDescent="0.25">
      <c r="E488" s="20"/>
      <c r="K488" s="20"/>
      <c r="M488" s="20"/>
    </row>
    <row r="489" spans="5:13" x14ac:dyDescent="0.25">
      <c r="E489" s="20"/>
      <c r="K489" s="20"/>
      <c r="M489" s="20"/>
    </row>
    <row r="490" spans="5:13" x14ac:dyDescent="0.25">
      <c r="E490" s="20"/>
      <c r="K490" s="20"/>
      <c r="M490" s="20"/>
    </row>
    <row r="491" spans="5:13" x14ac:dyDescent="0.25">
      <c r="E491" s="20"/>
      <c r="K491" s="20"/>
      <c r="M491" s="20"/>
    </row>
    <row r="492" spans="5:13" x14ac:dyDescent="0.25">
      <c r="E492" s="20"/>
      <c r="K492" s="20"/>
      <c r="M492" s="20"/>
    </row>
    <row r="493" spans="5:13" x14ac:dyDescent="0.25">
      <c r="E493" s="20"/>
      <c r="K493" s="20"/>
      <c r="M493" s="20"/>
    </row>
    <row r="494" spans="5:13" x14ac:dyDescent="0.25">
      <c r="E494" s="20"/>
      <c r="K494" s="20"/>
      <c r="M494" s="20"/>
    </row>
    <row r="495" spans="5:13" x14ac:dyDescent="0.25">
      <c r="E495" s="20"/>
      <c r="K495" s="20"/>
      <c r="M495" s="20"/>
    </row>
    <row r="496" spans="5:13" x14ac:dyDescent="0.25">
      <c r="E496" s="20"/>
      <c r="K496" s="20"/>
      <c r="M496" s="20"/>
    </row>
    <row r="497" spans="5:13" x14ac:dyDescent="0.25">
      <c r="E497" s="20"/>
      <c r="K497" s="20"/>
      <c r="M497" s="20"/>
    </row>
    <row r="498" spans="5:13" x14ac:dyDescent="0.25">
      <c r="E498" s="20"/>
      <c r="K498" s="20"/>
      <c r="M498" s="20"/>
    </row>
    <row r="499" spans="5:13" x14ac:dyDescent="0.25">
      <c r="E499" s="20"/>
      <c r="K499" s="20"/>
      <c r="M499" s="20"/>
    </row>
    <row r="500" spans="5:13" x14ac:dyDescent="0.25">
      <c r="E500" s="20"/>
      <c r="K500" s="20"/>
      <c r="M500" s="20"/>
    </row>
    <row r="501" spans="5:13" x14ac:dyDescent="0.25">
      <c r="E501" s="20"/>
      <c r="K501" s="20"/>
      <c r="M501" s="20"/>
    </row>
    <row r="502" spans="5:13" x14ac:dyDescent="0.25">
      <c r="E502" s="20"/>
      <c r="K502" s="20"/>
      <c r="M502" s="20"/>
    </row>
    <row r="503" spans="5:13" x14ac:dyDescent="0.25">
      <c r="E503" s="20"/>
      <c r="K503" s="20"/>
      <c r="M503" s="20"/>
    </row>
    <row r="504" spans="5:13" x14ac:dyDescent="0.25">
      <c r="E504" s="20"/>
      <c r="K504" s="20"/>
      <c r="M504" s="20"/>
    </row>
    <row r="505" spans="5:13" x14ac:dyDescent="0.25">
      <c r="E505" s="20"/>
      <c r="K505" s="20"/>
      <c r="M505" s="20"/>
    </row>
    <row r="506" spans="5:13" x14ac:dyDescent="0.25">
      <c r="E506" s="20"/>
      <c r="K506" s="20"/>
      <c r="M506" s="20"/>
    </row>
    <row r="507" spans="5:13" x14ac:dyDescent="0.25">
      <c r="E507" s="20"/>
      <c r="K507" s="20"/>
      <c r="M507" s="20"/>
    </row>
    <row r="508" spans="5:13" x14ac:dyDescent="0.25">
      <c r="E508" s="20"/>
      <c r="K508" s="20"/>
      <c r="M508" s="20"/>
    </row>
    <row r="509" spans="5:13" x14ac:dyDescent="0.25">
      <c r="E509" s="20"/>
      <c r="K509" s="20"/>
      <c r="M509" s="20"/>
    </row>
    <row r="510" spans="5:13" x14ac:dyDescent="0.25">
      <c r="E510" s="20"/>
      <c r="K510" s="20"/>
      <c r="M510" s="20"/>
    </row>
    <row r="511" spans="5:13" x14ac:dyDescent="0.25">
      <c r="E511" s="20"/>
      <c r="K511" s="20"/>
      <c r="M511" s="20"/>
    </row>
    <row r="512" spans="5:13" x14ac:dyDescent="0.25">
      <c r="E512" s="20"/>
      <c r="K512" s="20"/>
      <c r="M512" s="20"/>
    </row>
    <row r="513" spans="5:13" x14ac:dyDescent="0.25">
      <c r="E513" s="20"/>
      <c r="K513" s="20"/>
      <c r="M513" s="20"/>
    </row>
    <row r="514" spans="5:13" x14ac:dyDescent="0.25">
      <c r="E514" s="20"/>
      <c r="K514" s="20"/>
      <c r="M514" s="20"/>
    </row>
    <row r="515" spans="5:13" x14ac:dyDescent="0.25">
      <c r="E515" s="20"/>
      <c r="K515" s="20"/>
      <c r="M515" s="20"/>
    </row>
    <row r="516" spans="5:13" x14ac:dyDescent="0.25">
      <c r="E516" s="20"/>
      <c r="K516" s="20"/>
      <c r="M516" s="20"/>
    </row>
    <row r="517" spans="5:13" x14ac:dyDescent="0.25">
      <c r="E517" s="20"/>
      <c r="K517" s="20"/>
      <c r="M517" s="20"/>
    </row>
    <row r="518" spans="5:13" x14ac:dyDescent="0.25">
      <c r="E518" s="20"/>
      <c r="K518" s="20"/>
      <c r="M518" s="20"/>
    </row>
    <row r="519" spans="5:13" x14ac:dyDescent="0.25">
      <c r="E519" s="20"/>
      <c r="K519" s="20"/>
      <c r="M519" s="20"/>
    </row>
    <row r="520" spans="5:13" x14ac:dyDescent="0.25">
      <c r="E520" s="20"/>
      <c r="K520" s="20"/>
      <c r="M520" s="20"/>
    </row>
    <row r="521" spans="5:13" x14ac:dyDescent="0.25">
      <c r="E521" s="20"/>
      <c r="K521" s="20"/>
      <c r="M521" s="20"/>
    </row>
    <row r="522" spans="5:13" x14ac:dyDescent="0.25">
      <c r="E522" s="20"/>
      <c r="K522" s="20"/>
      <c r="M522" s="20"/>
    </row>
    <row r="523" spans="5:13" x14ac:dyDescent="0.25">
      <c r="E523" s="20"/>
      <c r="K523" s="20"/>
      <c r="M523" s="20"/>
    </row>
    <row r="524" spans="5:13" x14ac:dyDescent="0.25">
      <c r="E524" s="20"/>
      <c r="K524" s="20"/>
      <c r="M524" s="20"/>
    </row>
    <row r="525" spans="5:13" x14ac:dyDescent="0.25">
      <c r="E525" s="20"/>
      <c r="K525" s="20"/>
      <c r="M525" s="20"/>
    </row>
    <row r="526" spans="5:13" x14ac:dyDescent="0.25">
      <c r="E526" s="20"/>
      <c r="K526" s="20"/>
      <c r="M526" s="20"/>
    </row>
    <row r="527" spans="5:13" x14ac:dyDescent="0.25">
      <c r="E527" s="20"/>
      <c r="K527" s="20"/>
      <c r="M527" s="20"/>
    </row>
    <row r="528" spans="5:13" x14ac:dyDescent="0.25">
      <c r="E528" s="20"/>
      <c r="K528" s="20"/>
      <c r="M528" s="20"/>
    </row>
    <row r="529" spans="5:13" x14ac:dyDescent="0.25">
      <c r="E529" s="20"/>
      <c r="K529" s="20"/>
      <c r="M529" s="20"/>
    </row>
    <row r="530" spans="5:13" x14ac:dyDescent="0.25">
      <c r="E530" s="20"/>
      <c r="K530" s="20"/>
      <c r="M530" s="20"/>
    </row>
    <row r="531" spans="5:13" x14ac:dyDescent="0.25">
      <c r="E531" s="20"/>
      <c r="K531" s="20"/>
      <c r="M531" s="20"/>
    </row>
    <row r="532" spans="5:13" x14ac:dyDescent="0.25">
      <c r="E532" s="20"/>
      <c r="K532" s="20"/>
      <c r="M532" s="20"/>
    </row>
    <row r="533" spans="5:13" x14ac:dyDescent="0.25">
      <c r="E533" s="20"/>
      <c r="K533" s="20"/>
      <c r="M533" s="20"/>
    </row>
    <row r="534" spans="5:13" x14ac:dyDescent="0.25">
      <c r="E534" s="20"/>
      <c r="K534" s="20"/>
      <c r="M534" s="20"/>
    </row>
    <row r="535" spans="5:13" x14ac:dyDescent="0.25">
      <c r="E535" s="20"/>
      <c r="K535" s="20"/>
      <c r="M535" s="20"/>
    </row>
    <row r="536" spans="5:13" x14ac:dyDescent="0.25">
      <c r="E536" s="20"/>
      <c r="K536" s="20"/>
      <c r="M536" s="20"/>
    </row>
    <row r="537" spans="5:13" x14ac:dyDescent="0.25">
      <c r="E537" s="20"/>
      <c r="K537" s="20"/>
      <c r="M537" s="20"/>
    </row>
    <row r="538" spans="5:13" x14ac:dyDescent="0.25">
      <c r="E538" s="20"/>
      <c r="K538" s="20"/>
      <c r="M538" s="20"/>
    </row>
    <row r="539" spans="5:13" x14ac:dyDescent="0.25">
      <c r="E539" s="20"/>
      <c r="K539" s="20"/>
      <c r="M539" s="20"/>
    </row>
    <row r="540" spans="5:13" x14ac:dyDescent="0.25">
      <c r="E540" s="20"/>
      <c r="K540" s="20"/>
      <c r="M540" s="20"/>
    </row>
    <row r="541" spans="5:13" x14ac:dyDescent="0.25">
      <c r="E541" s="20"/>
      <c r="K541" s="20"/>
      <c r="M541" s="20"/>
    </row>
    <row r="542" spans="5:13" x14ac:dyDescent="0.25">
      <c r="E542" s="20"/>
      <c r="K542" s="20"/>
      <c r="M542" s="20"/>
    </row>
    <row r="543" spans="5:13" x14ac:dyDescent="0.25">
      <c r="E543" s="20"/>
      <c r="K543" s="20"/>
      <c r="M543" s="20"/>
    </row>
    <row r="544" spans="5:13" x14ac:dyDescent="0.25">
      <c r="E544" s="20"/>
      <c r="K544" s="20"/>
      <c r="M544" s="20"/>
    </row>
    <row r="545" spans="5:13" x14ac:dyDescent="0.25">
      <c r="E545" s="20"/>
      <c r="K545" s="20"/>
      <c r="M545" s="20"/>
    </row>
    <row r="546" spans="5:13" x14ac:dyDescent="0.25">
      <c r="E546" s="20"/>
      <c r="K546" s="20"/>
      <c r="M546" s="20"/>
    </row>
    <row r="547" spans="5:13" x14ac:dyDescent="0.25">
      <c r="E547" s="20"/>
      <c r="K547" s="20"/>
      <c r="M547" s="20"/>
    </row>
    <row r="548" spans="5:13" x14ac:dyDescent="0.25">
      <c r="E548" s="20"/>
      <c r="K548" s="20"/>
      <c r="M548" s="20"/>
    </row>
    <row r="549" spans="5:13" x14ac:dyDescent="0.25">
      <c r="E549" s="20"/>
      <c r="K549" s="20"/>
      <c r="M549" s="20"/>
    </row>
    <row r="550" spans="5:13" x14ac:dyDescent="0.25">
      <c r="E550" s="20"/>
      <c r="K550" s="20"/>
      <c r="M550" s="20"/>
    </row>
    <row r="551" spans="5:13" x14ac:dyDescent="0.25">
      <c r="E551" s="20"/>
      <c r="K551" s="20"/>
      <c r="M551" s="20"/>
    </row>
    <row r="552" spans="5:13" x14ac:dyDescent="0.25">
      <c r="E552" s="20"/>
      <c r="K552" s="20"/>
      <c r="M552" s="20"/>
    </row>
    <row r="553" spans="5:13" x14ac:dyDescent="0.25">
      <c r="E553" s="20"/>
      <c r="K553" s="20"/>
      <c r="M553" s="20"/>
    </row>
    <row r="554" spans="5:13" x14ac:dyDescent="0.25">
      <c r="E554" s="20"/>
      <c r="K554" s="20"/>
      <c r="M554" s="20"/>
    </row>
    <row r="555" spans="5:13" x14ac:dyDescent="0.25">
      <c r="E555" s="20"/>
      <c r="K555" s="20"/>
      <c r="M555" s="20"/>
    </row>
    <row r="556" spans="5:13" x14ac:dyDescent="0.25">
      <c r="E556" s="20"/>
      <c r="K556" s="20"/>
      <c r="M556" s="20"/>
    </row>
    <row r="557" spans="5:13" x14ac:dyDescent="0.25">
      <c r="E557" s="20"/>
      <c r="K557" s="20"/>
      <c r="M557" s="20"/>
    </row>
    <row r="558" spans="5:13" x14ac:dyDescent="0.25">
      <c r="E558" s="20"/>
      <c r="K558" s="20"/>
      <c r="M558" s="20"/>
    </row>
    <row r="559" spans="5:13" x14ac:dyDescent="0.25">
      <c r="E559" s="20"/>
      <c r="K559" s="20"/>
      <c r="M559" s="20"/>
    </row>
    <row r="560" spans="5:13" x14ac:dyDescent="0.25">
      <c r="E560" s="20"/>
      <c r="K560" s="20"/>
      <c r="M560" s="20"/>
    </row>
    <row r="561" spans="5:13" x14ac:dyDescent="0.25">
      <c r="E561" s="20"/>
      <c r="K561" s="20"/>
      <c r="M561" s="20"/>
    </row>
    <row r="562" spans="5:13" x14ac:dyDescent="0.25">
      <c r="E562" s="20"/>
      <c r="K562" s="20"/>
      <c r="M562" s="20"/>
    </row>
    <row r="563" spans="5:13" x14ac:dyDescent="0.25">
      <c r="E563" s="20"/>
      <c r="K563" s="20"/>
      <c r="M563" s="20"/>
    </row>
    <row r="564" spans="5:13" x14ac:dyDescent="0.25">
      <c r="E564" s="20"/>
      <c r="K564" s="20"/>
      <c r="M564" s="20"/>
    </row>
    <row r="565" spans="5:13" x14ac:dyDescent="0.25">
      <c r="E565" s="20"/>
      <c r="K565" s="20"/>
      <c r="M565" s="20"/>
    </row>
    <row r="566" spans="5:13" x14ac:dyDescent="0.25">
      <c r="E566" s="20"/>
      <c r="K566" s="20"/>
      <c r="M566" s="20"/>
    </row>
    <row r="567" spans="5:13" x14ac:dyDescent="0.25">
      <c r="E567" s="20"/>
      <c r="K567" s="20"/>
      <c r="M567" s="20"/>
    </row>
    <row r="568" spans="5:13" x14ac:dyDescent="0.25">
      <c r="E568" s="20"/>
      <c r="K568" s="20"/>
      <c r="M568" s="20"/>
    </row>
    <row r="569" spans="5:13" x14ac:dyDescent="0.25">
      <c r="E569" s="20"/>
      <c r="K569" s="20"/>
      <c r="M569" s="20"/>
    </row>
    <row r="570" spans="5:13" x14ac:dyDescent="0.25">
      <c r="E570" s="20"/>
      <c r="K570" s="20"/>
      <c r="M570" s="20"/>
    </row>
    <row r="571" spans="5:13" x14ac:dyDescent="0.25">
      <c r="E571" s="20"/>
      <c r="K571" s="20"/>
      <c r="M571" s="20"/>
    </row>
    <row r="572" spans="5:13" x14ac:dyDescent="0.25">
      <c r="E572" s="20"/>
      <c r="K572" s="20"/>
      <c r="M572" s="20"/>
    </row>
    <row r="573" spans="5:13" x14ac:dyDescent="0.25">
      <c r="E573" s="20"/>
      <c r="K573" s="20"/>
      <c r="M573" s="20"/>
    </row>
    <row r="574" spans="5:13" x14ac:dyDescent="0.25">
      <c r="E574" s="20"/>
      <c r="K574" s="20"/>
      <c r="M574" s="20"/>
    </row>
    <row r="575" spans="5:13" x14ac:dyDescent="0.25">
      <c r="E575" s="20"/>
      <c r="K575" s="20"/>
      <c r="M575" s="20"/>
    </row>
    <row r="576" spans="5:13" x14ac:dyDescent="0.25">
      <c r="E576" s="20"/>
      <c r="K576" s="20"/>
      <c r="M576" s="20"/>
    </row>
    <row r="577" spans="5:13" x14ac:dyDescent="0.25">
      <c r="E577" s="20"/>
      <c r="K577" s="20"/>
      <c r="M577" s="20"/>
    </row>
    <row r="578" spans="5:13" x14ac:dyDescent="0.25">
      <c r="E578" s="20"/>
      <c r="K578" s="20"/>
      <c r="M578" s="20"/>
    </row>
    <row r="579" spans="5:13" x14ac:dyDescent="0.25">
      <c r="E579" s="20"/>
      <c r="K579" s="20"/>
      <c r="M579" s="20"/>
    </row>
    <row r="580" spans="5:13" x14ac:dyDescent="0.25">
      <c r="E580" s="20"/>
      <c r="K580" s="20"/>
      <c r="M580" s="20"/>
    </row>
    <row r="581" spans="5:13" x14ac:dyDescent="0.25">
      <c r="E581" s="20"/>
      <c r="K581" s="20"/>
      <c r="M581" s="20"/>
    </row>
    <row r="582" spans="5:13" x14ac:dyDescent="0.25">
      <c r="E582" s="20"/>
      <c r="K582" s="20"/>
      <c r="M582" s="20"/>
    </row>
    <row r="583" spans="5:13" x14ac:dyDescent="0.25">
      <c r="E583" s="20"/>
      <c r="K583" s="20"/>
      <c r="M583" s="20"/>
    </row>
    <row r="584" spans="5:13" x14ac:dyDescent="0.25">
      <c r="E584" s="20"/>
      <c r="K584" s="20"/>
      <c r="M584" s="20"/>
    </row>
    <row r="585" spans="5:13" x14ac:dyDescent="0.25">
      <c r="E585" s="20"/>
      <c r="K585" s="20"/>
      <c r="M585" s="20"/>
    </row>
    <row r="586" spans="5:13" x14ac:dyDescent="0.25">
      <c r="E586" s="20"/>
      <c r="K586" s="20"/>
      <c r="M586" s="20"/>
    </row>
    <row r="587" spans="5:13" x14ac:dyDescent="0.25">
      <c r="E587" s="20"/>
      <c r="K587" s="20"/>
      <c r="M587" s="20"/>
    </row>
    <row r="588" spans="5:13" x14ac:dyDescent="0.25">
      <c r="E588" s="20"/>
      <c r="K588" s="20"/>
      <c r="M588" s="20"/>
    </row>
    <row r="589" spans="5:13" x14ac:dyDescent="0.25">
      <c r="E589" s="20"/>
      <c r="K589" s="20"/>
      <c r="M589" s="20"/>
    </row>
    <row r="590" spans="5:13" x14ac:dyDescent="0.25">
      <c r="E590" s="20"/>
      <c r="K590" s="20"/>
      <c r="M590" s="20"/>
    </row>
    <row r="591" spans="5:13" x14ac:dyDescent="0.25">
      <c r="E591" s="20"/>
      <c r="K591" s="20"/>
      <c r="M591" s="20"/>
    </row>
    <row r="592" spans="5:13" x14ac:dyDescent="0.25">
      <c r="E592" s="20"/>
      <c r="K592" s="20"/>
      <c r="M592" s="20"/>
    </row>
    <row r="593" spans="5:13" x14ac:dyDescent="0.25">
      <c r="E593" s="20"/>
      <c r="K593" s="20"/>
      <c r="M593" s="20"/>
    </row>
    <row r="594" spans="5:13" x14ac:dyDescent="0.25">
      <c r="E594" s="20"/>
      <c r="K594" s="20"/>
      <c r="M594" s="20"/>
    </row>
    <row r="595" spans="5:13" x14ac:dyDescent="0.25">
      <c r="E595" s="20"/>
      <c r="K595" s="20"/>
      <c r="M595" s="20"/>
    </row>
    <row r="596" spans="5:13" x14ac:dyDescent="0.25">
      <c r="E596" s="20"/>
      <c r="K596" s="20"/>
      <c r="M596" s="20"/>
    </row>
    <row r="597" spans="5:13" x14ac:dyDescent="0.25">
      <c r="E597" s="20"/>
      <c r="K597" s="20"/>
      <c r="M597" s="20"/>
    </row>
    <row r="598" spans="5:13" x14ac:dyDescent="0.25">
      <c r="E598" s="20"/>
      <c r="K598" s="20"/>
      <c r="M598" s="20"/>
    </row>
    <row r="599" spans="5:13" x14ac:dyDescent="0.25">
      <c r="E599" s="20"/>
      <c r="K599" s="20"/>
      <c r="M599" s="20"/>
    </row>
    <row r="600" spans="5:13" x14ac:dyDescent="0.25">
      <c r="E600" s="20"/>
      <c r="K600" s="20"/>
      <c r="M600" s="20"/>
    </row>
    <row r="601" spans="5:13" x14ac:dyDescent="0.25">
      <c r="E601" s="20"/>
      <c r="K601" s="20"/>
      <c r="M601" s="20"/>
    </row>
    <row r="602" spans="5:13" x14ac:dyDescent="0.25">
      <c r="E602" s="20"/>
      <c r="K602" s="20"/>
      <c r="M602" s="20"/>
    </row>
    <row r="603" spans="5:13" x14ac:dyDescent="0.25">
      <c r="E603" s="20"/>
      <c r="K603" s="20"/>
      <c r="M603" s="20"/>
    </row>
    <row r="604" spans="5:13" x14ac:dyDescent="0.25">
      <c r="E604" s="20"/>
      <c r="K604" s="20"/>
      <c r="M604" s="20"/>
    </row>
    <row r="605" spans="5:13" x14ac:dyDescent="0.25">
      <c r="E605" s="20"/>
      <c r="K605" s="20"/>
      <c r="M605" s="20"/>
    </row>
    <row r="606" spans="5:13" x14ac:dyDescent="0.25">
      <c r="E606" s="20"/>
      <c r="K606" s="20"/>
      <c r="M606" s="20"/>
    </row>
    <row r="607" spans="5:13" x14ac:dyDescent="0.25">
      <c r="E607" s="20"/>
      <c r="K607" s="20"/>
      <c r="M607" s="20"/>
    </row>
    <row r="608" spans="5:13" x14ac:dyDescent="0.25">
      <c r="E608" s="20"/>
      <c r="K608" s="20"/>
      <c r="M608" s="20"/>
    </row>
    <row r="609" spans="5:13" x14ac:dyDescent="0.25">
      <c r="E609" s="20"/>
      <c r="K609" s="20"/>
      <c r="M609" s="20"/>
    </row>
    <row r="610" spans="5:13" x14ac:dyDescent="0.25">
      <c r="E610" s="20"/>
      <c r="K610" s="20"/>
      <c r="M610" s="20"/>
    </row>
    <row r="611" spans="5:13" x14ac:dyDescent="0.25">
      <c r="E611" s="20"/>
      <c r="K611" s="20"/>
      <c r="M611" s="20"/>
    </row>
    <row r="612" spans="5:13" x14ac:dyDescent="0.25">
      <c r="E612" s="20"/>
      <c r="K612" s="20"/>
      <c r="M612" s="20"/>
    </row>
    <row r="613" spans="5:13" x14ac:dyDescent="0.25">
      <c r="E613" s="20"/>
      <c r="K613" s="20"/>
      <c r="M613" s="20"/>
    </row>
    <row r="614" spans="5:13" x14ac:dyDescent="0.25">
      <c r="E614" s="20"/>
      <c r="K614" s="20"/>
      <c r="M614" s="20"/>
    </row>
    <row r="615" spans="5:13" x14ac:dyDescent="0.25">
      <c r="E615" s="20"/>
      <c r="K615" s="20"/>
      <c r="M615" s="20"/>
    </row>
    <row r="616" spans="5:13" x14ac:dyDescent="0.25">
      <c r="E616" s="20"/>
      <c r="K616" s="20"/>
      <c r="M616" s="20"/>
    </row>
    <row r="617" spans="5:13" x14ac:dyDescent="0.25">
      <c r="E617" s="20"/>
      <c r="K617" s="20"/>
      <c r="M617" s="20"/>
    </row>
    <row r="618" spans="5:13" x14ac:dyDescent="0.25">
      <c r="E618" s="20"/>
      <c r="K618" s="20"/>
      <c r="M618" s="20"/>
    </row>
    <row r="619" spans="5:13" x14ac:dyDescent="0.25">
      <c r="E619" s="20"/>
      <c r="K619" s="20"/>
      <c r="M619" s="20"/>
    </row>
    <row r="620" spans="5:13" x14ac:dyDescent="0.25">
      <c r="E620" s="20"/>
      <c r="K620" s="20"/>
      <c r="M620" s="20"/>
    </row>
    <row r="621" spans="5:13" x14ac:dyDescent="0.25">
      <c r="E621" s="20"/>
      <c r="K621" s="20"/>
      <c r="M621" s="20"/>
    </row>
    <row r="622" spans="5:13" x14ac:dyDescent="0.25">
      <c r="E622" s="20"/>
      <c r="K622" s="20"/>
      <c r="M622" s="20"/>
    </row>
    <row r="623" spans="5:13" x14ac:dyDescent="0.25">
      <c r="E623" s="20"/>
      <c r="K623" s="20"/>
      <c r="M623" s="20"/>
    </row>
    <row r="624" spans="5:13" x14ac:dyDescent="0.25">
      <c r="E624" s="20"/>
      <c r="K624" s="20"/>
      <c r="M624" s="20"/>
    </row>
    <row r="625" spans="5:13" x14ac:dyDescent="0.25">
      <c r="E625" s="20"/>
      <c r="K625" s="20"/>
      <c r="M625" s="20"/>
    </row>
    <row r="626" spans="5:13" x14ac:dyDescent="0.25">
      <c r="E626" s="20"/>
      <c r="K626" s="20"/>
      <c r="M626" s="20"/>
    </row>
    <row r="627" spans="5:13" x14ac:dyDescent="0.25">
      <c r="E627" s="20"/>
      <c r="K627" s="20"/>
      <c r="M627" s="20"/>
    </row>
    <row r="628" spans="5:13" x14ac:dyDescent="0.25">
      <c r="E628" s="20"/>
      <c r="K628" s="20"/>
      <c r="M628" s="20"/>
    </row>
    <row r="629" spans="5:13" x14ac:dyDescent="0.25">
      <c r="E629" s="20"/>
      <c r="K629" s="20"/>
      <c r="M629" s="20"/>
    </row>
    <row r="630" spans="5:13" x14ac:dyDescent="0.25">
      <c r="E630" s="20"/>
      <c r="K630" s="20"/>
      <c r="M630" s="20"/>
    </row>
    <row r="631" spans="5:13" x14ac:dyDescent="0.25">
      <c r="E631" s="20"/>
      <c r="K631" s="20"/>
      <c r="M631" s="20"/>
    </row>
    <row r="632" spans="5:13" x14ac:dyDescent="0.25">
      <c r="E632" s="20"/>
      <c r="K632" s="20"/>
      <c r="M632" s="20"/>
    </row>
    <row r="633" spans="5:13" x14ac:dyDescent="0.25">
      <c r="E633" s="20"/>
      <c r="K633" s="20"/>
      <c r="M633" s="20"/>
    </row>
    <row r="634" spans="5:13" x14ac:dyDescent="0.25">
      <c r="E634" s="20"/>
      <c r="K634" s="20"/>
      <c r="M634" s="20"/>
    </row>
    <row r="635" spans="5:13" x14ac:dyDescent="0.25">
      <c r="E635" s="20"/>
      <c r="K635" s="20"/>
      <c r="M635" s="20"/>
    </row>
    <row r="636" spans="5:13" x14ac:dyDescent="0.25">
      <c r="E636" s="20"/>
      <c r="K636" s="20"/>
      <c r="M636" s="20"/>
    </row>
    <row r="637" spans="5:13" x14ac:dyDescent="0.25">
      <c r="E637" s="20"/>
      <c r="K637" s="20"/>
      <c r="M637" s="20"/>
    </row>
    <row r="638" spans="5:13" x14ac:dyDescent="0.25">
      <c r="E638" s="20"/>
      <c r="K638" s="20"/>
      <c r="M638" s="20"/>
    </row>
    <row r="639" spans="5:13" x14ac:dyDescent="0.25">
      <c r="E639" s="20"/>
      <c r="K639" s="20"/>
      <c r="M639" s="20"/>
    </row>
    <row r="640" spans="5:13" x14ac:dyDescent="0.25">
      <c r="E640" s="20"/>
      <c r="K640" s="20"/>
      <c r="M640" s="20"/>
    </row>
    <row r="641" spans="5:13" x14ac:dyDescent="0.25">
      <c r="E641" s="20"/>
      <c r="K641" s="20"/>
      <c r="M641" s="20"/>
    </row>
    <row r="642" spans="5:13" x14ac:dyDescent="0.25">
      <c r="E642" s="20"/>
      <c r="K642" s="20"/>
      <c r="M642" s="20"/>
    </row>
    <row r="643" spans="5:13" x14ac:dyDescent="0.25">
      <c r="E643" s="20"/>
      <c r="K643" s="20"/>
      <c r="M643" s="20"/>
    </row>
    <row r="644" spans="5:13" x14ac:dyDescent="0.25">
      <c r="E644" s="20"/>
      <c r="K644" s="20"/>
      <c r="M644" s="20"/>
    </row>
    <row r="645" spans="5:13" x14ac:dyDescent="0.25">
      <c r="E645" s="20"/>
      <c r="K645" s="20"/>
      <c r="M645" s="20"/>
    </row>
    <row r="646" spans="5:13" x14ac:dyDescent="0.25">
      <c r="E646" s="20"/>
      <c r="K646" s="20"/>
      <c r="M646" s="20"/>
    </row>
    <row r="647" spans="5:13" x14ac:dyDescent="0.25">
      <c r="E647" s="20"/>
      <c r="K647" s="20"/>
      <c r="M647" s="20"/>
    </row>
    <row r="648" spans="5:13" x14ac:dyDescent="0.25">
      <c r="E648" s="20"/>
      <c r="K648" s="20"/>
      <c r="M648" s="20"/>
    </row>
    <row r="649" spans="5:13" x14ac:dyDescent="0.25">
      <c r="E649" s="20"/>
      <c r="K649" s="20"/>
      <c r="M649" s="20"/>
    </row>
    <row r="650" spans="5:13" x14ac:dyDescent="0.25">
      <c r="E650" s="20"/>
      <c r="K650" s="20"/>
      <c r="M650" s="20"/>
    </row>
    <row r="651" spans="5:13" x14ac:dyDescent="0.25">
      <c r="E651" s="20"/>
      <c r="K651" s="20"/>
      <c r="M651" s="20"/>
    </row>
    <row r="652" spans="5:13" x14ac:dyDescent="0.25">
      <c r="E652" s="20"/>
      <c r="K652" s="20"/>
      <c r="M652" s="20"/>
    </row>
    <row r="653" spans="5:13" x14ac:dyDescent="0.25">
      <c r="E653" s="20"/>
      <c r="K653" s="20"/>
      <c r="M653" s="20"/>
    </row>
    <row r="654" spans="5:13" x14ac:dyDescent="0.25">
      <c r="E654" s="20"/>
      <c r="K654" s="20"/>
      <c r="M654" s="20"/>
    </row>
    <row r="655" spans="5:13" x14ac:dyDescent="0.25">
      <c r="E655" s="20"/>
      <c r="K655" s="20"/>
      <c r="M655" s="20"/>
    </row>
    <row r="656" spans="5:13" x14ac:dyDescent="0.25">
      <c r="E656" s="20"/>
      <c r="K656" s="20"/>
      <c r="M656" s="20"/>
    </row>
    <row r="657" spans="5:13" x14ac:dyDescent="0.25">
      <c r="E657" s="20"/>
      <c r="K657" s="20"/>
      <c r="M657" s="20"/>
    </row>
    <row r="658" spans="5:13" x14ac:dyDescent="0.25">
      <c r="E658" s="20"/>
      <c r="K658" s="20"/>
      <c r="M658" s="20"/>
    </row>
    <row r="659" spans="5:13" x14ac:dyDescent="0.25">
      <c r="E659" s="20"/>
      <c r="K659" s="20"/>
      <c r="M659" s="20"/>
    </row>
    <row r="660" spans="5:13" x14ac:dyDescent="0.25">
      <c r="E660" s="20"/>
      <c r="K660" s="20"/>
      <c r="M660" s="20"/>
    </row>
    <row r="661" spans="5:13" x14ac:dyDescent="0.25">
      <c r="E661" s="20"/>
      <c r="K661" s="20"/>
      <c r="M661" s="20"/>
    </row>
    <row r="662" spans="5:13" x14ac:dyDescent="0.25">
      <c r="E662" s="20"/>
      <c r="K662" s="20"/>
      <c r="M662" s="20"/>
    </row>
    <row r="663" spans="5:13" x14ac:dyDescent="0.25">
      <c r="E663" s="20"/>
      <c r="K663" s="20"/>
      <c r="M663" s="20"/>
    </row>
    <row r="664" spans="5:13" x14ac:dyDescent="0.25">
      <c r="E664" s="20"/>
      <c r="K664" s="20"/>
      <c r="M664" s="20"/>
    </row>
    <row r="665" spans="5:13" x14ac:dyDescent="0.25">
      <c r="E665" s="20"/>
      <c r="K665" s="20"/>
      <c r="M665" s="20"/>
    </row>
    <row r="666" spans="5:13" x14ac:dyDescent="0.25">
      <c r="E666" s="20"/>
      <c r="K666" s="20"/>
      <c r="M666" s="20"/>
    </row>
    <row r="667" spans="5:13" x14ac:dyDescent="0.25">
      <c r="E667" s="20"/>
      <c r="K667" s="20"/>
      <c r="M667" s="20"/>
    </row>
    <row r="668" spans="5:13" x14ac:dyDescent="0.25">
      <c r="E668" s="20"/>
      <c r="K668" s="20"/>
      <c r="M668" s="20"/>
    </row>
    <row r="669" spans="5:13" x14ac:dyDescent="0.25">
      <c r="E669" s="20"/>
      <c r="K669" s="20"/>
      <c r="M669" s="20"/>
    </row>
    <row r="670" spans="5:13" x14ac:dyDescent="0.25">
      <c r="E670" s="20"/>
      <c r="K670" s="20"/>
      <c r="M670" s="20"/>
    </row>
    <row r="671" spans="5:13" x14ac:dyDescent="0.25">
      <c r="E671" s="20"/>
      <c r="K671" s="20"/>
      <c r="M671" s="20"/>
    </row>
    <row r="672" spans="5:13" x14ac:dyDescent="0.25">
      <c r="E672" s="20"/>
      <c r="K672" s="20"/>
      <c r="M672" s="20"/>
    </row>
    <row r="673" spans="5:13" x14ac:dyDescent="0.25">
      <c r="E673" s="20"/>
      <c r="K673" s="20"/>
      <c r="M673" s="20"/>
    </row>
    <row r="674" spans="5:13" x14ac:dyDescent="0.25">
      <c r="E674" s="20"/>
      <c r="K674" s="20"/>
      <c r="M674" s="20"/>
    </row>
    <row r="675" spans="5:13" x14ac:dyDescent="0.25">
      <c r="E675" s="20"/>
      <c r="K675" s="20"/>
      <c r="M675" s="20"/>
    </row>
    <row r="676" spans="5:13" x14ac:dyDescent="0.25">
      <c r="E676" s="20"/>
      <c r="K676" s="20"/>
      <c r="M676" s="20"/>
    </row>
    <row r="677" spans="5:13" x14ac:dyDescent="0.25">
      <c r="E677" s="20"/>
      <c r="K677" s="20"/>
      <c r="M677" s="20"/>
    </row>
    <row r="678" spans="5:13" x14ac:dyDescent="0.25">
      <c r="E678" s="20"/>
      <c r="K678" s="20"/>
      <c r="M678" s="20"/>
    </row>
    <row r="679" spans="5:13" x14ac:dyDescent="0.25">
      <c r="E679" s="20"/>
      <c r="K679" s="20"/>
      <c r="M679" s="20"/>
    </row>
    <row r="680" spans="5:13" x14ac:dyDescent="0.25">
      <c r="E680" s="20"/>
      <c r="K680" s="20"/>
      <c r="M680" s="20"/>
    </row>
    <row r="681" spans="5:13" x14ac:dyDescent="0.25">
      <c r="E681" s="20"/>
      <c r="K681" s="20"/>
      <c r="M681" s="20"/>
    </row>
    <row r="682" spans="5:13" x14ac:dyDescent="0.25">
      <c r="E682" s="20"/>
      <c r="K682" s="20"/>
      <c r="M682" s="20"/>
    </row>
    <row r="683" spans="5:13" x14ac:dyDescent="0.25">
      <c r="E683" s="20"/>
      <c r="K683" s="20"/>
      <c r="M683" s="20"/>
    </row>
    <row r="684" spans="5:13" x14ac:dyDescent="0.25">
      <c r="E684" s="20"/>
      <c r="K684" s="20"/>
      <c r="M684" s="20"/>
    </row>
    <row r="685" spans="5:13" x14ac:dyDescent="0.25">
      <c r="E685" s="20"/>
      <c r="K685" s="20"/>
      <c r="M685" s="20"/>
    </row>
    <row r="686" spans="5:13" x14ac:dyDescent="0.25">
      <c r="E686" s="20"/>
      <c r="K686" s="20"/>
      <c r="M686" s="20"/>
    </row>
    <row r="687" spans="5:13" x14ac:dyDescent="0.25">
      <c r="E687" s="20"/>
      <c r="K687" s="20"/>
      <c r="M687" s="20"/>
    </row>
    <row r="688" spans="5:13" x14ac:dyDescent="0.25">
      <c r="E688" s="20"/>
      <c r="K688" s="20"/>
      <c r="M688" s="20"/>
    </row>
    <row r="689" spans="5:13" x14ac:dyDescent="0.25">
      <c r="E689" s="20"/>
      <c r="K689" s="20"/>
      <c r="M689" s="20"/>
    </row>
    <row r="690" spans="5:13" x14ac:dyDescent="0.25">
      <c r="E690" s="20"/>
      <c r="K690" s="20"/>
      <c r="M690" s="20"/>
    </row>
    <row r="691" spans="5:13" x14ac:dyDescent="0.25">
      <c r="E691" s="20"/>
      <c r="K691" s="20"/>
      <c r="M691" s="20"/>
    </row>
    <row r="692" spans="5:13" x14ac:dyDescent="0.25">
      <c r="E692" s="20"/>
      <c r="K692" s="20"/>
      <c r="M692" s="20"/>
    </row>
    <row r="693" spans="5:13" x14ac:dyDescent="0.25">
      <c r="E693" s="20"/>
      <c r="K693" s="20"/>
      <c r="M693" s="20"/>
    </row>
    <row r="694" spans="5:13" x14ac:dyDescent="0.25">
      <c r="E694" s="20"/>
      <c r="K694" s="20"/>
      <c r="M694" s="20"/>
    </row>
    <row r="695" spans="5:13" x14ac:dyDescent="0.25">
      <c r="E695" s="20"/>
      <c r="K695" s="20"/>
      <c r="M695" s="20"/>
    </row>
    <row r="696" spans="5:13" x14ac:dyDescent="0.25">
      <c r="E696" s="20"/>
      <c r="K696" s="20"/>
      <c r="M696" s="20"/>
    </row>
    <row r="697" spans="5:13" x14ac:dyDescent="0.25">
      <c r="E697" s="20"/>
      <c r="K697" s="20"/>
      <c r="M697" s="20"/>
    </row>
    <row r="698" spans="5:13" x14ac:dyDescent="0.25">
      <c r="E698" s="20"/>
      <c r="K698" s="20"/>
      <c r="M698" s="20"/>
    </row>
    <row r="699" spans="5:13" x14ac:dyDescent="0.25">
      <c r="E699" s="20"/>
      <c r="K699" s="20"/>
      <c r="M699" s="20"/>
    </row>
    <row r="700" spans="5:13" x14ac:dyDescent="0.25">
      <c r="E700" s="20"/>
      <c r="K700" s="20"/>
      <c r="M700" s="20"/>
    </row>
    <row r="701" spans="5:13" x14ac:dyDescent="0.25">
      <c r="E701" s="20"/>
      <c r="K701" s="20"/>
      <c r="M701" s="20"/>
    </row>
    <row r="702" spans="5:13" x14ac:dyDescent="0.25">
      <c r="E702" s="20"/>
      <c r="K702" s="20"/>
      <c r="M702" s="20"/>
    </row>
    <row r="703" spans="5:13" x14ac:dyDescent="0.25">
      <c r="E703" s="20"/>
      <c r="K703" s="20"/>
      <c r="M703" s="20"/>
    </row>
    <row r="704" spans="5:13" x14ac:dyDescent="0.25">
      <c r="E704" s="20"/>
      <c r="K704" s="20"/>
      <c r="M704" s="20"/>
    </row>
    <row r="705" spans="5:13" x14ac:dyDescent="0.25">
      <c r="E705" s="20"/>
      <c r="K705" s="20"/>
      <c r="M705" s="20"/>
    </row>
    <row r="706" spans="5:13" x14ac:dyDescent="0.25">
      <c r="E706" s="20"/>
      <c r="K706" s="20"/>
      <c r="M706" s="20"/>
    </row>
    <row r="707" spans="5:13" x14ac:dyDescent="0.25">
      <c r="E707" s="20"/>
      <c r="K707" s="20"/>
      <c r="M707" s="20"/>
    </row>
    <row r="708" spans="5:13" x14ac:dyDescent="0.25">
      <c r="E708" s="20"/>
      <c r="K708" s="20"/>
      <c r="M708" s="20"/>
    </row>
    <row r="709" spans="5:13" x14ac:dyDescent="0.25">
      <c r="E709" s="20"/>
      <c r="K709" s="20"/>
      <c r="M709" s="20"/>
    </row>
    <row r="710" spans="5:13" x14ac:dyDescent="0.25">
      <c r="E710" s="20"/>
      <c r="K710" s="20"/>
      <c r="M710" s="20"/>
    </row>
    <row r="711" spans="5:13" x14ac:dyDescent="0.25">
      <c r="E711" s="20"/>
      <c r="K711" s="20"/>
      <c r="M711" s="20"/>
    </row>
    <row r="712" spans="5:13" x14ac:dyDescent="0.25">
      <c r="E712" s="20"/>
      <c r="K712" s="20"/>
      <c r="M712" s="20"/>
    </row>
    <row r="713" spans="5:13" x14ac:dyDescent="0.25">
      <c r="E713" s="20"/>
      <c r="K713" s="20"/>
      <c r="M713" s="20"/>
    </row>
    <row r="714" spans="5:13" x14ac:dyDescent="0.25">
      <c r="E714" s="20"/>
      <c r="K714" s="20"/>
      <c r="M714" s="20"/>
    </row>
    <row r="715" spans="5:13" x14ac:dyDescent="0.25">
      <c r="E715" s="20"/>
      <c r="K715" s="20"/>
      <c r="M715" s="20"/>
    </row>
    <row r="716" spans="5:13" x14ac:dyDescent="0.25">
      <c r="E716" s="20"/>
      <c r="K716" s="20"/>
      <c r="M716" s="20"/>
    </row>
    <row r="717" spans="5:13" x14ac:dyDescent="0.25">
      <c r="E717" s="20"/>
      <c r="K717" s="20"/>
      <c r="M717" s="20"/>
    </row>
    <row r="718" spans="5:13" x14ac:dyDescent="0.25">
      <c r="E718" s="20"/>
      <c r="K718" s="20"/>
      <c r="M718" s="20"/>
    </row>
    <row r="719" spans="5:13" x14ac:dyDescent="0.25">
      <c r="E719" s="20"/>
      <c r="K719" s="20"/>
      <c r="M719" s="20"/>
    </row>
    <row r="720" spans="5:13" x14ac:dyDescent="0.25">
      <c r="E720" s="20"/>
      <c r="K720" s="20"/>
      <c r="M720" s="20"/>
    </row>
    <row r="721" spans="5:13" x14ac:dyDescent="0.25">
      <c r="E721" s="20"/>
      <c r="K721" s="20"/>
      <c r="M721" s="20"/>
    </row>
    <row r="722" spans="5:13" x14ac:dyDescent="0.25">
      <c r="E722" s="20"/>
      <c r="K722" s="20"/>
      <c r="M722" s="20"/>
    </row>
    <row r="723" spans="5:13" x14ac:dyDescent="0.25">
      <c r="E723" s="20"/>
      <c r="K723" s="20"/>
      <c r="M723" s="20"/>
    </row>
    <row r="724" spans="5:13" x14ac:dyDescent="0.25">
      <c r="E724" s="20"/>
      <c r="K724" s="20"/>
      <c r="M724" s="20"/>
    </row>
    <row r="725" spans="5:13" x14ac:dyDescent="0.25">
      <c r="E725" s="20"/>
      <c r="K725" s="20"/>
      <c r="M725" s="20"/>
    </row>
    <row r="726" spans="5:13" x14ac:dyDescent="0.25">
      <c r="E726" s="20"/>
      <c r="K726" s="20"/>
      <c r="M726" s="20"/>
    </row>
    <row r="727" spans="5:13" x14ac:dyDescent="0.25">
      <c r="E727" s="20"/>
      <c r="K727" s="20"/>
      <c r="M727" s="20"/>
    </row>
    <row r="728" spans="5:13" x14ac:dyDescent="0.25">
      <c r="E728" s="20"/>
      <c r="K728" s="20"/>
      <c r="M728" s="20"/>
    </row>
    <row r="729" spans="5:13" x14ac:dyDescent="0.25">
      <c r="E729" s="20"/>
      <c r="K729" s="20"/>
      <c r="M729" s="20"/>
    </row>
    <row r="730" spans="5:13" x14ac:dyDescent="0.25">
      <c r="E730" s="20"/>
      <c r="K730" s="20"/>
      <c r="M730" s="20"/>
    </row>
    <row r="731" spans="5:13" x14ac:dyDescent="0.25">
      <c r="E731" s="20"/>
      <c r="K731" s="20"/>
      <c r="M731" s="20"/>
    </row>
    <row r="732" spans="5:13" x14ac:dyDescent="0.25">
      <c r="E732" s="20"/>
      <c r="K732" s="20"/>
      <c r="M732" s="20"/>
    </row>
    <row r="733" spans="5:13" x14ac:dyDescent="0.25">
      <c r="E733" s="20"/>
      <c r="K733" s="20"/>
      <c r="M733" s="20"/>
    </row>
    <row r="734" spans="5:13" x14ac:dyDescent="0.25">
      <c r="E734" s="20"/>
      <c r="K734" s="20"/>
      <c r="M734" s="20"/>
    </row>
    <row r="735" spans="5:13" x14ac:dyDescent="0.25">
      <c r="E735" s="20"/>
      <c r="K735" s="20"/>
      <c r="M735" s="20"/>
    </row>
    <row r="736" spans="5:13" x14ac:dyDescent="0.25">
      <c r="E736" s="20"/>
      <c r="K736" s="20"/>
      <c r="M736" s="20"/>
    </row>
    <row r="737" spans="5:13" x14ac:dyDescent="0.25">
      <c r="E737" s="20"/>
      <c r="K737" s="20"/>
      <c r="M737" s="20"/>
    </row>
    <row r="738" spans="5:13" x14ac:dyDescent="0.25">
      <c r="E738" s="20"/>
      <c r="K738" s="20"/>
      <c r="M738" s="20"/>
    </row>
    <row r="739" spans="5:13" x14ac:dyDescent="0.25">
      <c r="E739" s="20"/>
      <c r="K739" s="20"/>
      <c r="M739" s="20"/>
    </row>
    <row r="740" spans="5:13" x14ac:dyDescent="0.25">
      <c r="E740" s="20"/>
      <c r="K740" s="20"/>
      <c r="M740" s="20"/>
    </row>
    <row r="741" spans="5:13" x14ac:dyDescent="0.25">
      <c r="E741" s="20"/>
      <c r="K741" s="20"/>
      <c r="M741" s="20"/>
    </row>
    <row r="742" spans="5:13" x14ac:dyDescent="0.25">
      <c r="E742" s="20"/>
      <c r="K742" s="20"/>
      <c r="M742" s="20"/>
    </row>
    <row r="743" spans="5:13" x14ac:dyDescent="0.25">
      <c r="E743" s="20"/>
      <c r="K743" s="20"/>
      <c r="M743" s="20"/>
    </row>
    <row r="744" spans="5:13" x14ac:dyDescent="0.25">
      <c r="E744" s="20"/>
      <c r="K744" s="20"/>
      <c r="M744" s="20"/>
    </row>
    <row r="745" spans="5:13" x14ac:dyDescent="0.25">
      <c r="E745" s="20"/>
      <c r="K745" s="20"/>
      <c r="M745" s="20"/>
    </row>
    <row r="746" spans="5:13" x14ac:dyDescent="0.25">
      <c r="E746" s="20"/>
      <c r="K746" s="20"/>
      <c r="M746" s="20"/>
    </row>
    <row r="747" spans="5:13" x14ac:dyDescent="0.25">
      <c r="E747" s="20"/>
      <c r="K747" s="20"/>
      <c r="M747" s="20"/>
    </row>
    <row r="748" spans="5:13" x14ac:dyDescent="0.25">
      <c r="E748" s="20"/>
      <c r="K748" s="20"/>
      <c r="M748" s="20"/>
    </row>
    <row r="749" spans="5:13" x14ac:dyDescent="0.25">
      <c r="E749" s="20"/>
      <c r="K749" s="20"/>
      <c r="M749" s="20"/>
    </row>
    <row r="750" spans="5:13" x14ac:dyDescent="0.25">
      <c r="E750" s="20"/>
      <c r="K750" s="20"/>
      <c r="M750" s="20"/>
    </row>
    <row r="751" spans="5:13" x14ac:dyDescent="0.25">
      <c r="E751" s="20"/>
      <c r="K751" s="20"/>
      <c r="M751" s="20"/>
    </row>
    <row r="752" spans="5:13" x14ac:dyDescent="0.25">
      <c r="E752" s="20"/>
      <c r="K752" s="20"/>
      <c r="M752" s="20"/>
    </row>
    <row r="753" spans="5:13" x14ac:dyDescent="0.25">
      <c r="E753" s="20"/>
      <c r="K753" s="20"/>
      <c r="M753" s="20"/>
    </row>
    <row r="754" spans="5:13" x14ac:dyDescent="0.25">
      <c r="E754" s="20"/>
      <c r="K754" s="20"/>
      <c r="M754" s="20"/>
    </row>
    <row r="755" spans="5:13" x14ac:dyDescent="0.25">
      <c r="E755" s="20"/>
      <c r="K755" s="20"/>
      <c r="M755" s="20"/>
    </row>
    <row r="756" spans="5:13" x14ac:dyDescent="0.25">
      <c r="E756" s="20"/>
      <c r="K756" s="20"/>
      <c r="M756" s="20"/>
    </row>
    <row r="757" spans="5:13" x14ac:dyDescent="0.25">
      <c r="E757" s="20"/>
      <c r="K757" s="20"/>
      <c r="M757" s="20"/>
    </row>
    <row r="758" spans="5:13" x14ac:dyDescent="0.25">
      <c r="E758" s="20"/>
      <c r="K758" s="20"/>
      <c r="M758" s="20"/>
    </row>
    <row r="759" spans="5:13" x14ac:dyDescent="0.25">
      <c r="E759" s="20"/>
      <c r="K759" s="20"/>
      <c r="M759" s="20"/>
    </row>
    <row r="760" spans="5:13" x14ac:dyDescent="0.25">
      <c r="E760" s="20"/>
      <c r="K760" s="20"/>
      <c r="M760" s="20"/>
    </row>
    <row r="761" spans="5:13" x14ac:dyDescent="0.25">
      <c r="E761" s="20"/>
      <c r="K761" s="20"/>
      <c r="M761" s="20"/>
    </row>
    <row r="762" spans="5:13" x14ac:dyDescent="0.25">
      <c r="E762" s="20"/>
      <c r="K762" s="20"/>
      <c r="M762" s="20"/>
    </row>
    <row r="763" spans="5:13" x14ac:dyDescent="0.25">
      <c r="E763" s="20"/>
      <c r="K763" s="20"/>
      <c r="M763" s="20"/>
    </row>
    <row r="764" spans="5:13" x14ac:dyDescent="0.25">
      <c r="E764" s="20"/>
      <c r="K764" s="20"/>
      <c r="M764" s="20"/>
    </row>
    <row r="765" spans="5:13" x14ac:dyDescent="0.25">
      <c r="E765" s="20"/>
      <c r="K765" s="20"/>
      <c r="M765" s="20"/>
    </row>
    <row r="766" spans="5:13" x14ac:dyDescent="0.25">
      <c r="E766" s="20"/>
      <c r="K766" s="20"/>
      <c r="M766" s="20"/>
    </row>
    <row r="767" spans="5:13" x14ac:dyDescent="0.25">
      <c r="E767" s="20"/>
      <c r="K767" s="20"/>
      <c r="M767" s="20"/>
    </row>
    <row r="768" spans="5:13" x14ac:dyDescent="0.25">
      <c r="E768" s="20"/>
      <c r="K768" s="20"/>
      <c r="M768" s="20"/>
    </row>
    <row r="769" spans="5:13" x14ac:dyDescent="0.25">
      <c r="E769" s="20"/>
      <c r="K769" s="20"/>
      <c r="M769" s="20"/>
    </row>
    <row r="770" spans="5:13" x14ac:dyDescent="0.25">
      <c r="E770" s="20"/>
      <c r="K770" s="20"/>
      <c r="M770" s="20"/>
    </row>
    <row r="771" spans="5:13" x14ac:dyDescent="0.25">
      <c r="E771" s="20"/>
      <c r="K771" s="20"/>
      <c r="M771" s="20"/>
    </row>
    <row r="772" spans="5:13" x14ac:dyDescent="0.25">
      <c r="E772" s="20"/>
      <c r="K772" s="20"/>
      <c r="M772" s="20"/>
    </row>
    <row r="773" spans="5:13" x14ac:dyDescent="0.25">
      <c r="E773" s="20"/>
      <c r="K773" s="20"/>
      <c r="M773" s="20"/>
    </row>
    <row r="774" spans="5:13" x14ac:dyDescent="0.25">
      <c r="E774" s="20"/>
      <c r="K774" s="20"/>
      <c r="M774" s="20"/>
    </row>
    <row r="775" spans="5:13" x14ac:dyDescent="0.25">
      <c r="E775" s="20"/>
      <c r="K775" s="20"/>
      <c r="M775" s="20"/>
    </row>
    <row r="776" spans="5:13" x14ac:dyDescent="0.25">
      <c r="E776" s="20"/>
      <c r="K776" s="20"/>
      <c r="M776" s="20"/>
    </row>
    <row r="777" spans="5:13" x14ac:dyDescent="0.25">
      <c r="E777" s="20"/>
      <c r="K777" s="20"/>
      <c r="M777" s="20"/>
    </row>
    <row r="778" spans="5:13" x14ac:dyDescent="0.25">
      <c r="E778" s="20"/>
      <c r="K778" s="20"/>
      <c r="M778" s="20"/>
    </row>
    <row r="779" spans="5:13" x14ac:dyDescent="0.25">
      <c r="E779" s="20"/>
      <c r="K779" s="20"/>
      <c r="M779" s="20"/>
    </row>
    <row r="780" spans="5:13" x14ac:dyDescent="0.25">
      <c r="E780" s="20"/>
      <c r="K780" s="20"/>
      <c r="M780" s="20"/>
    </row>
    <row r="781" spans="5:13" x14ac:dyDescent="0.25">
      <c r="E781" s="20"/>
      <c r="K781" s="20"/>
      <c r="M781" s="20"/>
    </row>
    <row r="782" spans="5:13" x14ac:dyDescent="0.25">
      <c r="E782" s="20"/>
      <c r="K782" s="20"/>
      <c r="M782" s="20"/>
    </row>
    <row r="783" spans="5:13" x14ac:dyDescent="0.25">
      <c r="E783" s="20"/>
      <c r="K783" s="20"/>
      <c r="M783" s="20"/>
    </row>
    <row r="784" spans="5:13" x14ac:dyDescent="0.25">
      <c r="E784" s="20"/>
      <c r="K784" s="20"/>
      <c r="M784" s="20"/>
    </row>
    <row r="785" spans="5:13" x14ac:dyDescent="0.25">
      <c r="E785" s="20"/>
      <c r="K785" s="20"/>
      <c r="M785" s="20"/>
    </row>
    <row r="786" spans="5:13" x14ac:dyDescent="0.25">
      <c r="E786" s="20"/>
      <c r="K786" s="20"/>
      <c r="M786" s="20"/>
    </row>
    <row r="787" spans="5:13" x14ac:dyDescent="0.25">
      <c r="E787" s="20"/>
      <c r="K787" s="20"/>
      <c r="M787" s="20"/>
    </row>
    <row r="788" spans="5:13" x14ac:dyDescent="0.25">
      <c r="E788" s="20"/>
      <c r="K788" s="20"/>
      <c r="M788" s="20"/>
    </row>
    <row r="789" spans="5:13" x14ac:dyDescent="0.25">
      <c r="E789" s="20"/>
      <c r="K789" s="20"/>
      <c r="M789" s="20"/>
    </row>
    <row r="790" spans="5:13" x14ac:dyDescent="0.25">
      <c r="E790" s="20"/>
      <c r="K790" s="20"/>
      <c r="M790" s="20"/>
    </row>
    <row r="791" spans="5:13" x14ac:dyDescent="0.25">
      <c r="E791" s="20"/>
      <c r="K791" s="20"/>
      <c r="M791" s="20"/>
    </row>
    <row r="792" spans="5:13" x14ac:dyDescent="0.25">
      <c r="E792" s="20"/>
      <c r="K792" s="20"/>
      <c r="M792" s="20"/>
    </row>
    <row r="793" spans="5:13" x14ac:dyDescent="0.25">
      <c r="E793" s="20"/>
      <c r="K793" s="20"/>
      <c r="M793" s="20"/>
    </row>
    <row r="794" spans="5:13" x14ac:dyDescent="0.25">
      <c r="E794" s="20"/>
      <c r="K794" s="20"/>
      <c r="M794" s="20"/>
    </row>
    <row r="795" spans="5:13" x14ac:dyDescent="0.25">
      <c r="E795" s="20"/>
      <c r="K795" s="20"/>
      <c r="M795" s="20"/>
    </row>
    <row r="796" spans="5:13" x14ac:dyDescent="0.25">
      <c r="E796" s="20"/>
      <c r="K796" s="20"/>
      <c r="M796" s="20"/>
    </row>
    <row r="797" spans="5:13" x14ac:dyDescent="0.25">
      <c r="E797" s="20"/>
      <c r="K797" s="20"/>
      <c r="M797" s="20"/>
    </row>
    <row r="798" spans="5:13" x14ac:dyDescent="0.25">
      <c r="E798" s="20"/>
      <c r="K798" s="20"/>
      <c r="M798" s="20"/>
    </row>
    <row r="799" spans="5:13" x14ac:dyDescent="0.25">
      <c r="E799" s="20"/>
      <c r="K799" s="20"/>
      <c r="M799" s="20"/>
    </row>
    <row r="800" spans="5:13" x14ac:dyDescent="0.25">
      <c r="E800" s="20"/>
      <c r="K800" s="20"/>
      <c r="M800" s="20"/>
    </row>
    <row r="801" spans="5:13" x14ac:dyDescent="0.25">
      <c r="E801" s="20"/>
      <c r="K801" s="20"/>
      <c r="M801" s="20"/>
    </row>
    <row r="802" spans="5:13" x14ac:dyDescent="0.25">
      <c r="E802" s="20"/>
      <c r="K802" s="20"/>
      <c r="M802" s="20"/>
    </row>
    <row r="803" spans="5:13" x14ac:dyDescent="0.25">
      <c r="E803" s="20"/>
      <c r="K803" s="20"/>
      <c r="M803" s="20"/>
    </row>
    <row r="804" spans="5:13" x14ac:dyDescent="0.25">
      <c r="E804" s="20"/>
      <c r="K804" s="20"/>
      <c r="M804" s="20"/>
    </row>
    <row r="805" spans="5:13" x14ac:dyDescent="0.25">
      <c r="E805" s="20"/>
      <c r="K805" s="20"/>
      <c r="M805" s="20"/>
    </row>
    <row r="806" spans="5:13" x14ac:dyDescent="0.25">
      <c r="E806" s="20"/>
      <c r="K806" s="20"/>
      <c r="M806" s="20"/>
    </row>
    <row r="807" spans="5:13" x14ac:dyDescent="0.25">
      <c r="E807" s="20"/>
      <c r="K807" s="20"/>
      <c r="M807" s="20"/>
    </row>
    <row r="808" spans="5:13" x14ac:dyDescent="0.25">
      <c r="E808" s="20"/>
      <c r="K808" s="20"/>
      <c r="M808" s="20"/>
    </row>
    <row r="809" spans="5:13" x14ac:dyDescent="0.25">
      <c r="E809" s="20"/>
      <c r="K809" s="20"/>
      <c r="M809" s="20"/>
    </row>
    <row r="810" spans="5:13" x14ac:dyDescent="0.25">
      <c r="E810" s="20"/>
      <c r="K810" s="20"/>
      <c r="M810" s="20"/>
    </row>
    <row r="811" spans="5:13" x14ac:dyDescent="0.25">
      <c r="E811" s="20"/>
      <c r="K811" s="20"/>
      <c r="M811" s="20"/>
    </row>
    <row r="812" spans="5:13" x14ac:dyDescent="0.25">
      <c r="E812" s="20"/>
      <c r="K812" s="20"/>
      <c r="M812" s="20"/>
    </row>
    <row r="813" spans="5:13" x14ac:dyDescent="0.25">
      <c r="E813" s="20"/>
      <c r="K813" s="20"/>
      <c r="M813" s="20"/>
    </row>
    <row r="814" spans="5:13" x14ac:dyDescent="0.25">
      <c r="E814" s="20"/>
      <c r="K814" s="20"/>
      <c r="M814" s="20"/>
    </row>
    <row r="815" spans="5:13" x14ac:dyDescent="0.25">
      <c r="E815" s="20"/>
      <c r="K815" s="20"/>
      <c r="M815" s="20"/>
    </row>
    <row r="816" spans="5:13" x14ac:dyDescent="0.25">
      <c r="E816" s="20"/>
      <c r="K816" s="20"/>
      <c r="M816" s="20"/>
    </row>
    <row r="817" spans="5:13" x14ac:dyDescent="0.25">
      <c r="E817" s="20"/>
      <c r="K817" s="20"/>
      <c r="M817" s="20"/>
    </row>
    <row r="818" spans="5:13" x14ac:dyDescent="0.25">
      <c r="E818" s="20"/>
      <c r="K818" s="20"/>
      <c r="M818" s="20"/>
    </row>
    <row r="819" spans="5:13" x14ac:dyDescent="0.25">
      <c r="E819" s="20"/>
      <c r="K819" s="20"/>
      <c r="M819" s="20"/>
    </row>
    <row r="820" spans="5:13" x14ac:dyDescent="0.25">
      <c r="E820" s="20"/>
      <c r="K820" s="20"/>
      <c r="M820" s="20"/>
    </row>
    <row r="821" spans="5:13" x14ac:dyDescent="0.25">
      <c r="E821" s="20"/>
      <c r="K821" s="20"/>
      <c r="M821" s="20"/>
    </row>
    <row r="822" spans="5:13" x14ac:dyDescent="0.25">
      <c r="E822" s="20"/>
      <c r="K822" s="20"/>
      <c r="M822" s="20"/>
    </row>
    <row r="823" spans="5:13" x14ac:dyDescent="0.25">
      <c r="E823" s="20"/>
      <c r="K823" s="20"/>
      <c r="M823" s="20"/>
    </row>
    <row r="824" spans="5:13" x14ac:dyDescent="0.25">
      <c r="E824" s="20"/>
      <c r="K824" s="20"/>
      <c r="M824" s="20"/>
    </row>
    <row r="825" spans="5:13" x14ac:dyDescent="0.25">
      <c r="E825" s="20"/>
      <c r="K825" s="20"/>
      <c r="M825" s="20"/>
    </row>
    <row r="826" spans="5:13" x14ac:dyDescent="0.25">
      <c r="E826" s="20"/>
      <c r="K826" s="20"/>
      <c r="M826" s="20"/>
    </row>
    <row r="827" spans="5:13" x14ac:dyDescent="0.25">
      <c r="E827" s="20"/>
      <c r="K827" s="20"/>
      <c r="M827" s="20"/>
    </row>
    <row r="828" spans="5:13" x14ac:dyDescent="0.25">
      <c r="E828" s="20"/>
      <c r="K828" s="20"/>
      <c r="M828" s="20"/>
    </row>
    <row r="829" spans="5:13" x14ac:dyDescent="0.25">
      <c r="E829" s="20"/>
      <c r="K829" s="20"/>
      <c r="M829" s="20"/>
    </row>
    <row r="830" spans="5:13" x14ac:dyDescent="0.25">
      <c r="E830" s="20"/>
      <c r="K830" s="20"/>
      <c r="M830" s="20"/>
    </row>
    <row r="831" spans="5:13" x14ac:dyDescent="0.25">
      <c r="E831" s="20"/>
      <c r="K831" s="20"/>
      <c r="M831" s="20"/>
    </row>
    <row r="832" spans="5:13" x14ac:dyDescent="0.25">
      <c r="E832" s="20"/>
      <c r="K832" s="20"/>
      <c r="M832" s="20"/>
    </row>
    <row r="833" spans="5:13" x14ac:dyDescent="0.25">
      <c r="E833" s="20"/>
      <c r="K833" s="20"/>
      <c r="M833" s="20"/>
    </row>
    <row r="834" spans="5:13" x14ac:dyDescent="0.25">
      <c r="E834" s="20"/>
      <c r="K834" s="20"/>
      <c r="M834" s="20"/>
    </row>
    <row r="835" spans="5:13" x14ac:dyDescent="0.25">
      <c r="E835" s="20"/>
      <c r="K835" s="20"/>
      <c r="M835" s="20"/>
    </row>
    <row r="836" spans="5:13" x14ac:dyDescent="0.25">
      <c r="E836" s="20"/>
      <c r="K836" s="20"/>
      <c r="M836" s="20"/>
    </row>
    <row r="837" spans="5:13" x14ac:dyDescent="0.25">
      <c r="E837" s="20"/>
      <c r="K837" s="20"/>
      <c r="M837" s="20"/>
    </row>
    <row r="838" spans="5:13" x14ac:dyDescent="0.25">
      <c r="E838" s="20"/>
      <c r="K838" s="20"/>
      <c r="M838" s="20"/>
    </row>
    <row r="839" spans="5:13" x14ac:dyDescent="0.25">
      <c r="E839" s="20"/>
      <c r="K839" s="20"/>
      <c r="M839" s="20"/>
    </row>
    <row r="840" spans="5:13" x14ac:dyDescent="0.25">
      <c r="E840" s="20"/>
      <c r="K840" s="20"/>
      <c r="M840" s="20"/>
    </row>
    <row r="841" spans="5:13" x14ac:dyDescent="0.25">
      <c r="E841" s="20"/>
      <c r="K841" s="20"/>
      <c r="M841" s="20"/>
    </row>
    <row r="842" spans="5:13" x14ac:dyDescent="0.25">
      <c r="E842" s="20"/>
      <c r="K842" s="20"/>
      <c r="M842" s="20"/>
    </row>
    <row r="843" spans="5:13" x14ac:dyDescent="0.25">
      <c r="E843" s="20"/>
      <c r="K843" s="20"/>
      <c r="M843" s="20"/>
    </row>
    <row r="844" spans="5:13" x14ac:dyDescent="0.25">
      <c r="E844" s="20"/>
      <c r="K844" s="20"/>
      <c r="M844" s="20"/>
    </row>
    <row r="845" spans="5:13" x14ac:dyDescent="0.25">
      <c r="E845" s="20"/>
      <c r="K845" s="20"/>
      <c r="M845" s="20"/>
    </row>
    <row r="846" spans="5:13" x14ac:dyDescent="0.25">
      <c r="E846" s="20"/>
      <c r="K846" s="20"/>
      <c r="M846" s="20"/>
    </row>
    <row r="847" spans="5:13" x14ac:dyDescent="0.25">
      <c r="E847" s="20"/>
      <c r="K847" s="20"/>
      <c r="M847" s="20"/>
    </row>
    <row r="848" spans="5:13" x14ac:dyDescent="0.25">
      <c r="E848" s="20"/>
      <c r="K848" s="20"/>
      <c r="M848" s="20"/>
    </row>
    <row r="849" spans="5:13" x14ac:dyDescent="0.25">
      <c r="E849" s="20"/>
      <c r="K849" s="20"/>
      <c r="M849" s="20"/>
    </row>
    <row r="850" spans="5:13" x14ac:dyDescent="0.25">
      <c r="E850" s="20"/>
      <c r="K850" s="20"/>
      <c r="M850" s="20"/>
    </row>
    <row r="851" spans="5:13" x14ac:dyDescent="0.25">
      <c r="E851" s="20"/>
      <c r="K851" s="20"/>
      <c r="M851" s="20"/>
    </row>
    <row r="852" spans="5:13" x14ac:dyDescent="0.25">
      <c r="E852" s="20"/>
      <c r="K852" s="20"/>
      <c r="M852" s="20"/>
    </row>
    <row r="853" spans="5:13" x14ac:dyDescent="0.25">
      <c r="E853" s="20"/>
      <c r="K853" s="20"/>
      <c r="M853" s="20"/>
    </row>
    <row r="854" spans="5:13" x14ac:dyDescent="0.25">
      <c r="E854" s="20"/>
      <c r="K854" s="20"/>
      <c r="M854" s="20"/>
    </row>
    <row r="855" spans="5:13" x14ac:dyDescent="0.25">
      <c r="E855" s="20"/>
      <c r="K855" s="20"/>
      <c r="M855" s="20"/>
    </row>
    <row r="856" spans="5:13" x14ac:dyDescent="0.25">
      <c r="E856" s="20"/>
      <c r="K856" s="20"/>
      <c r="M856" s="20"/>
    </row>
    <row r="857" spans="5:13" x14ac:dyDescent="0.25">
      <c r="E857" s="20"/>
      <c r="K857" s="20"/>
      <c r="M857" s="20"/>
    </row>
    <row r="858" spans="5:13" x14ac:dyDescent="0.25">
      <c r="E858" s="20"/>
      <c r="K858" s="20"/>
      <c r="M858" s="20"/>
    </row>
    <row r="859" spans="5:13" x14ac:dyDescent="0.25">
      <c r="E859" s="20"/>
      <c r="K859" s="20"/>
      <c r="M859" s="20"/>
    </row>
    <row r="860" spans="5:13" x14ac:dyDescent="0.25">
      <c r="E860" s="20"/>
      <c r="K860" s="20"/>
      <c r="M860" s="20"/>
    </row>
    <row r="861" spans="5:13" x14ac:dyDescent="0.25">
      <c r="E861" s="20"/>
      <c r="K861" s="20"/>
      <c r="M861" s="20"/>
    </row>
    <row r="862" spans="5:13" x14ac:dyDescent="0.25">
      <c r="E862" s="20"/>
      <c r="K862" s="20"/>
      <c r="M862" s="20"/>
    </row>
    <row r="863" spans="5:13" x14ac:dyDescent="0.25">
      <c r="E863" s="20"/>
      <c r="K863" s="20"/>
      <c r="M863" s="20"/>
    </row>
    <row r="864" spans="5:13" x14ac:dyDescent="0.25">
      <c r="E864" s="20"/>
      <c r="K864" s="20"/>
      <c r="M864" s="20"/>
    </row>
    <row r="865" spans="5:13" x14ac:dyDescent="0.25">
      <c r="E865" s="20"/>
      <c r="K865" s="20"/>
      <c r="M865" s="20"/>
    </row>
    <row r="866" spans="5:13" x14ac:dyDescent="0.25">
      <c r="E866" s="20"/>
      <c r="K866" s="20"/>
      <c r="M866" s="20"/>
    </row>
    <row r="867" spans="5:13" x14ac:dyDescent="0.25">
      <c r="E867" s="20"/>
      <c r="K867" s="20"/>
      <c r="M867" s="20"/>
    </row>
    <row r="868" spans="5:13" x14ac:dyDescent="0.25">
      <c r="E868" s="20"/>
      <c r="K868" s="20"/>
      <c r="M868" s="20"/>
    </row>
    <row r="869" spans="5:13" x14ac:dyDescent="0.25">
      <c r="E869" s="20"/>
      <c r="K869" s="20"/>
      <c r="M869" s="20"/>
    </row>
    <row r="870" spans="5:13" x14ac:dyDescent="0.25">
      <c r="E870" s="20"/>
      <c r="K870" s="20"/>
      <c r="M870" s="20"/>
    </row>
    <row r="871" spans="5:13" x14ac:dyDescent="0.25">
      <c r="E871" s="20"/>
      <c r="K871" s="20"/>
      <c r="M871" s="20"/>
    </row>
    <row r="872" spans="5:13" x14ac:dyDescent="0.25">
      <c r="E872" s="20"/>
      <c r="K872" s="20"/>
      <c r="M872" s="20"/>
    </row>
    <row r="873" spans="5:13" x14ac:dyDescent="0.25">
      <c r="E873" s="20"/>
      <c r="K873" s="20"/>
      <c r="M873" s="20"/>
    </row>
    <row r="874" spans="5:13" x14ac:dyDescent="0.25">
      <c r="E874" s="20"/>
      <c r="K874" s="20"/>
      <c r="M874" s="20"/>
    </row>
    <row r="875" spans="5:13" x14ac:dyDescent="0.25">
      <c r="E875" s="20"/>
      <c r="K875" s="20"/>
      <c r="M875" s="20"/>
    </row>
    <row r="876" spans="5:13" x14ac:dyDescent="0.25">
      <c r="E876" s="20"/>
      <c r="K876" s="20"/>
      <c r="M876" s="20"/>
    </row>
    <row r="877" spans="5:13" x14ac:dyDescent="0.25">
      <c r="E877" s="20"/>
      <c r="K877" s="20"/>
      <c r="M877" s="20"/>
    </row>
    <row r="878" spans="5:13" x14ac:dyDescent="0.25">
      <c r="E878" s="20"/>
      <c r="K878" s="20"/>
      <c r="M878" s="20"/>
    </row>
    <row r="879" spans="5:13" x14ac:dyDescent="0.25">
      <c r="E879" s="20"/>
      <c r="K879" s="20"/>
      <c r="M879" s="20"/>
    </row>
    <row r="880" spans="5:13" x14ac:dyDescent="0.25">
      <c r="E880" s="20"/>
      <c r="K880" s="20"/>
      <c r="M880" s="20"/>
    </row>
    <row r="881" spans="5:13" x14ac:dyDescent="0.25">
      <c r="E881" s="20"/>
      <c r="K881" s="20"/>
      <c r="M881" s="20"/>
    </row>
    <row r="882" spans="5:13" x14ac:dyDescent="0.25">
      <c r="E882" s="20"/>
      <c r="K882" s="20"/>
      <c r="M882" s="20"/>
    </row>
    <row r="883" spans="5:13" x14ac:dyDescent="0.25">
      <c r="E883" s="20"/>
      <c r="K883" s="20"/>
      <c r="M883" s="20"/>
    </row>
    <row r="884" spans="5:13" x14ac:dyDescent="0.25">
      <c r="E884" s="20"/>
      <c r="K884" s="20"/>
      <c r="M884" s="20"/>
    </row>
    <row r="885" spans="5:13" x14ac:dyDescent="0.25">
      <c r="E885" s="20"/>
      <c r="K885" s="20"/>
      <c r="M885" s="20"/>
    </row>
    <row r="886" spans="5:13" x14ac:dyDescent="0.25">
      <c r="E886" s="20"/>
      <c r="K886" s="20"/>
      <c r="M886" s="20"/>
    </row>
    <row r="887" spans="5:13" x14ac:dyDescent="0.25">
      <c r="E887" s="20"/>
      <c r="K887" s="20"/>
      <c r="M887" s="20"/>
    </row>
    <row r="888" spans="5:13" x14ac:dyDescent="0.25">
      <c r="E888" s="20"/>
      <c r="K888" s="20"/>
      <c r="M888" s="20"/>
    </row>
    <row r="889" spans="5:13" x14ac:dyDescent="0.25">
      <c r="E889" s="20"/>
      <c r="K889" s="20"/>
      <c r="M889" s="20"/>
    </row>
    <row r="890" spans="5:13" x14ac:dyDescent="0.25">
      <c r="E890" s="20"/>
      <c r="K890" s="20"/>
      <c r="M890" s="20"/>
    </row>
    <row r="891" spans="5:13" x14ac:dyDescent="0.25">
      <c r="E891" s="20"/>
      <c r="K891" s="20"/>
      <c r="M891" s="20"/>
    </row>
    <row r="892" spans="5:13" x14ac:dyDescent="0.25">
      <c r="E892" s="20"/>
      <c r="K892" s="20"/>
      <c r="M892" s="20"/>
    </row>
    <row r="893" spans="5:13" x14ac:dyDescent="0.25">
      <c r="E893" s="20"/>
      <c r="K893" s="20"/>
      <c r="M893" s="20"/>
    </row>
    <row r="894" spans="5:13" x14ac:dyDescent="0.25">
      <c r="E894" s="20"/>
      <c r="K894" s="20"/>
      <c r="M894" s="20"/>
    </row>
    <row r="895" spans="5:13" x14ac:dyDescent="0.25">
      <c r="E895" s="20"/>
      <c r="K895" s="20"/>
      <c r="M895" s="20"/>
    </row>
    <row r="896" spans="5:13" x14ac:dyDescent="0.25">
      <c r="E896" s="20"/>
      <c r="K896" s="20"/>
      <c r="M896" s="20"/>
    </row>
    <row r="897" spans="5:13" x14ac:dyDescent="0.25">
      <c r="E897" s="20"/>
      <c r="K897" s="20"/>
      <c r="M897" s="20"/>
    </row>
    <row r="898" spans="5:13" x14ac:dyDescent="0.25">
      <c r="E898" s="20"/>
      <c r="K898" s="20"/>
      <c r="M898" s="20"/>
    </row>
    <row r="899" spans="5:13" x14ac:dyDescent="0.25">
      <c r="E899" s="20"/>
      <c r="K899" s="20"/>
      <c r="M899" s="20"/>
    </row>
    <row r="900" spans="5:13" x14ac:dyDescent="0.25">
      <c r="E900" s="20"/>
      <c r="K900" s="20"/>
      <c r="M900" s="20"/>
    </row>
    <row r="901" spans="5:13" x14ac:dyDescent="0.25">
      <c r="E901" s="20"/>
      <c r="K901" s="20"/>
      <c r="M901" s="20"/>
    </row>
    <row r="902" spans="5:13" x14ac:dyDescent="0.25">
      <c r="E902" s="20"/>
      <c r="K902" s="20"/>
      <c r="M902" s="20"/>
    </row>
    <row r="903" spans="5:13" x14ac:dyDescent="0.25">
      <c r="E903" s="20"/>
      <c r="K903" s="20"/>
      <c r="M903" s="20"/>
    </row>
    <row r="904" spans="5:13" x14ac:dyDescent="0.25">
      <c r="E904" s="20"/>
      <c r="K904" s="20"/>
      <c r="M904" s="20"/>
    </row>
    <row r="905" spans="5:13" x14ac:dyDescent="0.25">
      <c r="E905" s="20"/>
      <c r="K905" s="20"/>
      <c r="M905" s="20"/>
    </row>
    <row r="906" spans="5:13" x14ac:dyDescent="0.25">
      <c r="E906" s="20"/>
      <c r="K906" s="20"/>
      <c r="M906" s="20"/>
    </row>
    <row r="907" spans="5:13" x14ac:dyDescent="0.25">
      <c r="E907" s="20"/>
      <c r="K907" s="20"/>
      <c r="M907" s="20"/>
    </row>
    <row r="908" spans="5:13" x14ac:dyDescent="0.25">
      <c r="E908" s="20"/>
      <c r="K908" s="20"/>
      <c r="M908" s="20"/>
    </row>
    <row r="909" spans="5:13" x14ac:dyDescent="0.25">
      <c r="E909" s="20"/>
      <c r="K909" s="20"/>
      <c r="M909" s="20"/>
    </row>
    <row r="910" spans="5:13" x14ac:dyDescent="0.25">
      <c r="E910" s="20"/>
      <c r="K910" s="20"/>
      <c r="M910" s="20"/>
    </row>
    <row r="911" spans="5:13" x14ac:dyDescent="0.25">
      <c r="E911" s="20"/>
      <c r="K911" s="20"/>
      <c r="M911" s="20"/>
    </row>
    <row r="912" spans="5:13" x14ac:dyDescent="0.25">
      <c r="E912" s="20"/>
      <c r="K912" s="20"/>
      <c r="M912" s="20"/>
    </row>
    <row r="913" spans="5:13" x14ac:dyDescent="0.25">
      <c r="E913" s="20"/>
      <c r="K913" s="20"/>
      <c r="M913" s="20"/>
    </row>
    <row r="914" spans="5:13" x14ac:dyDescent="0.25">
      <c r="E914" s="20"/>
      <c r="K914" s="20"/>
      <c r="M914" s="20"/>
    </row>
    <row r="915" spans="5:13" x14ac:dyDescent="0.25">
      <c r="E915" s="20"/>
      <c r="K915" s="20"/>
      <c r="M915" s="20"/>
    </row>
    <row r="916" spans="5:13" x14ac:dyDescent="0.25">
      <c r="E916" s="20"/>
      <c r="K916" s="20"/>
      <c r="M916" s="20"/>
    </row>
    <row r="917" spans="5:13" x14ac:dyDescent="0.25">
      <c r="E917" s="20"/>
      <c r="K917" s="20"/>
      <c r="M917" s="20"/>
    </row>
    <row r="918" spans="5:13" x14ac:dyDescent="0.25">
      <c r="E918" s="20"/>
      <c r="K918" s="20"/>
      <c r="M918" s="20"/>
    </row>
    <row r="919" spans="5:13" x14ac:dyDescent="0.25">
      <c r="E919" s="20"/>
      <c r="K919" s="20"/>
      <c r="M919" s="20"/>
    </row>
    <row r="920" spans="5:13" x14ac:dyDescent="0.25">
      <c r="E920" s="20"/>
      <c r="K920" s="20"/>
      <c r="M920" s="20"/>
    </row>
    <row r="921" spans="5:13" x14ac:dyDescent="0.25">
      <c r="E921" s="20"/>
      <c r="K921" s="20"/>
      <c r="M921" s="20"/>
    </row>
    <row r="922" spans="5:13" x14ac:dyDescent="0.25">
      <c r="E922" s="20"/>
      <c r="K922" s="20"/>
      <c r="M922" s="20"/>
    </row>
    <row r="923" spans="5:13" x14ac:dyDescent="0.25">
      <c r="E923" s="20"/>
      <c r="K923" s="20"/>
      <c r="M923" s="20"/>
    </row>
    <row r="924" spans="5:13" x14ac:dyDescent="0.25">
      <c r="E924" s="20"/>
      <c r="K924" s="20"/>
      <c r="M924" s="20"/>
    </row>
    <row r="925" spans="5:13" x14ac:dyDescent="0.25">
      <c r="E925" s="20"/>
      <c r="K925" s="20"/>
      <c r="M925" s="20"/>
    </row>
    <row r="926" spans="5:13" x14ac:dyDescent="0.25">
      <c r="E926" s="20"/>
      <c r="K926" s="20"/>
      <c r="M926" s="20"/>
    </row>
    <row r="927" spans="5:13" x14ac:dyDescent="0.25">
      <c r="E927" s="20"/>
      <c r="K927" s="20"/>
      <c r="M927" s="20"/>
    </row>
    <row r="928" spans="5:13" x14ac:dyDescent="0.25">
      <c r="E928" s="20"/>
      <c r="K928" s="20"/>
      <c r="M928" s="20"/>
    </row>
    <row r="929" spans="5:13" x14ac:dyDescent="0.25">
      <c r="E929" s="20"/>
      <c r="K929" s="20"/>
      <c r="M929" s="20"/>
    </row>
    <row r="930" spans="5:13" x14ac:dyDescent="0.25">
      <c r="E930" s="20"/>
      <c r="K930" s="20"/>
      <c r="M930" s="20"/>
    </row>
    <row r="931" spans="5:13" x14ac:dyDescent="0.25">
      <c r="E931" s="20"/>
      <c r="K931" s="20"/>
      <c r="M931" s="20"/>
    </row>
    <row r="932" spans="5:13" x14ac:dyDescent="0.25">
      <c r="E932" s="20"/>
      <c r="K932" s="20"/>
      <c r="M932" s="20"/>
    </row>
    <row r="933" spans="5:13" x14ac:dyDescent="0.25">
      <c r="E933" s="20"/>
      <c r="K933" s="20"/>
      <c r="M933" s="20"/>
    </row>
    <row r="934" spans="5:13" x14ac:dyDescent="0.25">
      <c r="E934" s="20"/>
      <c r="K934" s="20"/>
      <c r="M934" s="20"/>
    </row>
    <row r="935" spans="5:13" x14ac:dyDescent="0.25">
      <c r="E935" s="20"/>
      <c r="K935" s="20"/>
      <c r="M935" s="20"/>
    </row>
    <row r="936" spans="5:13" x14ac:dyDescent="0.25">
      <c r="E936" s="20"/>
      <c r="K936" s="20"/>
      <c r="M936" s="20"/>
    </row>
    <row r="937" spans="5:13" x14ac:dyDescent="0.25">
      <c r="E937" s="20"/>
      <c r="K937" s="20"/>
      <c r="M937" s="20"/>
    </row>
    <row r="938" spans="5:13" x14ac:dyDescent="0.25">
      <c r="E938" s="20"/>
      <c r="K938" s="20"/>
      <c r="M938" s="20"/>
    </row>
    <row r="939" spans="5:13" x14ac:dyDescent="0.25">
      <c r="E939" s="20"/>
      <c r="K939" s="20"/>
      <c r="M939" s="20"/>
    </row>
    <row r="940" spans="5:13" x14ac:dyDescent="0.25">
      <c r="E940" s="20"/>
      <c r="K940" s="20"/>
      <c r="M940" s="20"/>
    </row>
    <row r="941" spans="5:13" x14ac:dyDescent="0.25">
      <c r="E941" s="20"/>
      <c r="K941" s="20"/>
      <c r="M941" s="20"/>
    </row>
    <row r="942" spans="5:13" x14ac:dyDescent="0.25">
      <c r="E942" s="20"/>
      <c r="K942" s="20"/>
      <c r="M942" s="20"/>
    </row>
    <row r="943" spans="5:13" x14ac:dyDescent="0.25">
      <c r="E943" s="20"/>
      <c r="K943" s="20"/>
      <c r="M943" s="20"/>
    </row>
    <row r="944" spans="5:13" x14ac:dyDescent="0.25">
      <c r="E944" s="20"/>
      <c r="K944" s="20"/>
      <c r="M944" s="20"/>
    </row>
    <row r="945" spans="5:13" x14ac:dyDescent="0.25">
      <c r="E945" s="20"/>
      <c r="K945" s="20"/>
      <c r="M945" s="20"/>
    </row>
    <row r="946" spans="5:13" x14ac:dyDescent="0.25">
      <c r="E946" s="20"/>
      <c r="K946" s="20"/>
      <c r="M946" s="20"/>
    </row>
    <row r="947" spans="5:13" x14ac:dyDescent="0.25">
      <c r="E947" s="20"/>
      <c r="K947" s="20"/>
      <c r="M947" s="20"/>
    </row>
    <row r="948" spans="5:13" x14ac:dyDescent="0.25">
      <c r="E948" s="20"/>
      <c r="K948" s="20"/>
      <c r="M948" s="20"/>
    </row>
    <row r="949" spans="5:13" x14ac:dyDescent="0.25">
      <c r="E949" s="20"/>
      <c r="K949" s="20"/>
      <c r="M949" s="20"/>
    </row>
    <row r="950" spans="5:13" x14ac:dyDescent="0.25">
      <c r="E950" s="20"/>
      <c r="K950" s="20"/>
      <c r="M950" s="20"/>
    </row>
    <row r="951" spans="5:13" x14ac:dyDescent="0.25">
      <c r="E951" s="20"/>
      <c r="K951" s="20"/>
      <c r="M951" s="20"/>
    </row>
    <row r="952" spans="5:13" x14ac:dyDescent="0.25">
      <c r="E952" s="20"/>
      <c r="K952" s="20"/>
      <c r="M952" s="20"/>
    </row>
    <row r="953" spans="5:13" x14ac:dyDescent="0.25">
      <c r="E953" s="20"/>
      <c r="K953" s="20"/>
      <c r="M953" s="20"/>
    </row>
    <row r="954" spans="5:13" x14ac:dyDescent="0.25">
      <c r="E954" s="20"/>
      <c r="K954" s="20"/>
      <c r="M954" s="20"/>
    </row>
    <row r="955" spans="5:13" x14ac:dyDescent="0.25">
      <c r="E955" s="20"/>
      <c r="K955" s="20"/>
      <c r="M955" s="20"/>
    </row>
    <row r="956" spans="5:13" x14ac:dyDescent="0.25">
      <c r="E956" s="20"/>
      <c r="K956" s="20"/>
      <c r="M956" s="20"/>
    </row>
    <row r="957" spans="5:13" x14ac:dyDescent="0.25">
      <c r="E957" s="20"/>
      <c r="K957" s="20"/>
      <c r="M957" s="20"/>
    </row>
    <row r="958" spans="5:13" x14ac:dyDescent="0.25">
      <c r="E958" s="20"/>
      <c r="K958" s="20"/>
      <c r="M958" s="20"/>
    </row>
    <row r="959" spans="5:13" x14ac:dyDescent="0.25">
      <c r="E959" s="20"/>
      <c r="K959" s="20"/>
      <c r="M959" s="20"/>
    </row>
    <row r="960" spans="5:13" x14ac:dyDescent="0.25">
      <c r="E960" s="20"/>
      <c r="K960" s="20"/>
      <c r="M960" s="20"/>
    </row>
    <row r="961" spans="5:13" x14ac:dyDescent="0.25">
      <c r="E961" s="20"/>
      <c r="K961" s="20"/>
      <c r="M961" s="20"/>
    </row>
    <row r="962" spans="5:13" x14ac:dyDescent="0.25">
      <c r="E962" s="20"/>
      <c r="K962" s="20"/>
      <c r="M962" s="20"/>
    </row>
    <row r="963" spans="5:13" x14ac:dyDescent="0.25">
      <c r="E963" s="20"/>
      <c r="K963" s="20"/>
      <c r="M963" s="20"/>
    </row>
    <row r="964" spans="5:13" x14ac:dyDescent="0.25">
      <c r="E964" s="20"/>
      <c r="K964" s="20"/>
      <c r="M964" s="20"/>
    </row>
    <row r="965" spans="5:13" x14ac:dyDescent="0.25">
      <c r="E965" s="20"/>
      <c r="K965" s="20"/>
      <c r="M965" s="20"/>
    </row>
    <row r="966" spans="5:13" x14ac:dyDescent="0.25">
      <c r="E966" s="20"/>
      <c r="K966" s="20"/>
      <c r="M966" s="20"/>
    </row>
    <row r="967" spans="5:13" x14ac:dyDescent="0.25">
      <c r="E967" s="20"/>
      <c r="K967" s="20"/>
      <c r="M967" s="20"/>
    </row>
    <row r="968" spans="5:13" x14ac:dyDescent="0.25">
      <c r="E968" s="20"/>
      <c r="K968" s="20"/>
      <c r="M968" s="20"/>
    </row>
    <row r="969" spans="5:13" x14ac:dyDescent="0.25">
      <c r="E969" s="20"/>
      <c r="K969" s="20"/>
      <c r="M969" s="20"/>
    </row>
    <row r="970" spans="5:13" x14ac:dyDescent="0.25">
      <c r="E970" s="20"/>
      <c r="K970" s="20"/>
      <c r="M970" s="20"/>
    </row>
  </sheetData>
  <sortState xmlns:xlrd2="http://schemas.microsoft.com/office/spreadsheetml/2017/richdata2" ref="A2:M40">
    <sortCondition descending="1" ref="A2:A40"/>
    <sortCondition ref="C2:C40"/>
  </sortState>
  <phoneticPr fontId="9" type="noConversion"/>
  <conditionalFormatting sqref="J1:J1048576">
    <cfRule type="cellIs" dxfId="4" priority="1" operator="between">
      <formula>16</formula>
      <formula>25</formula>
    </cfRule>
    <cfRule type="cellIs" dxfId="3" priority="2" operator="between">
      <formula>11</formula>
      <formula>16</formula>
    </cfRule>
    <cfRule type="cellIs" dxfId="2" priority="3" operator="between">
      <formula>5</formula>
      <formula>10</formula>
    </cfRule>
    <cfRule type="cellIs" dxfId="1" priority="4" operator="between">
      <formula>3</formula>
      <formula>8</formula>
    </cfRule>
    <cfRule type="cellIs" dxfId="0" priority="5" operator="between">
      <formula>1</formula>
      <formula>3</formula>
    </cfRule>
  </conditionalFormatting>
  <pageMargins left="0.7" right="0.7" top="0.75" bottom="0.75" header="0" footer="0"/>
  <pageSetup orientation="landscape" r:id="rId1"/>
  <rowBreaks count="1" manualBreakCount="1">
    <brk id="1" max="16383" man="1"/>
  </rowBreaks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Internals!$A$2:$A$5</xm:f>
          </x14:formula1>
          <xm:sqref>L2:M16 L17:L21</xm:sqref>
        </x14:dataValidation>
        <x14:dataValidation type="list" allowBlank="1" showErrorMessage="1" xr:uid="{00000000-0002-0000-0000-000001000000}">
          <x14:formula1>
            <xm:f>Internals!$C$2:$C$6</xm:f>
          </x14:formula1>
          <xm:sqref>F2:G26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3"/>
  <sheetViews>
    <sheetView zoomScale="175" zoomScaleNormal="175" workbookViewId="0">
      <selection activeCell="B24" sqref="B24"/>
    </sheetView>
  </sheetViews>
  <sheetFormatPr defaultColWidth="14.42578125" defaultRowHeight="15" customHeight="1" x14ac:dyDescent="0.25"/>
  <cols>
    <col min="1" max="1" width="10.28515625" style="29" bestFit="1" customWidth="1"/>
    <col min="2" max="2" width="43.140625" style="29" customWidth="1"/>
    <col min="3" max="3" width="47.5703125" style="29" customWidth="1"/>
    <col min="4" max="16384" width="14.42578125" style="29"/>
  </cols>
  <sheetData>
    <row r="1" spans="1:6" s="26" customFormat="1" x14ac:dyDescent="0.25">
      <c r="A1" s="24" t="s">
        <v>2</v>
      </c>
      <c r="B1" s="24" t="s">
        <v>1</v>
      </c>
      <c r="C1" s="24" t="s">
        <v>247</v>
      </c>
      <c r="D1" s="25"/>
      <c r="E1" s="25"/>
      <c r="F1" s="25"/>
    </row>
    <row r="2" spans="1:6" ht="33" customHeight="1" x14ac:dyDescent="0.25">
      <c r="A2" s="30" t="s">
        <v>11</v>
      </c>
      <c r="B2" s="27" t="s">
        <v>248</v>
      </c>
      <c r="C2" s="27" t="s">
        <v>249</v>
      </c>
      <c r="D2" s="28"/>
      <c r="E2" s="28"/>
      <c r="F2" s="28"/>
    </row>
    <row r="3" spans="1:6" ht="30" x14ac:dyDescent="0.25">
      <c r="A3" s="30" t="s">
        <v>7</v>
      </c>
      <c r="B3" s="27" t="s">
        <v>250</v>
      </c>
      <c r="C3" s="27" t="s">
        <v>251</v>
      </c>
      <c r="D3" s="28"/>
      <c r="E3" s="28"/>
      <c r="F3" s="28"/>
    </row>
    <row r="4" spans="1:6" ht="15" customHeight="1" x14ac:dyDescent="0.25">
      <c r="A4" s="30" t="s">
        <v>23</v>
      </c>
      <c r="B4" s="27" t="s">
        <v>252</v>
      </c>
      <c r="C4" s="27" t="s">
        <v>253</v>
      </c>
    </row>
    <row r="5" spans="1:6" ht="15" customHeight="1" x14ac:dyDescent="0.25">
      <c r="A5" s="30" t="s">
        <v>10</v>
      </c>
      <c r="B5" s="27" t="s">
        <v>254</v>
      </c>
      <c r="C5" s="27" t="s">
        <v>255</v>
      </c>
    </row>
    <row r="6" spans="1:6" ht="15" customHeight="1" x14ac:dyDescent="0.25">
      <c r="A6" s="30" t="s">
        <v>14</v>
      </c>
      <c r="B6" s="27" t="s">
        <v>256</v>
      </c>
      <c r="C6" s="27" t="s">
        <v>257</v>
      </c>
    </row>
    <row r="7" spans="1:6" ht="15" customHeight="1" x14ac:dyDescent="0.25">
      <c r="A7" s="27"/>
      <c r="B7" s="27"/>
      <c r="C7" s="27"/>
    </row>
    <row r="8" spans="1:6" s="26" customFormat="1" ht="15" customHeight="1" x14ac:dyDescent="0.25">
      <c r="A8" s="24" t="s">
        <v>27</v>
      </c>
      <c r="B8" s="24" t="s">
        <v>1</v>
      </c>
      <c r="C8" s="24" t="s">
        <v>258</v>
      </c>
    </row>
    <row r="9" spans="1:6" ht="15" customHeight="1" x14ac:dyDescent="0.25">
      <c r="A9" s="30" t="s">
        <v>11</v>
      </c>
      <c r="B9" s="27" t="s">
        <v>259</v>
      </c>
      <c r="C9" s="27" t="s">
        <v>260</v>
      </c>
    </row>
    <row r="10" spans="1:6" ht="15" customHeight="1" x14ac:dyDescent="0.25">
      <c r="A10" s="30" t="s">
        <v>7</v>
      </c>
      <c r="B10" s="27" t="s">
        <v>261</v>
      </c>
      <c r="C10" s="27" t="s">
        <v>262</v>
      </c>
    </row>
    <row r="11" spans="1:6" ht="15" customHeight="1" x14ac:dyDescent="0.25">
      <c r="A11" s="30" t="s">
        <v>23</v>
      </c>
      <c r="B11" s="27" t="s">
        <v>263</v>
      </c>
      <c r="C11" s="27" t="s">
        <v>264</v>
      </c>
    </row>
    <row r="12" spans="1:6" ht="15" customHeight="1" x14ac:dyDescent="0.25">
      <c r="A12" s="30" t="s">
        <v>10</v>
      </c>
      <c r="B12" s="27" t="s">
        <v>265</v>
      </c>
      <c r="C12" s="27" t="s">
        <v>266</v>
      </c>
    </row>
    <row r="13" spans="1:6" ht="15" customHeight="1" x14ac:dyDescent="0.25">
      <c r="A13" s="30" t="s">
        <v>14</v>
      </c>
      <c r="B13" s="27" t="s">
        <v>267</v>
      </c>
      <c r="C13" s="27" t="s">
        <v>268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BFD9-DD3A-499E-B2FD-8CBF988744A6}">
  <dimension ref="A1:H11"/>
  <sheetViews>
    <sheetView workbookViewId="0">
      <selection activeCell="L22" sqref="L22"/>
    </sheetView>
  </sheetViews>
  <sheetFormatPr defaultRowHeight="15" x14ac:dyDescent="0.25"/>
  <cols>
    <col min="1" max="1" width="10.7109375" bestFit="1" customWidth="1"/>
    <col min="2" max="2" width="9.42578125" bestFit="1" customWidth="1"/>
    <col min="3" max="3" width="3" customWidth="1"/>
    <col min="4" max="7" width="4.140625" bestFit="1" customWidth="1"/>
  </cols>
  <sheetData>
    <row r="1" spans="1:8" ht="18.75" x14ac:dyDescent="0.3">
      <c r="A1" s="2"/>
      <c r="B1" s="2"/>
      <c r="C1" s="2"/>
      <c r="D1" s="2"/>
      <c r="E1" s="2"/>
      <c r="F1" s="2"/>
      <c r="G1" s="2"/>
      <c r="H1" s="2"/>
    </row>
    <row r="2" spans="1:8" ht="18.75" x14ac:dyDescent="0.3">
      <c r="A2" s="2"/>
      <c r="B2" s="2"/>
      <c r="C2" s="22" t="s">
        <v>2</v>
      </c>
      <c r="D2" s="22"/>
      <c r="E2" s="22"/>
      <c r="F2" s="22"/>
      <c r="G2" s="22"/>
      <c r="H2" s="2"/>
    </row>
    <row r="3" spans="1:8" ht="18.75" x14ac:dyDescent="0.3">
      <c r="A3" s="2"/>
      <c r="B3" s="2"/>
      <c r="C3" s="3">
        <v>1</v>
      </c>
      <c r="D3" s="3">
        <v>2</v>
      </c>
      <c r="E3" s="3">
        <v>3</v>
      </c>
      <c r="F3" s="3">
        <v>4</v>
      </c>
      <c r="G3" s="3">
        <v>5</v>
      </c>
      <c r="H3" s="2"/>
    </row>
    <row r="4" spans="1:8" ht="18.75" customHeight="1" x14ac:dyDescent="0.3">
      <c r="A4" s="23" t="s">
        <v>27</v>
      </c>
      <c r="B4" s="4">
        <v>1</v>
      </c>
      <c r="C4" s="5">
        <v>1</v>
      </c>
      <c r="D4" s="5">
        <v>2</v>
      </c>
      <c r="E4" s="6">
        <v>3</v>
      </c>
      <c r="F4" s="6">
        <v>4</v>
      </c>
      <c r="G4" s="7">
        <v>5</v>
      </c>
      <c r="H4" s="2"/>
    </row>
    <row r="5" spans="1:8" ht="18.75" x14ac:dyDescent="0.3">
      <c r="A5" s="23"/>
      <c r="B5" s="4">
        <v>2</v>
      </c>
      <c r="C5" s="5">
        <v>2</v>
      </c>
      <c r="D5" s="6">
        <v>4</v>
      </c>
      <c r="E5" s="7">
        <v>6</v>
      </c>
      <c r="F5" s="7">
        <v>8</v>
      </c>
      <c r="G5" s="7">
        <v>10</v>
      </c>
      <c r="H5" s="2"/>
    </row>
    <row r="6" spans="1:8" ht="18.75" x14ac:dyDescent="0.3">
      <c r="A6" s="23"/>
      <c r="B6" s="4">
        <v>3</v>
      </c>
      <c r="C6" s="6">
        <v>3</v>
      </c>
      <c r="D6" s="7">
        <v>6</v>
      </c>
      <c r="E6" s="7">
        <v>9</v>
      </c>
      <c r="F6" s="8">
        <v>12</v>
      </c>
      <c r="G6" s="8">
        <v>15</v>
      </c>
      <c r="H6" s="2"/>
    </row>
    <row r="7" spans="1:8" ht="18.75" x14ac:dyDescent="0.3">
      <c r="A7" s="23"/>
      <c r="B7" s="4">
        <v>4</v>
      </c>
      <c r="C7" s="6">
        <v>4</v>
      </c>
      <c r="D7" s="7">
        <v>8</v>
      </c>
      <c r="E7" s="8">
        <v>12</v>
      </c>
      <c r="F7" s="8">
        <v>16</v>
      </c>
      <c r="G7" s="9">
        <v>20</v>
      </c>
      <c r="H7" s="2"/>
    </row>
    <row r="8" spans="1:8" ht="18.75" x14ac:dyDescent="0.3">
      <c r="A8" s="23"/>
      <c r="B8" s="4">
        <v>5</v>
      </c>
      <c r="C8" s="7">
        <v>5</v>
      </c>
      <c r="D8" s="7">
        <v>10</v>
      </c>
      <c r="E8" s="8">
        <v>15</v>
      </c>
      <c r="F8" s="9">
        <v>20</v>
      </c>
      <c r="G8" s="9">
        <v>25</v>
      </c>
      <c r="H8" s="2"/>
    </row>
    <row r="9" spans="1:8" ht="18.75" x14ac:dyDescent="0.3">
      <c r="A9" s="2"/>
      <c r="B9" s="2"/>
      <c r="C9" s="2"/>
      <c r="D9" s="2"/>
      <c r="E9" s="2"/>
      <c r="F9" s="2"/>
      <c r="G9" s="2"/>
      <c r="H9" s="2"/>
    </row>
    <row r="10" spans="1:8" ht="18.75" x14ac:dyDescent="0.3">
      <c r="A10" s="2"/>
      <c r="B10" s="2"/>
      <c r="C10" s="2"/>
      <c r="D10" s="2"/>
      <c r="E10" s="2"/>
      <c r="F10" s="2"/>
      <c r="G10" s="2"/>
      <c r="H10" s="2"/>
    </row>
    <row r="11" spans="1:8" ht="18.75" x14ac:dyDescent="0.3">
      <c r="A11" s="2"/>
      <c r="B11" s="2"/>
      <c r="C11" s="2"/>
      <c r="D11" s="2"/>
      <c r="E11" s="2"/>
      <c r="F11" s="2"/>
      <c r="G11" s="2"/>
      <c r="H11" s="2"/>
    </row>
  </sheetData>
  <mergeCells count="2">
    <mergeCell ref="C2:G2"/>
    <mergeCell ref="A4:A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J40" sqref="J40"/>
    </sheetView>
  </sheetViews>
  <sheetFormatPr defaultColWidth="14.42578125" defaultRowHeight="15" customHeight="1" x14ac:dyDescent="0.25"/>
  <cols>
    <col min="1" max="1" width="17.28515625" customWidth="1"/>
    <col min="2" max="2" width="2.85546875" customWidth="1"/>
    <col min="3" max="3" width="9.7109375" customWidth="1"/>
    <col min="4" max="4" width="1.85546875" customWidth="1"/>
    <col min="5" max="5" width="10.42578125" bestFit="1" customWidth="1"/>
    <col min="6" max="26" width="8.7109375" customWidth="1"/>
  </cols>
  <sheetData>
    <row r="1" spans="1:5" x14ac:dyDescent="0.25">
      <c r="A1" s="1" t="s">
        <v>24</v>
      </c>
      <c r="C1" s="1" t="s">
        <v>25</v>
      </c>
      <c r="E1" s="10" t="s">
        <v>29</v>
      </c>
    </row>
    <row r="2" spans="1:5" x14ac:dyDescent="0.25">
      <c r="A2" s="1" t="s">
        <v>12</v>
      </c>
      <c r="C2" s="1" t="s">
        <v>11</v>
      </c>
    </row>
    <row r="3" spans="1:5" x14ac:dyDescent="0.25">
      <c r="A3" s="1" t="s">
        <v>13</v>
      </c>
      <c r="C3" s="1" t="s">
        <v>7</v>
      </c>
    </row>
    <row r="4" spans="1:5" x14ac:dyDescent="0.25">
      <c r="A4" s="1" t="s">
        <v>9</v>
      </c>
      <c r="C4" s="1" t="s">
        <v>8</v>
      </c>
    </row>
    <row r="5" spans="1:5" x14ac:dyDescent="0.25">
      <c r="A5" s="1" t="s">
        <v>26</v>
      </c>
      <c r="C5" s="1" t="s">
        <v>10</v>
      </c>
    </row>
    <row r="6" spans="1:5" x14ac:dyDescent="0.25">
      <c r="C6" s="1" t="s">
        <v>14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7B2BC-5506-41AA-82A0-6F6FDC5347F1}">
  <dimension ref="A1:A5"/>
  <sheetViews>
    <sheetView workbookViewId="0">
      <selection activeCell="L22" sqref="L22"/>
    </sheetView>
  </sheetViews>
  <sheetFormatPr defaultRowHeight="15" x14ac:dyDescent="0.25"/>
  <cols>
    <col min="1" max="1" width="14.85546875" customWidth="1"/>
  </cols>
  <sheetData>
    <row r="1" spans="1:1" x14ac:dyDescent="0.25">
      <c r="A1" s="14" t="s">
        <v>240</v>
      </c>
    </row>
    <row r="2" spans="1:1" x14ac:dyDescent="0.25">
      <c r="A2" t="s">
        <v>241</v>
      </c>
    </row>
    <row r="3" spans="1:1" x14ac:dyDescent="0.25">
      <c r="A3" t="s">
        <v>242</v>
      </c>
    </row>
    <row r="4" spans="1:1" x14ac:dyDescent="0.25">
      <c r="A4" t="s">
        <v>243</v>
      </c>
    </row>
    <row r="5" spans="1:1" x14ac:dyDescent="0.25">
      <c r="A5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Risk</vt:lpstr>
      <vt:lpstr>Risk Levels</vt:lpstr>
      <vt:lpstr>Risk Scores</vt:lpstr>
      <vt:lpstr>Internals</vt:lpstr>
      <vt:lpstr>License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2024-05-24T21:05:01Z</dcterms:created>
  <dcterms:modified xsi:type="dcterms:W3CDTF">2025-10-06T06:30:42Z</dcterms:modified>
</cp:coreProperties>
</file>