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3_ncr:1_{A5683A4F-57B2-44DC-925A-174982C1542D}" xr6:coauthVersionLast="31" xr6:coauthVersionMax="31" xr10:uidLastSave="{00000000-0000-0000-0000-000000000000}"/>
  <bookViews>
    <workbookView xWindow="0" yWindow="0" windowWidth="20205" windowHeight="1207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N28" i="1" s="1"/>
</calcChain>
</file>

<file path=xl/sharedStrings.xml><?xml version="1.0" encoding="utf-8"?>
<sst xmlns="http://schemas.openxmlformats.org/spreadsheetml/2006/main" count="143" uniqueCount="98">
  <si>
    <t>Starting_Qty</t>
  </si>
  <si>
    <t>Aspirator</t>
  </si>
  <si>
    <t>Fixed</t>
  </si>
  <si>
    <t>Tube</t>
  </si>
  <si>
    <t>Splitter</t>
  </si>
  <si>
    <t>Tool</t>
  </si>
  <si>
    <t>Combiner</t>
  </si>
  <si>
    <t>Activator</t>
  </si>
  <si>
    <t>Selector</t>
  </si>
  <si>
    <t>Converter</t>
  </si>
  <si>
    <t>Consumer</t>
  </si>
  <si>
    <t>Collects imps from the portal</t>
  </si>
  <si>
    <t>Card</t>
  </si>
  <si>
    <t>Accelerator</t>
  </si>
  <si>
    <t>Basic Tube</t>
  </si>
  <si>
    <t>Detonator</t>
  </si>
  <si>
    <t>Reactor</t>
  </si>
  <si>
    <t>Available Base</t>
  </si>
  <si>
    <t>Available Per Player</t>
  </si>
  <si>
    <t>Aspirator (Adv.)</t>
  </si>
  <si>
    <t>Splitter (Adv.)</t>
  </si>
  <si>
    <t>Selector (Adv.)</t>
  </si>
  <si>
    <t>Combiner (Adv.)</t>
  </si>
  <si>
    <t>Discard the imp and use the imp's ability</t>
  </si>
  <si>
    <t>Discard the imp and draw another lab card</t>
  </si>
  <si>
    <t>Select which discharge each imp goes to</t>
  </si>
  <si>
    <t>One copy of the imp goes to each discharge</t>
  </si>
  <si>
    <t>Discard the imp and trash this card to discard an opponent's lab component</t>
  </si>
  <si>
    <t>+2 Credits OR
+1 Sell</t>
  </si>
  <si>
    <t>+ 1 Credit</t>
  </si>
  <si>
    <t>+1 Lab Card</t>
  </si>
  <si>
    <t>+1 Buy
+1 Imp</t>
  </si>
  <si>
    <t>+1 Dispenser
+1 Buy</t>
  </si>
  <si>
    <t>+2 Credits</t>
  </si>
  <si>
    <t>+1 Credit</t>
  </si>
  <si>
    <t>Trash a card, gain a card of same value +3</t>
  </si>
  <si>
    <t>+ 2 Credits</t>
  </si>
  <si>
    <t>Discard a lab card to discard an opponent's lab card</t>
  </si>
  <si>
    <t>+3 Credits
OR
'+2 Sell</t>
  </si>
  <si>
    <t>+1 Recipe
+1 Imp</t>
  </si>
  <si>
    <t>+3 Credits</t>
  </si>
  <si>
    <t>+1 Buy
+1 Credit
+1 Imp</t>
  </si>
  <si>
    <t>art</t>
  </si>
  <si>
    <t>title</t>
  </si>
  <si>
    <t>cost</t>
  </si>
  <si>
    <t>description</t>
  </si>
  <si>
    <t>type</t>
  </si>
  <si>
    <t>play</t>
  </si>
  <si>
    <t>discard</t>
  </si>
  <si>
    <t>Qty</t>
  </si>
  <si>
    <t>revision</t>
  </si>
  <si>
    <t>.\res\graphics\Aspirator.png</t>
  </si>
  <si>
    <t>.\res\graphics\Basic_Tube_Straight.png</t>
  </si>
  <si>
    <t>.\res\graphics\Basic_Tube_Bend.png</t>
  </si>
  <si>
    <t>.\res\graphics\Splitter_Left.png</t>
  </si>
  <si>
    <t>.\res\graphics\Splitter_Mid.png</t>
  </si>
  <si>
    <t>.\res\graphics\Combiner_Left.png</t>
  </si>
  <si>
    <t>.\res\graphics\Combiner_Mid.png</t>
  </si>
  <si>
    <t>.\res\graphics\Activator.png</t>
  </si>
  <si>
    <t>.\res\graphics\Selector.png</t>
  </si>
  <si>
    <t>.\res\graphics\Converter_Straight.png</t>
  </si>
  <si>
    <t>.\res\graphics\Converter_Bend.png</t>
  </si>
  <si>
    <t>.\res\graphics\Consumer.png</t>
  </si>
  <si>
    <t>.\res\graphics\Adv_Aspirator.png</t>
  </si>
  <si>
    <t>.\res\graphics\Adv_Splitter.png</t>
  </si>
  <si>
    <t>.\res\graphics\Adv_Selector.png</t>
  </si>
  <si>
    <t>.\res\graphics\Accelerator_Right.png</t>
  </si>
  <si>
    <t>.\res\graphics\Accelerator_Left.png</t>
  </si>
  <si>
    <t>.\res\graphics\Splicer_Right.png</t>
  </si>
  <si>
    <t>.\res\graphics\Splicer_Left.png</t>
  </si>
  <si>
    <t>.\res\graphics\Detonator.png</t>
  </si>
  <si>
    <t>.\res\graphics\Reactor.png</t>
  </si>
  <si>
    <t>.\res\graphics\Adv_Combiner.png</t>
  </si>
  <si>
    <t>+2 Imp
+1 Dispenser</t>
  </si>
  <si>
    <t>+1 Buy</t>
  </si>
  <si>
    <t>+1 Lab Card
+1 Imp</t>
  </si>
  <si>
    <t>+1 Lab Card
+1 Credit</t>
  </si>
  <si>
    <t>Player selects the colour of the imp leaving the converter</t>
  </si>
  <si>
    <t>+3 Imps
+1 Dispenser</t>
  </si>
  <si>
    <t>+1 Credit
+2 Lab Cards</t>
  </si>
  <si>
    <t>+2 Imps
+1 Credit</t>
  </si>
  <si>
    <t>+2 Stamina</t>
  </si>
  <si>
    <t>Discard another lab card and gain stamina equal to its cost</t>
  </si>
  <si>
    <t>+2 Imps to Portal
OR
+1 Stamina</t>
  </si>
  <si>
    <t>Return three lab cards from your machine to your hand, gain 3 Stamina and 2 Credits</t>
  </si>
  <si>
    <t>+2 Lab Cards
+1 Buy
+1 Credit</t>
  </si>
  <si>
    <t>+2 Imps to Portal
OR
Trash X cards gain another card of total purchase cost of trashed components + X</t>
  </si>
  <si>
    <t>Total</t>
  </si>
  <si>
    <t>+2 Lab Cards
OR
+1 Stamina</t>
  </si>
  <si>
    <t>+1 Dispenser AND
+1 Recipe OR
+1 Sell</t>
  </si>
  <si>
    <t>Discard the imp and trash this card to immediately gain another with cost less than or equal to 5</t>
  </si>
  <si>
    <t>The imp may move through the next machine component without activating it if the player wishes</t>
  </si>
  <si>
    <t>Splice</t>
  </si>
  <si>
    <t>Discard the imp and trash this card immediately</t>
  </si>
  <si>
    <t>-1 Sell</t>
  </si>
  <si>
    <t>-1 Credit</t>
  </si>
  <si>
    <t>Pile Of Junk</t>
  </si>
  <si>
    <t>Crossover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</si>
</sst>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textRotation="90"/>
    </xf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2" borderId="1" xfId="0" quotePrefix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8"/>
  <sheetViews>
    <sheetView tabSelected="1" topLeftCell="A9" workbookViewId="0">
      <selection activeCell="E22" sqref="E22"/>
    </sheetView>
  </sheetViews>
  <sheetFormatPr defaultRowHeight="15" x14ac:dyDescent="0.25"/>
  <cols>
    <col min="1" max="1" width="19.28515625" style="1" customWidth="1"/>
    <col min="2" max="2" width="5.42578125" customWidth="1"/>
    <col min="3" max="3" width="45.140625" style="2" customWidth="1"/>
    <col min="4" max="4" width="62.5703125" style="2" customWidth="1"/>
    <col min="5" max="5" width="10.140625" customWidth="1"/>
    <col min="6" max="6" width="28.7109375" style="2" customWidth="1"/>
    <col min="7" max="7" width="73.42578125" customWidth="1"/>
    <col min="8" max="8" width="10.140625" customWidth="1"/>
    <col min="9" max="12" width="4.7109375" customWidth="1"/>
  </cols>
  <sheetData>
    <row r="1" spans="1:12" ht="100.5" x14ac:dyDescent="0.25">
      <c r="A1" s="3" t="s">
        <v>43</v>
      </c>
      <c r="B1" s="4" t="s">
        <v>44</v>
      </c>
      <c r="C1" s="5" t="s">
        <v>45</v>
      </c>
      <c r="D1" s="5" t="s">
        <v>42</v>
      </c>
      <c r="E1" s="4" t="s">
        <v>46</v>
      </c>
      <c r="F1" s="5" t="s">
        <v>47</v>
      </c>
      <c r="G1" s="4" t="s">
        <v>48</v>
      </c>
      <c r="H1" s="4" t="s">
        <v>50</v>
      </c>
      <c r="I1" s="6" t="s">
        <v>0</v>
      </c>
      <c r="J1" s="6" t="s">
        <v>17</v>
      </c>
      <c r="K1" s="6" t="s">
        <v>18</v>
      </c>
      <c r="L1" s="6" t="s">
        <v>49</v>
      </c>
    </row>
    <row r="2" spans="1:12" ht="30" x14ac:dyDescent="0.25">
      <c r="A2" s="3" t="s">
        <v>1</v>
      </c>
      <c r="B2" s="4">
        <v>3</v>
      </c>
      <c r="C2" s="5" t="s">
        <v>11</v>
      </c>
      <c r="D2" s="5" t="s">
        <v>51</v>
      </c>
      <c r="E2" s="4" t="s">
        <v>2</v>
      </c>
      <c r="F2" s="8" t="s">
        <v>73</v>
      </c>
      <c r="G2" s="8" t="s">
        <v>28</v>
      </c>
      <c r="H2" s="8">
        <v>8</v>
      </c>
      <c r="I2" s="4">
        <v>1</v>
      </c>
      <c r="J2" s="4">
        <v>2</v>
      </c>
      <c r="K2" s="4">
        <v>2</v>
      </c>
      <c r="L2" s="4">
        <v>12</v>
      </c>
    </row>
    <row r="3" spans="1:12" x14ac:dyDescent="0.25">
      <c r="A3" s="3" t="s">
        <v>14</v>
      </c>
      <c r="B3" s="4">
        <v>0</v>
      </c>
      <c r="C3" s="5"/>
      <c r="D3" s="5" t="s">
        <v>52</v>
      </c>
      <c r="E3" s="4" t="s">
        <v>3</v>
      </c>
      <c r="F3" s="8" t="s">
        <v>30</v>
      </c>
      <c r="G3" s="7" t="s">
        <v>29</v>
      </c>
      <c r="H3" s="7">
        <v>8</v>
      </c>
      <c r="I3" s="4">
        <v>4</v>
      </c>
      <c r="J3" s="3">
        <v>12</v>
      </c>
      <c r="K3" s="4"/>
      <c r="L3" s="4">
        <v>24</v>
      </c>
    </row>
    <row r="4" spans="1:12" x14ac:dyDescent="0.25">
      <c r="A4" s="3" t="s">
        <v>14</v>
      </c>
      <c r="B4" s="4">
        <v>0</v>
      </c>
      <c r="C4" s="5"/>
      <c r="D4" s="5" t="s">
        <v>53</v>
      </c>
      <c r="E4" s="4" t="s">
        <v>3</v>
      </c>
      <c r="F4" s="8" t="s">
        <v>30</v>
      </c>
      <c r="G4" s="7" t="s">
        <v>29</v>
      </c>
      <c r="H4" s="7">
        <v>8</v>
      </c>
      <c r="I4" s="4">
        <v>3</v>
      </c>
      <c r="J4" s="3">
        <v>12</v>
      </c>
      <c r="K4" s="4"/>
      <c r="L4" s="4">
        <v>24</v>
      </c>
    </row>
    <row r="5" spans="1:12" ht="45" x14ac:dyDescent="0.25">
      <c r="A5" s="3" t="s">
        <v>4</v>
      </c>
      <c r="B5" s="10">
        <v>2</v>
      </c>
      <c r="C5" s="5" t="s">
        <v>26</v>
      </c>
      <c r="D5" s="5" t="s">
        <v>54</v>
      </c>
      <c r="E5" s="4" t="s">
        <v>5</v>
      </c>
      <c r="F5" s="9"/>
      <c r="G5" s="9" t="s">
        <v>89</v>
      </c>
      <c r="H5" s="8">
        <v>8</v>
      </c>
      <c r="I5" s="4">
        <v>1</v>
      </c>
      <c r="J5" s="4">
        <v>0</v>
      </c>
      <c r="K5" s="4">
        <v>1</v>
      </c>
      <c r="L5" s="10">
        <v>6</v>
      </c>
    </row>
    <row r="6" spans="1:12" ht="45" x14ac:dyDescent="0.25">
      <c r="A6" s="3" t="s">
        <v>4</v>
      </c>
      <c r="B6" s="10">
        <v>2</v>
      </c>
      <c r="C6" s="5" t="s">
        <v>26</v>
      </c>
      <c r="D6" s="5" t="s">
        <v>55</v>
      </c>
      <c r="E6" s="4" t="s">
        <v>5</v>
      </c>
      <c r="F6" s="9"/>
      <c r="G6" s="9" t="s">
        <v>89</v>
      </c>
      <c r="H6" s="8">
        <v>8</v>
      </c>
      <c r="I6" s="4">
        <v>1</v>
      </c>
      <c r="J6" s="4">
        <v>0</v>
      </c>
      <c r="K6" s="4">
        <v>1</v>
      </c>
      <c r="L6" s="10">
        <v>6</v>
      </c>
    </row>
    <row r="7" spans="1:12" ht="45" x14ac:dyDescent="0.25">
      <c r="A7" s="3" t="s">
        <v>6</v>
      </c>
      <c r="B7" s="10">
        <v>2</v>
      </c>
      <c r="C7" s="5"/>
      <c r="D7" s="5" t="s">
        <v>56</v>
      </c>
      <c r="E7" s="4" t="s">
        <v>5</v>
      </c>
      <c r="F7" s="8" t="s">
        <v>74</v>
      </c>
      <c r="G7" s="9" t="s">
        <v>88</v>
      </c>
      <c r="H7" s="7">
        <v>8</v>
      </c>
      <c r="I7" s="4">
        <v>0</v>
      </c>
      <c r="J7" s="4">
        <v>0</v>
      </c>
      <c r="K7" s="4">
        <v>1</v>
      </c>
      <c r="L7" s="10">
        <v>6</v>
      </c>
    </row>
    <row r="8" spans="1:12" ht="45" x14ac:dyDescent="0.25">
      <c r="A8" s="3" t="s">
        <v>6</v>
      </c>
      <c r="B8" s="10">
        <v>2</v>
      </c>
      <c r="C8" s="5"/>
      <c r="D8" s="5" t="s">
        <v>57</v>
      </c>
      <c r="E8" s="4" t="s">
        <v>5</v>
      </c>
      <c r="F8" s="8" t="s">
        <v>74</v>
      </c>
      <c r="G8" s="9" t="s">
        <v>88</v>
      </c>
      <c r="H8" s="7">
        <v>8</v>
      </c>
      <c r="I8" s="4">
        <v>0</v>
      </c>
      <c r="J8" s="4">
        <v>0</v>
      </c>
      <c r="K8" s="4">
        <v>1</v>
      </c>
      <c r="L8" s="10">
        <v>6</v>
      </c>
    </row>
    <row r="9" spans="1:12" ht="30" x14ac:dyDescent="0.25">
      <c r="A9" s="3" t="s">
        <v>7</v>
      </c>
      <c r="B9" s="4">
        <v>5</v>
      </c>
      <c r="C9" s="5" t="s">
        <v>23</v>
      </c>
      <c r="D9" s="2" t="s">
        <v>58</v>
      </c>
      <c r="E9" s="4" t="s">
        <v>5</v>
      </c>
      <c r="F9" s="8" t="s">
        <v>75</v>
      </c>
      <c r="G9" s="4" t="s">
        <v>35</v>
      </c>
      <c r="H9" s="4">
        <v>8</v>
      </c>
      <c r="I9" s="4">
        <v>0</v>
      </c>
      <c r="J9" s="4">
        <v>4</v>
      </c>
      <c r="K9" s="4">
        <v>2</v>
      </c>
      <c r="L9" s="4">
        <v>8</v>
      </c>
    </row>
    <row r="10" spans="1:12" ht="30" x14ac:dyDescent="0.25">
      <c r="A10" s="3" t="s">
        <v>8</v>
      </c>
      <c r="B10" s="4">
        <v>3</v>
      </c>
      <c r="C10" s="5" t="s">
        <v>25</v>
      </c>
      <c r="D10" s="5" t="s">
        <v>59</v>
      </c>
      <c r="E10" s="4" t="s">
        <v>5</v>
      </c>
      <c r="F10" s="8" t="s">
        <v>76</v>
      </c>
      <c r="G10" s="7" t="s">
        <v>36</v>
      </c>
      <c r="H10" s="7">
        <v>8</v>
      </c>
      <c r="I10" s="4">
        <v>0</v>
      </c>
      <c r="J10" s="4">
        <v>4</v>
      </c>
      <c r="K10" s="4">
        <v>2</v>
      </c>
      <c r="L10" s="4">
        <v>8</v>
      </c>
    </row>
    <row r="11" spans="1:12" ht="45" x14ac:dyDescent="0.25">
      <c r="A11" s="3" t="s">
        <v>9</v>
      </c>
      <c r="B11" s="10">
        <v>4</v>
      </c>
      <c r="C11" s="5" t="s">
        <v>77</v>
      </c>
      <c r="D11" s="5" t="s">
        <v>60</v>
      </c>
      <c r="E11" s="4" t="s">
        <v>5</v>
      </c>
      <c r="F11" s="9"/>
      <c r="G11" s="9" t="s">
        <v>86</v>
      </c>
      <c r="H11" s="8">
        <v>8</v>
      </c>
      <c r="I11" s="4">
        <v>0</v>
      </c>
      <c r="J11" s="4">
        <v>2</v>
      </c>
      <c r="K11" s="4">
        <v>1</v>
      </c>
      <c r="L11" s="4">
        <v>4</v>
      </c>
    </row>
    <row r="12" spans="1:12" ht="45" x14ac:dyDescent="0.25">
      <c r="A12" s="3" t="s">
        <v>9</v>
      </c>
      <c r="B12" s="10">
        <v>4</v>
      </c>
      <c r="C12" s="5" t="s">
        <v>77</v>
      </c>
      <c r="D12" s="5" t="s">
        <v>61</v>
      </c>
      <c r="E12" s="4" t="s">
        <v>5</v>
      </c>
      <c r="F12" s="9"/>
      <c r="G12" s="9" t="s">
        <v>86</v>
      </c>
      <c r="H12" s="8">
        <v>8</v>
      </c>
      <c r="I12" s="4">
        <v>0</v>
      </c>
      <c r="J12" s="4">
        <v>2</v>
      </c>
      <c r="K12" s="4">
        <v>1</v>
      </c>
      <c r="L12" s="4">
        <v>4</v>
      </c>
    </row>
    <row r="13" spans="1:12" ht="30" x14ac:dyDescent="0.25">
      <c r="A13" s="3" t="s">
        <v>10</v>
      </c>
      <c r="B13" s="4">
        <v>3</v>
      </c>
      <c r="C13" s="5" t="s">
        <v>24</v>
      </c>
      <c r="D13" s="5" t="s">
        <v>62</v>
      </c>
      <c r="E13" s="4" t="s">
        <v>5</v>
      </c>
      <c r="F13" s="8" t="s">
        <v>31</v>
      </c>
      <c r="G13" s="4" t="s">
        <v>37</v>
      </c>
      <c r="H13" s="4">
        <v>8</v>
      </c>
      <c r="I13" s="4">
        <v>0</v>
      </c>
      <c r="J13" s="4">
        <v>4</v>
      </c>
      <c r="K13" s="4">
        <v>2</v>
      </c>
      <c r="L13" s="4">
        <v>8</v>
      </c>
    </row>
    <row r="14" spans="1:12" ht="45" x14ac:dyDescent="0.25">
      <c r="A14" s="3" t="s">
        <v>19</v>
      </c>
      <c r="B14" s="4">
        <v>6</v>
      </c>
      <c r="C14" s="5" t="s">
        <v>11</v>
      </c>
      <c r="D14" s="2" t="s">
        <v>63</v>
      </c>
      <c r="E14" s="4" t="s">
        <v>2</v>
      </c>
      <c r="F14" s="8" t="s">
        <v>78</v>
      </c>
      <c r="G14" s="8" t="s">
        <v>38</v>
      </c>
      <c r="H14" s="8">
        <v>8</v>
      </c>
      <c r="I14" s="4">
        <v>0</v>
      </c>
      <c r="J14" s="4">
        <v>2</v>
      </c>
      <c r="K14" s="4">
        <v>1</v>
      </c>
      <c r="L14" s="4">
        <v>4</v>
      </c>
    </row>
    <row r="15" spans="1:12" ht="30" x14ac:dyDescent="0.25">
      <c r="A15" s="3" t="s">
        <v>20</v>
      </c>
      <c r="B15" s="4">
        <v>5</v>
      </c>
      <c r="C15" s="5" t="s">
        <v>26</v>
      </c>
      <c r="D15" s="5" t="s">
        <v>64</v>
      </c>
      <c r="E15" s="4" t="s">
        <v>5</v>
      </c>
      <c r="F15" s="8" t="s">
        <v>32</v>
      </c>
      <c r="G15" s="8" t="s">
        <v>39</v>
      </c>
      <c r="H15" s="8">
        <v>8</v>
      </c>
      <c r="I15" s="4">
        <v>0</v>
      </c>
      <c r="J15" s="4">
        <v>2</v>
      </c>
      <c r="K15" s="4">
        <v>1</v>
      </c>
      <c r="L15" s="4">
        <v>4</v>
      </c>
    </row>
    <row r="16" spans="1:12" ht="30" x14ac:dyDescent="0.25">
      <c r="A16" s="3" t="s">
        <v>21</v>
      </c>
      <c r="B16" s="4">
        <v>6</v>
      </c>
      <c r="C16" s="5" t="s">
        <v>25</v>
      </c>
      <c r="D16" s="5" t="s">
        <v>65</v>
      </c>
      <c r="E16" s="4" t="s">
        <v>12</v>
      </c>
      <c r="F16" s="8" t="s">
        <v>79</v>
      </c>
      <c r="G16" s="7" t="s">
        <v>40</v>
      </c>
      <c r="H16" s="7">
        <v>8</v>
      </c>
      <c r="I16" s="4">
        <v>0</v>
      </c>
      <c r="J16" s="4">
        <v>2</v>
      </c>
      <c r="K16" s="4">
        <v>1</v>
      </c>
      <c r="L16" s="4">
        <v>4</v>
      </c>
    </row>
    <row r="17" spans="1:14" ht="45" x14ac:dyDescent="0.25">
      <c r="A17" s="3" t="s">
        <v>13</v>
      </c>
      <c r="B17" s="4">
        <v>4</v>
      </c>
      <c r="C17" s="11" t="s">
        <v>91</v>
      </c>
      <c r="D17" s="5" t="s">
        <v>67</v>
      </c>
      <c r="E17" s="4" t="s">
        <v>3</v>
      </c>
      <c r="F17" s="8" t="s">
        <v>80</v>
      </c>
      <c r="G17" s="8" t="s">
        <v>41</v>
      </c>
      <c r="H17" s="8">
        <v>8</v>
      </c>
      <c r="I17" s="4">
        <v>0</v>
      </c>
      <c r="J17" s="4">
        <v>2</v>
      </c>
      <c r="K17" s="4">
        <v>1</v>
      </c>
      <c r="L17" s="4">
        <v>4</v>
      </c>
    </row>
    <row r="18" spans="1:14" ht="45" x14ac:dyDescent="0.25">
      <c r="A18" s="3" t="s">
        <v>13</v>
      </c>
      <c r="B18" s="4">
        <v>4</v>
      </c>
      <c r="C18" s="11" t="s">
        <v>91</v>
      </c>
      <c r="D18" s="5" t="s">
        <v>66</v>
      </c>
      <c r="E18" s="4" t="s">
        <v>3</v>
      </c>
      <c r="F18" s="8" t="s">
        <v>80</v>
      </c>
      <c r="G18" s="8" t="s">
        <v>41</v>
      </c>
      <c r="H18" s="8">
        <v>8</v>
      </c>
      <c r="I18" s="4">
        <v>0</v>
      </c>
      <c r="J18" s="4">
        <v>2</v>
      </c>
      <c r="K18" s="4">
        <v>1</v>
      </c>
      <c r="L18" s="4">
        <v>4</v>
      </c>
    </row>
    <row r="19" spans="1:14" x14ac:dyDescent="0.25">
      <c r="A19" s="10" t="s">
        <v>92</v>
      </c>
      <c r="B19" s="4">
        <v>3</v>
      </c>
      <c r="C19" s="5"/>
      <c r="D19" s="5" t="s">
        <v>68</v>
      </c>
      <c r="E19" s="4" t="s">
        <v>3</v>
      </c>
      <c r="F19" s="8" t="s">
        <v>33</v>
      </c>
      <c r="G19" s="7" t="s">
        <v>81</v>
      </c>
      <c r="H19" s="7">
        <v>8</v>
      </c>
      <c r="I19" s="4">
        <v>0</v>
      </c>
      <c r="J19" s="4">
        <v>2</v>
      </c>
      <c r="K19" s="4">
        <v>1</v>
      </c>
      <c r="L19" s="4">
        <v>4</v>
      </c>
    </row>
    <row r="20" spans="1:14" x14ac:dyDescent="0.25">
      <c r="A20" s="10" t="s">
        <v>92</v>
      </c>
      <c r="B20" s="4">
        <v>3</v>
      </c>
      <c r="C20" s="5"/>
      <c r="D20" s="5" t="s">
        <v>69</v>
      </c>
      <c r="E20" s="4" t="s">
        <v>3</v>
      </c>
      <c r="F20" s="8" t="s">
        <v>33</v>
      </c>
      <c r="G20" s="7" t="s">
        <v>81</v>
      </c>
      <c r="H20" s="7">
        <v>8</v>
      </c>
      <c r="I20" s="4">
        <v>0</v>
      </c>
      <c r="J20" s="4">
        <v>2</v>
      </c>
      <c r="K20" s="4">
        <v>1</v>
      </c>
      <c r="L20" s="4">
        <v>4</v>
      </c>
    </row>
    <row r="21" spans="1:14" ht="30" x14ac:dyDescent="0.25">
      <c r="A21" s="3" t="s">
        <v>15</v>
      </c>
      <c r="B21" s="10">
        <v>3</v>
      </c>
      <c r="C21" s="5" t="s">
        <v>27</v>
      </c>
      <c r="D21" s="5" t="s">
        <v>70</v>
      </c>
      <c r="E21" s="4" t="s">
        <v>5</v>
      </c>
      <c r="F21" s="8" t="s">
        <v>30</v>
      </c>
      <c r="G21" s="5" t="s">
        <v>82</v>
      </c>
      <c r="H21" s="5">
        <v>8</v>
      </c>
      <c r="I21" s="4">
        <v>0</v>
      </c>
      <c r="J21" s="4">
        <v>4</v>
      </c>
      <c r="K21" s="4">
        <v>2</v>
      </c>
      <c r="L21" s="4">
        <v>8</v>
      </c>
    </row>
    <row r="22" spans="1:14" ht="45" x14ac:dyDescent="0.25">
      <c r="A22" s="3" t="s">
        <v>16</v>
      </c>
      <c r="B22" s="4">
        <v>2</v>
      </c>
      <c r="C22" s="5" t="s">
        <v>90</v>
      </c>
      <c r="D22" s="5" t="s">
        <v>71</v>
      </c>
      <c r="E22" s="4" t="s">
        <v>5</v>
      </c>
      <c r="F22" s="8" t="s">
        <v>34</v>
      </c>
      <c r="G22" s="8" t="s">
        <v>83</v>
      </c>
      <c r="H22" s="7">
        <v>8</v>
      </c>
      <c r="I22" s="4">
        <v>0</v>
      </c>
      <c r="J22" s="4">
        <v>4</v>
      </c>
      <c r="K22" s="4">
        <v>2</v>
      </c>
      <c r="L22" s="4">
        <v>8</v>
      </c>
    </row>
    <row r="23" spans="1:14" ht="45" x14ac:dyDescent="0.25">
      <c r="A23" s="3" t="s">
        <v>22</v>
      </c>
      <c r="B23" s="4">
        <v>7</v>
      </c>
      <c r="C23" s="5"/>
      <c r="D23" s="5" t="s">
        <v>72</v>
      </c>
      <c r="E23" s="4" t="s">
        <v>5</v>
      </c>
      <c r="F23" s="8" t="s">
        <v>85</v>
      </c>
      <c r="G23" s="5" t="s">
        <v>84</v>
      </c>
      <c r="H23" s="5">
        <v>8</v>
      </c>
      <c r="I23" s="4">
        <v>0</v>
      </c>
      <c r="J23" s="4">
        <v>2</v>
      </c>
      <c r="K23" s="4">
        <v>1</v>
      </c>
      <c r="L23" s="4">
        <v>8</v>
      </c>
    </row>
    <row r="24" spans="1:14" x14ac:dyDescent="0.25">
      <c r="A24" s="3" t="s">
        <v>96</v>
      </c>
      <c r="B24" s="4">
        <v>-1</v>
      </c>
      <c r="C24" s="5" t="s">
        <v>93</v>
      </c>
      <c r="D24" s="5"/>
      <c r="E24" s="4" t="s">
        <v>5</v>
      </c>
      <c r="F24" s="8" t="s">
        <v>94</v>
      </c>
      <c r="G24" s="8" t="s">
        <v>95</v>
      </c>
      <c r="H24" s="5">
        <v>8</v>
      </c>
      <c r="I24" s="4">
        <v>0</v>
      </c>
      <c r="J24" s="4">
        <v>2</v>
      </c>
      <c r="K24" s="4">
        <v>1</v>
      </c>
      <c r="L24" s="4">
        <v>16</v>
      </c>
    </row>
    <row r="25" spans="1:14" x14ac:dyDescent="0.25">
      <c r="A25" s="3" t="s">
        <v>97</v>
      </c>
      <c r="B25" s="4">
        <v>2</v>
      </c>
      <c r="C25" s="5"/>
      <c r="D25" s="5"/>
      <c r="E25" s="4" t="s">
        <v>3</v>
      </c>
      <c r="F25" s="8" t="s">
        <v>30</v>
      </c>
      <c r="G25" s="8" t="s">
        <v>33</v>
      </c>
      <c r="H25" s="5">
        <v>8</v>
      </c>
      <c r="I25" s="4">
        <v>0</v>
      </c>
      <c r="J25" s="4">
        <v>2</v>
      </c>
      <c r="K25" s="4">
        <v>1</v>
      </c>
      <c r="L25" s="4">
        <v>8</v>
      </c>
    </row>
    <row r="27" spans="1:14" x14ac:dyDescent="0.25">
      <c r="M27" t="s">
        <v>87</v>
      </c>
      <c r="N27">
        <f>SUM(L2:L26)</f>
        <v>192</v>
      </c>
    </row>
    <row r="28" spans="1:14" x14ac:dyDescent="0.25">
      <c r="N28">
        <f>N27/12</f>
        <v>16</v>
      </c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2018-04-11T12:18:30Z</dcterms:modified>
</cp:coreProperties>
</file>