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fetytax-my.sharepoint.com/personal/factor_safetytax_com/Documents/"/>
    </mc:Choice>
  </mc:AlternateContent>
  <xr:revisionPtr revIDLastSave="2" documentId="8_{671DAB76-4555-48F3-A903-55BCFDE8461C}" xr6:coauthVersionLast="47" xr6:coauthVersionMax="47" xr10:uidLastSave="{4BB6C052-350C-457A-9982-087D95C87FF0}"/>
  <bookViews>
    <workbookView xWindow="-108" yWindow="-108" windowWidth="23256" windowHeight="12456" activeTab="2" xr2:uid="{B82DE623-E4D3-4668-B92D-A3B80C506AAF}"/>
  </bookViews>
  <sheets>
    <sheet name="Tabela por Estado" sheetId="5" r:id="rId1"/>
    <sheet name="Pack" sheetId="9" r:id="rId2"/>
    <sheet name="Pacote Paulo" sheetId="10" r:id="rId3"/>
  </sheets>
  <definedNames>
    <definedName name="_xlnm._FilterDatabase" localSheetId="0" hidden="1">'Tabela por Estado'!$A$1:$F$52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4" i="10" l="1"/>
  <c r="K25" i="10"/>
  <c r="K34" i="10" s="1"/>
  <c r="G25" i="10"/>
  <c r="G24" i="10"/>
  <c r="C24" i="10"/>
  <c r="C34" i="10" s="1"/>
  <c r="C25" i="10"/>
  <c r="C32" i="10"/>
  <c r="C31" i="10"/>
  <c r="C26" i="10"/>
  <c r="C30" i="10"/>
  <c r="C29" i="10"/>
  <c r="C28" i="10"/>
  <c r="C27" i="10"/>
  <c r="I4" i="10"/>
  <c r="E4" i="10"/>
  <c r="A4" i="10"/>
  <c r="G34" i="10" l="1"/>
</calcChain>
</file>

<file path=xl/sharedStrings.xml><?xml version="1.0" encoding="utf-8"?>
<sst xmlns="http://schemas.openxmlformats.org/spreadsheetml/2006/main" count="263" uniqueCount="126">
  <si>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</si>
  <si>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</si>
  <si>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</si>
  <si>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</si>
  <si>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</si>
  <si>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</si>
  <si>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</si>
  <si>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</si>
  <si>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</si>
  <si>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</si>
  <si>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</si>
  <si>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</si>
  <si>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</si>
  <si>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</si>
  <si>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</si>
  <si>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</si>
  <si>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</si>
  <si>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</si>
  <si>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</si>
  <si>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</si>
  <si>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</si>
  <si>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</si>
  <si>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</si>
  <si>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</si>
  <si>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</si>
  <si>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</si>
  <si>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</si>
  <si>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</si>
  <si>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</si>
  <si>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</si>
  <si>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</si>
  <si>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</si>
  <si>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</si>
  <si>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</si>
  <si>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</si>
  <si>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</si>
  <si>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</si>
  <si>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</si>
  <si>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</si>
  <si>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</si>
  <si>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</si>
  <si>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</si>
  <si>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</si>
  <si>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</si>
  <si>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</si>
  <si>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</si>
  <si>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</si>
  <si>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</si>
  <si>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</si>
  <si>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</si>
  <si>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</si>
  <si>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</si>
  <si>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15 days</t>
  </si>
  <si>
    <t>10 days</t>
  </si>
  <si>
    <t>5 days</t>
  </si>
  <si>
    <t>45 days</t>
  </si>
  <si>
    <t>Standard time</t>
  </si>
  <si>
    <t>Taxa Estadual LLC</t>
  </si>
  <si>
    <t>60 days</t>
  </si>
  <si>
    <t>Taxa Estadual Corp</t>
  </si>
  <si>
    <t>Prazo com Expedite</t>
  </si>
  <si>
    <t>Custo Expedite Fee</t>
  </si>
  <si>
    <t>20 days</t>
  </si>
  <si>
    <t>PACOTE</t>
  </si>
  <si>
    <t>PRATA</t>
  </si>
  <si>
    <t>OURO</t>
  </si>
  <si>
    <t>DIAMANTE</t>
  </si>
  <si>
    <t xml:space="preserve"> + Taxa Estadual</t>
  </si>
  <si>
    <t>Artigos de Organização - registro</t>
  </si>
  <si>
    <t>Incluido</t>
  </si>
  <si>
    <t>Pesquisas de disponibilidade de nome da companhia</t>
  </si>
  <si>
    <t>Declaração de organizador em lugar de reunião de organização</t>
  </si>
  <si>
    <t>Suporte por telefone e e-mail para o 1º mês</t>
  </si>
  <si>
    <t>Consultoria Tributária (preço por hora)</t>
  </si>
  <si>
    <t>Alertas das obrigações da empresa (primeiro ano fiscal)</t>
  </si>
  <si>
    <t>EIN - extremamente recomendado</t>
  </si>
  <si>
    <t>Resolução Bancária</t>
  </si>
  <si>
    <t>Kit Customizado da Empresa (recomendado)</t>
  </si>
  <si>
    <t>Sub-total</t>
  </si>
  <si>
    <t>servicos cobrados mensalmente (primeiro mes pago agora):</t>
  </si>
  <si>
    <t>ANNUAL COMPANY MAIL SCANNING &amp; FORWARDING SERVICES</t>
  </si>
  <si>
    <t>ANNUAL CORPORATE VIRTUAL OFFICE ADDRESS</t>
  </si>
  <si>
    <t>EZCONTROL SOFTWARE USER LICENSE</t>
  </si>
  <si>
    <t>ANNUAL EZ2SIGN SUBSCRIPTION</t>
  </si>
  <si>
    <t>ANNUAL ENCRYPFILE SUBSCRIPTION</t>
  </si>
  <si>
    <t>ANNUAL BOOKKEEPING (1 BANK ACCOUNT ONLY)</t>
  </si>
  <si>
    <t>Starter</t>
  </si>
  <si>
    <t>Todos os essenciais para começar seu negócio nos EUA.</t>
  </si>
  <si>
    <t>+ taxa de estado</t>
  </si>
  <si>
    <t>COMECE AGORA</t>
  </si>
  <si>
    <t>Verificação de disponibilidade do nome da empresa.</t>
  </si>
  <si>
    <t>Alertas de obrigações fiscais do 1º ano.</t>
  </si>
  <si>
    <t>Estatuto da Corporação</t>
  </si>
  <si>
    <t>Registro de EIN gratuito</t>
  </si>
  <si>
    <t>Pro</t>
  </si>
  <si>
    <t>Orientação estratégica para simplificar sua expansão.</t>
  </si>
  <si>
    <t>Alertas de obrigações fiscais do 1º ano</t>
  </si>
  <si>
    <t>Suporte por telefone e e-mail durante abertura*</t>
  </si>
  <si>
    <t>Master</t>
  </si>
  <si>
    <t>Suporte premium para liderar no mercado global.</t>
  </si>
  <si>
    <t>Declaração do organizador em substituição à reunião de organização</t>
  </si>
  <si>
    <t>Safety Tax - custos de preparacao</t>
  </si>
  <si>
    <t>Silver</t>
  </si>
  <si>
    <t>Order Summary</t>
  </si>
  <si>
    <t>Elaboração e arquivamento dos Articles of Organization</t>
  </si>
  <si>
    <t>Pesquisa de disponibilidade de nome corporativo</t>
  </si>
  <si>
    <t>Declaração do Organizador em substituição à Reunião de Organização</t>
  </si>
  <si>
    <t>Suporte por telefone e e-mail no primeiro mês</t>
  </si>
  <si>
    <t>Consultoria tributária (cobrada por hora)</t>
  </si>
  <si>
    <t>Alertas de prazos da empresa (primeiro ano fiscal)</t>
  </si>
  <si>
    <t>EIN (Número de Identificação do Empregador) - altamente recomendado</t>
  </si>
  <si>
    <t>Kit personalizado da empresa (recomendado</t>
  </si>
  <si>
    <t>Artigos de Organização ou Estatuto da Corporação -  $125</t>
  </si>
  <si>
    <t>Verificação de Disponibilidade do Nome Empresarial -  $25</t>
  </si>
  <si>
    <t>Declaração Oficial de Constituição (Minuta de reunião organizacional) -  $50</t>
  </si>
  <si>
    <t>Suporte Prioritário (Telefone &amp; E-mail - 1º mês) -  $100</t>
  </si>
  <si>
    <t>Alertas Inteligentes de Prazos Empresariais (primeiro ano fiscal) -  $25</t>
  </si>
  <si>
    <t>EIN (Número de Identificação do Empregador) - altamente recomendado -  $50</t>
  </si>
  <si>
    <t>Resolução Bancária Personalizada (para abertura de conta empresarial) -  $55</t>
  </si>
  <si>
    <t>Kit Empresarial Exclusivo (documentação e identidade corporativa personalizada) -  $196</t>
  </si>
  <si>
    <t>(   )</t>
  </si>
  <si>
    <r>
      <t>(</t>
    </r>
    <r>
      <rPr>
        <b/>
        <sz val="8"/>
        <color rgb="FF666666"/>
        <rFont val="Arial"/>
        <family val="2"/>
      </rPr>
      <t>Incl</t>
    </r>
    <r>
      <rPr>
        <b/>
        <sz val="10"/>
        <color rgb="FF666666"/>
        <rFont val="Arial"/>
        <family val="2"/>
      </rPr>
      <t>)</t>
    </r>
  </si>
  <si>
    <t>( x )</t>
  </si>
  <si>
    <t>Honorários de Estruturação E Registro Oficial da Empresa -  $50</t>
  </si>
  <si>
    <t>Honorários de Estruturação E Registro Oficial da Empresa -  $100</t>
  </si>
  <si>
    <t>Honorários de Estruturação E Registro Oficial da Empresa -  $150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</si>
</sst>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173" formatCode="&quot;$&quot;#,##0"/>
    <numFmt numFmtId="175" formatCode="_(&quot;$&quot;* #,##0_);_(&quot;$&quot;* \(#,##0\);_(&quot;$&quot;* &quot;-&quot;??_);_(@_)"/>
  </numFmts>
  <fonts count="2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rgb="FF666666"/>
      <name val="Arial"/>
      <family val="2"/>
    </font>
    <font>
      <sz val="8"/>
      <color theme="1"/>
      <name val="Aptos Narrow"/>
      <family val="2"/>
      <scheme val="minor"/>
    </font>
    <font>
      <b/>
      <sz val="10"/>
      <color rgb="FF666666"/>
      <name val="Arial"/>
      <family val="2"/>
    </font>
    <font>
      <sz val="17"/>
      <name val="Arial"/>
      <family val="2"/>
    </font>
    <font>
      <sz val="11"/>
      <name val="Aptos Narrow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1"/>
      <name val="Aptos Narrow"/>
      <family val="2"/>
      <scheme val="minor"/>
    </font>
    <font>
      <b/>
      <sz val="26"/>
      <color theme="1"/>
      <name val="Aptos Narrow"/>
      <family val="2"/>
      <scheme val="minor"/>
    </font>
    <font>
      <sz val="8"/>
      <color rgb="FFFFFFFF"/>
      <name val="Inherit"/>
    </font>
    <font>
      <b/>
      <sz val="8"/>
      <color rgb="FF666666"/>
      <name val="Arial"/>
      <family val="2"/>
    </font>
    <font>
      <sz val="8"/>
      <color rgb="FF1B75BB"/>
      <name val="Arial"/>
      <family val="2"/>
    </font>
    <font>
      <b/>
      <sz val="12"/>
      <color rgb="FF666666"/>
      <name val="Arial"/>
      <family val="2"/>
    </font>
    <font>
      <sz val="14"/>
      <name val="Aptos Narrow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8"/>
      <name val="Inherit"/>
    </font>
    <font>
      <sz val="12"/>
      <name val="Arial"/>
      <family val="2"/>
    </font>
    <font>
      <sz val="18"/>
      <color rgb="FF1B75BB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E3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5D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/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51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6" fontId="0" fillId="3" borderId="0" xfId="1" applyNumberFormat="1" applyFont="1" applyFill="1"/>
    <xf numFmtId="0" fontId="2" fillId="2" borderId="0" xfId="0" applyFont="1" applyFill="1" applyAlignment="1">
      <alignment horizontal="left" vertical="center" wrapText="1"/>
    </xf>
    <xf numFmtId="173" fontId="0" fillId="6" borderId="0" xfId="1" applyNumberFormat="1" applyFon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0" fontId="2" fillId="5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7" borderId="0" xfId="0" applyFont="1" applyFill="1" applyAlignment="1">
      <alignment vertical="center"/>
    </xf>
    <xf numFmtId="0" fontId="2" fillId="7" borderId="0" xfId="0" applyFont="1" applyFill="1"/>
    <xf numFmtId="0" fontId="0" fillId="0" borderId="0" xfId="0"/>
    <xf numFmtId="6" fontId="4" fillId="8" borderId="1" xfId="0" applyNumberFormat="1" applyFont="1" applyFill="1" applyBorder="1" applyAlignment="1">
      <alignment vertical="center"/>
    </xf>
    <xf numFmtId="0" fontId="5" fillId="0" borderId="0" xfId="0" applyFont="1"/>
    <xf numFmtId="0" fontId="6" fillId="9" borderId="1" xfId="0" applyFont="1" applyFill="1" applyBorder="1" applyAlignment="1">
      <alignment horizontal="left" vertical="top"/>
    </xf>
    <xf numFmtId="0" fontId="6" fillId="9" borderId="2" xfId="0" applyFont="1" applyFill="1" applyBorder="1" applyAlignment="1">
      <alignment horizontal="left" vertical="top"/>
    </xf>
    <xf numFmtId="0" fontId="6" fillId="10" borderId="1" xfId="0" applyFont="1" applyFill="1" applyBorder="1" applyAlignment="1">
      <alignment horizontal="left" vertical="top"/>
    </xf>
    <xf numFmtId="6" fontId="4" fillId="10" borderId="1" xfId="0" applyNumberFormat="1" applyFont="1" applyFill="1" applyBorder="1" applyAlignment="1">
      <alignment vertical="center"/>
    </xf>
    <xf numFmtId="0" fontId="4" fillId="10" borderId="1" xfId="0" applyFont="1" applyFill="1" applyBorder="1" applyAlignment="1">
      <alignment horizontal="left" vertical="top"/>
    </xf>
    <xf numFmtId="6" fontId="0" fillId="10" borderId="0" xfId="0" applyNumberFormat="1" applyFill="1"/>
    <xf numFmtId="6" fontId="0" fillId="0" borderId="0" xfId="0" applyNumberFormat="1"/>
    <xf numFmtId="0" fontId="7" fillId="0" borderId="0" xfId="0" applyFont="1" applyAlignment="1">
      <alignment horizontal="left"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2" fillId="0" borderId="0" xfId="2" applyFont="1" applyAlignment="1">
      <alignment horizontal="center" vertical="center" wrapText="1"/>
    </xf>
    <xf numFmtId="173" fontId="13" fillId="6" borderId="0" xfId="1" applyNumberFormat="1" applyFont="1" applyFill="1" applyAlignment="1">
      <alignment horizontal="center"/>
    </xf>
    <xf numFmtId="0" fontId="14" fillId="11" borderId="3" xfId="0" applyFont="1" applyFill="1" applyBorder="1" applyAlignment="1">
      <alignment horizontal="center" vertical="center" wrapText="1"/>
    </xf>
    <xf numFmtId="0" fontId="16" fillId="8" borderId="4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center" vertical="center" wrapText="1"/>
    </xf>
    <xf numFmtId="0" fontId="14" fillId="11" borderId="4" xfId="0" applyFont="1" applyFill="1" applyBorder="1" applyAlignment="1">
      <alignment horizontal="center" vertical="center" wrapText="1"/>
    </xf>
    <xf numFmtId="0" fontId="14" fillId="11" borderId="3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left" vertical="top" wrapText="1"/>
    </xf>
    <xf numFmtId="0" fontId="17" fillId="9" borderId="3" xfId="0" applyFont="1" applyFill="1" applyBorder="1" applyAlignment="1">
      <alignment horizontal="left" vertical="top" wrapText="1"/>
    </xf>
    <xf numFmtId="0" fontId="18" fillId="0" borderId="0" xfId="0" applyFont="1"/>
    <xf numFmtId="0" fontId="19" fillId="11" borderId="4" xfId="0" applyFont="1" applyFill="1" applyBorder="1" applyAlignment="1">
      <alignment horizontal="center" vertical="center" wrapText="1"/>
    </xf>
    <xf numFmtId="0" fontId="20" fillId="0" borderId="0" xfId="0" applyFont="1"/>
    <xf numFmtId="0" fontId="21" fillId="3" borderId="3" xfId="0" applyFont="1" applyFill="1" applyBorder="1" applyAlignment="1">
      <alignment horizontal="center" vertical="center" wrapText="1"/>
    </xf>
    <xf numFmtId="0" fontId="22" fillId="3" borderId="3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6" fontId="6" fillId="8" borderId="1" xfId="0" applyNumberFormat="1" applyFont="1" applyFill="1" applyBorder="1" applyAlignment="1">
      <alignment vertical="center" wrapText="1"/>
    </xf>
    <xf numFmtId="175" fontId="23" fillId="8" borderId="3" xfId="0" applyNumberFormat="1" applyFont="1" applyFill="1" applyBorder="1" applyAlignment="1">
      <alignment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17" fillId="9" borderId="4" xfId="0" applyFont="1" applyFill="1" applyBorder="1" applyAlignment="1">
      <alignment horizontal="left" vertical="top" wrapText="1"/>
    </xf>
    <xf numFmtId="0" fontId="17" fillId="9" borderId="3" xfId="0" applyFont="1" applyFill="1" applyBorder="1" applyAlignment="1">
      <alignment horizontal="left" vertical="top" wrapText="1"/>
    </xf>
    <xf numFmtId="6" fontId="6" fillId="8" borderId="1" xfId="0" applyNumberFormat="1" applyFont="1" applyFill="1" applyBorder="1" applyAlignment="1">
      <alignment horizontal="center" vertical="center" wrapText="1"/>
    </xf>
    <xf numFmtId="6" fontId="6" fillId="3" borderId="1" xfId="0" applyNumberFormat="1" applyFont="1" applyFill="1" applyBorder="1" applyAlignment="1">
      <alignment vertical="center" wrapText="1"/>
    </xf>
    <xf numFmtId="6" fontId="6" fillId="6" borderId="1" xfId="0" applyNumberFormat="1" applyFont="1" applyFill="1" applyBorder="1" applyAlignment="1">
      <alignment horizontal="center" vertical="center" wrapText="1"/>
    </xf>
    <xf numFmtId="6" fontId="6" fillId="6" borderId="1" xfId="0" applyNumberFormat="1" applyFont="1" applyFill="1" applyBorder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236220</xdr:colOff>
      <xdr:row>2</xdr:row>
      <xdr:rowOff>53340</xdr:rowOff>
    </xdr:to>
    <xdr:sp macro="" textlink="">
      <xdr:nvSpPr>
        <xdr:cNvPr id="6145" name="AutoShape 1">
          <a:extLst>
            <a:ext uri="{FF2B5EF4-FFF2-40B4-BE49-F238E27FC236}">
              <a16:creationId xmlns:a16="http://schemas.microsoft.com/office/drawing/2014/main" id="{30C8A2FF-C123-A7D8-3751-4341F6642ADE}"/>
            </a:ext>
          </a:extLst>
        </xdr:cNvPr>
        <xdr:cNvSpPr>
          <a:spLocks noChangeAspect="1" noChangeArrowheads="1"/>
        </xdr:cNvSpPr>
      </xdr:nvSpPr>
      <xdr:spPr bwMode="auto">
        <a:xfrm>
          <a:off x="0" y="5334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304800</xdr:colOff>
      <xdr:row>7</xdr:row>
      <xdr:rowOff>121920</xdr:rowOff>
    </xdr:to>
    <xdr:sp macro="" textlink="">
      <xdr:nvSpPr>
        <xdr:cNvPr id="6146" name="AutoShape 2">
          <a:extLst>
            <a:ext uri="{FF2B5EF4-FFF2-40B4-BE49-F238E27FC236}">
              <a16:creationId xmlns:a16="http://schemas.microsoft.com/office/drawing/2014/main" id="{CDD141E9-F303-EFCA-3451-4E46472F75F8}"/>
            </a:ext>
          </a:extLst>
        </xdr:cNvPr>
        <xdr:cNvSpPr>
          <a:spLocks noChangeAspect="1" noChangeArrowheads="1"/>
        </xdr:cNvSpPr>
      </xdr:nvSpPr>
      <xdr:spPr bwMode="auto">
        <a:xfrm>
          <a:off x="0" y="3329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304800</xdr:colOff>
      <xdr:row>9</xdr:row>
      <xdr:rowOff>121920</xdr:rowOff>
    </xdr:to>
    <xdr:sp macro="" textlink="">
      <xdr:nvSpPr>
        <xdr:cNvPr id="6147" name="AutoShape 3">
          <a:extLst>
            <a:ext uri="{FF2B5EF4-FFF2-40B4-BE49-F238E27FC236}">
              <a16:creationId xmlns:a16="http://schemas.microsoft.com/office/drawing/2014/main" id="{61B38591-518F-7AEA-A75B-F4F7506D09E5}"/>
            </a:ext>
          </a:extLst>
        </xdr:cNvPr>
        <xdr:cNvSpPr>
          <a:spLocks noChangeAspect="1" noChangeArrowheads="1"/>
        </xdr:cNvSpPr>
      </xdr:nvSpPr>
      <xdr:spPr bwMode="auto">
        <a:xfrm>
          <a:off x="0" y="4389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9</xdr:row>
      <xdr:rowOff>304800</xdr:rowOff>
    </xdr:to>
    <xdr:sp macro="" textlink="">
      <xdr:nvSpPr>
        <xdr:cNvPr id="6148" name="AutoShape 4">
          <a:extLst>
            <a:ext uri="{FF2B5EF4-FFF2-40B4-BE49-F238E27FC236}">
              <a16:creationId xmlns:a16="http://schemas.microsoft.com/office/drawing/2014/main" id="{F01D73AC-D84E-E73D-2123-016D867AB828}"/>
            </a:ext>
          </a:extLst>
        </xdr:cNvPr>
        <xdr:cNvSpPr>
          <a:spLocks noChangeAspect="1" noChangeArrowheads="1"/>
        </xdr:cNvSpPr>
      </xdr:nvSpPr>
      <xdr:spPr bwMode="auto">
        <a:xfrm>
          <a:off x="0" y="5974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121920</xdr:rowOff>
    </xdr:to>
    <xdr:sp macro="" textlink="">
      <xdr:nvSpPr>
        <xdr:cNvPr id="6149" name="AutoShape 5">
          <a:extLst>
            <a:ext uri="{FF2B5EF4-FFF2-40B4-BE49-F238E27FC236}">
              <a16:creationId xmlns:a16="http://schemas.microsoft.com/office/drawing/2014/main" id="{22A1D9E1-0C54-98E4-409D-A1B866E659E2}"/>
            </a:ext>
          </a:extLst>
        </xdr:cNvPr>
        <xdr:cNvSpPr>
          <a:spLocks noChangeAspect="1" noChangeArrowheads="1"/>
        </xdr:cNvSpPr>
      </xdr:nvSpPr>
      <xdr:spPr bwMode="auto">
        <a:xfrm>
          <a:off x="0" y="7383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304800</xdr:colOff>
      <xdr:row>12</xdr:row>
      <xdr:rowOff>121920</xdr:rowOff>
    </xdr:to>
    <xdr:sp macro="" textlink="">
      <xdr:nvSpPr>
        <xdr:cNvPr id="6150" name="AutoShape 6">
          <a:extLst>
            <a:ext uri="{FF2B5EF4-FFF2-40B4-BE49-F238E27FC236}">
              <a16:creationId xmlns:a16="http://schemas.microsoft.com/office/drawing/2014/main" id="{F82CFDCF-3E0B-963E-5879-4B72697F7604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289560</xdr:colOff>
      <xdr:row>2</xdr:row>
      <xdr:rowOff>106680</xdr:rowOff>
    </xdr:to>
    <xdr:sp macro="" textlink="">
      <xdr:nvSpPr>
        <xdr:cNvPr id="6151" name="AutoShape 7">
          <a:extLst>
            <a:ext uri="{FF2B5EF4-FFF2-40B4-BE49-F238E27FC236}">
              <a16:creationId xmlns:a16="http://schemas.microsoft.com/office/drawing/2014/main" id="{D6CB79C5-9B11-8DE5-B76E-C0B35D24439B}"/>
            </a:ext>
          </a:extLst>
        </xdr:cNvPr>
        <xdr:cNvSpPr>
          <a:spLocks noChangeAspect="1" noChangeArrowheads="1"/>
        </xdr:cNvSpPr>
      </xdr:nvSpPr>
      <xdr:spPr bwMode="auto">
        <a:xfrm>
          <a:off x="0" y="9243060"/>
          <a:ext cx="289560" cy="289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304800</xdr:colOff>
      <xdr:row>7</xdr:row>
      <xdr:rowOff>121920</xdr:rowOff>
    </xdr:to>
    <xdr:sp macro="" textlink="">
      <xdr:nvSpPr>
        <xdr:cNvPr id="6152" name="AutoShape 8">
          <a:extLst>
            <a:ext uri="{FF2B5EF4-FFF2-40B4-BE49-F238E27FC236}">
              <a16:creationId xmlns:a16="http://schemas.microsoft.com/office/drawing/2014/main" id="{0EC73E42-9351-5B47-1AC1-75E3ED48389A}"/>
            </a:ext>
          </a:extLst>
        </xdr:cNvPr>
        <xdr:cNvSpPr>
          <a:spLocks noChangeAspect="1" noChangeArrowheads="1"/>
        </xdr:cNvSpPr>
      </xdr:nvSpPr>
      <xdr:spPr bwMode="auto">
        <a:xfrm>
          <a:off x="0" y="1186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304800</xdr:colOff>
      <xdr:row>9</xdr:row>
      <xdr:rowOff>121920</xdr:rowOff>
    </xdr:to>
    <xdr:sp macro="" textlink="">
      <xdr:nvSpPr>
        <xdr:cNvPr id="6153" name="AutoShape 9">
          <a:extLst>
            <a:ext uri="{FF2B5EF4-FFF2-40B4-BE49-F238E27FC236}">
              <a16:creationId xmlns:a16="http://schemas.microsoft.com/office/drawing/2014/main" id="{D24C3659-D405-2688-AD72-6D46D9F42170}"/>
            </a:ext>
          </a:extLst>
        </xdr:cNvPr>
        <xdr:cNvSpPr>
          <a:spLocks noChangeAspect="1" noChangeArrowheads="1"/>
        </xdr:cNvSpPr>
      </xdr:nvSpPr>
      <xdr:spPr bwMode="auto">
        <a:xfrm>
          <a:off x="0" y="1292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9</xdr:row>
      <xdr:rowOff>304800</xdr:rowOff>
    </xdr:to>
    <xdr:sp macro="" textlink="">
      <xdr:nvSpPr>
        <xdr:cNvPr id="6154" name="AutoShape 10">
          <a:extLst>
            <a:ext uri="{FF2B5EF4-FFF2-40B4-BE49-F238E27FC236}">
              <a16:creationId xmlns:a16="http://schemas.microsoft.com/office/drawing/2014/main" id="{A8D98530-81B6-3E3C-B8E5-066ADCE13CCE}"/>
            </a:ext>
          </a:extLst>
        </xdr:cNvPr>
        <xdr:cNvSpPr>
          <a:spLocks noChangeAspect="1" noChangeArrowheads="1"/>
        </xdr:cNvSpPr>
      </xdr:nvSpPr>
      <xdr:spPr bwMode="auto">
        <a:xfrm>
          <a:off x="0" y="1450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121920</xdr:rowOff>
    </xdr:to>
    <xdr:sp macro="" textlink="">
      <xdr:nvSpPr>
        <xdr:cNvPr id="6155" name="AutoShape 11">
          <a:extLst>
            <a:ext uri="{FF2B5EF4-FFF2-40B4-BE49-F238E27FC236}">
              <a16:creationId xmlns:a16="http://schemas.microsoft.com/office/drawing/2014/main" id="{02A90F9B-C7BD-D5DD-FD7A-C72C754DCF9E}"/>
            </a:ext>
          </a:extLst>
        </xdr:cNvPr>
        <xdr:cNvSpPr>
          <a:spLocks noChangeAspect="1" noChangeArrowheads="1"/>
        </xdr:cNvSpPr>
      </xdr:nvSpPr>
      <xdr:spPr bwMode="auto">
        <a:xfrm>
          <a:off x="0" y="15918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121920</xdr:rowOff>
    </xdr:to>
    <xdr:sp macro="" textlink="">
      <xdr:nvSpPr>
        <xdr:cNvPr id="6156" name="AutoShape 12">
          <a:extLst>
            <a:ext uri="{FF2B5EF4-FFF2-40B4-BE49-F238E27FC236}">
              <a16:creationId xmlns:a16="http://schemas.microsoft.com/office/drawing/2014/main" id="{678E6355-4007-A8C7-54C7-F21DC7B3482C}"/>
            </a:ext>
          </a:extLst>
        </xdr:cNvPr>
        <xdr:cNvSpPr>
          <a:spLocks noChangeAspect="1" noChangeArrowheads="1"/>
        </xdr:cNvSpPr>
      </xdr:nvSpPr>
      <xdr:spPr bwMode="auto">
        <a:xfrm>
          <a:off x="0" y="1680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121920</xdr:rowOff>
    </xdr:to>
    <xdr:sp macro="" textlink="">
      <xdr:nvSpPr>
        <xdr:cNvPr id="6157" name="AutoShape 13">
          <a:extLst>
            <a:ext uri="{FF2B5EF4-FFF2-40B4-BE49-F238E27FC236}">
              <a16:creationId xmlns:a16="http://schemas.microsoft.com/office/drawing/2014/main" id="{3CB7623D-DB98-ECEC-F9E8-4637BB96D720}"/>
            </a:ext>
          </a:extLst>
        </xdr:cNvPr>
        <xdr:cNvSpPr>
          <a:spLocks noChangeAspect="1" noChangeArrowheads="1"/>
        </xdr:cNvSpPr>
      </xdr:nvSpPr>
      <xdr:spPr bwMode="auto">
        <a:xfrm>
          <a:off x="0" y="1751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335280</xdr:colOff>
      <xdr:row>2</xdr:row>
      <xdr:rowOff>152400</xdr:rowOff>
    </xdr:to>
    <xdr:sp macro="" textlink="">
      <xdr:nvSpPr>
        <xdr:cNvPr id="6158" name="AutoShape 14">
          <a:extLst>
            <a:ext uri="{FF2B5EF4-FFF2-40B4-BE49-F238E27FC236}">
              <a16:creationId xmlns:a16="http://schemas.microsoft.com/office/drawing/2014/main" id="{B2AA5B0E-E9DF-CB93-72E3-4956EB90F918}"/>
            </a:ext>
          </a:extLst>
        </xdr:cNvPr>
        <xdr:cNvSpPr>
          <a:spLocks noChangeAspect="1" noChangeArrowheads="1"/>
        </xdr:cNvSpPr>
      </xdr:nvSpPr>
      <xdr:spPr bwMode="auto">
        <a:xfrm>
          <a:off x="0" y="19453860"/>
          <a:ext cx="335280" cy="335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304800</xdr:colOff>
      <xdr:row>7</xdr:row>
      <xdr:rowOff>121920</xdr:rowOff>
    </xdr:to>
    <xdr:sp macro="" textlink="">
      <xdr:nvSpPr>
        <xdr:cNvPr id="6159" name="AutoShape 15">
          <a:extLst>
            <a:ext uri="{FF2B5EF4-FFF2-40B4-BE49-F238E27FC236}">
              <a16:creationId xmlns:a16="http://schemas.microsoft.com/office/drawing/2014/main" id="{4FFB3139-1256-D89F-8F90-C6C65902555D}"/>
            </a:ext>
          </a:extLst>
        </xdr:cNvPr>
        <xdr:cNvSpPr>
          <a:spLocks noChangeAspect="1" noChangeArrowheads="1"/>
        </xdr:cNvSpPr>
      </xdr:nvSpPr>
      <xdr:spPr bwMode="auto">
        <a:xfrm>
          <a:off x="0" y="2189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304800</xdr:colOff>
      <xdr:row>9</xdr:row>
      <xdr:rowOff>121920</xdr:rowOff>
    </xdr:to>
    <xdr:sp macro="" textlink="">
      <xdr:nvSpPr>
        <xdr:cNvPr id="6160" name="AutoShape 16">
          <a:extLst>
            <a:ext uri="{FF2B5EF4-FFF2-40B4-BE49-F238E27FC236}">
              <a16:creationId xmlns:a16="http://schemas.microsoft.com/office/drawing/2014/main" id="{4676515B-4249-D787-50E1-95076D74E0CC}"/>
            </a:ext>
          </a:extLst>
        </xdr:cNvPr>
        <xdr:cNvSpPr>
          <a:spLocks noChangeAspect="1" noChangeArrowheads="1"/>
        </xdr:cNvSpPr>
      </xdr:nvSpPr>
      <xdr:spPr bwMode="auto">
        <a:xfrm>
          <a:off x="0" y="229590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304800</xdr:colOff>
      <xdr:row>9</xdr:row>
      <xdr:rowOff>304800</xdr:rowOff>
    </xdr:to>
    <xdr:sp macro="" textlink="">
      <xdr:nvSpPr>
        <xdr:cNvPr id="6161" name="AutoShape 17">
          <a:extLst>
            <a:ext uri="{FF2B5EF4-FFF2-40B4-BE49-F238E27FC236}">
              <a16:creationId xmlns:a16="http://schemas.microsoft.com/office/drawing/2014/main" id="{8CF6E948-AA4D-6DC3-1724-FB038ADA08D8}"/>
            </a:ext>
          </a:extLst>
        </xdr:cNvPr>
        <xdr:cNvSpPr>
          <a:spLocks noChangeAspect="1" noChangeArrowheads="1"/>
        </xdr:cNvSpPr>
      </xdr:nvSpPr>
      <xdr:spPr bwMode="auto">
        <a:xfrm>
          <a:off x="0" y="24544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304800</xdr:colOff>
      <xdr:row>11</xdr:row>
      <xdr:rowOff>121920</xdr:rowOff>
    </xdr:to>
    <xdr:sp macro="" textlink="">
      <xdr:nvSpPr>
        <xdr:cNvPr id="6162" name="AutoShape 18">
          <a:extLst>
            <a:ext uri="{FF2B5EF4-FFF2-40B4-BE49-F238E27FC236}">
              <a16:creationId xmlns:a16="http://schemas.microsoft.com/office/drawing/2014/main" id="{30AA19E5-277A-DB9E-1D14-7B5B747AE04F}"/>
            </a:ext>
          </a:extLst>
        </xdr:cNvPr>
        <xdr:cNvSpPr>
          <a:spLocks noChangeAspect="1" noChangeArrowheads="1"/>
        </xdr:cNvSpPr>
      </xdr:nvSpPr>
      <xdr:spPr bwMode="auto">
        <a:xfrm>
          <a:off x="0" y="2595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304800</xdr:colOff>
      <xdr:row>12</xdr:row>
      <xdr:rowOff>121920</xdr:rowOff>
    </xdr:to>
    <xdr:sp macro="" textlink="">
      <xdr:nvSpPr>
        <xdr:cNvPr id="6163" name="AutoShape 19">
          <a:extLst>
            <a:ext uri="{FF2B5EF4-FFF2-40B4-BE49-F238E27FC236}">
              <a16:creationId xmlns:a16="http://schemas.microsoft.com/office/drawing/2014/main" id="{00602FBD-DA8F-D485-2FCE-8782F0E47841}"/>
            </a:ext>
          </a:extLst>
        </xdr:cNvPr>
        <xdr:cNvSpPr>
          <a:spLocks noChangeAspect="1" noChangeArrowheads="1"/>
        </xdr:cNvSpPr>
      </xdr:nvSpPr>
      <xdr:spPr bwMode="auto">
        <a:xfrm>
          <a:off x="0" y="2683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304800</xdr:colOff>
      <xdr:row>14</xdr:row>
      <xdr:rowOff>121920</xdr:rowOff>
    </xdr:to>
    <xdr:sp macro="" textlink="">
      <xdr:nvSpPr>
        <xdr:cNvPr id="6164" name="AutoShape 20">
          <a:extLst>
            <a:ext uri="{FF2B5EF4-FFF2-40B4-BE49-F238E27FC236}">
              <a16:creationId xmlns:a16="http://schemas.microsoft.com/office/drawing/2014/main" id="{3225033A-1FB8-56E6-31CE-3A2E88647566}"/>
            </a:ext>
          </a:extLst>
        </xdr:cNvPr>
        <xdr:cNvSpPr>
          <a:spLocks noChangeAspect="1" noChangeArrowheads="1"/>
        </xdr:cNvSpPr>
      </xdr:nvSpPr>
      <xdr:spPr bwMode="auto">
        <a:xfrm>
          <a:off x="0" y="27546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304800</xdr:colOff>
      <xdr:row>16</xdr:row>
      <xdr:rowOff>121920</xdr:rowOff>
    </xdr:to>
    <xdr:sp macro="" textlink="">
      <xdr:nvSpPr>
        <xdr:cNvPr id="6165" name="AutoShape 21">
          <a:extLst>
            <a:ext uri="{FF2B5EF4-FFF2-40B4-BE49-F238E27FC236}">
              <a16:creationId xmlns:a16="http://schemas.microsoft.com/office/drawing/2014/main" id="{E4185345-A544-E3B6-C112-B9C1943CB5B6}"/>
            </a:ext>
          </a:extLst>
        </xdr:cNvPr>
        <xdr:cNvSpPr>
          <a:spLocks noChangeAspect="1" noChangeArrowheads="1"/>
        </xdr:cNvSpPr>
      </xdr:nvSpPr>
      <xdr:spPr bwMode="auto">
        <a:xfrm>
          <a:off x="0" y="2895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0</xdr:colOff>
      <xdr:row>6</xdr:row>
      <xdr:rowOff>0</xdr:rowOff>
    </xdr:from>
    <xdr:ext cx="304800" cy="304800"/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236F273E-5726-4594-ABC3-D6AEDDE6C399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6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C54855C9-67DD-4074-A78B-F2018A7A83F9}"/>
            </a:ext>
          </a:extLst>
        </xdr:cNvPr>
        <xdr:cNvSpPr>
          <a:spLocks noChangeAspect="1" noChangeArrowheads="1"/>
        </xdr:cNvSpPr>
      </xdr:nvSpPr>
      <xdr:spPr bwMode="auto">
        <a:xfrm>
          <a:off x="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</xdr:row>
      <xdr:rowOff>0</xdr:rowOff>
    </xdr:from>
    <xdr:ext cx="304800" cy="304800"/>
    <xdr:sp macro="" textlink="">
      <xdr:nvSpPr>
        <xdr:cNvPr id="6" name="AutoShape 5">
          <a:extLst>
            <a:ext uri="{FF2B5EF4-FFF2-40B4-BE49-F238E27FC236}">
              <a16:creationId xmlns:a16="http://schemas.microsoft.com/office/drawing/2014/main" id="{A1021347-B884-4DB3-83A5-95463B8A3C31}"/>
            </a:ext>
          </a:extLst>
        </xdr:cNvPr>
        <xdr:cNvSpPr>
          <a:spLocks noChangeAspect="1" noChangeArrowheads="1"/>
        </xdr:cNvSpPr>
      </xdr:nvSpPr>
      <xdr:spPr bwMode="auto">
        <a:xfrm>
          <a:off x="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8" name="AutoShape 5">
          <a:extLst>
            <a:ext uri="{FF2B5EF4-FFF2-40B4-BE49-F238E27FC236}">
              <a16:creationId xmlns:a16="http://schemas.microsoft.com/office/drawing/2014/main" id="{6F8BD7DD-9853-47E3-8FA6-053859780178}"/>
            </a:ext>
          </a:extLst>
        </xdr:cNvPr>
        <xdr:cNvSpPr>
          <a:spLocks noChangeAspect="1" noChangeArrowheads="1"/>
        </xdr:cNvSpPr>
      </xdr:nvSpPr>
      <xdr:spPr bwMode="auto">
        <a:xfrm>
          <a:off x="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17" name="AutoShape 5">
          <a:extLst>
            <a:ext uri="{FF2B5EF4-FFF2-40B4-BE49-F238E27FC236}">
              <a16:creationId xmlns:a16="http://schemas.microsoft.com/office/drawing/2014/main" id="{2734DA2E-A9B8-4A0A-B1F8-1F7AD8C23F68}"/>
            </a:ext>
          </a:extLst>
        </xdr:cNvPr>
        <xdr:cNvSpPr>
          <a:spLocks noChangeAspect="1" noChangeArrowheads="1"/>
        </xdr:cNvSpPr>
      </xdr:nvSpPr>
      <xdr:spPr bwMode="auto">
        <a:xfrm>
          <a:off x="459486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</xdr:row>
      <xdr:rowOff>0</xdr:rowOff>
    </xdr:from>
    <xdr:ext cx="304800" cy="304800"/>
    <xdr:sp macro="" textlink="">
      <xdr:nvSpPr>
        <xdr:cNvPr id="18" name="AutoShape 5">
          <a:extLst>
            <a:ext uri="{FF2B5EF4-FFF2-40B4-BE49-F238E27FC236}">
              <a16:creationId xmlns:a16="http://schemas.microsoft.com/office/drawing/2014/main" id="{069334A9-F6A4-4912-A6A2-7BB3AF01ADD7}"/>
            </a:ext>
          </a:extLst>
        </xdr:cNvPr>
        <xdr:cNvSpPr>
          <a:spLocks noChangeAspect="1" noChangeArrowheads="1"/>
        </xdr:cNvSpPr>
      </xdr:nvSpPr>
      <xdr:spPr bwMode="auto">
        <a:xfrm>
          <a:off x="459486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19" name="AutoShape 5">
          <a:extLst>
            <a:ext uri="{FF2B5EF4-FFF2-40B4-BE49-F238E27FC236}">
              <a16:creationId xmlns:a16="http://schemas.microsoft.com/office/drawing/2014/main" id="{176CA6D6-EFBB-434C-8E3E-167F5C53DF0C}"/>
            </a:ext>
          </a:extLst>
        </xdr:cNvPr>
        <xdr:cNvSpPr>
          <a:spLocks noChangeAspect="1" noChangeArrowheads="1"/>
        </xdr:cNvSpPr>
      </xdr:nvSpPr>
      <xdr:spPr bwMode="auto">
        <a:xfrm>
          <a:off x="459486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20" name="AutoShape 5">
          <a:extLst>
            <a:ext uri="{FF2B5EF4-FFF2-40B4-BE49-F238E27FC236}">
              <a16:creationId xmlns:a16="http://schemas.microsoft.com/office/drawing/2014/main" id="{2755B7CF-F14D-4E46-9FFC-ECB7D962F7C4}"/>
            </a:ext>
          </a:extLst>
        </xdr:cNvPr>
        <xdr:cNvSpPr>
          <a:spLocks noChangeAspect="1" noChangeArrowheads="1"/>
        </xdr:cNvSpPr>
      </xdr:nvSpPr>
      <xdr:spPr bwMode="auto">
        <a:xfrm>
          <a:off x="4594860" y="4396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4</xdr:col>
      <xdr:colOff>0</xdr:colOff>
      <xdr:row>22</xdr:row>
      <xdr:rowOff>0</xdr:rowOff>
    </xdr:from>
    <xdr:ext cx="304800" cy="304800"/>
    <xdr:sp macro="" textlink="">
      <xdr:nvSpPr>
        <xdr:cNvPr id="21" name="AutoShape 5">
          <a:extLst>
            <a:ext uri="{FF2B5EF4-FFF2-40B4-BE49-F238E27FC236}">
              <a16:creationId xmlns:a16="http://schemas.microsoft.com/office/drawing/2014/main" id="{F9606686-BAC0-4846-A860-A3098FEC7F6D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8</xdr:col>
      <xdr:colOff>0</xdr:colOff>
      <xdr:row>22</xdr:row>
      <xdr:rowOff>0</xdr:rowOff>
    </xdr:from>
    <xdr:ext cx="304800" cy="304800"/>
    <xdr:sp macro="" textlink="">
      <xdr:nvSpPr>
        <xdr:cNvPr id="22" name="AutoShape 5">
          <a:extLst>
            <a:ext uri="{FF2B5EF4-FFF2-40B4-BE49-F238E27FC236}">
              <a16:creationId xmlns:a16="http://schemas.microsoft.com/office/drawing/2014/main" id="{E97EF358-4CBA-4B19-964B-D91210E114C8}"/>
            </a:ext>
          </a:extLst>
        </xdr:cNvPr>
        <xdr:cNvSpPr>
          <a:spLocks noChangeAspect="1" noChangeArrowheads="1"/>
        </xdr:cNvSpPr>
      </xdr:nvSpPr>
      <xdr:spPr bwMode="auto">
        <a:xfrm>
          <a:off x="0" y="4732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elect-page-8bfefb.webflow.io/select" TargetMode="External"/><Relationship Id="rId2" Type="http://schemas.openxmlformats.org/officeDocument/2006/relationships/hyperlink" Target="https://select-page-8bfefb.webflow.io/select" TargetMode="External"/><Relationship Id="rId1" Type="http://schemas.openxmlformats.org/officeDocument/2006/relationships/hyperlink" Target="https://select-page-8bfefb.webflow.io/selec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12A64-CBD5-456C-B656-E09AB45FFD2E}">
  <dimension ref="A1:F52"/>
  <sheetViews>
    <sheetView workbookViewId="0">
      <selection activeCell="F6" sqref="F6"/>
    </sheetView>
  </sheetViews>
  <sheetFormatPr defaultRowHeight="14.4"/>
  <cols>
    <col min="1" max="1" width="19.44140625" bestFit="1" customWidth="1"/>
    <col min="2" max="2" width="12" customWidth="1"/>
    <col min="3" max="3" width="13.5546875" customWidth="1"/>
    <col min="4" max="4" width="12.109375" customWidth="1"/>
    <col min="5" max="5" width="11.44140625" customWidth="1"/>
    <col min="6" max="6" width="11.88671875" customWidth="1"/>
  </cols>
  <sheetData>
    <row r="1" spans="1:6" ht="43.2">
      <c r="A1" s="2" t="s">
        <v>51</v>
      </c>
      <c r="B1" s="4" t="s">
        <v>56</v>
      </c>
      <c r="C1" s="4" t="s">
        <v>57</v>
      </c>
      <c r="D1" s="4" t="s">
        <v>59</v>
      </c>
      <c r="E1" s="7" t="s">
        <v>60</v>
      </c>
      <c r="F1" s="8" t="s">
        <v>61</v>
      </c>
    </row>
    <row r="2" spans="1:6">
      <c r="A2" s="1" t="s">
        <v>15</v>
      </c>
      <c r="B2" s="10" t="s">
        <v>54</v>
      </c>
      <c r="C2" s="3">
        <v>50</v>
      </c>
      <c r="D2" s="3">
        <v>50</v>
      </c>
      <c r="E2" s="6"/>
      <c r="F2" s="5"/>
    </row>
    <row r="3" spans="1:6">
      <c r="A3" s="1" t="s">
        <v>36</v>
      </c>
      <c r="B3" s="10" t="s">
        <v>54</v>
      </c>
      <c r="C3" s="3">
        <v>100</v>
      </c>
      <c r="D3" s="3">
        <v>52</v>
      </c>
      <c r="E3" s="6"/>
      <c r="F3" s="5"/>
    </row>
    <row r="4" spans="1:6">
      <c r="A4" s="1" t="s">
        <v>49</v>
      </c>
      <c r="B4" s="10" t="s">
        <v>62</v>
      </c>
      <c r="C4" s="3">
        <v>130</v>
      </c>
      <c r="D4" s="3">
        <v>100</v>
      </c>
      <c r="E4" s="6"/>
      <c r="F4" s="5"/>
    </row>
    <row r="5" spans="1:6">
      <c r="A5" s="1" t="s">
        <v>1</v>
      </c>
      <c r="B5" s="10" t="s">
        <v>62</v>
      </c>
      <c r="C5" s="3">
        <v>250</v>
      </c>
      <c r="D5" s="3">
        <v>250</v>
      </c>
      <c r="E5" s="6"/>
      <c r="F5" s="5"/>
    </row>
    <row r="6" spans="1:6">
      <c r="A6" s="1" t="s">
        <v>19</v>
      </c>
      <c r="B6" s="10" t="s">
        <v>52</v>
      </c>
      <c r="C6" s="3">
        <v>175</v>
      </c>
      <c r="D6" s="3">
        <v>145</v>
      </c>
      <c r="E6" s="10" t="s">
        <v>54</v>
      </c>
      <c r="F6" s="5">
        <v>200</v>
      </c>
    </row>
    <row r="7" spans="1:6">
      <c r="A7" s="1" t="s">
        <v>14</v>
      </c>
      <c r="B7" s="10" t="s">
        <v>54</v>
      </c>
      <c r="C7" s="3">
        <v>95</v>
      </c>
      <c r="D7" s="3">
        <v>100</v>
      </c>
      <c r="E7" s="6"/>
      <c r="F7" s="5"/>
    </row>
    <row r="8" spans="1:6">
      <c r="A8" s="1" t="s">
        <v>27</v>
      </c>
      <c r="B8" s="10" t="s">
        <v>54</v>
      </c>
      <c r="C8" s="3">
        <v>100</v>
      </c>
      <c r="D8" s="3">
        <v>65</v>
      </c>
      <c r="E8" s="6"/>
      <c r="F8" s="5"/>
    </row>
    <row r="9" spans="1:6">
      <c r="A9" s="1" t="s">
        <v>3</v>
      </c>
      <c r="B9" s="10" t="s">
        <v>54</v>
      </c>
      <c r="C9" s="3">
        <v>45</v>
      </c>
      <c r="D9" s="3">
        <v>50</v>
      </c>
      <c r="E9" s="6"/>
      <c r="F9" s="5"/>
    </row>
    <row r="10" spans="1:6">
      <c r="A10" s="1" t="s">
        <v>28</v>
      </c>
      <c r="B10" s="10" t="s">
        <v>54</v>
      </c>
      <c r="C10" s="3">
        <v>425</v>
      </c>
      <c r="D10" s="3">
        <v>725</v>
      </c>
      <c r="E10" s="6"/>
      <c r="F10" s="5"/>
    </row>
    <row r="11" spans="1:6">
      <c r="A11" s="1" t="s">
        <v>47</v>
      </c>
      <c r="B11" s="10" t="s">
        <v>54</v>
      </c>
      <c r="C11" s="3">
        <v>200</v>
      </c>
      <c r="D11" s="3">
        <v>200</v>
      </c>
      <c r="E11" s="6"/>
      <c r="F11" s="5"/>
    </row>
    <row r="12" spans="1:6">
      <c r="A12" s="1" t="s">
        <v>29</v>
      </c>
      <c r="B12" s="10" t="s">
        <v>54</v>
      </c>
      <c r="C12" s="3">
        <v>100</v>
      </c>
      <c r="D12" s="3">
        <v>100</v>
      </c>
      <c r="E12" s="6"/>
      <c r="F12" s="5"/>
    </row>
    <row r="13" spans="1:6">
      <c r="A13" s="1" t="s">
        <v>50</v>
      </c>
      <c r="B13" s="10" t="s">
        <v>54</v>
      </c>
      <c r="C13" s="3">
        <v>100</v>
      </c>
      <c r="D13" s="3">
        <v>100</v>
      </c>
      <c r="E13" s="6"/>
      <c r="F13" s="5"/>
    </row>
    <row r="14" spans="1:6">
      <c r="A14" s="1" t="s">
        <v>4</v>
      </c>
      <c r="B14" s="10" t="s">
        <v>53</v>
      </c>
      <c r="C14" s="3">
        <v>70</v>
      </c>
      <c r="D14" s="3">
        <v>100</v>
      </c>
      <c r="E14" s="6"/>
      <c r="F14" s="5"/>
    </row>
    <row r="15" spans="1:6">
      <c r="A15" s="1" t="s">
        <v>44</v>
      </c>
      <c r="B15" s="10" t="s">
        <v>54</v>
      </c>
      <c r="C15" s="3">
        <v>59</v>
      </c>
      <c r="D15" s="3">
        <v>72</v>
      </c>
      <c r="E15" s="6"/>
      <c r="F15" s="5"/>
    </row>
    <row r="16" spans="1:6">
      <c r="A16" s="1" t="s">
        <v>9</v>
      </c>
      <c r="B16" s="10" t="s">
        <v>53</v>
      </c>
      <c r="C16" s="3">
        <v>125</v>
      </c>
      <c r="D16" s="3">
        <v>70</v>
      </c>
      <c r="E16" s="6"/>
      <c r="F16" s="5"/>
    </row>
    <row r="17" spans="1:6">
      <c r="A17" s="1" t="s">
        <v>21</v>
      </c>
      <c r="B17" s="10" t="s">
        <v>53</v>
      </c>
      <c r="C17" s="3">
        <v>500</v>
      </c>
      <c r="D17" s="3">
        <v>275</v>
      </c>
      <c r="E17" s="6"/>
      <c r="F17" s="5"/>
    </row>
    <row r="18" spans="1:6">
      <c r="A18" s="1" t="s">
        <v>2</v>
      </c>
      <c r="B18" s="10" t="s">
        <v>55</v>
      </c>
      <c r="C18" s="3">
        <v>50</v>
      </c>
      <c r="D18" s="3">
        <v>60</v>
      </c>
      <c r="E18" s="10" t="s">
        <v>53</v>
      </c>
      <c r="F18" s="5">
        <v>200</v>
      </c>
    </row>
    <row r="19" spans="1:6">
      <c r="A19" s="1" t="s">
        <v>11</v>
      </c>
      <c r="B19" s="10" t="s">
        <v>53</v>
      </c>
      <c r="C19" s="3">
        <v>50</v>
      </c>
      <c r="D19" s="3">
        <v>50</v>
      </c>
      <c r="E19" s="6"/>
      <c r="F19" s="5"/>
    </row>
    <row r="20" spans="1:6">
      <c r="A20" s="1" t="s">
        <v>18</v>
      </c>
      <c r="B20" s="10" t="s">
        <v>53</v>
      </c>
      <c r="C20" s="3">
        <v>100</v>
      </c>
      <c r="D20" s="3">
        <v>100</v>
      </c>
      <c r="E20" s="6"/>
      <c r="F20" s="5"/>
    </row>
    <row r="21" spans="1:6">
      <c r="A21" s="1" t="s">
        <v>26</v>
      </c>
      <c r="B21" s="10" t="s">
        <v>53</v>
      </c>
      <c r="C21" s="3">
        <v>35</v>
      </c>
      <c r="D21" s="3">
        <v>70</v>
      </c>
      <c r="E21" s="10" t="s">
        <v>54</v>
      </c>
      <c r="F21" s="5">
        <v>150</v>
      </c>
    </row>
    <row r="22" spans="1:6">
      <c r="A22" s="1" t="s">
        <v>6</v>
      </c>
      <c r="B22" s="10" t="s">
        <v>53</v>
      </c>
      <c r="C22" s="3">
        <v>120</v>
      </c>
      <c r="D22" s="3">
        <v>250</v>
      </c>
      <c r="E22" s="10" t="s">
        <v>54</v>
      </c>
      <c r="F22" s="5">
        <v>200</v>
      </c>
    </row>
    <row r="23" spans="1:6">
      <c r="A23" s="1" t="s">
        <v>35</v>
      </c>
      <c r="B23" s="10" t="s">
        <v>53</v>
      </c>
      <c r="C23" s="3">
        <v>99</v>
      </c>
      <c r="D23" s="3">
        <v>125</v>
      </c>
      <c r="E23" s="10" t="s">
        <v>54</v>
      </c>
      <c r="F23" s="5">
        <v>300</v>
      </c>
    </row>
    <row r="24" spans="1:6">
      <c r="A24" s="1" t="s">
        <v>43</v>
      </c>
      <c r="B24" s="10" t="s">
        <v>53</v>
      </c>
      <c r="C24" s="3">
        <v>300</v>
      </c>
      <c r="D24" s="3">
        <v>300</v>
      </c>
      <c r="E24" s="10" t="s">
        <v>54</v>
      </c>
      <c r="F24" s="5">
        <v>200</v>
      </c>
    </row>
    <row r="25" spans="1:6">
      <c r="A25" s="1" t="s">
        <v>22</v>
      </c>
      <c r="B25" s="10" t="s">
        <v>52</v>
      </c>
      <c r="C25" s="3">
        <v>50</v>
      </c>
      <c r="D25" s="3">
        <v>60</v>
      </c>
      <c r="E25" s="10" t="s">
        <v>54</v>
      </c>
      <c r="F25" s="5">
        <v>200</v>
      </c>
    </row>
    <row r="26" spans="1:6">
      <c r="A26" s="1" t="s">
        <v>48</v>
      </c>
      <c r="B26" s="10" t="s">
        <v>52</v>
      </c>
      <c r="C26" s="3">
        <v>100</v>
      </c>
      <c r="D26" s="3">
        <v>100</v>
      </c>
      <c r="E26" s="6"/>
      <c r="F26" s="5"/>
    </row>
    <row r="27" spans="1:6">
      <c r="A27" s="1" t="s">
        <v>10</v>
      </c>
      <c r="B27" s="10" t="s">
        <v>53</v>
      </c>
      <c r="C27" s="3">
        <v>100</v>
      </c>
      <c r="D27" s="3">
        <v>100</v>
      </c>
      <c r="E27" s="10" t="s">
        <v>54</v>
      </c>
      <c r="F27" s="5">
        <v>1000</v>
      </c>
    </row>
    <row r="28" spans="1:6">
      <c r="A28" s="1" t="s">
        <v>20</v>
      </c>
      <c r="B28" s="10" t="s">
        <v>53</v>
      </c>
      <c r="C28" s="3">
        <v>100</v>
      </c>
      <c r="D28" s="3">
        <v>120</v>
      </c>
      <c r="E28" s="10" t="s">
        <v>54</v>
      </c>
      <c r="F28" s="5">
        <v>200</v>
      </c>
    </row>
    <row r="29" spans="1:6">
      <c r="A29" s="1" t="s">
        <v>7</v>
      </c>
      <c r="B29" s="10" t="s">
        <v>52</v>
      </c>
      <c r="C29" s="3">
        <v>90</v>
      </c>
      <c r="D29" s="3">
        <v>89</v>
      </c>
      <c r="E29" s="10" t="s">
        <v>54</v>
      </c>
      <c r="F29" s="5">
        <v>300</v>
      </c>
    </row>
    <row r="30" spans="1:6">
      <c r="A30" s="1" t="s">
        <v>33</v>
      </c>
      <c r="B30" s="10" t="s">
        <v>52</v>
      </c>
      <c r="C30" s="3">
        <v>125</v>
      </c>
      <c r="D30" s="3">
        <v>125</v>
      </c>
      <c r="E30" s="6"/>
      <c r="F30" s="5"/>
    </row>
    <row r="31" spans="1:6">
      <c r="A31" s="1" t="s">
        <v>37</v>
      </c>
      <c r="B31" s="9" t="s">
        <v>58</v>
      </c>
      <c r="C31" s="3">
        <v>100</v>
      </c>
      <c r="D31" s="3">
        <v>100</v>
      </c>
      <c r="E31" s="6"/>
      <c r="F31" s="5"/>
    </row>
    <row r="32" spans="1:6">
      <c r="A32" s="1" t="s">
        <v>32</v>
      </c>
      <c r="B32" s="10" t="s">
        <v>53</v>
      </c>
      <c r="C32" s="3">
        <v>200</v>
      </c>
      <c r="D32" s="3">
        <v>125</v>
      </c>
      <c r="E32" s="10" t="s">
        <v>54</v>
      </c>
      <c r="F32" s="5">
        <v>150</v>
      </c>
    </row>
    <row r="33" spans="1:6">
      <c r="A33" s="1" t="s">
        <v>39</v>
      </c>
      <c r="B33" s="10" t="s">
        <v>53</v>
      </c>
      <c r="C33" s="3">
        <v>150</v>
      </c>
      <c r="D33" s="3">
        <v>230</v>
      </c>
      <c r="E33" s="6"/>
      <c r="F33" s="5"/>
    </row>
    <row r="34" spans="1:6">
      <c r="A34" s="1" t="s">
        <v>41</v>
      </c>
      <c r="B34" s="10" t="s">
        <v>54</v>
      </c>
      <c r="C34" s="3">
        <v>150</v>
      </c>
      <c r="D34" s="3">
        <v>150</v>
      </c>
      <c r="E34" s="6"/>
      <c r="F34" s="5"/>
    </row>
    <row r="35" spans="1:6">
      <c r="A35" s="1" t="s">
        <v>45</v>
      </c>
      <c r="B35" s="10" t="s">
        <v>54</v>
      </c>
      <c r="C35" s="3">
        <v>125</v>
      </c>
      <c r="D35" s="3">
        <v>125</v>
      </c>
      <c r="E35" s="6"/>
      <c r="F35" s="5"/>
    </row>
    <row r="36" spans="1:6">
      <c r="A36" s="1" t="s">
        <v>16</v>
      </c>
      <c r="B36" s="10" t="s">
        <v>54</v>
      </c>
      <c r="C36" s="3">
        <v>160</v>
      </c>
      <c r="D36" s="3">
        <v>90</v>
      </c>
      <c r="E36" s="6"/>
      <c r="F36" s="5"/>
    </row>
    <row r="37" spans="1:6">
      <c r="A37" s="1" t="s">
        <v>40</v>
      </c>
      <c r="B37" s="10" t="s">
        <v>54</v>
      </c>
      <c r="C37" s="3">
        <v>110</v>
      </c>
      <c r="D37" s="3">
        <v>135</v>
      </c>
      <c r="E37" s="6"/>
      <c r="F37" s="5"/>
    </row>
    <row r="38" spans="1:6">
      <c r="A38" s="1" t="s">
        <v>12</v>
      </c>
      <c r="B38" s="9" t="s">
        <v>58</v>
      </c>
      <c r="C38" s="3">
        <v>100</v>
      </c>
      <c r="D38" s="3">
        <v>100</v>
      </c>
      <c r="E38" s="6"/>
      <c r="F38" s="5"/>
    </row>
    <row r="39" spans="1:6">
      <c r="A39" s="1" t="s">
        <v>31</v>
      </c>
      <c r="B39" s="9" t="s">
        <v>58</v>
      </c>
      <c r="C39" s="3">
        <v>50</v>
      </c>
      <c r="D39" s="3">
        <v>100</v>
      </c>
      <c r="E39" s="6"/>
      <c r="F39" s="5"/>
    </row>
    <row r="40" spans="1:6">
      <c r="A40" s="1" t="s">
        <v>42</v>
      </c>
      <c r="B40" s="9" t="s">
        <v>58</v>
      </c>
      <c r="C40" s="3">
        <v>300</v>
      </c>
      <c r="D40" s="3">
        <v>125</v>
      </c>
      <c r="E40" s="6"/>
      <c r="F40" s="5"/>
    </row>
    <row r="41" spans="1:6">
      <c r="A41" s="1" t="s">
        <v>5</v>
      </c>
      <c r="B41" s="10" t="s">
        <v>55</v>
      </c>
      <c r="C41" s="3">
        <v>50</v>
      </c>
      <c r="D41" s="3">
        <v>50</v>
      </c>
      <c r="E41" s="10" t="s">
        <v>54</v>
      </c>
      <c r="F41" s="5">
        <v>600</v>
      </c>
    </row>
    <row r="42" spans="1:6">
      <c r="A42" s="1" t="s">
        <v>23</v>
      </c>
      <c r="B42" s="10" t="s">
        <v>53</v>
      </c>
      <c r="C42" s="3">
        <v>155</v>
      </c>
      <c r="D42" s="3">
        <v>160</v>
      </c>
      <c r="E42" s="6"/>
      <c r="F42" s="5"/>
    </row>
    <row r="43" spans="1:6">
      <c r="A43" s="1" t="s">
        <v>0</v>
      </c>
      <c r="B43" s="10" t="s">
        <v>62</v>
      </c>
      <c r="C43" s="3">
        <v>200</v>
      </c>
      <c r="D43" s="3">
        <v>200</v>
      </c>
      <c r="E43" s="10" t="s">
        <v>53</v>
      </c>
      <c r="F43" s="5">
        <v>800</v>
      </c>
    </row>
    <row r="44" spans="1:6">
      <c r="A44" s="1" t="s">
        <v>8</v>
      </c>
      <c r="B44" s="10" t="s">
        <v>62</v>
      </c>
      <c r="C44" s="3">
        <v>220</v>
      </c>
      <c r="D44" s="3">
        <v>220</v>
      </c>
      <c r="E44" s="10" t="s">
        <v>54</v>
      </c>
      <c r="F44" s="5">
        <v>300</v>
      </c>
    </row>
    <row r="45" spans="1:6">
      <c r="A45" s="1" t="s">
        <v>38</v>
      </c>
      <c r="B45" s="10" t="s">
        <v>62</v>
      </c>
      <c r="C45" s="3">
        <v>125</v>
      </c>
      <c r="D45" s="3">
        <v>125</v>
      </c>
      <c r="E45" s="6"/>
      <c r="F45" s="5"/>
    </row>
    <row r="46" spans="1:6">
      <c r="A46" s="1" t="s">
        <v>24</v>
      </c>
      <c r="B46" s="10" t="s">
        <v>54</v>
      </c>
      <c r="C46" s="3">
        <v>50</v>
      </c>
      <c r="D46" s="3">
        <v>50</v>
      </c>
      <c r="E46" s="6"/>
      <c r="F46" s="5"/>
    </row>
    <row r="47" spans="1:6">
      <c r="A47" s="1" t="s">
        <v>13</v>
      </c>
      <c r="B47" s="9" t="s">
        <v>55</v>
      </c>
      <c r="C47" s="3">
        <v>150</v>
      </c>
      <c r="D47" s="3">
        <v>175</v>
      </c>
      <c r="E47" s="10" t="s">
        <v>54</v>
      </c>
      <c r="F47" s="5">
        <v>300</v>
      </c>
    </row>
    <row r="48" spans="1:6">
      <c r="A48" s="1" t="s">
        <v>46</v>
      </c>
      <c r="B48" s="10" t="s">
        <v>55</v>
      </c>
      <c r="C48" s="3">
        <v>100</v>
      </c>
      <c r="D48" s="3">
        <v>79</v>
      </c>
      <c r="E48" s="10" t="s">
        <v>54</v>
      </c>
      <c r="F48" s="5">
        <v>200</v>
      </c>
    </row>
    <row r="49" spans="1:6">
      <c r="A49" s="1" t="s">
        <v>17</v>
      </c>
      <c r="B49" s="9" t="s">
        <v>58</v>
      </c>
      <c r="C49" s="3">
        <v>40</v>
      </c>
      <c r="D49" s="3">
        <v>50</v>
      </c>
      <c r="E49" s="6"/>
      <c r="F49" s="5"/>
    </row>
    <row r="50" spans="1:6">
      <c r="A50" s="1" t="s">
        <v>25</v>
      </c>
      <c r="B50" s="9" t="s">
        <v>58</v>
      </c>
      <c r="C50" s="3">
        <v>50</v>
      </c>
      <c r="D50" s="3">
        <v>58</v>
      </c>
      <c r="E50" s="6"/>
      <c r="F50" s="5"/>
    </row>
    <row r="51" spans="1:6">
      <c r="A51" s="1" t="s">
        <v>30</v>
      </c>
      <c r="B51" s="9" t="s">
        <v>58</v>
      </c>
      <c r="C51" s="3">
        <v>125</v>
      </c>
      <c r="D51" s="3">
        <v>125</v>
      </c>
      <c r="E51" s="6"/>
      <c r="F51" s="5"/>
    </row>
    <row r="52" spans="1:6">
      <c r="A52" s="1" t="s">
        <v>34</v>
      </c>
      <c r="B52" s="9" t="s">
        <v>58</v>
      </c>
      <c r="C52" s="3">
        <v>135</v>
      </c>
      <c r="D52" s="3">
        <v>100</v>
      </c>
      <c r="E52" s="6"/>
      <c r="F52" s="5"/>
    </row>
  </sheetData>
  <autoFilter ref="A1:F52" xr:uid="{67E12A64-CBD5-456C-B656-E09AB45FFD2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B162-ECD0-4C1D-8F84-9F9B97313213}">
  <dimension ref="A1:D23"/>
  <sheetViews>
    <sheetView workbookViewId="0">
      <selection activeCell="D10" sqref="D10"/>
    </sheetView>
  </sheetViews>
  <sheetFormatPr defaultRowHeight="14.4"/>
  <cols>
    <col min="1" max="1" width="58.109375" bestFit="1" customWidth="1"/>
    <col min="2" max="2" width="9.88671875" bestFit="1" customWidth="1"/>
  </cols>
  <sheetData>
    <row r="1" spans="1:4" ht="15" thickBot="1">
      <c r="A1" s="11" t="s">
        <v>63</v>
      </c>
      <c r="B1" s="11" t="s">
        <v>64</v>
      </c>
      <c r="C1" s="11" t="s">
        <v>65</v>
      </c>
      <c r="D1" s="11" t="s">
        <v>66</v>
      </c>
    </row>
    <row r="2" spans="1:4" ht="15" thickBot="1">
      <c r="A2" s="11"/>
      <c r="B2" s="12">
        <v>265</v>
      </c>
      <c r="C2" s="12">
        <v>320</v>
      </c>
      <c r="D2" s="12">
        <v>390</v>
      </c>
    </row>
    <row r="3" spans="1:4" ht="15" thickBot="1">
      <c r="A3" s="11"/>
      <c r="B3" s="13" t="s">
        <v>67</v>
      </c>
      <c r="C3" s="13" t="s">
        <v>67</v>
      </c>
      <c r="D3" s="13" t="s">
        <v>67</v>
      </c>
    </row>
    <row r="4" spans="1:4" ht="15" thickBot="1">
      <c r="A4" s="14" t="s">
        <v>68</v>
      </c>
      <c r="B4" s="12" t="s">
        <v>69</v>
      </c>
      <c r="C4" s="12" t="s">
        <v>69</v>
      </c>
      <c r="D4" s="12" t="s">
        <v>69</v>
      </c>
    </row>
    <row r="5" spans="1:4" ht="15" thickBot="1">
      <c r="A5" s="14" t="s">
        <v>70</v>
      </c>
      <c r="B5" s="12" t="s">
        <v>69</v>
      </c>
      <c r="C5" s="12" t="s">
        <v>69</v>
      </c>
      <c r="D5" s="12" t="s">
        <v>69</v>
      </c>
    </row>
    <row r="6" spans="1:4" ht="15" thickBot="1">
      <c r="A6" s="14" t="s">
        <v>71</v>
      </c>
      <c r="B6" s="12">
        <v>50</v>
      </c>
      <c r="C6" s="12">
        <v>50</v>
      </c>
      <c r="D6" s="12" t="s">
        <v>69</v>
      </c>
    </row>
    <row r="7" spans="1:4" ht="15" thickBot="1">
      <c r="A7" s="14" t="s">
        <v>72</v>
      </c>
      <c r="B7" s="12">
        <v>100</v>
      </c>
      <c r="C7" s="12" t="s">
        <v>69</v>
      </c>
      <c r="D7" s="12" t="s">
        <v>69</v>
      </c>
    </row>
    <row r="8" spans="1:4" ht="15" thickBot="1">
      <c r="A8" s="14" t="s">
        <v>73</v>
      </c>
      <c r="B8" s="12">
        <v>100</v>
      </c>
      <c r="C8" s="12">
        <v>100</v>
      </c>
      <c r="D8" s="12">
        <v>100</v>
      </c>
    </row>
    <row r="9" spans="1:4" ht="15" thickBot="1">
      <c r="A9" s="14" t="s">
        <v>74</v>
      </c>
      <c r="B9" s="12" t="s">
        <v>69</v>
      </c>
      <c r="C9" s="12" t="s">
        <v>69</v>
      </c>
      <c r="D9" s="12" t="s">
        <v>69</v>
      </c>
    </row>
    <row r="10" spans="1:4" ht="15" thickBot="1">
      <c r="A10" s="14" t="s">
        <v>75</v>
      </c>
      <c r="B10" s="12">
        <v>50</v>
      </c>
      <c r="C10" s="12">
        <v>50</v>
      </c>
      <c r="D10" s="12">
        <v>50</v>
      </c>
    </row>
    <row r="11" spans="1:4" ht="15" thickBot="1">
      <c r="A11" s="14" t="s">
        <v>76</v>
      </c>
      <c r="B11" s="12">
        <v>55</v>
      </c>
      <c r="C11" s="12">
        <v>55</v>
      </c>
      <c r="D11" s="12" t="s">
        <v>69</v>
      </c>
    </row>
    <row r="12" spans="1:4" ht="15" thickBot="1">
      <c r="A12" s="14" t="s">
        <v>77</v>
      </c>
      <c r="B12" s="12">
        <v>96</v>
      </c>
      <c r="C12" s="12">
        <v>96</v>
      </c>
      <c r="D12" s="12">
        <v>96</v>
      </c>
    </row>
    <row r="13" spans="1:4">
      <c r="A13" s="15" t="s">
        <v>78</v>
      </c>
      <c r="B13" s="11">
        <v>716</v>
      </c>
      <c r="C13" s="11">
        <v>671</v>
      </c>
      <c r="D13" s="11">
        <v>636</v>
      </c>
    </row>
    <row r="14" spans="1:4" ht="15" thickBot="1">
      <c r="A14" s="11"/>
      <c r="B14" s="11"/>
      <c r="C14" s="11"/>
      <c r="D14" s="11"/>
    </row>
    <row r="15" spans="1:4" ht="15" thickBot="1">
      <c r="A15" s="16" t="s">
        <v>79</v>
      </c>
      <c r="B15" s="17"/>
      <c r="C15" s="17"/>
      <c r="D15" s="17"/>
    </row>
    <row r="16" spans="1:4" ht="15" thickBot="1">
      <c r="A16" s="18" t="s">
        <v>80</v>
      </c>
      <c r="B16" s="19">
        <v>40</v>
      </c>
      <c r="C16" s="19">
        <v>40</v>
      </c>
      <c r="D16" s="19">
        <v>40</v>
      </c>
    </row>
    <row r="17" spans="1:4" ht="15" thickBot="1">
      <c r="A17" s="18" t="s">
        <v>81</v>
      </c>
      <c r="B17" s="19">
        <v>60</v>
      </c>
      <c r="C17" s="19">
        <v>60</v>
      </c>
      <c r="D17" s="19">
        <v>60</v>
      </c>
    </row>
    <row r="18" spans="1:4" ht="15" thickBot="1">
      <c r="A18" s="18" t="s">
        <v>82</v>
      </c>
      <c r="B18" s="19">
        <v>16</v>
      </c>
      <c r="C18" s="19">
        <v>16</v>
      </c>
      <c r="D18" s="19">
        <v>16</v>
      </c>
    </row>
    <row r="19" spans="1:4" ht="15" thickBot="1">
      <c r="A19" s="18" t="s">
        <v>83</v>
      </c>
      <c r="B19" s="19">
        <v>5</v>
      </c>
      <c r="C19" s="19">
        <v>5</v>
      </c>
      <c r="D19" s="19">
        <v>5</v>
      </c>
    </row>
    <row r="20" spans="1:4" ht="15" thickBot="1">
      <c r="A20" s="18" t="s">
        <v>84</v>
      </c>
      <c r="B20" s="19">
        <v>8</v>
      </c>
      <c r="C20" s="19">
        <v>8</v>
      </c>
      <c r="D20" s="19">
        <v>8</v>
      </c>
    </row>
    <row r="21" spans="1:4" ht="15" thickBot="1">
      <c r="A21" s="18" t="s">
        <v>85</v>
      </c>
      <c r="B21" s="19">
        <v>60</v>
      </c>
      <c r="C21" s="19">
        <v>60</v>
      </c>
      <c r="D21" s="19">
        <v>60</v>
      </c>
    </row>
    <row r="23" spans="1:4">
      <c r="A23" s="11"/>
      <c r="B23" s="20">
        <v>1621</v>
      </c>
      <c r="C23" s="20">
        <v>1531</v>
      </c>
      <c r="D23" s="20">
        <v>1461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20AB6-3489-4A22-871D-722D7BDA5E9A}">
  <dimension ref="A1:L48"/>
  <sheetViews>
    <sheetView tabSelected="1" topLeftCell="A22" workbookViewId="0">
      <selection activeCell="A26" sqref="A26"/>
    </sheetView>
  </sheetViews>
  <sheetFormatPr defaultRowHeight="14.4"/>
  <cols>
    <col min="1" max="1" width="45.33203125" style="22" customWidth="1"/>
    <col min="2" max="2" width="7.21875" style="22" customWidth="1"/>
    <col min="3" max="3" width="13.6640625" style="22" bestFit="1" customWidth="1"/>
    <col min="4" max="4" width="4" style="22" bestFit="1" customWidth="1"/>
    <col min="5" max="5" width="46.109375" style="22" customWidth="1"/>
    <col min="6" max="6" width="6.44140625" style="22" customWidth="1"/>
    <col min="7" max="7" width="10.77734375" style="22" bestFit="1" customWidth="1"/>
    <col min="8" max="8" width="3.33203125" style="22" customWidth="1"/>
    <col min="9" max="9" width="43" style="22" customWidth="1"/>
    <col min="10" max="11" width="10.77734375" style="22" bestFit="1" customWidth="1"/>
    <col min="12" max="16384" width="8.88671875" style="22"/>
  </cols>
  <sheetData>
    <row r="1" spans="1:10" ht="21">
      <c r="A1" s="21" t="s">
        <v>86</v>
      </c>
      <c r="E1" s="21" t="s">
        <v>94</v>
      </c>
      <c r="F1" s="21"/>
      <c r="I1" s="21" t="s">
        <v>98</v>
      </c>
    </row>
    <row r="2" spans="1:10">
      <c r="A2" s="23"/>
      <c r="E2" s="23"/>
      <c r="F2" s="23"/>
      <c r="I2" s="23"/>
    </row>
    <row r="3" spans="1:10" ht="27.6">
      <c r="A3" s="24" t="s">
        <v>87</v>
      </c>
      <c r="E3" s="24" t="s">
        <v>95</v>
      </c>
      <c r="F3" s="24"/>
      <c r="I3" s="24" t="s">
        <v>99</v>
      </c>
    </row>
    <row r="4" spans="1:10" ht="33.6">
      <c r="A4" s="27">
        <f>SUM(C8:C18)</f>
        <v>49</v>
      </c>
      <c r="E4" s="27">
        <f>SUM(G8:G18)</f>
        <v>49</v>
      </c>
      <c r="F4" s="27"/>
      <c r="I4" s="27">
        <f>SUM(J8:J18)</f>
        <v>49</v>
      </c>
    </row>
    <row r="5" spans="1:10">
      <c r="A5" s="25" t="s">
        <v>88</v>
      </c>
      <c r="E5" s="25" t="s">
        <v>88</v>
      </c>
      <c r="F5" s="25"/>
      <c r="I5" s="25" t="s">
        <v>88</v>
      </c>
    </row>
    <row r="6" spans="1:10">
      <c r="A6" s="26" t="s">
        <v>89</v>
      </c>
      <c r="E6" s="26" t="s">
        <v>89</v>
      </c>
      <c r="F6" s="26"/>
      <c r="I6" s="26" t="s">
        <v>89</v>
      </c>
    </row>
    <row r="7" spans="1:10">
      <c r="A7" s="23"/>
      <c r="E7" s="23"/>
      <c r="F7" s="23"/>
      <c r="I7" s="23"/>
    </row>
    <row r="8" spans="1:10">
      <c r="A8" s="24" t="s">
        <v>101</v>
      </c>
      <c r="C8" s="5">
        <v>49</v>
      </c>
      <c r="E8" s="24" t="s">
        <v>101</v>
      </c>
      <c r="F8" s="24"/>
      <c r="G8" s="5">
        <v>49</v>
      </c>
      <c r="I8" s="24" t="s">
        <v>101</v>
      </c>
      <c r="J8" s="5">
        <v>49</v>
      </c>
    </row>
    <row r="9" spans="1:10">
      <c r="A9" s="24" t="s">
        <v>68</v>
      </c>
      <c r="C9" s="5">
        <v>0</v>
      </c>
      <c r="E9" s="24" t="s">
        <v>68</v>
      </c>
      <c r="F9" s="24"/>
      <c r="G9" s="5">
        <v>0</v>
      </c>
      <c r="I9" s="24" t="s">
        <v>68</v>
      </c>
      <c r="J9" s="5">
        <v>0</v>
      </c>
    </row>
    <row r="10" spans="1:10" ht="27.6">
      <c r="A10" s="24" t="s">
        <v>90</v>
      </c>
      <c r="C10" s="5">
        <v>0</v>
      </c>
      <c r="E10" s="24" t="s">
        <v>90</v>
      </c>
      <c r="F10" s="24"/>
      <c r="G10" s="5">
        <v>0</v>
      </c>
      <c r="I10" s="24" t="s">
        <v>90</v>
      </c>
      <c r="J10" s="5">
        <v>0</v>
      </c>
    </row>
    <row r="11" spans="1:10">
      <c r="A11" s="24" t="s">
        <v>91</v>
      </c>
      <c r="C11" s="5">
        <v>0</v>
      </c>
      <c r="E11" s="24" t="s">
        <v>96</v>
      </c>
      <c r="F11" s="24"/>
      <c r="G11" s="5">
        <v>0</v>
      </c>
      <c r="I11" s="24" t="s">
        <v>96</v>
      </c>
      <c r="J11" s="5">
        <v>0</v>
      </c>
    </row>
    <row r="12" spans="1:10">
      <c r="A12" s="24" t="s">
        <v>92</v>
      </c>
      <c r="C12" s="5">
        <v>0</v>
      </c>
      <c r="E12" s="24" t="s">
        <v>92</v>
      </c>
      <c r="F12" s="24"/>
      <c r="G12" s="5">
        <v>0</v>
      </c>
      <c r="I12" s="24" t="s">
        <v>92</v>
      </c>
      <c r="J12" s="5">
        <v>0</v>
      </c>
    </row>
    <row r="13" spans="1:10">
      <c r="A13" s="24" t="s">
        <v>93</v>
      </c>
      <c r="C13" s="5">
        <v>0</v>
      </c>
      <c r="E13" s="24" t="s">
        <v>93</v>
      </c>
      <c r="F13" s="24"/>
      <c r="G13" s="5">
        <v>0</v>
      </c>
      <c r="I13" s="24" t="s">
        <v>93</v>
      </c>
      <c r="J13" s="5">
        <v>0</v>
      </c>
    </row>
    <row r="14" spans="1:10">
      <c r="C14" s="5">
        <v>0</v>
      </c>
      <c r="G14" s="5">
        <v>0</v>
      </c>
      <c r="J14" s="5">
        <v>0</v>
      </c>
    </row>
    <row r="15" spans="1:10">
      <c r="C15" s="5">
        <v>0</v>
      </c>
      <c r="E15" s="22" t="s">
        <v>97</v>
      </c>
      <c r="G15" s="5">
        <v>0</v>
      </c>
      <c r="I15" s="22" t="s">
        <v>97</v>
      </c>
      <c r="J15" s="5">
        <v>0</v>
      </c>
    </row>
    <row r="16" spans="1:10">
      <c r="C16" s="5">
        <v>0</v>
      </c>
      <c r="G16" s="5">
        <v>0</v>
      </c>
      <c r="J16" s="5">
        <v>0</v>
      </c>
    </row>
    <row r="17" spans="1:12">
      <c r="I17" s="22" t="s">
        <v>100</v>
      </c>
    </row>
    <row r="19" spans="1:12" ht="15" thickBot="1"/>
    <row r="20" spans="1:12" ht="15">
      <c r="A20" s="30"/>
      <c r="C20" s="31"/>
      <c r="E20" s="30"/>
      <c r="F20" s="30"/>
      <c r="G20" s="31"/>
      <c r="I20" s="36"/>
      <c r="J20" s="31"/>
    </row>
    <row r="21" spans="1:12" ht="15.6" thickBot="1">
      <c r="A21" s="38" t="s">
        <v>102</v>
      </c>
      <c r="C21" s="32"/>
      <c r="E21" s="38" t="s">
        <v>102</v>
      </c>
      <c r="F21" s="38"/>
      <c r="G21" s="32"/>
      <c r="I21" s="39" t="s">
        <v>102</v>
      </c>
      <c r="J21" s="32"/>
    </row>
    <row r="22" spans="1:12" ht="15" thickBot="1">
      <c r="A22" s="44"/>
      <c r="C22" s="28"/>
      <c r="E22" s="44"/>
      <c r="F22" s="38"/>
      <c r="G22" s="28"/>
      <c r="I22" s="44"/>
      <c r="J22" s="38"/>
      <c r="K22" s="28"/>
    </row>
    <row r="23" spans="1:12" ht="15" thickBot="1">
      <c r="B23" s="38"/>
      <c r="C23" s="28"/>
      <c r="F23" s="38"/>
      <c r="G23" s="28"/>
      <c r="J23" s="38"/>
      <c r="K23" s="28"/>
    </row>
    <row r="24" spans="1:12" ht="29.4" thickBot="1">
      <c r="A24" s="41" t="s">
        <v>112</v>
      </c>
      <c r="B24" s="49" t="s">
        <v>121</v>
      </c>
      <c r="C24" s="50">
        <f>IF(B24="(Incl)",0,IF(B24="( x )",L24,0))</f>
        <v>0</v>
      </c>
      <c r="E24" s="41" t="s">
        <v>112</v>
      </c>
      <c r="F24" s="49" t="s">
        <v>121</v>
      </c>
      <c r="G24" s="50">
        <f>IF(F24="(Incl)",0,IF(F24="( x )",L24,0))</f>
        <v>0</v>
      </c>
      <c r="I24" s="41" t="s">
        <v>112</v>
      </c>
      <c r="J24" s="49" t="s">
        <v>121</v>
      </c>
      <c r="K24" s="50">
        <f>IF(J24="(Incl)",0,IF(J24="( x )",LP24,0))</f>
        <v>0</v>
      </c>
      <c r="L24" s="48">
        <v>125</v>
      </c>
    </row>
    <row r="25" spans="1:12" ht="30" thickBot="1">
      <c r="A25" s="41" t="s">
        <v>123</v>
      </c>
      <c r="B25" s="49" t="s">
        <v>121</v>
      </c>
      <c r="C25" s="50">
        <f>IF(B25="(Incl)",0,IF(B25="( x )",L25,0))</f>
        <v>0</v>
      </c>
      <c r="D25" s="35"/>
      <c r="E25" s="41" t="s">
        <v>124</v>
      </c>
      <c r="F25" s="49" t="s">
        <v>121</v>
      </c>
      <c r="G25" s="50">
        <f>IF(F25="(Incl)",0,IF(F25="( x )",L25,0))</f>
        <v>0</v>
      </c>
      <c r="I25" s="41" t="s">
        <v>125</v>
      </c>
      <c r="J25" s="49" t="s">
        <v>121</v>
      </c>
      <c r="K25" s="50">
        <f>IF(J25="(Incl)",0,IF(J25="( x )",LP25,0))</f>
        <v>0</v>
      </c>
      <c r="L25" s="48">
        <v>150</v>
      </c>
    </row>
    <row r="26" spans="1:12" ht="29.4" thickBot="1">
      <c r="A26" s="41" t="s">
        <v>117</v>
      </c>
      <c r="B26" s="47" t="s">
        <v>122</v>
      </c>
      <c r="C26" s="42">
        <f>IF(B26="(Incl)",L26,0)</f>
        <v>0</v>
      </c>
      <c r="E26" s="41" t="s">
        <v>117</v>
      </c>
      <c r="F26" s="47" t="s">
        <v>121</v>
      </c>
      <c r="G26" s="42">
        <v>0</v>
      </c>
      <c r="I26" s="41" t="s">
        <v>117</v>
      </c>
      <c r="J26" s="47" t="s">
        <v>121</v>
      </c>
      <c r="K26" s="42">
        <v>0</v>
      </c>
      <c r="L26" s="48">
        <v>50</v>
      </c>
    </row>
    <row r="27" spans="1:12" ht="29.4" thickBot="1">
      <c r="A27" s="41" t="s">
        <v>113</v>
      </c>
      <c r="B27" s="47" t="s">
        <v>120</v>
      </c>
      <c r="C27" s="42">
        <f>IF(B27="(Incl)",L27,0)</f>
        <v>0</v>
      </c>
      <c r="E27" s="41" t="s">
        <v>113</v>
      </c>
      <c r="F27" s="47" t="s">
        <v>121</v>
      </c>
      <c r="G27" s="42">
        <v>0</v>
      </c>
      <c r="I27" s="41" t="s">
        <v>113</v>
      </c>
      <c r="J27" s="47" t="s">
        <v>121</v>
      </c>
      <c r="K27" s="42">
        <v>0</v>
      </c>
      <c r="L27" s="48">
        <v>25</v>
      </c>
    </row>
    <row r="28" spans="1:12" ht="29.4" thickBot="1">
      <c r="A28" s="41" t="s">
        <v>114</v>
      </c>
      <c r="B28" s="47" t="s">
        <v>120</v>
      </c>
      <c r="C28" s="42">
        <f>IF(B28="(Incl)",L28,0)</f>
        <v>0</v>
      </c>
      <c r="E28" s="41" t="s">
        <v>114</v>
      </c>
      <c r="F28" s="47" t="s">
        <v>122</v>
      </c>
      <c r="G28" s="42">
        <v>0</v>
      </c>
      <c r="I28" s="41" t="s">
        <v>114</v>
      </c>
      <c r="J28" s="47" t="s">
        <v>121</v>
      </c>
      <c r="K28" s="42">
        <v>0</v>
      </c>
      <c r="L28" s="48">
        <v>50</v>
      </c>
    </row>
    <row r="29" spans="1:12" ht="29.4" thickBot="1">
      <c r="A29" s="41" t="s">
        <v>115</v>
      </c>
      <c r="B29" s="47" t="s">
        <v>122</v>
      </c>
      <c r="C29" s="42">
        <f>IF(B29="(Incl)",L29,0)</f>
        <v>0</v>
      </c>
      <c r="E29" s="41" t="s">
        <v>115</v>
      </c>
      <c r="F29" s="47" t="s">
        <v>120</v>
      </c>
      <c r="G29" s="42">
        <v>0</v>
      </c>
      <c r="I29" s="41" t="s">
        <v>115</v>
      </c>
      <c r="J29" s="47" t="s">
        <v>121</v>
      </c>
      <c r="K29" s="42">
        <v>0</v>
      </c>
      <c r="L29" s="48">
        <v>100</v>
      </c>
    </row>
    <row r="30" spans="1:12" ht="29.4" thickBot="1">
      <c r="A30" s="41" t="s">
        <v>116</v>
      </c>
      <c r="B30" s="47" t="s">
        <v>120</v>
      </c>
      <c r="C30" s="42">
        <f>IF(B30="(Incl)",L30,0)</f>
        <v>0</v>
      </c>
      <c r="E30" s="41" t="s">
        <v>116</v>
      </c>
      <c r="F30" s="47" t="s">
        <v>120</v>
      </c>
      <c r="G30" s="42">
        <v>0</v>
      </c>
      <c r="I30" s="41" t="s">
        <v>116</v>
      </c>
      <c r="J30" s="47" t="s">
        <v>120</v>
      </c>
      <c r="K30" s="42">
        <v>0</v>
      </c>
      <c r="L30" s="48">
        <v>25</v>
      </c>
    </row>
    <row r="31" spans="1:12" ht="29.4" thickBot="1">
      <c r="A31" s="41" t="s">
        <v>118</v>
      </c>
      <c r="B31" s="47" t="s">
        <v>120</v>
      </c>
      <c r="C31" s="42">
        <f>IF(B31="(Incl)",L31,0)</f>
        <v>0</v>
      </c>
      <c r="E31" s="41" t="s">
        <v>118</v>
      </c>
      <c r="F31" s="47" t="s">
        <v>120</v>
      </c>
      <c r="G31" s="42">
        <v>0</v>
      </c>
      <c r="I31" s="41" t="s">
        <v>118</v>
      </c>
      <c r="J31" s="47" t="s">
        <v>120</v>
      </c>
      <c r="K31" s="42">
        <v>55</v>
      </c>
      <c r="L31" s="48">
        <v>55</v>
      </c>
    </row>
    <row r="32" spans="1:12" ht="29.4" thickBot="1">
      <c r="A32" s="41" t="s">
        <v>119</v>
      </c>
      <c r="B32" s="47" t="s">
        <v>120</v>
      </c>
      <c r="C32" s="42">
        <f>IF(B32="(Incl)",L32,0)</f>
        <v>0</v>
      </c>
      <c r="E32" s="41" t="s">
        <v>119</v>
      </c>
      <c r="F32" s="47" t="s">
        <v>120</v>
      </c>
      <c r="G32" s="42">
        <v>0</v>
      </c>
      <c r="I32" s="41" t="s">
        <v>119</v>
      </c>
      <c r="J32" s="47" t="s">
        <v>120</v>
      </c>
      <c r="K32" s="42">
        <v>196</v>
      </c>
      <c r="L32" s="48">
        <v>196</v>
      </c>
    </row>
    <row r="33" spans="1:11" ht="15.6">
      <c r="A33" s="33" t="s">
        <v>103</v>
      </c>
      <c r="C33" s="29"/>
      <c r="E33" s="33" t="s">
        <v>103</v>
      </c>
      <c r="F33" s="45"/>
      <c r="G33" s="29"/>
      <c r="I33" s="33" t="s">
        <v>103</v>
      </c>
      <c r="J33" s="45"/>
      <c r="K33" s="29"/>
    </row>
    <row r="34" spans="1:11" ht="23.4" thickBot="1">
      <c r="A34" s="34"/>
      <c r="C34" s="43">
        <f>SUM(C24:C33)</f>
        <v>0</v>
      </c>
      <c r="E34" s="34"/>
      <c r="F34" s="46"/>
      <c r="G34" s="43">
        <f>SUM(G24:G33)</f>
        <v>0</v>
      </c>
      <c r="I34" s="34"/>
      <c r="J34" s="46"/>
      <c r="K34" s="43">
        <f>SUM(K24:K33)</f>
        <v>251</v>
      </c>
    </row>
    <row r="35" spans="1:11" ht="15.6">
      <c r="A35" s="37"/>
      <c r="E35" s="37"/>
      <c r="F35" s="37"/>
      <c r="I35" s="37"/>
    </row>
    <row r="36" spans="1:11" ht="15.6">
      <c r="A36" s="37"/>
      <c r="E36" s="37"/>
      <c r="F36" s="37"/>
      <c r="I36" s="37"/>
    </row>
    <row r="37" spans="1:11" ht="15.6">
      <c r="A37" s="37"/>
      <c r="E37" s="37"/>
      <c r="F37" s="37"/>
      <c r="I37" s="37"/>
    </row>
    <row r="40" spans="1:11">
      <c r="A40" s="40" t="s">
        <v>104</v>
      </c>
    </row>
    <row r="41" spans="1:11">
      <c r="A41" s="40" t="s">
        <v>105</v>
      </c>
    </row>
    <row r="42" spans="1:11">
      <c r="A42" s="40" t="s">
        <v>106</v>
      </c>
    </row>
    <row r="43" spans="1:11">
      <c r="A43" s="40" t="s">
        <v>107</v>
      </c>
    </row>
    <row r="44" spans="1:11">
      <c r="A44" s="40" t="s">
        <v>108</v>
      </c>
    </row>
    <row r="45" spans="1:11">
      <c r="A45" s="40" t="s">
        <v>109</v>
      </c>
    </row>
    <row r="46" spans="1:11">
      <c r="A46" s="40" t="s">
        <v>110</v>
      </c>
    </row>
    <row r="47" spans="1:11">
      <c r="A47" s="40" t="s">
        <v>76</v>
      </c>
    </row>
    <row r="48" spans="1:11">
      <c r="A48" s="40" t="s">
        <v>111</v>
      </c>
    </row>
  </sheetData>
  <mergeCells count="6">
    <mergeCell ref="C20:C21"/>
    <mergeCell ref="G20:G21"/>
    <mergeCell ref="A33:A34"/>
    <mergeCell ref="E33:E34"/>
    <mergeCell ref="I33:I34"/>
    <mergeCell ref="J20:J21"/>
  </mergeCells>
  <hyperlinks>
    <hyperlink ref="A6" r:id="rId1" location="ProButton" display="https://select-page-8bfefb.webflow.io/select - ProButton" xr:uid="{FC5574FF-C959-4B1D-8FFF-22CFF1F03FF6}"/>
    <hyperlink ref="E6" r:id="rId2" location="MasterButton" display="https://select-page-8bfefb.webflow.io/select - MasterButton" xr:uid="{278E2E88-068A-4D97-8C10-9F05CC43282A}"/>
    <hyperlink ref="I6" r:id="rId3" display="https://select-page-8bfefb.webflow.io/select" xr:uid="{5E98E63F-44E2-4158-87AD-2D248FCE38DE}"/>
  </hyperlinks>
  <pageMargins left="0.7" right="0.7" top="0.75" bottom="0.75" header="0.3" footer="0.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Tabela por Estado</vt:lpstr>
      <vt:lpstr>Pack</vt:lpstr>
      <vt:lpstr>Pacote Paulo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Factor</dc:creator>
  <cp:lastModifiedBy>Paulo Factor</cp:lastModifiedBy>
  <dcterms:created xsi:type="dcterms:W3CDTF">2025-01-02T19:00:15Z</dcterms:created>
  <dcterms:modified xsi:type="dcterms:W3CDTF">2025-02-02T01:20:45Z</dcterms:modified>
</cp:coreProperties>
</file>