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Ganesh Sankaran\Downloads\"/>
    </mc:Choice>
  </mc:AlternateContent>
  <xr:revisionPtr revIDLastSave="0" documentId="13_ncr:1_{244A1BB1-EB9E-4512-83DB-AC200D5FDD54}" xr6:coauthVersionLast="46" xr6:coauthVersionMax="46" xr10:uidLastSave="{00000000-0000-0000-0000-000000000000}"/>
  <bookViews>
    <workbookView xWindow="17100" yWindow="2775" windowWidth="27255" windowHeight="11835" firstSheet="1" activeTab="4" xr2:uid="{00000000-000D-0000-FFFF-FFFF00000000}"/>
  </bookViews>
  <sheets>
    <sheet name="No Constraints; No Caching" sheetId="1" r:id="rId1"/>
    <sheet name="No Constraints; Caching" sheetId="13" r:id="rId2"/>
    <sheet name="Constraints; No Caching" sheetId="3" r:id="rId3"/>
    <sheet name="Constraints; Caching" sheetId="12" r:id="rId4"/>
    <sheet name="Summary" sheetId="11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7" i="3" l="1"/>
  <c r="L48" i="12"/>
  <c r="L47" i="12"/>
  <c r="L46" i="12"/>
  <c r="L45" i="12"/>
  <c r="L44" i="12"/>
  <c r="L43" i="12"/>
  <c r="L42" i="12"/>
  <c r="L41" i="12"/>
  <c r="L40" i="12"/>
  <c r="L39" i="12"/>
  <c r="L38" i="12"/>
  <c r="L37" i="12"/>
  <c r="L36" i="12"/>
  <c r="L35" i="12"/>
  <c r="L34" i="12"/>
  <c r="L33" i="12"/>
  <c r="L32" i="12"/>
  <c r="L31" i="12"/>
  <c r="L30" i="12"/>
  <c r="L29" i="12"/>
  <c r="L25" i="12"/>
  <c r="L24" i="12"/>
  <c r="L23" i="12"/>
  <c r="L22" i="12"/>
  <c r="L21" i="12"/>
  <c r="L20" i="12"/>
  <c r="L19" i="12"/>
  <c r="L18" i="12"/>
  <c r="L16" i="13"/>
  <c r="L3" i="13"/>
  <c r="L4" i="13"/>
  <c r="L5" i="13"/>
  <c r="L6" i="13"/>
  <c r="L7" i="13"/>
  <c r="L8" i="13"/>
  <c r="L9" i="13"/>
  <c r="L10" i="13"/>
  <c r="L11" i="13"/>
  <c r="L12" i="13"/>
  <c r="L13" i="13"/>
  <c r="L14" i="13"/>
  <c r="L2" i="13"/>
  <c r="L48" i="13"/>
  <c r="L47" i="13"/>
  <c r="L46" i="13"/>
  <c r="L45" i="13"/>
  <c r="L44" i="13"/>
  <c r="L43" i="13"/>
  <c r="L42" i="13"/>
  <c r="L41" i="13"/>
  <c r="L40" i="13"/>
  <c r="L39" i="13"/>
  <c r="L38" i="13"/>
  <c r="L37" i="13"/>
  <c r="L36" i="13"/>
  <c r="L35" i="13"/>
  <c r="L34" i="13"/>
  <c r="L33" i="13"/>
  <c r="L32" i="13"/>
  <c r="L31" i="13"/>
  <c r="L30" i="13"/>
  <c r="L29" i="13"/>
  <c r="L25" i="13"/>
  <c r="L24" i="13"/>
  <c r="L23" i="13"/>
  <c r="L22" i="13"/>
  <c r="L21" i="13"/>
  <c r="L20" i="13"/>
  <c r="L19" i="13"/>
  <c r="L18" i="13"/>
  <c r="L48" i="3"/>
  <c r="L47" i="3"/>
  <c r="L46" i="3"/>
  <c r="L45" i="3"/>
  <c r="L44" i="3"/>
  <c r="L43" i="3"/>
  <c r="L42" i="3"/>
  <c r="L41" i="3"/>
  <c r="L40" i="3"/>
  <c r="L39" i="3"/>
  <c r="L38" i="3"/>
  <c r="L37" i="3"/>
  <c r="L36" i="3"/>
  <c r="L35" i="3"/>
  <c r="L34" i="3"/>
  <c r="L33" i="3"/>
  <c r="L32" i="3"/>
  <c r="L31" i="3"/>
  <c r="L30" i="3"/>
  <c r="L29" i="3"/>
  <c r="L25" i="3"/>
  <c r="L24" i="3"/>
  <c r="L23" i="3"/>
  <c r="L22" i="3"/>
  <c r="L21" i="3"/>
  <c r="L20" i="3"/>
  <c r="L19" i="3"/>
  <c r="L18" i="3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29" i="1"/>
  <c r="L19" i="1"/>
  <c r="L20" i="1"/>
  <c r="L21" i="1"/>
  <c r="L22" i="1"/>
  <c r="L23" i="1"/>
  <c r="L24" i="1"/>
  <c r="L25" i="1"/>
  <c r="L18" i="1"/>
  <c r="L16" i="1"/>
  <c r="L3" i="1"/>
  <c r="L4" i="1"/>
  <c r="L5" i="1"/>
  <c r="L6" i="1"/>
  <c r="L7" i="1"/>
  <c r="L8" i="1"/>
  <c r="L9" i="1"/>
  <c r="L10" i="1"/>
  <c r="L11" i="1"/>
  <c r="L12" i="1"/>
  <c r="L13" i="1"/>
  <c r="L14" i="1"/>
  <c r="L2" i="1"/>
  <c r="L16" i="12"/>
  <c r="L3" i="12"/>
  <c r="L4" i="12"/>
  <c r="L5" i="12"/>
  <c r="L6" i="12"/>
  <c r="L7" i="12"/>
  <c r="L8" i="12"/>
  <c r="L9" i="12"/>
  <c r="L10" i="12"/>
  <c r="L11" i="12"/>
  <c r="L12" i="12"/>
  <c r="L13" i="12"/>
  <c r="L14" i="12"/>
  <c r="L2" i="12"/>
  <c r="L16" i="3"/>
  <c r="L3" i="3"/>
  <c r="L4" i="3"/>
  <c r="L5" i="3"/>
  <c r="L6" i="3"/>
  <c r="L7" i="3"/>
  <c r="L8" i="3"/>
  <c r="L9" i="3"/>
  <c r="L10" i="3"/>
  <c r="L11" i="3"/>
  <c r="L12" i="3"/>
  <c r="L13" i="3"/>
  <c r="L14" i="3"/>
  <c r="L2" i="3"/>
  <c r="L50" i="12" l="1"/>
  <c r="L50" i="13"/>
  <c r="L27" i="12"/>
  <c r="L27" i="13"/>
  <c r="L50" i="1"/>
  <c r="L50" i="3"/>
  <c r="L27" i="1"/>
</calcChain>
</file>

<file path=xl/sharedStrings.xml><?xml version="1.0" encoding="utf-8"?>
<sst xmlns="http://schemas.openxmlformats.org/spreadsheetml/2006/main" count="390" uniqueCount="88">
  <si>
    <t>policy</t>
  </si>
  <si>
    <t>/samples/ec2/exp_single/ec2_prevent_running_classic/policy.json</t>
  </si>
  <si>
    <t>/samples/ec2/exp_single/ec2_require_mfa_session_token/policy.json</t>
  </si>
  <si>
    <t>/samples/ec2/exp_single/ec2_launch_instance_specific_subnet/policy.json</t>
  </si>
  <si>
    <t>/samples/ec2/exp_single/ec2_allow_ebs_volume_owners/policy.json</t>
  </si>
  <si>
    <t>/samples/ec2/exp_single/ec2_limit_ebs_volume_size/fixed.json</t>
  </si>
  <si>
    <t>/samples/ec2/exp_single/ec2_limit_ebs_volume_size/initial.json</t>
  </si>
  <si>
    <t>/samples/ec2/exp_single/ec2_restrict_to_specific_instance/policy.json</t>
  </si>
  <si>
    <t>/samples/ec2/exp_single/ec2_enforce_project_tagging/policy.json</t>
  </si>
  <si>
    <t>/samples/ec2/exp_single/ec2_actions_region_awsportal/policy.json</t>
  </si>
  <si>
    <t>/samples/ec2/exp_single/ec2_validate_attach_volume/policy.json</t>
  </si>
  <si>
    <t>/samples/ec2/exp_single/ec2_terminate_instance_ip/policy.json</t>
  </si>
  <si>
    <t>/samples/ec2/exp_single/ec2_allow_some_instances/fixed.json</t>
  </si>
  <si>
    <t>/samples/ec2/exp_single/ec2_allow_some_instances/initial.json</t>
  </si>
  <si>
    <t>sat_result</t>
  </si>
  <si>
    <t>SAT</t>
  </si>
  <si>
    <t>sat_time</t>
  </si>
  <si>
    <t>log_tuple_count</t>
  </si>
  <si>
    <t>count_time</t>
  </si>
  <si>
    <t>log_principal_count</t>
  </si>
  <si>
    <t>log_action_count</t>
  </si>
  <si>
    <t>log_resource_count</t>
  </si>
  <si>
    <t>policy</t>
  </si>
  <si>
    <t>/samples/ec2/exp_single/ec2_prevent_running_classic/policy.json</t>
  </si>
  <si>
    <t>/samples/ec2/exp_single/ec2_require_mfa_session_token/policy.json</t>
  </si>
  <si>
    <t>/samples/ec2/exp_single/ec2_launch_instance_specific_subnet/policy.json</t>
  </si>
  <si>
    <t>/samples/ec2/exp_single/ec2_allow_ebs_volume_owners/policy.json</t>
  </si>
  <si>
    <t>/samples/ec2/exp_single/ec2_limit_ebs_volume_size/fixed.json</t>
  </si>
  <si>
    <t>/samples/ec2/exp_single/ec2_limit_ebs_volume_size/initial.json</t>
  </si>
  <si>
    <t>/samples/ec2/exp_single/ec2_restrict_to_specific_instance/policy.json</t>
  </si>
  <si>
    <t>/samples/ec2/exp_single/ec2_enforce_project_tagging/policy.json</t>
  </si>
  <si>
    <t>/samples/ec2/exp_single/ec2_actions_region_awsportal/policy.json</t>
  </si>
  <si>
    <t>/samples/ec2/exp_single/ec2_validate_attach_volume/policy.json</t>
  </si>
  <si>
    <t>/samples/ec2/exp_single/ec2_terminate_instance_ip/policy.json</t>
  </si>
  <si>
    <t>/samples/ec2/exp_single/ec2_allow_some_instances/fixed.json</t>
  </si>
  <si>
    <t>/samples/ec2/exp_single/ec2_allow_some_instances/initial.json</t>
  </si>
  <si>
    <t>sat_result</t>
  </si>
  <si>
    <t>SAT</t>
  </si>
  <si>
    <t>UNSAT</t>
  </si>
  <si>
    <t>SAT</t>
  </si>
  <si>
    <t>sat_time</t>
  </si>
  <si>
    <t>log_tuple_count</t>
  </si>
  <si>
    <t>count_time</t>
  </si>
  <si>
    <t>log_principal_count</t>
  </si>
  <si>
    <t>log_action_count</t>
  </si>
  <si>
    <t>log_resource_count</t>
  </si>
  <si>
    <t>/samples/iam/exp_single/iam_user_access_to_s3_uploads_fail/fixed.json</t>
  </si>
  <si>
    <t>/samples/iam/exp_single/iam_user_access_to_s3_uploads_fail/initial.json</t>
  </si>
  <si>
    <t>/samples/iam/exp_single/iam_role_policy_modify_iam_but_not_own_policies/policy.json</t>
  </si>
  <si>
    <t>/samples/iam/exp_single/iam_specify_all_users_in_account_bucket_policy/policy2.json</t>
  </si>
  <si>
    <t>/samples/iam/exp_single/iam_specify_all_users_in_account_bucket_policy/policy1.json</t>
  </si>
  <si>
    <t>/samples/iam/exp_single/iam_policy_allow_adding_deleting_users/fixed.json</t>
  </si>
  <si>
    <t>/samples/iam/exp_single/iam_policy_allow_adding_deleting_users/initial.json</t>
  </si>
  <si>
    <t>/samples/iam/exp_single/iam_simplest_policy/policy.json</t>
  </si>
  <si>
    <t>/samples/s3/exp_single/s3_iam_user_cannot_create_folder_through_console/policy.json</t>
  </si>
  <si>
    <t>/samples/s3/exp_single/s3_allow_all_except_delete/fixed.json</t>
  </si>
  <si>
    <t>/samples/s3/exp_single/s3_allow_all_except_delete/initial.json</t>
  </si>
  <si>
    <t>/samples/s3/exp_single/s3_public_access/policy.json</t>
  </si>
  <si>
    <t>/samples/s3/exp_single/s3_object_query_permissions/policy1.json</t>
  </si>
  <si>
    <t>/samples/s3/exp_single/s3_object_query_permissions/fix.json</t>
  </si>
  <si>
    <t>/samples/s3/exp_single/s3_policy_for_lambda_function/policy2.json</t>
  </si>
  <si>
    <t>/samples/s3/exp_single/s3_policy_for_lambda_function/policy1.json</t>
  </si>
  <si>
    <t>/samples/s3/exp_single/s3_restrict_access_to_certain_roles/policy.json</t>
  </si>
  <si>
    <t>/samples/s3/exp_single/s3_bucket_folder_restrict_by_user/policy.json</t>
  </si>
  <si>
    <t>/samples/s3/exp_single/s3_remove_permissions_individual_files/policy2.json</t>
  </si>
  <si>
    <t>/samples/s3/exp_single/s3_remove_permissions_individual_files/policy1.json</t>
  </si>
  <si>
    <t>/samples/s3/exp_single/s3_policy_failing_not_sure_why/policy.json</t>
  </si>
  <si>
    <t>/samples/s3/exp_single/s3_bucket_policy_grant_read_specific_file_type/policy.json</t>
  </si>
  <si>
    <t>/samples/s3/exp_single/s3_policy_provides_programmatic_access/policy3.json</t>
  </si>
  <si>
    <t>/samples/s3/exp_single/s3_policy_provides_programmatic_access/policy2.json</t>
  </si>
  <si>
    <t>/samples/s3/exp_single/s3_policy_provides_programmatic_access/policy1.json</t>
  </si>
  <si>
    <t>/samples/s3/exp_single/s3_policy_public_and_principal_specific_permissions/policy.json</t>
  </si>
  <si>
    <t>/samples/s3/exp_single/s3_sos_bucket_policy_problem/policy.json</t>
  </si>
  <si>
    <t>/samples/s3/exp_single/s3_policy_or_condition/policy.json</t>
  </si>
  <si>
    <t>EC2</t>
  </si>
  <si>
    <t>IAM</t>
  </si>
  <si>
    <t>S3</t>
  </si>
  <si>
    <t>W/o type</t>
  </si>
  <si>
    <t>W/ type</t>
  </si>
  <si>
    <t>Mean Time (s)</t>
  </si>
  <si>
    <t>log_2(Arithmetic Mean)</t>
  </si>
  <si>
    <t>log_2(Geometric Mean)</t>
  </si>
  <si>
    <t>mean_time</t>
  </si>
  <si>
    <t>total_time</t>
  </si>
  <si>
    <t>W/o type, W/o caching</t>
  </si>
  <si>
    <t>W/o type, W/ caching</t>
  </si>
  <si>
    <t>W/ type, W/o caching</t>
  </si>
  <si>
    <t>W/ type, W/ caching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</si>
</sst>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0"/>
  <sheetViews>
    <sheetView topLeftCell="B13" workbookViewId="0">
      <selection activeCell="L50" sqref="L50"/>
    </sheetView>
  </sheetViews>
  <sheetFormatPr defaultRowHeight="15"/>
  <cols>
    <col min="1" max="1" width="84" bestFit="1" customWidth="1"/>
    <col min="5" max="5" width="11.140625" bestFit="1" customWidth="1"/>
    <col min="6" max="6" width="10.140625" customWidth="1"/>
  </cols>
  <sheetData>
    <row r="1" spans="1:12">
      <c r="A1" t="s">
        <v>0</v>
      </c>
      <c r="B1" t="s">
        <v>14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L1" t="s">
        <v>83</v>
      </c>
    </row>
    <row r="2" spans="1:12">
      <c r="A2" t="s">
        <v>1</v>
      </c>
      <c r="B2" t="s">
        <v>15</v>
      </c>
      <c r="C2">
        <v>464.59199999999998</v>
      </c>
      <c r="D2">
        <v>1436</v>
      </c>
      <c r="E2">
        <v>43.446199999999997</v>
      </c>
      <c r="F2">
        <v>0</v>
      </c>
      <c r="G2">
        <v>0</v>
      </c>
      <c r="H2">
        <v>536.00567626953125</v>
      </c>
      <c r="L2">
        <f>SUM(C2,E2)/1000</f>
        <v>0.5080382</v>
      </c>
    </row>
    <row r="3" spans="1:12">
      <c r="A3" t="s">
        <v>2</v>
      </c>
      <c r="B3" t="s">
        <v>15</v>
      </c>
      <c r="C3">
        <v>65.746399999999994</v>
      </c>
      <c r="D3">
        <v>1568.0113525390625</v>
      </c>
      <c r="E3">
        <v>8.4526900000000005</v>
      </c>
      <c r="F3">
        <v>0</v>
      </c>
      <c r="G3">
        <v>768.00567626953125</v>
      </c>
      <c r="H3">
        <v>800.00567626953125</v>
      </c>
      <c r="L3">
        <f t="shared" ref="L3:L14" si="0">SUM(C3,E3)/1000</f>
        <v>7.4199089999999995E-2</v>
      </c>
    </row>
    <row r="4" spans="1:12">
      <c r="A4" t="s">
        <v>3</v>
      </c>
      <c r="B4" t="s">
        <v>15</v>
      </c>
      <c r="C4">
        <v>600.41600000000005</v>
      </c>
      <c r="D4">
        <v>1504.0113525390625</v>
      </c>
      <c r="E4">
        <v>59.697600000000001</v>
      </c>
      <c r="F4">
        <v>0</v>
      </c>
      <c r="G4">
        <v>704.00567626953125</v>
      </c>
      <c r="H4">
        <v>800.00567626953125</v>
      </c>
      <c r="L4">
        <f t="shared" si="0"/>
        <v>0.66011359999999997</v>
      </c>
    </row>
    <row r="5" spans="1:12">
      <c r="A5" t="s">
        <v>4</v>
      </c>
      <c r="B5" t="s">
        <v>15</v>
      </c>
      <c r="C5">
        <v>258.09500000000003</v>
      </c>
      <c r="D5">
        <v>1544.51708984375</v>
      </c>
      <c r="E5">
        <v>722.98599999999999</v>
      </c>
      <c r="F5">
        <v>0</v>
      </c>
      <c r="G5">
        <v>1</v>
      </c>
      <c r="H5">
        <v>643.52252197265625</v>
      </c>
      <c r="L5">
        <f t="shared" si="0"/>
        <v>0.98108099999999998</v>
      </c>
    </row>
    <row r="6" spans="1:12">
      <c r="A6" t="s">
        <v>5</v>
      </c>
      <c r="B6" t="s">
        <v>15</v>
      </c>
      <c r="C6">
        <v>588.61300000000006</v>
      </c>
      <c r="D6">
        <v>1702.5849609375</v>
      </c>
      <c r="E6">
        <v>2148.66</v>
      </c>
      <c r="F6">
        <v>0</v>
      </c>
      <c r="G6">
        <v>2.8073549270629883</v>
      </c>
      <c r="H6">
        <v>800.00567626953125</v>
      </c>
      <c r="L6">
        <f t="shared" si="0"/>
        <v>2.7372730000000001</v>
      </c>
    </row>
    <row r="7" spans="1:12">
      <c r="A7" t="s">
        <v>6</v>
      </c>
      <c r="B7" t="s">
        <v>15</v>
      </c>
      <c r="C7">
        <v>559.38199999999995</v>
      </c>
      <c r="D7">
        <v>1702.5849609375</v>
      </c>
      <c r="E7">
        <v>637.18299999999999</v>
      </c>
      <c r="F7">
        <v>0</v>
      </c>
      <c r="G7">
        <v>2.8073549270629883</v>
      </c>
      <c r="H7">
        <v>800.00567626953125</v>
      </c>
      <c r="L7">
        <f t="shared" si="0"/>
        <v>1.1965650000000001</v>
      </c>
    </row>
    <row r="8" spans="1:12">
      <c r="A8" t="s">
        <v>7</v>
      </c>
      <c r="B8" t="s">
        <v>15</v>
      </c>
      <c r="C8">
        <v>211.727</v>
      </c>
      <c r="D8">
        <v>2404.01123046875</v>
      </c>
      <c r="E8">
        <v>33.465299999999999</v>
      </c>
      <c r="F8">
        <v>0</v>
      </c>
      <c r="G8">
        <v>704.00567626953125</v>
      </c>
      <c r="H8">
        <v>800.00567626953125</v>
      </c>
      <c r="L8">
        <f t="shared" si="0"/>
        <v>0.2451923</v>
      </c>
    </row>
    <row r="9" spans="1:12">
      <c r="A9" t="s">
        <v>8</v>
      </c>
      <c r="B9" t="s">
        <v>15</v>
      </c>
      <c r="C9">
        <v>208.01599999999999</v>
      </c>
      <c r="D9">
        <v>2404.01123046875</v>
      </c>
      <c r="E9">
        <v>47.981699999999996</v>
      </c>
      <c r="F9">
        <v>0</v>
      </c>
      <c r="G9">
        <v>704.00567626953125</v>
      </c>
      <c r="H9">
        <v>800.00567626953125</v>
      </c>
      <c r="L9">
        <f t="shared" si="0"/>
        <v>0.25599769999999999</v>
      </c>
    </row>
    <row r="10" spans="1:12">
      <c r="A10" t="s">
        <v>9</v>
      </c>
      <c r="B10" t="s">
        <v>15</v>
      </c>
      <c r="C10">
        <v>2295.4499999999998</v>
      </c>
      <c r="D10">
        <v>2452.016845703125</v>
      </c>
      <c r="E10">
        <v>1663.41</v>
      </c>
      <c r="F10">
        <v>0</v>
      </c>
      <c r="G10">
        <v>776.01129150390625</v>
      </c>
      <c r="H10">
        <v>800.00567626953125</v>
      </c>
      <c r="L10">
        <f t="shared" si="0"/>
        <v>3.9588599999999996</v>
      </c>
    </row>
    <row r="11" spans="1:12">
      <c r="A11" t="s">
        <v>10</v>
      </c>
      <c r="B11" t="s">
        <v>15</v>
      </c>
      <c r="C11">
        <v>80.811700000000002</v>
      </c>
      <c r="D11">
        <v>636.00567626953125</v>
      </c>
      <c r="E11">
        <v>6.5136399999999997</v>
      </c>
      <c r="F11">
        <v>0</v>
      </c>
      <c r="G11">
        <v>0</v>
      </c>
      <c r="H11">
        <v>632.00567626953125</v>
      </c>
      <c r="L11">
        <f t="shared" si="0"/>
        <v>8.7325340000000001E-2</v>
      </c>
    </row>
    <row r="12" spans="1:12">
      <c r="A12" t="s">
        <v>11</v>
      </c>
      <c r="B12" t="s">
        <v>15</v>
      </c>
      <c r="C12">
        <v>307.24400000000003</v>
      </c>
      <c r="D12">
        <v>809.00848388671875</v>
      </c>
      <c r="E12">
        <v>42.374699999999997</v>
      </c>
      <c r="F12">
        <v>0</v>
      </c>
      <c r="G12">
        <v>0</v>
      </c>
      <c r="H12">
        <v>800.00567626953125</v>
      </c>
      <c r="L12">
        <f t="shared" si="0"/>
        <v>0.34961870000000006</v>
      </c>
    </row>
    <row r="13" spans="1:12">
      <c r="A13" t="s">
        <v>12</v>
      </c>
      <c r="B13" t="s">
        <v>15</v>
      </c>
      <c r="C13">
        <v>143.928</v>
      </c>
      <c r="D13">
        <v>1703.9068603515625</v>
      </c>
      <c r="E13">
        <v>65.424999999999997</v>
      </c>
      <c r="F13">
        <v>0</v>
      </c>
      <c r="G13">
        <v>4.0874629020690918</v>
      </c>
      <c r="H13">
        <v>800.00567626953125</v>
      </c>
      <c r="L13">
        <f t="shared" si="0"/>
        <v>0.20935300000000001</v>
      </c>
    </row>
    <row r="14" spans="1:12">
      <c r="A14" t="s">
        <v>13</v>
      </c>
      <c r="B14" t="s">
        <v>15</v>
      </c>
      <c r="C14">
        <v>118.699</v>
      </c>
      <c r="D14">
        <v>700.4798583984375</v>
      </c>
      <c r="E14">
        <v>12.293900000000001</v>
      </c>
      <c r="F14">
        <v>0</v>
      </c>
      <c r="G14">
        <v>4.0874629020690918</v>
      </c>
      <c r="H14">
        <v>696.39239501953125</v>
      </c>
      <c r="L14">
        <f t="shared" si="0"/>
        <v>0.1309929</v>
      </c>
    </row>
    <row r="16" spans="1:12">
      <c r="K16" t="s">
        <v>82</v>
      </c>
      <c r="L16">
        <f>AVERAGE(L2:L14)</f>
        <v>0.87650844846153864</v>
      </c>
    </row>
    <row r="18" spans="1:12">
      <c r="A18" t="s">
        <v>46</v>
      </c>
      <c r="B18" t="s">
        <v>15</v>
      </c>
      <c r="C18">
        <v>177.16</v>
      </c>
      <c r="D18">
        <v>1288.01129312628</v>
      </c>
      <c r="E18">
        <v>55.988100000000003</v>
      </c>
      <c r="F18" s="1">
        <v>0</v>
      </c>
      <c r="G18">
        <v>704.005646563141</v>
      </c>
      <c r="H18">
        <v>800.00567626953125</v>
      </c>
      <c r="L18">
        <f>SUM(C18,E18)/1000</f>
        <v>0.2331481</v>
      </c>
    </row>
    <row r="19" spans="1:12">
      <c r="A19" t="s">
        <v>47</v>
      </c>
      <c r="B19" t="s">
        <v>15</v>
      </c>
      <c r="C19">
        <v>65.551100000000005</v>
      </c>
      <c r="D19">
        <v>696.00567626953125</v>
      </c>
      <c r="E19">
        <v>14.216799999999999</v>
      </c>
      <c r="F19">
        <v>0</v>
      </c>
      <c r="G19">
        <v>3</v>
      </c>
      <c r="H19">
        <v>696.00567626953125</v>
      </c>
      <c r="L19">
        <f t="shared" ref="L19:L25" si="1">SUM(C19,E19)/1000</f>
        <v>7.9767900000000003E-2</v>
      </c>
    </row>
    <row r="20" spans="1:12">
      <c r="A20" t="s">
        <v>48</v>
      </c>
      <c r="B20" t="s">
        <v>15</v>
      </c>
      <c r="C20">
        <v>24.203499999999998</v>
      </c>
      <c r="D20">
        <v>802.32757568359375</v>
      </c>
      <c r="E20">
        <v>17.1294</v>
      </c>
      <c r="F20">
        <v>0</v>
      </c>
      <c r="G20">
        <v>2.3219280242919922</v>
      </c>
      <c r="H20">
        <v>800.00567626953125</v>
      </c>
      <c r="L20">
        <f t="shared" si="1"/>
        <v>4.1332899999999992E-2</v>
      </c>
    </row>
    <row r="21" spans="1:12">
      <c r="A21" t="s">
        <v>49</v>
      </c>
      <c r="B21" t="s">
        <v>15</v>
      </c>
      <c r="C21">
        <v>62.444200000000002</v>
      </c>
      <c r="D21">
        <v>2096.0169396894198</v>
      </c>
      <c r="E21">
        <v>5.5452300000000001</v>
      </c>
      <c r="F21">
        <v>800.00567626953125</v>
      </c>
      <c r="G21">
        <v>776.005646563141</v>
      </c>
      <c r="H21">
        <v>520.005646563141</v>
      </c>
      <c r="L21">
        <f t="shared" si="1"/>
        <v>6.7989430000000003E-2</v>
      </c>
    </row>
    <row r="22" spans="1:12">
      <c r="A22" t="s">
        <v>50</v>
      </c>
      <c r="B22" t="s">
        <v>15</v>
      </c>
      <c r="C22">
        <v>7.8996599999999999</v>
      </c>
      <c r="D22">
        <v>0</v>
      </c>
      <c r="E22">
        <v>7.8996599999999999</v>
      </c>
      <c r="F22">
        <v>0</v>
      </c>
      <c r="G22">
        <v>0</v>
      </c>
      <c r="H22">
        <v>0</v>
      </c>
      <c r="L22">
        <f t="shared" si="1"/>
        <v>1.5799319999999999E-2</v>
      </c>
    </row>
    <row r="23" spans="1:12">
      <c r="A23" t="s">
        <v>51</v>
      </c>
      <c r="B23" t="s">
        <v>15</v>
      </c>
      <c r="C23">
        <v>108.46599999999999</v>
      </c>
      <c r="D23">
        <v>575.17547607421875</v>
      </c>
      <c r="E23">
        <v>8.1540199999999992</v>
      </c>
      <c r="F23">
        <v>0</v>
      </c>
      <c r="G23">
        <v>1</v>
      </c>
      <c r="H23">
        <v>574.17547607421875</v>
      </c>
      <c r="L23">
        <f t="shared" si="1"/>
        <v>0.11662001999999999</v>
      </c>
    </row>
    <row r="24" spans="1:12">
      <c r="A24" t="s">
        <v>52</v>
      </c>
      <c r="B24" t="s">
        <v>15</v>
      </c>
      <c r="C24">
        <v>30.676200000000001</v>
      </c>
      <c r="D24">
        <v>1601.0113525390625</v>
      </c>
      <c r="E24">
        <v>6.7346399999999997</v>
      </c>
      <c r="F24">
        <v>0</v>
      </c>
      <c r="G24">
        <v>1</v>
      </c>
      <c r="H24">
        <v>800.00567626953125</v>
      </c>
      <c r="L24">
        <f t="shared" si="1"/>
        <v>3.7410840000000001E-2</v>
      </c>
    </row>
    <row r="25" spans="1:12">
      <c r="A25" t="s">
        <v>53</v>
      </c>
      <c r="B25" t="s">
        <v>15</v>
      </c>
      <c r="C25">
        <v>6.7965299999999997</v>
      </c>
      <c r="D25">
        <v>1600.01129312628</v>
      </c>
      <c r="E25">
        <v>1.34504</v>
      </c>
      <c r="F25">
        <v>0</v>
      </c>
      <c r="G25">
        <v>800.00567626953125</v>
      </c>
      <c r="H25">
        <v>800.00567626953125</v>
      </c>
      <c r="L25">
        <f t="shared" si="1"/>
        <v>8.141569999999999E-3</v>
      </c>
    </row>
    <row r="27" spans="1:12">
      <c r="K27" t="s">
        <v>82</v>
      </c>
      <c r="L27">
        <f>AVERAGE(L18:L25)</f>
        <v>7.5026260000000011E-2</v>
      </c>
    </row>
    <row r="29" spans="1:12">
      <c r="A29" t="s">
        <v>54</v>
      </c>
      <c r="B29" t="s">
        <v>15</v>
      </c>
      <c r="C29">
        <v>183.535</v>
      </c>
      <c r="D29">
        <v>3032.01123046875</v>
      </c>
      <c r="E29">
        <v>109.821</v>
      </c>
      <c r="F29">
        <v>0</v>
      </c>
      <c r="G29">
        <v>776.00567626953125</v>
      </c>
      <c r="H29">
        <v>696.00567626953125</v>
      </c>
      <c r="L29">
        <f>SUM(C29,E29)/1000</f>
        <v>0.29335600000000001</v>
      </c>
    </row>
    <row r="30" spans="1:12">
      <c r="A30" t="s">
        <v>55</v>
      </c>
      <c r="B30" t="s">
        <v>15</v>
      </c>
      <c r="C30">
        <v>390.66699999999997</v>
      </c>
      <c r="D30">
        <v>1400.0113525390625</v>
      </c>
      <c r="E30">
        <v>121.937</v>
      </c>
      <c r="F30">
        <v>0</v>
      </c>
      <c r="G30">
        <v>776.00567626953125</v>
      </c>
      <c r="H30">
        <v>800.00567626953125</v>
      </c>
      <c r="L30">
        <f t="shared" ref="L30:L48" si="2">SUM(C30,E30)/1000</f>
        <v>0.51260399999999995</v>
      </c>
    </row>
    <row r="31" spans="1:12">
      <c r="A31" t="s">
        <v>56</v>
      </c>
      <c r="B31" t="s">
        <v>15</v>
      </c>
      <c r="C31">
        <v>77.254499999999993</v>
      </c>
      <c r="D31">
        <v>1400.0113525390625</v>
      </c>
      <c r="E31">
        <v>14.590999999999999</v>
      </c>
      <c r="F31">
        <v>0</v>
      </c>
      <c r="G31">
        <v>776.00567626953125</v>
      </c>
      <c r="H31">
        <v>624.00567626953125</v>
      </c>
      <c r="L31">
        <f t="shared" si="2"/>
        <v>9.1845499999999983E-2</v>
      </c>
    </row>
    <row r="32" spans="1:12">
      <c r="A32" t="s">
        <v>57</v>
      </c>
      <c r="B32" t="s">
        <v>15</v>
      </c>
      <c r="C32">
        <v>72.434899999999999</v>
      </c>
      <c r="D32">
        <v>1944.0169677734375</v>
      </c>
      <c r="E32">
        <v>8.4662500000000005</v>
      </c>
      <c r="F32">
        <v>800.00567626953125</v>
      </c>
      <c r="G32">
        <v>0</v>
      </c>
      <c r="H32">
        <v>544.00567626953125</v>
      </c>
      <c r="L32">
        <f t="shared" si="2"/>
        <v>8.0901150000000005E-2</v>
      </c>
    </row>
    <row r="33" spans="1:12">
      <c r="A33" t="s">
        <v>58</v>
      </c>
      <c r="B33" t="s">
        <v>15</v>
      </c>
      <c r="C33">
        <v>273.80799999999999</v>
      </c>
      <c r="D33">
        <v>3056.01123046875</v>
      </c>
      <c r="E33">
        <v>210.059</v>
      </c>
      <c r="F33">
        <v>0</v>
      </c>
      <c r="G33">
        <v>776.00567626953125</v>
      </c>
      <c r="H33">
        <v>696.00567626953125</v>
      </c>
      <c r="L33">
        <f t="shared" si="2"/>
        <v>0.48386699999999994</v>
      </c>
    </row>
    <row r="34" spans="1:12">
      <c r="A34" t="s">
        <v>59</v>
      </c>
      <c r="B34" t="s">
        <v>15</v>
      </c>
      <c r="C34">
        <v>10.025399999999999</v>
      </c>
      <c r="D34">
        <v>2</v>
      </c>
      <c r="E34">
        <v>4.5033599999999998</v>
      </c>
      <c r="F34">
        <v>0</v>
      </c>
      <c r="G34">
        <v>1</v>
      </c>
      <c r="H34">
        <v>0</v>
      </c>
      <c r="L34">
        <f t="shared" si="2"/>
        <v>1.4528759999999998E-2</v>
      </c>
    </row>
    <row r="35" spans="1:12">
      <c r="A35" t="s">
        <v>60</v>
      </c>
      <c r="B35" t="s">
        <v>15</v>
      </c>
      <c r="C35">
        <v>39.704799999999999</v>
      </c>
      <c r="D35">
        <v>657.59063720703125</v>
      </c>
      <c r="E35">
        <v>8.1158199999999994</v>
      </c>
      <c r="F35">
        <v>0</v>
      </c>
      <c r="G35">
        <v>2</v>
      </c>
      <c r="H35">
        <v>656.00567626953125</v>
      </c>
      <c r="L35">
        <f t="shared" si="2"/>
        <v>4.7820620000000001E-2</v>
      </c>
    </row>
    <row r="36" spans="1:12">
      <c r="A36" t="s">
        <v>61</v>
      </c>
      <c r="B36" t="s">
        <v>15</v>
      </c>
      <c r="C36">
        <v>224.65299999999999</v>
      </c>
      <c r="D36">
        <v>1344.0113525390625</v>
      </c>
      <c r="E36">
        <v>34.008200000000002</v>
      </c>
      <c r="F36">
        <v>0</v>
      </c>
      <c r="G36">
        <v>776.00567626953125</v>
      </c>
      <c r="H36">
        <v>568.00567626953125</v>
      </c>
      <c r="L36">
        <f t="shared" si="2"/>
        <v>0.25866120000000004</v>
      </c>
    </row>
    <row r="37" spans="1:12">
      <c r="A37" t="s">
        <v>62</v>
      </c>
      <c r="B37" t="s">
        <v>15</v>
      </c>
      <c r="C37">
        <v>26.045400000000001</v>
      </c>
      <c r="D37">
        <v>1408.0113525390625</v>
      </c>
      <c r="E37">
        <v>3.1194600000000001</v>
      </c>
      <c r="F37">
        <v>0</v>
      </c>
      <c r="G37">
        <v>776.00567626953125</v>
      </c>
      <c r="H37">
        <v>632.00567626953125</v>
      </c>
      <c r="L37">
        <f t="shared" si="2"/>
        <v>2.9164860000000001E-2</v>
      </c>
    </row>
    <row r="38" spans="1:12">
      <c r="A38" t="s">
        <v>63</v>
      </c>
      <c r="B38" t="s">
        <v>15</v>
      </c>
      <c r="C38">
        <v>1900.08</v>
      </c>
      <c r="D38">
        <v>3080.01123046875</v>
      </c>
      <c r="E38">
        <v>235.24299999999999</v>
      </c>
      <c r="F38">
        <v>0</v>
      </c>
      <c r="G38">
        <v>776.00567626953125</v>
      </c>
      <c r="H38">
        <v>696.00567626953125</v>
      </c>
      <c r="L38">
        <f t="shared" si="2"/>
        <v>2.1353230000000001</v>
      </c>
    </row>
    <row r="39" spans="1:12">
      <c r="A39" t="s">
        <v>64</v>
      </c>
      <c r="B39" t="s">
        <v>15</v>
      </c>
      <c r="C39">
        <v>1457.66</v>
      </c>
      <c r="D39">
        <v>2056.016845703125</v>
      </c>
      <c r="E39">
        <v>162.084</v>
      </c>
      <c r="F39">
        <v>800.00567626953125</v>
      </c>
      <c r="G39">
        <v>0</v>
      </c>
      <c r="H39">
        <v>568.00567626953125</v>
      </c>
      <c r="L39">
        <f t="shared" si="2"/>
        <v>1.6197440000000001</v>
      </c>
    </row>
    <row r="40" spans="1:12">
      <c r="A40" t="s">
        <v>65</v>
      </c>
      <c r="B40" t="s">
        <v>38</v>
      </c>
      <c r="C40">
        <v>108.92400000000001</v>
      </c>
      <c r="L40">
        <f t="shared" si="2"/>
        <v>0.10892400000000001</v>
      </c>
    </row>
    <row r="41" spans="1:12">
      <c r="A41" t="s">
        <v>66</v>
      </c>
      <c r="B41" t="s">
        <v>15</v>
      </c>
      <c r="C41">
        <v>185.64099999999999</v>
      </c>
      <c r="D41">
        <v>2376.016845703125</v>
      </c>
      <c r="E41">
        <v>4761.2</v>
      </c>
      <c r="F41">
        <v>800.00567626953125</v>
      </c>
      <c r="G41">
        <v>776.00567626953125</v>
      </c>
      <c r="H41">
        <v>800.00567626953125</v>
      </c>
      <c r="L41">
        <f t="shared" si="2"/>
        <v>4.9468409999999992</v>
      </c>
    </row>
    <row r="42" spans="1:12">
      <c r="A42" t="s">
        <v>67</v>
      </c>
      <c r="B42" t="s">
        <v>15</v>
      </c>
      <c r="C42">
        <v>67.176599999999993</v>
      </c>
      <c r="D42">
        <v>1384.0113525390625</v>
      </c>
      <c r="E42">
        <v>9.3961799999999993</v>
      </c>
      <c r="F42">
        <v>800.00567626953125</v>
      </c>
      <c r="G42">
        <v>0</v>
      </c>
      <c r="H42">
        <v>584.00567626953125</v>
      </c>
      <c r="L42">
        <f t="shared" si="2"/>
        <v>7.6572779999999993E-2</v>
      </c>
    </row>
    <row r="43" spans="1:12">
      <c r="A43" t="s">
        <v>68</v>
      </c>
      <c r="B43" t="s">
        <v>15</v>
      </c>
      <c r="C43">
        <v>1774.44</v>
      </c>
      <c r="D43">
        <v>3120.01123046875</v>
      </c>
      <c r="E43">
        <v>94.790599999999998</v>
      </c>
      <c r="F43">
        <v>0</v>
      </c>
      <c r="G43">
        <v>776.00567626953125</v>
      </c>
      <c r="H43">
        <v>696.00567626953125</v>
      </c>
      <c r="L43">
        <f t="shared" si="2"/>
        <v>1.8692306000000001</v>
      </c>
    </row>
    <row r="44" spans="1:12">
      <c r="A44" t="s">
        <v>69</v>
      </c>
      <c r="B44" t="s">
        <v>15</v>
      </c>
      <c r="C44">
        <v>225.82</v>
      </c>
      <c r="D44">
        <v>3104.01123046875</v>
      </c>
      <c r="E44">
        <v>79.110100000000003</v>
      </c>
      <c r="F44">
        <v>0</v>
      </c>
      <c r="G44">
        <v>776.00567626953125</v>
      </c>
      <c r="H44">
        <v>696.00567626953125</v>
      </c>
      <c r="L44">
        <f t="shared" si="2"/>
        <v>0.30493009999999998</v>
      </c>
    </row>
    <row r="45" spans="1:12">
      <c r="A45" t="s">
        <v>70</v>
      </c>
      <c r="B45" t="s">
        <v>15</v>
      </c>
      <c r="C45">
        <v>74.853999999999999</v>
      </c>
      <c r="D45">
        <v>776.00567626953125</v>
      </c>
      <c r="E45">
        <v>37.903700000000001</v>
      </c>
      <c r="F45">
        <v>0</v>
      </c>
      <c r="G45">
        <v>776.00567626953125</v>
      </c>
      <c r="H45">
        <v>1</v>
      </c>
      <c r="L45">
        <f t="shared" si="2"/>
        <v>0.1127577</v>
      </c>
    </row>
    <row r="46" spans="1:12">
      <c r="A46" t="s">
        <v>71</v>
      </c>
      <c r="B46" t="s">
        <v>15</v>
      </c>
      <c r="C46">
        <v>108.17400000000001</v>
      </c>
      <c r="D46">
        <v>1416.0113525390625</v>
      </c>
      <c r="E46">
        <v>49.952300000000001</v>
      </c>
      <c r="F46">
        <v>800.00567626953125</v>
      </c>
      <c r="G46">
        <v>776.00567626953125</v>
      </c>
      <c r="H46">
        <v>616.00567626953125</v>
      </c>
      <c r="L46">
        <f t="shared" si="2"/>
        <v>0.15812630000000003</v>
      </c>
    </row>
    <row r="47" spans="1:12" s="2" customFormat="1">
      <c r="A47" s="2" t="s">
        <v>72</v>
      </c>
      <c r="B47" s="2" t="s">
        <v>15</v>
      </c>
      <c r="C47" s="2">
        <v>67137.899999999994</v>
      </c>
      <c r="D47" s="2">
        <v>2872.022705078125</v>
      </c>
      <c r="E47" s="2">
        <v>119443</v>
      </c>
      <c r="F47" s="2">
        <v>800.00567626953125</v>
      </c>
      <c r="G47" s="2">
        <v>800.00567626953125</v>
      </c>
      <c r="H47" s="2">
        <v>632.00567626953125</v>
      </c>
      <c r="L47" s="2">
        <f t="shared" si="2"/>
        <v>186.58089999999999</v>
      </c>
    </row>
    <row r="48" spans="1:12">
      <c r="A48" t="s">
        <v>73</v>
      </c>
      <c r="B48" t="s">
        <v>15</v>
      </c>
      <c r="C48">
        <v>660.82899999999995</v>
      </c>
      <c r="D48">
        <v>2192.016845703125</v>
      </c>
      <c r="E48">
        <v>130.51900000000001</v>
      </c>
      <c r="F48">
        <v>800.00567626953125</v>
      </c>
      <c r="G48">
        <v>0</v>
      </c>
      <c r="H48">
        <v>664.00567626953125</v>
      </c>
      <c r="L48">
        <f t="shared" si="2"/>
        <v>0.79134799999999994</v>
      </c>
    </row>
    <row r="50" spans="11:12">
      <c r="K50" t="s">
        <v>82</v>
      </c>
      <c r="L50">
        <f>AVERAGE(L29:L48)</f>
        <v>10.025872328499998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88EF6-6F29-48E2-975B-E9104A21823F}">
  <dimension ref="A1:L50"/>
  <sheetViews>
    <sheetView topLeftCell="A22" workbookViewId="0">
      <selection activeCell="L50" sqref="L50"/>
    </sheetView>
  </sheetViews>
  <sheetFormatPr defaultRowHeight="15"/>
  <cols>
    <col min="1" max="1" width="22.5703125" customWidth="1"/>
    <col min="4" max="4" width="15.5703125" bestFit="1" customWidth="1"/>
    <col min="5" max="5" width="11.140625" bestFit="1" customWidth="1"/>
    <col min="6" max="6" width="18.7109375" bestFit="1" customWidth="1"/>
    <col min="7" max="7" width="16.28515625" bestFit="1" customWidth="1"/>
    <col min="8" max="8" width="18.7109375" bestFit="1" customWidth="1"/>
    <col min="9" max="9" width="18.7109375" customWidth="1"/>
    <col min="10" max="10" width="11.140625" bestFit="1" customWidth="1"/>
  </cols>
  <sheetData>
    <row r="1" spans="1:12">
      <c r="A1" t="s">
        <v>0</v>
      </c>
      <c r="B1" t="s">
        <v>14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L1" t="s">
        <v>83</v>
      </c>
    </row>
    <row r="2" spans="1:12">
      <c r="A2" t="s">
        <v>1</v>
      </c>
      <c r="B2" t="s">
        <v>15</v>
      </c>
      <c r="C2">
        <v>430.51100000000002</v>
      </c>
      <c r="D2">
        <v>1436</v>
      </c>
      <c r="E2">
        <v>43.528100000000002</v>
      </c>
      <c r="F2">
        <v>0</v>
      </c>
      <c r="G2">
        <v>0</v>
      </c>
      <c r="H2">
        <v>536.00567626953125</v>
      </c>
      <c r="L2">
        <f>SUM(C2,E2)/1000</f>
        <v>0.47403910000000005</v>
      </c>
    </row>
    <row r="3" spans="1:12">
      <c r="A3" t="s">
        <v>2</v>
      </c>
      <c r="B3" t="s">
        <v>15</v>
      </c>
      <c r="C3">
        <v>49.587600000000002</v>
      </c>
      <c r="D3">
        <v>1568.0113525390625</v>
      </c>
      <c r="E3">
        <v>7.4151199999999999</v>
      </c>
      <c r="F3">
        <v>0</v>
      </c>
      <c r="G3">
        <v>768.00567626953125</v>
      </c>
      <c r="H3">
        <v>800.00567626953125</v>
      </c>
      <c r="L3">
        <f t="shared" ref="L3:L14" si="0">SUM(C3,E3)/1000</f>
        <v>5.7002720000000007E-2</v>
      </c>
    </row>
    <row r="4" spans="1:12">
      <c r="A4" t="s">
        <v>3</v>
      </c>
      <c r="B4" t="s">
        <v>15</v>
      </c>
      <c r="C4">
        <v>501.43400000000003</v>
      </c>
      <c r="D4">
        <v>1504.0113525390625</v>
      </c>
      <c r="E4">
        <v>56.572899999999997</v>
      </c>
      <c r="F4">
        <v>0</v>
      </c>
      <c r="G4">
        <v>704.00567626953125</v>
      </c>
      <c r="H4">
        <v>800.00567626953125</v>
      </c>
      <c r="L4">
        <f t="shared" si="0"/>
        <v>0.55800689999999997</v>
      </c>
    </row>
    <row r="5" spans="1:12">
      <c r="A5" t="s">
        <v>4</v>
      </c>
      <c r="B5" t="s">
        <v>15</v>
      </c>
      <c r="C5">
        <v>162.15600000000001</v>
      </c>
      <c r="D5">
        <v>1544.51708984375</v>
      </c>
      <c r="E5">
        <v>685.31</v>
      </c>
      <c r="F5">
        <v>0</v>
      </c>
      <c r="G5">
        <v>1</v>
      </c>
      <c r="H5">
        <v>643.52252197265625</v>
      </c>
      <c r="L5">
        <f t="shared" si="0"/>
        <v>0.84746599999999994</v>
      </c>
    </row>
    <row r="6" spans="1:12">
      <c r="A6" t="s">
        <v>5</v>
      </c>
      <c r="B6" t="s">
        <v>15</v>
      </c>
      <c r="C6">
        <v>567.99800000000005</v>
      </c>
      <c r="D6">
        <v>1702.5849609375</v>
      </c>
      <c r="E6">
        <v>2148.66</v>
      </c>
      <c r="F6">
        <v>0</v>
      </c>
      <c r="G6">
        <v>2.8073549270629883</v>
      </c>
      <c r="H6">
        <v>800.00567626953125</v>
      </c>
      <c r="L6">
        <f t="shared" si="0"/>
        <v>2.7166579999999998</v>
      </c>
    </row>
    <row r="7" spans="1:12">
      <c r="A7" t="s">
        <v>6</v>
      </c>
      <c r="B7" t="s">
        <v>15</v>
      </c>
      <c r="C7">
        <v>519.34100000000001</v>
      </c>
      <c r="D7">
        <v>1702.5849609375</v>
      </c>
      <c r="E7">
        <v>629.30700000000002</v>
      </c>
      <c r="F7">
        <v>0</v>
      </c>
      <c r="G7">
        <v>2.8073549270629883</v>
      </c>
      <c r="H7">
        <v>800.00567626953125</v>
      </c>
      <c r="L7">
        <f t="shared" si="0"/>
        <v>1.1486480000000001</v>
      </c>
    </row>
    <row r="8" spans="1:12">
      <c r="A8" t="s">
        <v>7</v>
      </c>
      <c r="B8" t="s">
        <v>15</v>
      </c>
      <c r="C8">
        <v>173.916</v>
      </c>
      <c r="D8">
        <v>2404.01123046875</v>
      </c>
      <c r="E8">
        <v>29.991800000000001</v>
      </c>
      <c r="F8">
        <v>0</v>
      </c>
      <c r="G8">
        <v>704.00567626953125</v>
      </c>
      <c r="H8">
        <v>800.00567626953125</v>
      </c>
      <c r="L8">
        <f t="shared" si="0"/>
        <v>0.2039078</v>
      </c>
    </row>
    <row r="9" spans="1:12">
      <c r="A9" t="s">
        <v>8</v>
      </c>
      <c r="B9" t="s">
        <v>15</v>
      </c>
      <c r="C9">
        <v>202.393</v>
      </c>
      <c r="D9">
        <v>2404.01123046875</v>
      </c>
      <c r="E9">
        <v>44.514600000000002</v>
      </c>
      <c r="F9">
        <v>0</v>
      </c>
      <c r="G9">
        <v>704.00567626953125</v>
      </c>
      <c r="H9">
        <v>800.00567626953125</v>
      </c>
      <c r="L9">
        <f t="shared" si="0"/>
        <v>0.2469076</v>
      </c>
    </row>
    <row r="10" spans="1:12">
      <c r="A10" t="s">
        <v>9</v>
      </c>
      <c r="B10" t="s">
        <v>15</v>
      </c>
      <c r="C10">
        <v>2197.44</v>
      </c>
      <c r="D10">
        <v>2452.016845703125</v>
      </c>
      <c r="E10">
        <v>1663.21</v>
      </c>
      <c r="F10">
        <v>0</v>
      </c>
      <c r="G10">
        <v>776.01129150390625</v>
      </c>
      <c r="H10">
        <v>800.00567626953125</v>
      </c>
      <c r="L10">
        <f t="shared" si="0"/>
        <v>3.8606500000000001</v>
      </c>
    </row>
    <row r="11" spans="1:12">
      <c r="A11" t="s">
        <v>10</v>
      </c>
      <c r="B11" t="s">
        <v>15</v>
      </c>
      <c r="C11">
        <v>70.505899999999997</v>
      </c>
      <c r="D11">
        <v>636.00567626953125</v>
      </c>
      <c r="E11">
        <v>5.6930300000000003</v>
      </c>
      <c r="F11">
        <v>0</v>
      </c>
      <c r="G11">
        <v>0</v>
      </c>
      <c r="H11">
        <v>632.00567626953125</v>
      </c>
      <c r="L11">
        <f t="shared" si="0"/>
        <v>7.6198929999999984E-2</v>
      </c>
    </row>
    <row r="12" spans="1:12">
      <c r="A12" t="s">
        <v>11</v>
      </c>
      <c r="B12" t="s">
        <v>15</v>
      </c>
      <c r="C12">
        <v>269.15899999999999</v>
      </c>
      <c r="D12">
        <v>809.00848388671875</v>
      </c>
      <c r="E12">
        <v>43.543700000000001</v>
      </c>
      <c r="F12">
        <v>0</v>
      </c>
      <c r="G12">
        <v>0</v>
      </c>
      <c r="H12">
        <v>800.00567626953125</v>
      </c>
      <c r="L12">
        <f t="shared" si="0"/>
        <v>0.3127027</v>
      </c>
    </row>
    <row r="13" spans="1:12">
      <c r="A13" t="s">
        <v>12</v>
      </c>
      <c r="B13" t="s">
        <v>15</v>
      </c>
      <c r="C13">
        <v>119.66800000000001</v>
      </c>
      <c r="D13">
        <v>1703.9068603515625</v>
      </c>
      <c r="E13">
        <v>65.174199999999999</v>
      </c>
      <c r="F13">
        <v>0</v>
      </c>
      <c r="G13">
        <v>4.0874629020690918</v>
      </c>
      <c r="H13">
        <v>800.00567626953125</v>
      </c>
      <c r="L13">
        <f t="shared" si="0"/>
        <v>0.18484219999999998</v>
      </c>
    </row>
    <row r="14" spans="1:12">
      <c r="A14" t="s">
        <v>13</v>
      </c>
      <c r="B14" t="s">
        <v>15</v>
      </c>
      <c r="C14">
        <v>104.935</v>
      </c>
      <c r="D14">
        <v>700.4798583984375</v>
      </c>
      <c r="E14">
        <v>11.3695</v>
      </c>
      <c r="F14">
        <v>0</v>
      </c>
      <c r="G14">
        <v>4.0874629020690918</v>
      </c>
      <c r="H14">
        <v>696.39239501953125</v>
      </c>
      <c r="L14">
        <f t="shared" si="0"/>
        <v>0.11630450000000001</v>
      </c>
    </row>
    <row r="16" spans="1:12">
      <c r="K16" t="s">
        <v>82</v>
      </c>
      <c r="L16">
        <f>AVERAGE(L2:L14)</f>
        <v>0.83102572692307697</v>
      </c>
    </row>
    <row r="18" spans="1:12">
      <c r="A18" t="s">
        <v>46</v>
      </c>
      <c r="B18" t="s">
        <v>15</v>
      </c>
      <c r="C18">
        <v>218.93100000000001</v>
      </c>
      <c r="D18">
        <v>1288.01129312628</v>
      </c>
      <c r="E18">
        <v>60.767699999999998</v>
      </c>
      <c r="F18" s="1">
        <v>0</v>
      </c>
      <c r="G18">
        <v>704.005646563141</v>
      </c>
      <c r="H18">
        <v>800.00567626953125</v>
      </c>
      <c r="L18">
        <f>SUM(C18,E18)/1000</f>
        <v>0.27969870000000002</v>
      </c>
    </row>
    <row r="19" spans="1:12">
      <c r="A19" t="s">
        <v>47</v>
      </c>
      <c r="B19" t="s">
        <v>15</v>
      </c>
      <c r="C19">
        <v>63.359099999999998</v>
      </c>
      <c r="D19">
        <v>696.00567626953125</v>
      </c>
      <c r="E19">
        <v>13.4116</v>
      </c>
      <c r="F19">
        <v>0</v>
      </c>
      <c r="G19">
        <v>3</v>
      </c>
      <c r="H19">
        <v>696.00567626953125</v>
      </c>
      <c r="L19">
        <f t="shared" ref="L19:L25" si="1">SUM(C19,E19)/1000</f>
        <v>7.6770700000000011E-2</v>
      </c>
    </row>
    <row r="20" spans="1:12">
      <c r="A20" t="s">
        <v>48</v>
      </c>
      <c r="B20" t="s">
        <v>15</v>
      </c>
      <c r="C20">
        <v>23.296600000000002</v>
      </c>
      <c r="D20">
        <v>802.32757568359375</v>
      </c>
      <c r="E20">
        <v>16.164899999999999</v>
      </c>
      <c r="F20">
        <v>0</v>
      </c>
      <c r="G20">
        <v>2.3219280242919922</v>
      </c>
      <c r="H20">
        <v>800.00567626953125</v>
      </c>
      <c r="L20">
        <f t="shared" si="1"/>
        <v>3.9461500000000004E-2</v>
      </c>
    </row>
    <row r="21" spans="1:12">
      <c r="A21" t="s">
        <v>49</v>
      </c>
      <c r="B21" t="s">
        <v>15</v>
      </c>
      <c r="C21">
        <v>60.349699999999999</v>
      </c>
      <c r="D21">
        <v>2096.0169396894198</v>
      </c>
      <c r="E21">
        <v>6.95845</v>
      </c>
      <c r="F21">
        <v>800.00567626953125</v>
      </c>
      <c r="G21">
        <v>776.005646563141</v>
      </c>
      <c r="H21">
        <v>520.005646563141</v>
      </c>
      <c r="L21">
        <f t="shared" si="1"/>
        <v>6.7308149999999997E-2</v>
      </c>
    </row>
    <row r="22" spans="1:12">
      <c r="A22" t="s">
        <v>50</v>
      </c>
      <c r="B22" t="s">
        <v>15</v>
      </c>
      <c r="C22">
        <v>9.6991800000000001</v>
      </c>
      <c r="D22">
        <v>0</v>
      </c>
      <c r="E22">
        <v>6.0345700000000004</v>
      </c>
      <c r="F22">
        <v>0</v>
      </c>
      <c r="G22">
        <v>0</v>
      </c>
      <c r="H22">
        <v>0</v>
      </c>
      <c r="L22">
        <f t="shared" si="1"/>
        <v>1.5733750000000001E-2</v>
      </c>
    </row>
    <row r="23" spans="1:12">
      <c r="A23" t="s">
        <v>51</v>
      </c>
      <c r="B23" t="s">
        <v>15</v>
      </c>
      <c r="C23">
        <v>65.677700000000002</v>
      </c>
      <c r="D23">
        <v>575.17547607421875</v>
      </c>
      <c r="E23">
        <v>6.0359800000000003</v>
      </c>
      <c r="F23">
        <v>0</v>
      </c>
      <c r="G23">
        <v>1</v>
      </c>
      <c r="H23">
        <v>574.17547607421875</v>
      </c>
      <c r="L23">
        <f t="shared" si="1"/>
        <v>7.1713680000000002E-2</v>
      </c>
    </row>
    <row r="24" spans="1:12">
      <c r="A24" t="s">
        <v>52</v>
      </c>
      <c r="B24" t="s">
        <v>15</v>
      </c>
      <c r="C24">
        <v>19.439299999999999</v>
      </c>
      <c r="D24">
        <v>1601.0113525390625</v>
      </c>
      <c r="E24">
        <v>4.5415400000000004</v>
      </c>
      <c r="F24">
        <v>0</v>
      </c>
      <c r="G24">
        <v>1</v>
      </c>
      <c r="H24">
        <v>800.00567626953125</v>
      </c>
      <c r="L24">
        <f t="shared" si="1"/>
        <v>2.398084E-2</v>
      </c>
    </row>
    <row r="25" spans="1:12">
      <c r="A25" t="s">
        <v>53</v>
      </c>
      <c r="B25" t="s">
        <v>15</v>
      </c>
      <c r="C25">
        <v>5.7445300000000001</v>
      </c>
      <c r="D25">
        <v>1600.01129312628</v>
      </c>
      <c r="E25">
        <v>1.2208600000000001</v>
      </c>
      <c r="F25">
        <v>0</v>
      </c>
      <c r="G25">
        <v>800.00567626953125</v>
      </c>
      <c r="H25">
        <v>800.00567626953125</v>
      </c>
      <c r="L25">
        <f t="shared" si="1"/>
        <v>6.9653900000000001E-3</v>
      </c>
    </row>
    <row r="27" spans="1:12">
      <c r="K27" t="s">
        <v>82</v>
      </c>
      <c r="L27">
        <f>AVERAGE(L18:L25)</f>
        <v>7.2704088749999993E-2</v>
      </c>
    </row>
    <row r="29" spans="1:12">
      <c r="A29" t="s">
        <v>54</v>
      </c>
      <c r="B29" t="s">
        <v>15</v>
      </c>
      <c r="C29">
        <v>184.911</v>
      </c>
      <c r="D29">
        <v>3032.01123046875</v>
      </c>
      <c r="E29">
        <v>110.845</v>
      </c>
      <c r="F29">
        <v>0</v>
      </c>
      <c r="G29">
        <v>776.00567626953125</v>
      </c>
      <c r="H29">
        <v>696.00567626953125</v>
      </c>
      <c r="L29">
        <f>SUM(C29,E29)/1000</f>
        <v>0.29575599999999996</v>
      </c>
    </row>
    <row r="30" spans="1:12">
      <c r="A30" t="s">
        <v>55</v>
      </c>
      <c r="B30" t="s">
        <v>15</v>
      </c>
      <c r="C30">
        <v>404.57499999999999</v>
      </c>
      <c r="D30">
        <v>1400.0113525390625</v>
      </c>
      <c r="E30">
        <v>120.893</v>
      </c>
      <c r="F30">
        <v>0</v>
      </c>
      <c r="G30">
        <v>776.00567626953125</v>
      </c>
      <c r="H30">
        <v>800.00567626953125</v>
      </c>
      <c r="L30">
        <f t="shared" ref="L30:L48" si="2">SUM(C30,E30)/1000</f>
        <v>0.52546799999999994</v>
      </c>
    </row>
    <row r="31" spans="1:12">
      <c r="A31" t="s">
        <v>56</v>
      </c>
      <c r="B31" t="s">
        <v>15</v>
      </c>
      <c r="C31">
        <v>53.806399999999996</v>
      </c>
      <c r="D31">
        <v>1400.0113525390625</v>
      </c>
      <c r="E31">
        <v>11.627599999999999</v>
      </c>
      <c r="F31">
        <v>0</v>
      </c>
      <c r="G31">
        <v>776.00567626953125</v>
      </c>
      <c r="H31">
        <v>624.00567626953125</v>
      </c>
      <c r="L31">
        <f t="shared" si="2"/>
        <v>6.5433999999999992E-2</v>
      </c>
    </row>
    <row r="32" spans="1:12">
      <c r="A32" t="s">
        <v>57</v>
      </c>
      <c r="B32" t="s">
        <v>15</v>
      </c>
      <c r="C32">
        <v>68.664100000000005</v>
      </c>
      <c r="D32">
        <v>1944.0169677734375</v>
      </c>
      <c r="E32">
        <v>8.0006900000000005</v>
      </c>
      <c r="F32">
        <v>800.00567626953125</v>
      </c>
      <c r="G32">
        <v>0</v>
      </c>
      <c r="H32">
        <v>544.00567626953125</v>
      </c>
      <c r="L32">
        <f t="shared" si="2"/>
        <v>7.666479000000001E-2</v>
      </c>
    </row>
    <row r="33" spans="1:12">
      <c r="A33" t="s">
        <v>58</v>
      </c>
      <c r="B33" t="s">
        <v>15</v>
      </c>
      <c r="C33">
        <v>317.47399999999999</v>
      </c>
      <c r="D33">
        <v>3056.01123046875</v>
      </c>
      <c r="E33">
        <v>210.245</v>
      </c>
      <c r="F33">
        <v>0</v>
      </c>
      <c r="G33">
        <v>776.00567626953125</v>
      </c>
      <c r="H33">
        <v>696.00567626953125</v>
      </c>
      <c r="L33">
        <f t="shared" si="2"/>
        <v>0.52771900000000005</v>
      </c>
    </row>
    <row r="34" spans="1:12">
      <c r="A34" t="s">
        <v>59</v>
      </c>
      <c r="B34" t="s">
        <v>15</v>
      </c>
      <c r="C34">
        <v>18.965399999999999</v>
      </c>
      <c r="D34">
        <v>2</v>
      </c>
      <c r="E34">
        <v>8.3520099999999999</v>
      </c>
      <c r="F34">
        <v>0</v>
      </c>
      <c r="G34">
        <v>1</v>
      </c>
      <c r="H34">
        <v>0</v>
      </c>
      <c r="L34">
        <f t="shared" si="2"/>
        <v>2.731741E-2</v>
      </c>
    </row>
    <row r="35" spans="1:12">
      <c r="A35" t="s">
        <v>60</v>
      </c>
      <c r="B35" t="s">
        <v>15</v>
      </c>
      <c r="C35">
        <v>36.879600000000003</v>
      </c>
      <c r="D35">
        <v>657.59063720703125</v>
      </c>
      <c r="E35">
        <v>7.6750100000000003</v>
      </c>
      <c r="F35">
        <v>0</v>
      </c>
      <c r="G35">
        <v>2</v>
      </c>
      <c r="H35">
        <v>656.00567626953125</v>
      </c>
      <c r="L35">
        <f t="shared" si="2"/>
        <v>4.4554610000000001E-2</v>
      </c>
    </row>
    <row r="36" spans="1:12">
      <c r="A36" t="s">
        <v>61</v>
      </c>
      <c r="B36" t="s">
        <v>15</v>
      </c>
      <c r="C36">
        <v>204.953</v>
      </c>
      <c r="D36">
        <v>1344.0113525390625</v>
      </c>
      <c r="E36">
        <v>34.752899999999997</v>
      </c>
      <c r="F36">
        <v>0</v>
      </c>
      <c r="G36">
        <v>776.00567626953125</v>
      </c>
      <c r="H36">
        <v>568.00567626953125</v>
      </c>
      <c r="L36">
        <f t="shared" si="2"/>
        <v>0.23970589999999997</v>
      </c>
    </row>
    <row r="37" spans="1:12">
      <c r="A37" t="s">
        <v>62</v>
      </c>
      <c r="B37" t="s">
        <v>15</v>
      </c>
      <c r="C37">
        <v>26.200099999999999</v>
      </c>
      <c r="D37">
        <v>1408.0113525390625</v>
      </c>
      <c r="E37">
        <v>3.2438199999999999</v>
      </c>
      <c r="F37">
        <v>0</v>
      </c>
      <c r="G37">
        <v>776.00567626953125</v>
      </c>
      <c r="H37">
        <v>632.00567626953125</v>
      </c>
      <c r="L37">
        <f t="shared" si="2"/>
        <v>2.9443919999999998E-2</v>
      </c>
    </row>
    <row r="38" spans="1:12">
      <c r="A38" t="s">
        <v>63</v>
      </c>
      <c r="B38" t="s">
        <v>15</v>
      </c>
      <c r="C38">
        <v>1786.86</v>
      </c>
      <c r="D38">
        <v>3080.01123046875</v>
      </c>
      <c r="E38">
        <v>236.595</v>
      </c>
      <c r="F38">
        <v>0</v>
      </c>
      <c r="G38">
        <v>776.00567626953125</v>
      </c>
      <c r="H38">
        <v>696.00567626953125</v>
      </c>
      <c r="L38">
        <f t="shared" si="2"/>
        <v>2.0234549999999998</v>
      </c>
    </row>
    <row r="39" spans="1:12">
      <c r="A39" t="s">
        <v>64</v>
      </c>
      <c r="B39" t="s">
        <v>15</v>
      </c>
      <c r="C39">
        <v>1457.65</v>
      </c>
      <c r="D39">
        <v>2056.016845703125</v>
      </c>
      <c r="E39">
        <v>156.745</v>
      </c>
      <c r="F39">
        <v>800.00567626953125</v>
      </c>
      <c r="G39">
        <v>0</v>
      </c>
      <c r="H39">
        <v>568.00567626953125</v>
      </c>
      <c r="L39">
        <f t="shared" si="2"/>
        <v>1.614395</v>
      </c>
    </row>
    <row r="40" spans="1:12">
      <c r="A40" t="s">
        <v>65</v>
      </c>
      <c r="B40" t="s">
        <v>38</v>
      </c>
      <c r="C40">
        <v>164.89</v>
      </c>
      <c r="L40">
        <f t="shared" si="2"/>
        <v>0.16488999999999998</v>
      </c>
    </row>
    <row r="41" spans="1:12">
      <c r="A41" t="s">
        <v>66</v>
      </c>
      <c r="B41" t="s">
        <v>15</v>
      </c>
      <c r="C41">
        <v>220.40700000000001</v>
      </c>
      <c r="D41">
        <v>2376.016845703125</v>
      </c>
      <c r="E41">
        <v>5110.74</v>
      </c>
      <c r="F41">
        <v>800.00567626953125</v>
      </c>
      <c r="G41">
        <v>776.00567626953125</v>
      </c>
      <c r="H41">
        <v>800.00567626953125</v>
      </c>
      <c r="L41">
        <f t="shared" si="2"/>
        <v>5.3311469999999996</v>
      </c>
    </row>
    <row r="42" spans="1:12">
      <c r="A42" t="s">
        <v>67</v>
      </c>
      <c r="B42" t="s">
        <v>15</v>
      </c>
      <c r="C42">
        <v>64.672600000000003</v>
      </c>
      <c r="D42">
        <v>1384.0113525390625</v>
      </c>
      <c r="E42">
        <v>8.97879</v>
      </c>
      <c r="F42">
        <v>800.00567626953125</v>
      </c>
      <c r="G42">
        <v>0</v>
      </c>
      <c r="H42">
        <v>584.00567626953125</v>
      </c>
      <c r="L42">
        <f t="shared" si="2"/>
        <v>7.3651390000000011E-2</v>
      </c>
    </row>
    <row r="43" spans="1:12">
      <c r="A43" t="s">
        <v>68</v>
      </c>
      <c r="B43" t="s">
        <v>15</v>
      </c>
      <c r="C43">
        <v>1787.02</v>
      </c>
      <c r="D43">
        <v>3120.01123046875</v>
      </c>
      <c r="E43">
        <v>93.262200000000007</v>
      </c>
      <c r="F43">
        <v>0</v>
      </c>
      <c r="G43">
        <v>776.00567626953125</v>
      </c>
      <c r="H43">
        <v>696.00567626953125</v>
      </c>
      <c r="L43">
        <f t="shared" si="2"/>
        <v>1.8802822000000001</v>
      </c>
    </row>
    <row r="44" spans="1:12">
      <c r="A44" t="s">
        <v>69</v>
      </c>
      <c r="B44" t="s">
        <v>15</v>
      </c>
      <c r="C44">
        <v>260.95999999999998</v>
      </c>
      <c r="D44">
        <v>3104.01123046875</v>
      </c>
      <c r="E44">
        <v>78.170599999999993</v>
      </c>
      <c r="F44">
        <v>0</v>
      </c>
      <c r="G44">
        <v>776.00567626953125</v>
      </c>
      <c r="H44">
        <v>696.00567626953125</v>
      </c>
      <c r="L44">
        <f t="shared" si="2"/>
        <v>0.33913059999999995</v>
      </c>
    </row>
    <row r="45" spans="1:12">
      <c r="A45" t="s">
        <v>70</v>
      </c>
      <c r="B45" t="s">
        <v>15</v>
      </c>
      <c r="C45">
        <v>55.453299999999999</v>
      </c>
      <c r="D45">
        <v>776.00567626953125</v>
      </c>
      <c r="E45">
        <v>41.205300000000001</v>
      </c>
      <c r="F45">
        <v>0</v>
      </c>
      <c r="G45">
        <v>776.00567626953125</v>
      </c>
      <c r="H45">
        <v>1</v>
      </c>
      <c r="L45">
        <f t="shared" si="2"/>
        <v>9.6658600000000011E-2</v>
      </c>
    </row>
    <row r="46" spans="1:12">
      <c r="A46" t="s">
        <v>71</v>
      </c>
      <c r="B46" t="s">
        <v>15</v>
      </c>
      <c r="C46">
        <v>66.8048</v>
      </c>
      <c r="D46">
        <v>1416.0113525390625</v>
      </c>
      <c r="E46">
        <v>66.8048</v>
      </c>
      <c r="F46">
        <v>800.00567626953125</v>
      </c>
      <c r="G46">
        <v>776.00567626953125</v>
      </c>
      <c r="H46">
        <v>616.00567626953125</v>
      </c>
      <c r="L46">
        <f t="shared" si="2"/>
        <v>0.1336096</v>
      </c>
    </row>
    <row r="47" spans="1:12">
      <c r="A47" s="2" t="s">
        <v>72</v>
      </c>
      <c r="B47" s="2" t="s">
        <v>15</v>
      </c>
      <c r="C47" s="2">
        <v>64403.9</v>
      </c>
      <c r="D47" s="2">
        <v>2872.022705078125</v>
      </c>
      <c r="E47" s="2">
        <v>117054</v>
      </c>
      <c r="F47" s="2">
        <v>800.00567626953125</v>
      </c>
      <c r="G47" s="2">
        <v>800.00567626953125</v>
      </c>
      <c r="H47" s="2">
        <v>632.00567626953125</v>
      </c>
      <c r="I47" s="2"/>
      <c r="J47" s="2"/>
      <c r="K47" s="2"/>
      <c r="L47" s="2">
        <f t="shared" si="2"/>
        <v>181.4579</v>
      </c>
    </row>
    <row r="48" spans="1:12">
      <c r="A48" t="s">
        <v>73</v>
      </c>
      <c r="B48" t="s">
        <v>15</v>
      </c>
      <c r="C48">
        <v>562.00800000000004</v>
      </c>
      <c r="D48">
        <v>2192.016845703125</v>
      </c>
      <c r="E48">
        <v>127.39700000000001</v>
      </c>
      <c r="F48">
        <v>800.00567626953125</v>
      </c>
      <c r="G48">
        <v>0</v>
      </c>
      <c r="H48">
        <v>664.00567626953125</v>
      </c>
      <c r="L48">
        <f t="shared" si="2"/>
        <v>0.68940500000000005</v>
      </c>
    </row>
    <row r="50" spans="11:12">
      <c r="K50" t="s">
        <v>82</v>
      </c>
      <c r="L50">
        <f>AVERAGE(L29:L48)</f>
        <v>9.7818294009999995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50"/>
  <sheetViews>
    <sheetView topLeftCell="A22" workbookViewId="0">
      <selection activeCell="L50" sqref="L50"/>
    </sheetView>
  </sheetViews>
  <sheetFormatPr defaultRowHeight="15"/>
  <cols>
    <col min="1" max="1" width="69.85546875" bestFit="1" customWidth="1"/>
  </cols>
  <sheetData>
    <row r="1" spans="1:12">
      <c r="A1" t="s">
        <v>22</v>
      </c>
      <c r="B1" t="s">
        <v>36</v>
      </c>
      <c r="C1" t="s">
        <v>40</v>
      </c>
      <c r="D1" t="s">
        <v>41</v>
      </c>
      <c r="E1" t="s">
        <v>42</v>
      </c>
      <c r="F1" t="s">
        <v>43</v>
      </c>
      <c r="G1" t="s">
        <v>44</v>
      </c>
      <c r="H1" t="s">
        <v>45</v>
      </c>
      <c r="L1" t="s">
        <v>83</v>
      </c>
    </row>
    <row r="2" spans="1:12">
      <c r="A2" t="s">
        <v>23</v>
      </c>
      <c r="B2" t="s">
        <v>37</v>
      </c>
      <c r="C2">
        <v>33218.800000000003</v>
      </c>
      <c r="D2">
        <v>1242.077392578125</v>
      </c>
      <c r="E2">
        <v>54.787399999999998</v>
      </c>
      <c r="F2">
        <v>0</v>
      </c>
      <c r="G2">
        <v>0</v>
      </c>
      <c r="H2">
        <v>342.09841918945313</v>
      </c>
      <c r="L2">
        <f>SUM(C2,E2)/1000</f>
        <v>33.273587400000004</v>
      </c>
    </row>
    <row r="3" spans="1:12">
      <c r="A3" t="s">
        <v>24</v>
      </c>
      <c r="B3" t="s">
        <v>37</v>
      </c>
      <c r="C3">
        <v>301889</v>
      </c>
      <c r="D3">
        <v>412.30255126953125</v>
      </c>
      <c r="E3">
        <v>10495.9</v>
      </c>
      <c r="F3">
        <v>0</v>
      </c>
      <c r="G3">
        <v>8.6402444839477539</v>
      </c>
      <c r="H3">
        <v>412.30255126953125</v>
      </c>
      <c r="L3">
        <f t="shared" ref="L3:L14" si="0">SUM(C3,E3)/1000</f>
        <v>312.38490000000002</v>
      </c>
    </row>
    <row r="4" spans="1:12">
      <c r="A4" t="s">
        <v>25</v>
      </c>
      <c r="B4" t="s">
        <v>37</v>
      </c>
      <c r="C4">
        <v>50421.8</v>
      </c>
      <c r="D4">
        <v>412.30255126953125</v>
      </c>
      <c r="E4">
        <v>1101.94</v>
      </c>
      <c r="F4">
        <v>0</v>
      </c>
      <c r="G4">
        <v>6.8073549270629883</v>
      </c>
      <c r="H4">
        <v>412.30255126953125</v>
      </c>
      <c r="L4">
        <f t="shared" si="0"/>
        <v>51.523740000000004</v>
      </c>
    </row>
    <row r="5" spans="1:12">
      <c r="A5" t="s">
        <v>26</v>
      </c>
      <c r="B5" t="s">
        <v>37</v>
      </c>
      <c r="C5">
        <v>29655.4</v>
      </c>
      <c r="D5">
        <v>783.07379150390625</v>
      </c>
      <c r="E5">
        <v>138.09299999999999</v>
      </c>
      <c r="F5">
        <v>0</v>
      </c>
      <c r="G5">
        <v>1</v>
      </c>
      <c r="H5">
        <v>138.20307922363281</v>
      </c>
      <c r="L5">
        <f t="shared" si="0"/>
        <v>29.793493000000002</v>
      </c>
    </row>
    <row r="6" spans="1:12">
      <c r="A6" t="s">
        <v>27</v>
      </c>
      <c r="B6" t="s">
        <v>37</v>
      </c>
      <c r="C6">
        <v>51124</v>
      </c>
      <c r="D6">
        <v>1313.281494140625</v>
      </c>
      <c r="E6">
        <v>510.28</v>
      </c>
      <c r="F6">
        <v>0</v>
      </c>
      <c r="G6">
        <v>2.8073549270629883</v>
      </c>
      <c r="H6">
        <v>413.30255126953125</v>
      </c>
      <c r="L6">
        <f t="shared" si="0"/>
        <v>51.634279999999997</v>
      </c>
    </row>
    <row r="7" spans="1:12">
      <c r="A7" t="s">
        <v>28</v>
      </c>
      <c r="B7" t="s">
        <v>37</v>
      </c>
      <c r="C7">
        <v>42978.9</v>
      </c>
      <c r="D7">
        <v>1313.281494140625</v>
      </c>
      <c r="E7">
        <v>337.25200000000001</v>
      </c>
      <c r="F7">
        <v>0</v>
      </c>
      <c r="G7">
        <v>2.8073549270629883</v>
      </c>
      <c r="H7">
        <v>413.30255126953125</v>
      </c>
      <c r="L7">
        <f t="shared" si="0"/>
        <v>43.316152000000002</v>
      </c>
    </row>
    <row r="8" spans="1:12">
      <c r="A8" t="s">
        <v>29</v>
      </c>
      <c r="B8" t="s">
        <v>37</v>
      </c>
      <c r="C8">
        <v>46305.599999999999</v>
      </c>
      <c r="D8">
        <v>652.3143310546875</v>
      </c>
      <c r="E8">
        <v>1058.8</v>
      </c>
      <c r="F8">
        <v>0</v>
      </c>
      <c r="G8">
        <v>6.7681841850280762</v>
      </c>
      <c r="H8">
        <v>49.314350128173828</v>
      </c>
      <c r="L8">
        <f t="shared" si="0"/>
        <v>47.364400000000003</v>
      </c>
    </row>
    <row r="9" spans="1:12">
      <c r="A9" t="s">
        <v>30</v>
      </c>
      <c r="B9" t="s">
        <v>37</v>
      </c>
      <c r="C9">
        <v>81605.5</v>
      </c>
      <c r="D9">
        <v>1312.281494140625</v>
      </c>
      <c r="E9">
        <v>2853.07</v>
      </c>
      <c r="F9">
        <v>0</v>
      </c>
      <c r="G9">
        <v>7.3398499488830566</v>
      </c>
      <c r="H9">
        <v>412.30255126953125</v>
      </c>
      <c r="L9">
        <f t="shared" si="0"/>
        <v>84.458570000000009</v>
      </c>
    </row>
    <row r="10" spans="1:12">
      <c r="A10" t="s">
        <v>31</v>
      </c>
      <c r="B10" t="s">
        <v>37</v>
      </c>
      <c r="C10">
        <v>468954</v>
      </c>
      <c r="D10">
        <v>1583.404052734375</v>
      </c>
      <c r="E10">
        <v>18204.3</v>
      </c>
      <c r="F10">
        <v>0</v>
      </c>
      <c r="G10">
        <v>8.8008995056152344</v>
      </c>
      <c r="H10">
        <v>679.82470703125</v>
      </c>
      <c r="L10">
        <f t="shared" si="0"/>
        <v>487.1583</v>
      </c>
    </row>
    <row r="11" spans="1:12">
      <c r="A11" t="s">
        <v>32</v>
      </c>
      <c r="B11" t="s">
        <v>38</v>
      </c>
      <c r="C11">
        <v>26081.200000000001</v>
      </c>
      <c r="L11">
        <f t="shared" si="0"/>
        <v>26.081199999999999</v>
      </c>
    </row>
    <row r="12" spans="1:12">
      <c r="A12" t="s">
        <v>33</v>
      </c>
      <c r="B12" t="s">
        <v>39</v>
      </c>
      <c r="C12">
        <v>31547.4</v>
      </c>
      <c r="D12">
        <v>146.20588684082031</v>
      </c>
      <c r="E12">
        <v>64.448899999999995</v>
      </c>
      <c r="F12">
        <v>0</v>
      </c>
      <c r="G12">
        <v>0</v>
      </c>
      <c r="H12">
        <v>137.20307922363281</v>
      </c>
      <c r="L12">
        <f t="shared" si="0"/>
        <v>31.611848900000002</v>
      </c>
    </row>
    <row r="13" spans="1:12">
      <c r="A13" t="s">
        <v>34</v>
      </c>
      <c r="B13" t="s">
        <v>39</v>
      </c>
      <c r="C13">
        <v>34180.6</v>
      </c>
      <c r="D13">
        <v>1312.281494140625</v>
      </c>
      <c r="E13">
        <v>243.66</v>
      </c>
      <c r="F13">
        <v>0</v>
      </c>
      <c r="G13">
        <v>4.0874629020690918</v>
      </c>
      <c r="H13">
        <v>412.30255126953125</v>
      </c>
      <c r="L13">
        <f t="shared" si="0"/>
        <v>34.424260000000004</v>
      </c>
    </row>
    <row r="14" spans="1:12">
      <c r="A14" t="s">
        <v>35</v>
      </c>
      <c r="B14" t="s">
        <v>39</v>
      </c>
      <c r="C14">
        <v>31574.5</v>
      </c>
      <c r="D14">
        <v>412.30255126953125</v>
      </c>
      <c r="E14">
        <v>41.7346</v>
      </c>
      <c r="F14">
        <v>0</v>
      </c>
      <c r="G14">
        <v>1.5849624872207642</v>
      </c>
      <c r="H14">
        <v>412.30255126953125</v>
      </c>
      <c r="L14">
        <f t="shared" si="0"/>
        <v>31.616234599999999</v>
      </c>
    </row>
    <row r="16" spans="1:12">
      <c r="K16" t="s">
        <v>82</v>
      </c>
      <c r="L16">
        <f>AVERAGE(L2:L14)</f>
        <v>97.280074300000024</v>
      </c>
    </row>
    <row r="18" spans="1:12">
      <c r="A18" t="s">
        <v>46</v>
      </c>
      <c r="B18" t="s">
        <v>15</v>
      </c>
      <c r="C18">
        <v>1507.29</v>
      </c>
      <c r="D18">
        <v>587.81298828125</v>
      </c>
      <c r="E18">
        <v>131.126</v>
      </c>
      <c r="F18">
        <v>0</v>
      </c>
      <c r="G18">
        <v>4.3923172950744629</v>
      </c>
      <c r="H18">
        <v>584.00567626953125</v>
      </c>
      <c r="L18">
        <f>SUM(C18,E18)/1000</f>
        <v>1.6384159999999999</v>
      </c>
    </row>
    <row r="19" spans="1:12">
      <c r="A19" t="s">
        <v>47</v>
      </c>
      <c r="B19" t="s">
        <v>15</v>
      </c>
      <c r="C19">
        <v>942.49599999999998</v>
      </c>
      <c r="D19">
        <v>586.32757568359375</v>
      </c>
      <c r="E19">
        <v>11.236000000000001</v>
      </c>
      <c r="F19">
        <v>0</v>
      </c>
      <c r="G19">
        <v>3</v>
      </c>
      <c r="H19">
        <v>584.00567626953125</v>
      </c>
      <c r="L19">
        <f t="shared" ref="L19:L25" si="1">SUM(C19,E19)/1000</f>
        <v>0.95373200000000002</v>
      </c>
    </row>
    <row r="20" spans="1:12">
      <c r="A20" t="s">
        <v>48</v>
      </c>
      <c r="B20" t="s">
        <v>15</v>
      </c>
      <c r="C20">
        <v>1458.47</v>
      </c>
      <c r="D20">
        <v>482.8226318359375</v>
      </c>
      <c r="E20">
        <v>11.722099999999999</v>
      </c>
      <c r="F20">
        <v>0</v>
      </c>
      <c r="G20">
        <v>2.3219280242919922</v>
      </c>
      <c r="H20">
        <v>480.50070190429688</v>
      </c>
      <c r="L20">
        <f t="shared" si="1"/>
        <v>1.4701921</v>
      </c>
    </row>
    <row r="21" spans="1:12">
      <c r="A21" t="s">
        <v>49</v>
      </c>
      <c r="B21" t="s">
        <v>15</v>
      </c>
      <c r="C21">
        <v>936.23900000000003</v>
      </c>
      <c r="D21">
        <v>1324.918212890625</v>
      </c>
      <c r="E21">
        <v>32.877499999999998</v>
      </c>
      <c r="F21">
        <v>800.00567626953125</v>
      </c>
      <c r="G21">
        <v>4.9068903923034668</v>
      </c>
      <c r="H21">
        <v>520.00567626953125</v>
      </c>
      <c r="L21">
        <f t="shared" si="1"/>
        <v>0.96911650000000005</v>
      </c>
    </row>
    <row r="22" spans="1:12">
      <c r="A22" t="s">
        <v>50</v>
      </c>
      <c r="B22" t="s">
        <v>15</v>
      </c>
      <c r="C22">
        <v>594.00900000000001</v>
      </c>
      <c r="D22">
        <v>0</v>
      </c>
      <c r="E22">
        <v>4.2242499999999996</v>
      </c>
      <c r="F22">
        <v>0</v>
      </c>
      <c r="G22">
        <v>0</v>
      </c>
      <c r="H22">
        <v>0</v>
      </c>
      <c r="L22">
        <f t="shared" si="1"/>
        <v>0.59823325000000005</v>
      </c>
    </row>
    <row r="23" spans="1:12">
      <c r="A23" t="s">
        <v>51</v>
      </c>
      <c r="B23" t="s">
        <v>15</v>
      </c>
      <c r="C23">
        <v>1068.5899999999999</v>
      </c>
      <c r="D23">
        <v>416.40090942382813</v>
      </c>
      <c r="E23">
        <v>17.3035</v>
      </c>
      <c r="F23">
        <v>0</v>
      </c>
      <c r="G23">
        <v>1</v>
      </c>
      <c r="H23">
        <v>415.40090942382813</v>
      </c>
      <c r="L23">
        <f t="shared" si="1"/>
        <v>1.0858934999999998</v>
      </c>
    </row>
    <row r="24" spans="1:12">
      <c r="A24" t="s">
        <v>52</v>
      </c>
      <c r="B24" t="s">
        <v>15</v>
      </c>
      <c r="C24">
        <v>1089.53</v>
      </c>
      <c r="D24">
        <v>1281.50634765625</v>
      </c>
      <c r="E24">
        <v>11.105</v>
      </c>
      <c r="F24">
        <v>0</v>
      </c>
      <c r="G24">
        <v>1</v>
      </c>
      <c r="H24">
        <v>480.50070190429688</v>
      </c>
      <c r="L24">
        <f t="shared" si="1"/>
        <v>1.100635</v>
      </c>
    </row>
    <row r="25" spans="1:12">
      <c r="A25" t="s">
        <v>53</v>
      </c>
      <c r="B25" t="s">
        <v>15</v>
      </c>
      <c r="C25">
        <v>1024.1099999999999</v>
      </c>
      <c r="D25">
        <v>684.73162841796875</v>
      </c>
      <c r="E25">
        <v>1024.1099999999999</v>
      </c>
      <c r="F25">
        <v>0</v>
      </c>
      <c r="G25">
        <v>7.8579812049865723</v>
      </c>
      <c r="H25">
        <v>679.82470703125</v>
      </c>
      <c r="L25">
        <f t="shared" si="1"/>
        <v>2.0482199999999997</v>
      </c>
    </row>
    <row r="27" spans="1:12">
      <c r="K27" t="s">
        <v>82</v>
      </c>
      <c r="L27">
        <f>AVERAGE(L18:L25)</f>
        <v>1.23305479375</v>
      </c>
    </row>
    <row r="29" spans="1:12">
      <c r="A29" t="s">
        <v>54</v>
      </c>
      <c r="B29" t="s">
        <v>15</v>
      </c>
      <c r="C29">
        <v>1709.69</v>
      </c>
      <c r="D29">
        <v>2260.9599609375</v>
      </c>
      <c r="E29">
        <v>88.606800000000007</v>
      </c>
      <c r="F29">
        <v>0</v>
      </c>
      <c r="G29">
        <v>5.0443940162658691</v>
      </c>
      <c r="H29">
        <v>457.111572265625</v>
      </c>
      <c r="L29">
        <f>SUM(C29,E29)/1000</f>
        <v>1.7982968000000001</v>
      </c>
    </row>
    <row r="30" spans="1:12">
      <c r="A30" t="s">
        <v>55</v>
      </c>
      <c r="B30" t="s">
        <v>15</v>
      </c>
      <c r="C30">
        <v>2214.6</v>
      </c>
      <c r="D30">
        <v>628.91253662109375</v>
      </c>
      <c r="E30">
        <v>86.555899999999994</v>
      </c>
      <c r="F30">
        <v>0</v>
      </c>
      <c r="G30">
        <v>6.2667865753173828</v>
      </c>
      <c r="H30">
        <v>624.00567626953125</v>
      </c>
      <c r="L30">
        <f t="shared" ref="L30:L48" si="2">SUM(C30,E30)/1000</f>
        <v>2.3011558999999999</v>
      </c>
    </row>
    <row r="31" spans="1:12">
      <c r="A31" t="s">
        <v>56</v>
      </c>
      <c r="B31" t="s">
        <v>15</v>
      </c>
      <c r="C31">
        <v>973.22699999999998</v>
      </c>
      <c r="D31">
        <v>628.91253662109375</v>
      </c>
      <c r="E31">
        <v>49.640999999999998</v>
      </c>
      <c r="F31">
        <v>0</v>
      </c>
      <c r="G31">
        <v>4.9068903923034668</v>
      </c>
      <c r="H31">
        <v>624.00567626953125</v>
      </c>
      <c r="L31">
        <f t="shared" si="2"/>
        <v>1.0228679999999999</v>
      </c>
    </row>
    <row r="32" spans="1:12">
      <c r="A32" t="s">
        <v>57</v>
      </c>
      <c r="B32" t="s">
        <v>15</v>
      </c>
      <c r="C32">
        <v>829.56</v>
      </c>
      <c r="D32">
        <v>1944.0169677734375</v>
      </c>
      <c r="E32">
        <v>13.261799999999999</v>
      </c>
      <c r="F32">
        <v>800.00567626953125</v>
      </c>
      <c r="G32">
        <v>0</v>
      </c>
      <c r="H32">
        <v>544.00567626953125</v>
      </c>
      <c r="L32">
        <f t="shared" si="2"/>
        <v>0.84282179999999995</v>
      </c>
    </row>
    <row r="33" spans="1:12">
      <c r="A33" t="s">
        <v>58</v>
      </c>
      <c r="B33" t="s">
        <v>15</v>
      </c>
      <c r="C33">
        <v>1990.79</v>
      </c>
      <c r="D33">
        <v>2284.906982421875</v>
      </c>
      <c r="E33">
        <v>127.836</v>
      </c>
      <c r="F33">
        <v>0</v>
      </c>
      <c r="G33">
        <v>5.0443940162658691</v>
      </c>
      <c r="H33">
        <v>480.00564575195313</v>
      </c>
      <c r="L33">
        <f t="shared" si="2"/>
        <v>2.1186259999999999</v>
      </c>
    </row>
    <row r="34" spans="1:12">
      <c r="A34" t="s">
        <v>59</v>
      </c>
      <c r="B34" t="s">
        <v>15</v>
      </c>
      <c r="C34">
        <v>705.28399999999999</v>
      </c>
      <c r="D34">
        <v>2</v>
      </c>
      <c r="E34">
        <v>4.9137899999999997</v>
      </c>
      <c r="F34">
        <v>0</v>
      </c>
      <c r="G34">
        <v>1</v>
      </c>
      <c r="H34">
        <v>0</v>
      </c>
      <c r="L34">
        <f t="shared" si="2"/>
        <v>0.71019778999999994</v>
      </c>
    </row>
    <row r="35" spans="1:12">
      <c r="A35" t="s">
        <v>60</v>
      </c>
      <c r="B35" t="s">
        <v>15</v>
      </c>
      <c r="C35">
        <v>754.81200000000001</v>
      </c>
      <c r="D35">
        <v>657.59063720703125</v>
      </c>
      <c r="E35">
        <v>6.5234699999999997</v>
      </c>
      <c r="F35">
        <v>0</v>
      </c>
      <c r="G35">
        <v>2</v>
      </c>
      <c r="H35">
        <v>656.00567626953125</v>
      </c>
      <c r="L35">
        <f t="shared" si="2"/>
        <v>0.76133547000000001</v>
      </c>
    </row>
    <row r="36" spans="1:12">
      <c r="A36" t="s">
        <v>61</v>
      </c>
      <c r="B36" t="s">
        <v>15</v>
      </c>
      <c r="C36">
        <v>1263.06</v>
      </c>
      <c r="D36">
        <v>572.91253662109375</v>
      </c>
      <c r="E36">
        <v>46.021799999999999</v>
      </c>
      <c r="F36">
        <v>0</v>
      </c>
      <c r="G36">
        <v>4.9068903923034668</v>
      </c>
      <c r="H36">
        <v>568.00567626953125</v>
      </c>
      <c r="L36">
        <f t="shared" si="2"/>
        <v>1.3090818</v>
      </c>
    </row>
    <row r="37" spans="1:12">
      <c r="A37" t="s">
        <v>62</v>
      </c>
      <c r="B37" t="s">
        <v>15</v>
      </c>
      <c r="C37">
        <v>972.74199999999996</v>
      </c>
      <c r="D37">
        <v>636.91253662109375</v>
      </c>
      <c r="E37">
        <v>68.993899999999996</v>
      </c>
      <c r="F37">
        <v>0</v>
      </c>
      <c r="G37">
        <v>6.2288188934326172</v>
      </c>
      <c r="H37">
        <v>632.00567626953125</v>
      </c>
      <c r="L37">
        <f t="shared" si="2"/>
        <v>1.0417358999999999</v>
      </c>
    </row>
    <row r="38" spans="1:12">
      <c r="A38" t="s">
        <v>63</v>
      </c>
      <c r="B38" t="s">
        <v>15</v>
      </c>
      <c r="C38">
        <v>3824.75</v>
      </c>
      <c r="D38">
        <v>2308.906982421875</v>
      </c>
      <c r="E38">
        <v>157.63</v>
      </c>
      <c r="F38">
        <v>0</v>
      </c>
      <c r="G38">
        <v>5.0443940162658691</v>
      </c>
      <c r="H38">
        <v>504.00564575195313</v>
      </c>
      <c r="L38">
        <f t="shared" si="2"/>
        <v>3.98238</v>
      </c>
    </row>
    <row r="39" spans="1:12">
      <c r="A39" t="s">
        <v>64</v>
      </c>
      <c r="B39" t="s">
        <v>15</v>
      </c>
      <c r="C39">
        <v>2434.88</v>
      </c>
      <c r="D39">
        <v>2056.016845703125</v>
      </c>
      <c r="E39">
        <v>163.77600000000001</v>
      </c>
      <c r="F39">
        <v>800.00567626953125</v>
      </c>
      <c r="G39">
        <v>0</v>
      </c>
      <c r="H39">
        <v>568.00567626953125</v>
      </c>
      <c r="L39">
        <f t="shared" si="2"/>
        <v>2.5986560000000001</v>
      </c>
    </row>
    <row r="40" spans="1:12">
      <c r="A40" t="s">
        <v>65</v>
      </c>
      <c r="B40" t="s">
        <v>38</v>
      </c>
      <c r="C40">
        <v>207.64</v>
      </c>
      <c r="L40">
        <f t="shared" si="2"/>
        <v>0.20763999999999999</v>
      </c>
    </row>
    <row r="41" spans="1:12">
      <c r="A41" t="s">
        <v>66</v>
      </c>
      <c r="B41" t="s">
        <v>15</v>
      </c>
      <c r="C41">
        <v>12369.7</v>
      </c>
      <c r="D41">
        <v>1484.7373046875</v>
      </c>
      <c r="E41">
        <v>6846.32</v>
      </c>
      <c r="F41">
        <v>800.00567626953125</v>
      </c>
      <c r="G41">
        <v>6.5077948570251465</v>
      </c>
      <c r="H41">
        <v>679.82470703125</v>
      </c>
      <c r="L41">
        <f t="shared" si="2"/>
        <v>19.21602</v>
      </c>
    </row>
    <row r="42" spans="1:12">
      <c r="A42" t="s">
        <v>67</v>
      </c>
      <c r="B42" t="s">
        <v>15</v>
      </c>
      <c r="C42">
        <v>732.05700000000002</v>
      </c>
      <c r="D42">
        <v>1384.0113525390625</v>
      </c>
      <c r="E42">
        <v>4.9152500000000003</v>
      </c>
      <c r="F42">
        <v>800.00567626953125</v>
      </c>
      <c r="G42">
        <v>0</v>
      </c>
      <c r="H42">
        <v>584.00567626953125</v>
      </c>
      <c r="L42">
        <f t="shared" si="2"/>
        <v>0.73697225</v>
      </c>
    </row>
    <row r="43" spans="1:12">
      <c r="A43" t="s">
        <v>68</v>
      </c>
      <c r="B43" t="s">
        <v>15</v>
      </c>
      <c r="C43">
        <v>2902.99</v>
      </c>
      <c r="D43">
        <v>2348.906982421875</v>
      </c>
      <c r="E43">
        <v>92.261899999999997</v>
      </c>
      <c r="F43">
        <v>0</v>
      </c>
      <c r="G43">
        <v>5.0443940162658691</v>
      </c>
      <c r="H43">
        <v>544.00567626953125</v>
      </c>
      <c r="L43">
        <f t="shared" si="2"/>
        <v>2.9952519</v>
      </c>
    </row>
    <row r="44" spans="1:12">
      <c r="A44" t="s">
        <v>69</v>
      </c>
      <c r="B44" t="s">
        <v>15</v>
      </c>
      <c r="C44">
        <v>1458.78</v>
      </c>
      <c r="D44">
        <v>2332.906982421875</v>
      </c>
      <c r="E44">
        <v>87.701700000000002</v>
      </c>
      <c r="F44">
        <v>0</v>
      </c>
      <c r="G44">
        <v>5</v>
      </c>
      <c r="H44">
        <v>528.00567626953125</v>
      </c>
      <c r="L44">
        <f t="shared" si="2"/>
        <v>1.5464817</v>
      </c>
    </row>
    <row r="45" spans="1:12">
      <c r="A45" t="s">
        <v>70</v>
      </c>
      <c r="B45" t="s">
        <v>15</v>
      </c>
      <c r="C45">
        <v>943.88699999999994</v>
      </c>
      <c r="D45">
        <v>5</v>
      </c>
      <c r="E45">
        <v>34.354199999999999</v>
      </c>
      <c r="F45">
        <v>0</v>
      </c>
      <c r="G45">
        <v>5</v>
      </c>
      <c r="H45">
        <v>1</v>
      </c>
      <c r="L45">
        <f t="shared" si="2"/>
        <v>0.97824119999999992</v>
      </c>
    </row>
    <row r="46" spans="1:12">
      <c r="A46" t="s">
        <v>71</v>
      </c>
      <c r="B46" t="s">
        <v>15</v>
      </c>
      <c r="C46">
        <v>1528.54</v>
      </c>
      <c r="D46">
        <v>1416.0113525390625</v>
      </c>
      <c r="E46">
        <v>56.355400000000003</v>
      </c>
      <c r="F46">
        <v>800.00567626953125</v>
      </c>
      <c r="G46">
        <v>5.523561954498291</v>
      </c>
      <c r="H46">
        <v>616.00567626953125</v>
      </c>
      <c r="L46">
        <f t="shared" si="2"/>
        <v>1.5848954</v>
      </c>
    </row>
    <row r="47" spans="1:12">
      <c r="A47" t="s">
        <v>72</v>
      </c>
      <c r="B47" t="s">
        <v>15</v>
      </c>
      <c r="C47">
        <v>94804</v>
      </c>
      <c r="D47">
        <v>2076.923828125</v>
      </c>
      <c r="E47">
        <v>13462.1</v>
      </c>
      <c r="F47">
        <v>800.00567626953125</v>
      </c>
      <c r="G47">
        <v>4.9068903923034668</v>
      </c>
      <c r="H47">
        <v>632.00567626953125</v>
      </c>
      <c r="L47">
        <f t="shared" si="2"/>
        <v>108.26610000000001</v>
      </c>
    </row>
    <row r="48" spans="1:12">
      <c r="A48" t="s">
        <v>73</v>
      </c>
      <c r="B48" t="s">
        <v>15</v>
      </c>
      <c r="C48">
        <v>1012.25</v>
      </c>
      <c r="D48">
        <v>2192.016845703125</v>
      </c>
      <c r="E48">
        <v>132.47300000000001</v>
      </c>
      <c r="F48">
        <v>800.00567626953125</v>
      </c>
      <c r="G48">
        <v>0</v>
      </c>
      <c r="H48">
        <v>664.00567626953125</v>
      </c>
      <c r="L48">
        <f t="shared" si="2"/>
        <v>1.1447229999999999</v>
      </c>
    </row>
    <row r="50" spans="11:12">
      <c r="K50" t="s">
        <v>82</v>
      </c>
      <c r="L50">
        <f>AVERAGE(L29:L48)</f>
        <v>7.7581740455000014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A8122B-4F7F-46C4-AE81-57C45531E65A}">
  <dimension ref="A1:L50"/>
  <sheetViews>
    <sheetView topLeftCell="A16" workbookViewId="0">
      <selection activeCell="L50" sqref="L50"/>
    </sheetView>
  </sheetViews>
  <sheetFormatPr defaultRowHeight="15"/>
  <sheetData>
    <row r="1" spans="1:12">
      <c r="A1" t="s">
        <v>0</v>
      </c>
      <c r="B1" t="s">
        <v>14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L1" t="s">
        <v>83</v>
      </c>
    </row>
    <row r="2" spans="1:12">
      <c r="A2" t="s">
        <v>1</v>
      </c>
      <c r="B2" t="s">
        <v>15</v>
      </c>
      <c r="C2">
        <v>33278.9</v>
      </c>
      <c r="D2">
        <v>1242.077392578125</v>
      </c>
      <c r="E2">
        <v>55.231299999999997</v>
      </c>
      <c r="F2">
        <v>0</v>
      </c>
      <c r="G2">
        <v>0</v>
      </c>
      <c r="H2">
        <v>342.09841918945313</v>
      </c>
      <c r="L2">
        <f>SUM(C2,E2)/1000</f>
        <v>33.334131300000003</v>
      </c>
    </row>
    <row r="3" spans="1:12">
      <c r="A3" t="s">
        <v>2</v>
      </c>
      <c r="B3" t="s">
        <v>15</v>
      </c>
      <c r="C3">
        <v>302010</v>
      </c>
      <c r="D3">
        <v>412.30255126953125</v>
      </c>
      <c r="E3">
        <v>10619.1</v>
      </c>
      <c r="F3">
        <v>0</v>
      </c>
      <c r="G3">
        <v>8.6402444839477539</v>
      </c>
      <c r="H3">
        <v>412.30255126953125</v>
      </c>
      <c r="L3">
        <f t="shared" ref="L3:L14" si="0">SUM(C3,E3)/1000</f>
        <v>312.62909999999999</v>
      </c>
    </row>
    <row r="4" spans="1:12">
      <c r="A4" t="s">
        <v>3</v>
      </c>
      <c r="B4" t="s">
        <v>15</v>
      </c>
      <c r="C4">
        <v>49259.4</v>
      </c>
      <c r="D4">
        <v>412.30255126953125</v>
      </c>
      <c r="E4">
        <v>1103.82</v>
      </c>
      <c r="F4">
        <v>0</v>
      </c>
      <c r="G4">
        <v>6.8073549270629883</v>
      </c>
      <c r="H4">
        <v>412.30255126953125</v>
      </c>
      <c r="L4">
        <f t="shared" si="0"/>
        <v>50.363219999999998</v>
      </c>
    </row>
    <row r="5" spans="1:12">
      <c r="A5" t="s">
        <v>4</v>
      </c>
      <c r="B5" t="s">
        <v>15</v>
      </c>
      <c r="C5">
        <v>29894.2</v>
      </c>
      <c r="D5">
        <v>783.07379150390625</v>
      </c>
      <c r="E5">
        <v>169.68799999999999</v>
      </c>
      <c r="F5">
        <v>0</v>
      </c>
      <c r="G5">
        <v>1</v>
      </c>
      <c r="H5">
        <v>138.20307922363281</v>
      </c>
      <c r="L5">
        <f t="shared" si="0"/>
        <v>30.063887999999999</v>
      </c>
    </row>
    <row r="6" spans="1:12">
      <c r="A6" t="s">
        <v>5</v>
      </c>
      <c r="B6" t="s">
        <v>15</v>
      </c>
      <c r="C6">
        <v>51152</v>
      </c>
      <c r="D6">
        <v>1313.281494140625</v>
      </c>
      <c r="E6">
        <v>513.85299999999995</v>
      </c>
      <c r="F6">
        <v>0</v>
      </c>
      <c r="G6">
        <v>2.8073549270629883</v>
      </c>
      <c r="H6">
        <v>413.30255126953125</v>
      </c>
      <c r="L6">
        <f t="shared" si="0"/>
        <v>51.665853000000006</v>
      </c>
    </row>
    <row r="7" spans="1:12">
      <c r="A7" t="s">
        <v>6</v>
      </c>
      <c r="B7" t="s">
        <v>15</v>
      </c>
      <c r="C7">
        <v>42439</v>
      </c>
      <c r="D7">
        <v>1313.281494140625</v>
      </c>
      <c r="E7">
        <v>339.233</v>
      </c>
      <c r="F7">
        <v>0</v>
      </c>
      <c r="G7">
        <v>2.8073549270629883</v>
      </c>
      <c r="H7">
        <v>413.30255126953125</v>
      </c>
      <c r="L7">
        <f t="shared" si="0"/>
        <v>42.778233</v>
      </c>
    </row>
    <row r="8" spans="1:12">
      <c r="A8" t="s">
        <v>7</v>
      </c>
      <c r="B8" t="s">
        <v>15</v>
      </c>
      <c r="C8">
        <v>46496.9</v>
      </c>
      <c r="D8">
        <v>652.3143310546875</v>
      </c>
      <c r="E8">
        <v>1056.8399999999999</v>
      </c>
      <c r="F8">
        <v>0</v>
      </c>
      <c r="G8">
        <v>6.7681841850280762</v>
      </c>
      <c r="H8">
        <v>49.314350128173828</v>
      </c>
      <c r="L8">
        <f t="shared" si="0"/>
        <v>47.553739999999998</v>
      </c>
    </row>
    <row r="9" spans="1:12">
      <c r="A9" t="s">
        <v>8</v>
      </c>
      <c r="B9" t="s">
        <v>15</v>
      </c>
      <c r="C9">
        <v>99199.4</v>
      </c>
      <c r="D9">
        <v>1312.281494140625</v>
      </c>
      <c r="E9">
        <v>2713.4</v>
      </c>
      <c r="F9">
        <v>0</v>
      </c>
      <c r="G9">
        <v>7.3398499488830566</v>
      </c>
      <c r="H9">
        <v>412.30255126953125</v>
      </c>
      <c r="L9">
        <f t="shared" si="0"/>
        <v>101.91279999999999</v>
      </c>
    </row>
    <row r="10" spans="1:12">
      <c r="A10" t="s">
        <v>9</v>
      </c>
      <c r="B10" t="s">
        <v>15</v>
      </c>
      <c r="C10">
        <v>472162</v>
      </c>
      <c r="D10">
        <v>1583.404052734375</v>
      </c>
      <c r="E10">
        <v>18333.8</v>
      </c>
      <c r="F10">
        <v>0</v>
      </c>
      <c r="G10">
        <v>8.8008995056152344</v>
      </c>
      <c r="H10">
        <v>679.82470703125</v>
      </c>
      <c r="L10">
        <f t="shared" si="0"/>
        <v>490.49579999999997</v>
      </c>
    </row>
    <row r="11" spans="1:12">
      <c r="A11" t="s">
        <v>10</v>
      </c>
      <c r="B11" t="s">
        <v>38</v>
      </c>
      <c r="C11">
        <v>26148.7</v>
      </c>
      <c r="L11">
        <f t="shared" si="0"/>
        <v>26.148700000000002</v>
      </c>
    </row>
    <row r="12" spans="1:12">
      <c r="A12" t="s">
        <v>11</v>
      </c>
      <c r="B12" t="s">
        <v>15</v>
      </c>
      <c r="C12">
        <v>33088.9</v>
      </c>
      <c r="D12">
        <v>146.20588684082031</v>
      </c>
      <c r="E12">
        <v>69.014200000000002</v>
      </c>
      <c r="F12">
        <v>0</v>
      </c>
      <c r="G12">
        <v>0</v>
      </c>
      <c r="H12">
        <v>137.20307922363281</v>
      </c>
      <c r="L12">
        <f t="shared" si="0"/>
        <v>33.1579142</v>
      </c>
    </row>
    <row r="13" spans="1:12">
      <c r="A13" t="s">
        <v>12</v>
      </c>
      <c r="B13" t="s">
        <v>15</v>
      </c>
      <c r="C13">
        <v>34313.5</v>
      </c>
      <c r="D13">
        <v>1312.281494140625</v>
      </c>
      <c r="E13">
        <v>245.28399999999999</v>
      </c>
      <c r="F13">
        <v>0</v>
      </c>
      <c r="G13">
        <v>4.0874629020690918</v>
      </c>
      <c r="H13">
        <v>412.30255126953125</v>
      </c>
      <c r="L13">
        <f t="shared" si="0"/>
        <v>34.558784000000003</v>
      </c>
    </row>
    <row r="14" spans="1:12">
      <c r="A14" t="s">
        <v>13</v>
      </c>
      <c r="B14" t="s">
        <v>15</v>
      </c>
      <c r="C14">
        <v>31538.9</v>
      </c>
      <c r="D14">
        <v>412.30255126953125</v>
      </c>
      <c r="E14">
        <v>42.094200000000001</v>
      </c>
      <c r="F14">
        <v>0</v>
      </c>
      <c r="G14">
        <v>1.5849624872207642</v>
      </c>
      <c r="H14">
        <v>412.30255126953125</v>
      </c>
      <c r="L14">
        <f t="shared" si="0"/>
        <v>31.580994199999999</v>
      </c>
    </row>
    <row r="16" spans="1:12">
      <c r="K16" t="s">
        <v>82</v>
      </c>
      <c r="L16">
        <f>AVERAGE(L2:L14)</f>
        <v>98.94178136153846</v>
      </c>
    </row>
    <row r="18" spans="1:12">
      <c r="A18" t="s">
        <v>46</v>
      </c>
      <c r="B18" t="s">
        <v>15</v>
      </c>
      <c r="C18">
        <v>1401.97</v>
      </c>
      <c r="D18">
        <v>587.81298828125</v>
      </c>
      <c r="E18">
        <v>130.196</v>
      </c>
      <c r="F18">
        <v>0</v>
      </c>
      <c r="G18">
        <v>4.3923172950744629</v>
      </c>
      <c r="H18">
        <v>584.00567626953125</v>
      </c>
      <c r="L18">
        <f>SUM(C18,E18)/1000</f>
        <v>1.5321659999999999</v>
      </c>
    </row>
    <row r="19" spans="1:12">
      <c r="A19" t="s">
        <v>47</v>
      </c>
      <c r="B19" t="s">
        <v>15</v>
      </c>
      <c r="C19">
        <v>945.04899999999998</v>
      </c>
      <c r="D19">
        <v>586.32757568359375</v>
      </c>
      <c r="E19">
        <v>11.2181</v>
      </c>
      <c r="F19">
        <v>0</v>
      </c>
      <c r="G19">
        <v>3</v>
      </c>
      <c r="H19">
        <v>584.00567626953125</v>
      </c>
      <c r="L19">
        <f t="shared" ref="L19:L25" si="1">SUM(C19,E19)/1000</f>
        <v>0.95626710000000004</v>
      </c>
    </row>
    <row r="20" spans="1:12">
      <c r="A20" t="s">
        <v>48</v>
      </c>
      <c r="B20" t="s">
        <v>15</v>
      </c>
      <c r="C20">
        <v>1458.92</v>
      </c>
      <c r="D20">
        <v>482.8226318359375</v>
      </c>
      <c r="E20">
        <v>11.0152</v>
      </c>
      <c r="F20">
        <v>0</v>
      </c>
      <c r="G20">
        <v>2.3219280242919922</v>
      </c>
      <c r="H20">
        <v>480.50070190429688</v>
      </c>
      <c r="L20">
        <f t="shared" si="1"/>
        <v>1.4699352000000001</v>
      </c>
    </row>
    <row r="21" spans="1:12">
      <c r="A21" t="s">
        <v>49</v>
      </c>
      <c r="B21" t="s">
        <v>15</v>
      </c>
      <c r="C21">
        <v>933.13599999999997</v>
      </c>
      <c r="D21">
        <v>1324.918212890625</v>
      </c>
      <c r="E21">
        <v>34.0077</v>
      </c>
      <c r="F21">
        <v>800.00567626953125</v>
      </c>
      <c r="G21">
        <v>4.9068903923034668</v>
      </c>
      <c r="H21">
        <v>520.00567626953125</v>
      </c>
      <c r="L21">
        <f t="shared" si="1"/>
        <v>0.96714369999999994</v>
      </c>
    </row>
    <row r="22" spans="1:12">
      <c r="A22" t="s">
        <v>50</v>
      </c>
      <c r="B22" t="s">
        <v>15</v>
      </c>
      <c r="C22">
        <v>691.54300000000001</v>
      </c>
      <c r="D22">
        <v>0</v>
      </c>
      <c r="E22">
        <v>4.4390200000000002</v>
      </c>
      <c r="F22">
        <v>0</v>
      </c>
      <c r="G22">
        <v>0</v>
      </c>
      <c r="H22">
        <v>0</v>
      </c>
      <c r="L22">
        <f t="shared" si="1"/>
        <v>0.69598201999999998</v>
      </c>
    </row>
    <row r="23" spans="1:12">
      <c r="A23" t="s">
        <v>51</v>
      </c>
      <c r="B23" t="s">
        <v>15</v>
      </c>
      <c r="C23">
        <v>1093.04</v>
      </c>
      <c r="D23">
        <v>416.40090942382813</v>
      </c>
      <c r="E23">
        <v>16.701699999999999</v>
      </c>
      <c r="F23">
        <v>0</v>
      </c>
      <c r="G23">
        <v>1</v>
      </c>
      <c r="H23">
        <v>415.40090942382813</v>
      </c>
      <c r="L23">
        <f t="shared" si="1"/>
        <v>1.1097417000000001</v>
      </c>
    </row>
    <row r="24" spans="1:12">
      <c r="A24" t="s">
        <v>52</v>
      </c>
      <c r="B24" t="s">
        <v>15</v>
      </c>
      <c r="C24">
        <v>1021.27</v>
      </c>
      <c r="D24">
        <v>1281.50634765625</v>
      </c>
      <c r="E24">
        <v>11.059799999999999</v>
      </c>
      <c r="F24">
        <v>0</v>
      </c>
      <c r="G24">
        <v>1</v>
      </c>
      <c r="H24">
        <v>480.50070190429688</v>
      </c>
      <c r="L24">
        <f t="shared" si="1"/>
        <v>1.0323298000000001</v>
      </c>
    </row>
    <row r="25" spans="1:12">
      <c r="A25" t="s">
        <v>53</v>
      </c>
      <c r="B25" t="s">
        <v>15</v>
      </c>
      <c r="C25">
        <v>963.74800000000005</v>
      </c>
      <c r="D25">
        <v>684.73162841796875</v>
      </c>
      <c r="E25">
        <v>963.74800000000005</v>
      </c>
      <c r="F25">
        <v>0</v>
      </c>
      <c r="G25">
        <v>7.8579812049865723</v>
      </c>
      <c r="H25">
        <v>679.82470703125</v>
      </c>
      <c r="L25">
        <f t="shared" si="1"/>
        <v>1.9274960000000001</v>
      </c>
    </row>
    <row r="27" spans="1:12">
      <c r="K27" t="s">
        <v>82</v>
      </c>
      <c r="L27">
        <f>AVERAGE(L18:L25)</f>
        <v>1.21138269</v>
      </c>
    </row>
    <row r="29" spans="1:12">
      <c r="A29" t="s">
        <v>54</v>
      </c>
      <c r="B29" t="s">
        <v>15</v>
      </c>
      <c r="C29">
        <v>1705.94</v>
      </c>
      <c r="D29">
        <v>2260.9599609375</v>
      </c>
      <c r="E29">
        <v>87.142700000000005</v>
      </c>
      <c r="F29">
        <v>0</v>
      </c>
      <c r="G29">
        <v>5.0443940162658691</v>
      </c>
      <c r="H29">
        <v>457.111572265625</v>
      </c>
      <c r="L29">
        <f>SUM(C29,E29)/1000</f>
        <v>1.7930827000000003</v>
      </c>
    </row>
    <row r="30" spans="1:12">
      <c r="A30" t="s">
        <v>55</v>
      </c>
      <c r="B30" t="s">
        <v>15</v>
      </c>
      <c r="C30">
        <v>2185.9499999999998</v>
      </c>
      <c r="D30">
        <v>628.91253662109375</v>
      </c>
      <c r="E30">
        <v>86.392099999999999</v>
      </c>
      <c r="F30">
        <v>0</v>
      </c>
      <c r="G30">
        <v>6.2667865753173828</v>
      </c>
      <c r="H30">
        <v>624.00567626953125</v>
      </c>
      <c r="L30">
        <f t="shared" ref="L30:L48" si="2">SUM(C30,E30)/1000</f>
        <v>2.2723420999999999</v>
      </c>
    </row>
    <row r="31" spans="1:12">
      <c r="A31" t="s">
        <v>56</v>
      </c>
      <c r="B31" t="s">
        <v>15</v>
      </c>
      <c r="C31">
        <v>845.41899999999998</v>
      </c>
      <c r="D31">
        <v>628.91253662109375</v>
      </c>
      <c r="E31">
        <v>50.429900000000004</v>
      </c>
      <c r="F31">
        <v>0</v>
      </c>
      <c r="G31">
        <v>4.9068903923034668</v>
      </c>
      <c r="H31">
        <v>624.00567626953125</v>
      </c>
      <c r="L31">
        <f t="shared" si="2"/>
        <v>0.89584889999999995</v>
      </c>
    </row>
    <row r="32" spans="1:12">
      <c r="A32" t="s">
        <v>57</v>
      </c>
      <c r="B32" t="s">
        <v>15</v>
      </c>
      <c r="C32">
        <v>656.04700000000003</v>
      </c>
      <c r="D32">
        <v>1944.0169677734375</v>
      </c>
      <c r="E32">
        <v>8.2464300000000001</v>
      </c>
      <c r="F32">
        <v>800.00567626953125</v>
      </c>
      <c r="G32">
        <v>0</v>
      </c>
      <c r="H32">
        <v>544.00567626953125</v>
      </c>
      <c r="L32">
        <f t="shared" si="2"/>
        <v>0.66429343000000007</v>
      </c>
    </row>
    <row r="33" spans="1:12">
      <c r="A33" t="s">
        <v>58</v>
      </c>
      <c r="B33" t="s">
        <v>15</v>
      </c>
      <c r="C33">
        <v>1969.81</v>
      </c>
      <c r="D33">
        <v>2284.906982421875</v>
      </c>
      <c r="E33">
        <v>121.42100000000001</v>
      </c>
      <c r="F33">
        <v>0</v>
      </c>
      <c r="G33">
        <v>5.0443940162658691</v>
      </c>
      <c r="H33">
        <v>480.00564575195313</v>
      </c>
      <c r="L33">
        <f t="shared" si="2"/>
        <v>2.0912309999999996</v>
      </c>
    </row>
    <row r="34" spans="1:12">
      <c r="A34" t="s">
        <v>59</v>
      </c>
      <c r="B34" t="s">
        <v>15</v>
      </c>
      <c r="C34">
        <v>747.06</v>
      </c>
      <c r="D34">
        <v>2</v>
      </c>
      <c r="E34">
        <v>4.94428</v>
      </c>
      <c r="F34">
        <v>0</v>
      </c>
      <c r="G34">
        <v>1</v>
      </c>
      <c r="H34">
        <v>0</v>
      </c>
      <c r="L34">
        <f t="shared" si="2"/>
        <v>0.75200427999999997</v>
      </c>
    </row>
    <row r="35" spans="1:12">
      <c r="A35" t="s">
        <v>60</v>
      </c>
      <c r="B35" t="s">
        <v>15</v>
      </c>
      <c r="C35">
        <v>760.71400000000006</v>
      </c>
      <c r="D35">
        <v>657.59063720703125</v>
      </c>
      <c r="E35">
        <v>6.4138500000000001</v>
      </c>
      <c r="F35">
        <v>0</v>
      </c>
      <c r="G35">
        <v>2</v>
      </c>
      <c r="H35">
        <v>656.00567626953125</v>
      </c>
      <c r="L35">
        <f t="shared" si="2"/>
        <v>0.76712785000000006</v>
      </c>
    </row>
    <row r="36" spans="1:12">
      <c r="A36" t="s">
        <v>61</v>
      </c>
      <c r="B36" t="s">
        <v>15</v>
      </c>
      <c r="C36">
        <v>1371.1</v>
      </c>
      <c r="D36">
        <v>572.91253662109375</v>
      </c>
      <c r="E36">
        <v>45.671100000000003</v>
      </c>
      <c r="F36">
        <v>0</v>
      </c>
      <c r="G36">
        <v>4.9068903923034668</v>
      </c>
      <c r="H36">
        <v>568.00567626953125</v>
      </c>
      <c r="L36">
        <f t="shared" si="2"/>
        <v>1.4167710999999998</v>
      </c>
    </row>
    <row r="37" spans="1:12">
      <c r="A37" t="s">
        <v>62</v>
      </c>
      <c r="B37" t="s">
        <v>15</v>
      </c>
      <c r="C37">
        <v>1256.1500000000001</v>
      </c>
      <c r="D37">
        <v>636.91253662109375</v>
      </c>
      <c r="E37">
        <v>70.001900000000006</v>
      </c>
      <c r="F37">
        <v>0</v>
      </c>
      <c r="G37">
        <v>6.2288188934326172</v>
      </c>
      <c r="H37">
        <v>632.00567626953125</v>
      </c>
      <c r="L37">
        <f t="shared" si="2"/>
        <v>1.3261519000000002</v>
      </c>
    </row>
    <row r="38" spans="1:12">
      <c r="A38" t="s">
        <v>63</v>
      </c>
      <c r="B38" t="s">
        <v>15</v>
      </c>
      <c r="C38">
        <v>3845.26</v>
      </c>
      <c r="D38">
        <v>2308.906982421875</v>
      </c>
      <c r="E38">
        <v>157.74299999999999</v>
      </c>
      <c r="F38">
        <v>0</v>
      </c>
      <c r="G38">
        <v>5.0443940162658691</v>
      </c>
      <c r="H38">
        <v>504.00564575195313</v>
      </c>
      <c r="L38">
        <f t="shared" si="2"/>
        <v>4.0030030000000005</v>
      </c>
    </row>
    <row r="39" spans="1:12">
      <c r="A39" t="s">
        <v>64</v>
      </c>
      <c r="B39" t="s">
        <v>15</v>
      </c>
      <c r="C39">
        <v>2420.89</v>
      </c>
      <c r="D39">
        <v>2056.016845703125</v>
      </c>
      <c r="E39">
        <v>163.45500000000001</v>
      </c>
      <c r="F39">
        <v>800.00567626953125</v>
      </c>
      <c r="G39">
        <v>0</v>
      </c>
      <c r="H39">
        <v>568.00567626953125</v>
      </c>
      <c r="L39">
        <f t="shared" si="2"/>
        <v>2.5843449999999999</v>
      </c>
    </row>
    <row r="40" spans="1:12">
      <c r="A40" t="s">
        <v>65</v>
      </c>
      <c r="B40" t="s">
        <v>38</v>
      </c>
      <c r="C40">
        <v>221.40799999999999</v>
      </c>
      <c r="L40">
        <f t="shared" si="2"/>
        <v>0.22140799999999999</v>
      </c>
    </row>
    <row r="41" spans="1:12">
      <c r="A41" t="s">
        <v>66</v>
      </c>
      <c r="B41" t="s">
        <v>15</v>
      </c>
      <c r="C41">
        <v>12492.7</v>
      </c>
      <c r="D41">
        <v>1484.7373046875</v>
      </c>
      <c r="E41">
        <v>6890.78</v>
      </c>
      <c r="F41">
        <v>800.00567626953125</v>
      </c>
      <c r="G41">
        <v>6.5077948570251465</v>
      </c>
      <c r="H41">
        <v>679.82470703125</v>
      </c>
      <c r="L41">
        <f t="shared" si="2"/>
        <v>19.383479999999999</v>
      </c>
    </row>
    <row r="42" spans="1:12">
      <c r="A42" t="s">
        <v>67</v>
      </c>
      <c r="B42" t="s">
        <v>15</v>
      </c>
      <c r="C42">
        <v>694.08500000000004</v>
      </c>
      <c r="D42">
        <v>1384.0113525390625</v>
      </c>
      <c r="E42">
        <v>4.9336599999999997</v>
      </c>
      <c r="F42">
        <v>800.00567626953125</v>
      </c>
      <c r="G42">
        <v>0</v>
      </c>
      <c r="H42">
        <v>584.00567626953125</v>
      </c>
      <c r="L42">
        <f t="shared" si="2"/>
        <v>0.69901866000000001</v>
      </c>
    </row>
    <row r="43" spans="1:12">
      <c r="A43" t="s">
        <v>68</v>
      </c>
      <c r="B43" t="s">
        <v>15</v>
      </c>
      <c r="C43">
        <v>3033.77</v>
      </c>
      <c r="D43">
        <v>2348.906982421875</v>
      </c>
      <c r="E43">
        <v>92.633399999999995</v>
      </c>
      <c r="F43">
        <v>0</v>
      </c>
      <c r="G43">
        <v>5.0443940162658691</v>
      </c>
      <c r="H43">
        <v>544.00567626953125</v>
      </c>
      <c r="L43">
        <f t="shared" si="2"/>
        <v>3.1264034000000001</v>
      </c>
    </row>
    <row r="44" spans="1:12">
      <c r="A44" t="s">
        <v>69</v>
      </c>
      <c r="B44" t="s">
        <v>15</v>
      </c>
      <c r="C44">
        <v>1364.58</v>
      </c>
      <c r="D44">
        <v>2332.906982421875</v>
      </c>
      <c r="E44">
        <v>86.724900000000005</v>
      </c>
      <c r="F44">
        <v>0</v>
      </c>
      <c r="G44">
        <v>5</v>
      </c>
      <c r="H44">
        <v>528.00567626953125</v>
      </c>
      <c r="L44">
        <f t="shared" si="2"/>
        <v>1.4513048999999998</v>
      </c>
    </row>
    <row r="45" spans="1:12">
      <c r="A45" t="s">
        <v>70</v>
      </c>
      <c r="B45" t="s">
        <v>15</v>
      </c>
      <c r="C45">
        <v>1044.06</v>
      </c>
      <c r="D45">
        <v>5</v>
      </c>
      <c r="E45">
        <v>34.0563</v>
      </c>
      <c r="F45">
        <v>0</v>
      </c>
      <c r="G45">
        <v>5</v>
      </c>
      <c r="H45">
        <v>1</v>
      </c>
      <c r="L45">
        <f t="shared" si="2"/>
        <v>1.0781162999999998</v>
      </c>
    </row>
    <row r="46" spans="1:12">
      <c r="A46" t="s">
        <v>71</v>
      </c>
      <c r="B46" t="s">
        <v>15</v>
      </c>
      <c r="C46">
        <v>1390.84</v>
      </c>
      <c r="D46">
        <v>1416.0113525390625</v>
      </c>
      <c r="E46">
        <v>56.339599999999997</v>
      </c>
      <c r="F46">
        <v>800.00567626953125</v>
      </c>
      <c r="G46">
        <v>5.523561954498291</v>
      </c>
      <c r="H46">
        <v>616.00567626953125</v>
      </c>
      <c r="L46">
        <f t="shared" si="2"/>
        <v>1.4471795999999999</v>
      </c>
    </row>
    <row r="47" spans="1:12">
      <c r="A47" t="s">
        <v>72</v>
      </c>
      <c r="B47" t="s">
        <v>15</v>
      </c>
      <c r="C47">
        <v>91758.399999999994</v>
      </c>
      <c r="D47">
        <v>2076.923828125</v>
      </c>
      <c r="E47">
        <v>12684.1</v>
      </c>
      <c r="F47">
        <v>800.00567626953125</v>
      </c>
      <c r="G47">
        <v>4.9068903923034668</v>
      </c>
      <c r="H47">
        <v>632.00567626953125</v>
      </c>
      <c r="L47">
        <f t="shared" si="2"/>
        <v>104.4425</v>
      </c>
    </row>
    <row r="48" spans="1:12">
      <c r="A48" t="s">
        <v>73</v>
      </c>
      <c r="B48" t="s">
        <v>15</v>
      </c>
      <c r="C48">
        <v>1022.18</v>
      </c>
      <c r="D48">
        <v>2192.016845703125</v>
      </c>
      <c r="E48">
        <v>136.458</v>
      </c>
      <c r="F48">
        <v>800.00567626953125</v>
      </c>
      <c r="G48">
        <v>0</v>
      </c>
      <c r="H48">
        <v>664.00567626953125</v>
      </c>
      <c r="L48">
        <f t="shared" si="2"/>
        <v>1.1586379999999998</v>
      </c>
    </row>
    <row r="50" spans="11:12">
      <c r="K50" t="s">
        <v>82</v>
      </c>
      <c r="L50">
        <f>AVERAGE(L29:L48)</f>
        <v>7.5787125059999996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EED7A-9C8B-47E1-B378-9808F586F810}">
  <dimension ref="A1:I5"/>
  <sheetViews>
    <sheetView tabSelected="1" workbookViewId="0">
      <selection activeCell="D16" sqref="D16"/>
    </sheetView>
  </sheetViews>
  <sheetFormatPr defaultRowHeight="15"/>
  <cols>
    <col min="2" max="2" width="21.5703125" bestFit="1" customWidth="1"/>
    <col min="3" max="4" width="20.28515625" bestFit="1" customWidth="1"/>
    <col min="5" max="5" width="19.140625" bestFit="1" customWidth="1"/>
    <col min="6" max="6" width="22.42578125" bestFit="1" customWidth="1"/>
    <col min="8" max="8" width="22.28515625" bestFit="1" customWidth="1"/>
  </cols>
  <sheetData>
    <row r="1" spans="1:9">
      <c r="B1" s="3" t="s">
        <v>79</v>
      </c>
      <c r="C1" s="3"/>
      <c r="D1" s="3"/>
      <c r="E1" s="3"/>
      <c r="F1" s="3" t="s">
        <v>80</v>
      </c>
      <c r="G1" s="3"/>
      <c r="H1" s="3" t="s">
        <v>81</v>
      </c>
      <c r="I1" s="3"/>
    </row>
    <row r="2" spans="1:9">
      <c r="B2" t="s">
        <v>84</v>
      </c>
      <c r="C2" t="s">
        <v>85</v>
      </c>
      <c r="D2" t="s">
        <v>86</v>
      </c>
      <c r="E2" t="s">
        <v>87</v>
      </c>
      <c r="F2" t="s">
        <v>77</v>
      </c>
      <c r="G2" t="s">
        <v>78</v>
      </c>
      <c r="H2" t="s">
        <v>77</v>
      </c>
      <c r="I2" t="s">
        <v>78</v>
      </c>
    </row>
    <row r="3" spans="1:9">
      <c r="A3" t="s">
        <v>74</v>
      </c>
      <c r="B3">
        <v>0.87650844800000005</v>
      </c>
      <c r="C3">
        <v>0.83102572699999999</v>
      </c>
      <c r="D3">
        <v>97.280074299999995</v>
      </c>
      <c r="E3">
        <v>98.941781359999993</v>
      </c>
      <c r="F3">
        <v>2448.3164559863799</v>
      </c>
      <c r="G3">
        <v>1579.81908504987</v>
      </c>
      <c r="H3">
        <v>1582.0884545101801</v>
      </c>
      <c r="I3">
        <v>907.92577510878505</v>
      </c>
    </row>
    <row r="4" spans="1:9">
      <c r="A4" t="s">
        <v>75</v>
      </c>
      <c r="B4">
        <v>7.5026259999999997E-2</v>
      </c>
      <c r="C4">
        <v>7.2704089E-2</v>
      </c>
      <c r="D4">
        <v>1.2330547940000001</v>
      </c>
      <c r="E4">
        <v>1.21138269</v>
      </c>
      <c r="F4">
        <v>2397.0169396894198</v>
      </c>
      <c r="G4">
        <v>1321.91818372189</v>
      </c>
      <c r="H4">
        <v>1147.3199416592099</v>
      </c>
      <c r="I4">
        <v>670.56502918502895</v>
      </c>
    </row>
    <row r="5" spans="1:9">
      <c r="A5" t="s">
        <v>76</v>
      </c>
      <c r="B5">
        <v>10.02587233</v>
      </c>
      <c r="C5">
        <v>9.7818294009999995</v>
      </c>
      <c r="D5">
        <v>7.7581740459999997</v>
      </c>
      <c r="E5">
        <v>7.5787125059999996</v>
      </c>
      <c r="F5">
        <v>3115.7633656125799</v>
      </c>
      <c r="G5">
        <v>2344.6589851172698</v>
      </c>
      <c r="H5">
        <v>1927.35845868196</v>
      </c>
      <c r="I5">
        <v>1432.7664673412301</v>
      </c>
    </row>
  </sheetData>
  <mergeCells count="3">
    <mergeCell ref="B1:E1"/>
    <mergeCell ref="F1:G1"/>
    <mergeCell ref="H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No Constraints; No Caching</vt:lpstr>
      <vt:lpstr>No Constraints; Caching</vt:lpstr>
      <vt:lpstr>Constraints; No Caching</vt:lpstr>
      <vt:lpstr>Constraints; Caching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Ganesh Sankaran</cp:lastModifiedBy>
  <dcterms:modified xsi:type="dcterms:W3CDTF">2021-01-22T17:46:38Z</dcterms:modified>
</cp:coreProperties>
</file>