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lp\Desktop\"/>
    </mc:Choice>
  </mc:AlternateContent>
  <bookViews>
    <workbookView xWindow="0" yWindow="0" windowWidth="20490" windowHeight="7620" activeTab="4"/>
  </bookViews>
  <sheets>
    <sheet name="Goods" sheetId="2" r:id="rId1"/>
    <sheet name="Works" sheetId="3" r:id="rId2"/>
    <sheet name="Non Consultancy" sheetId="4" r:id="rId3"/>
    <sheet name="Consultancy" sheetId="5" r:id="rId4"/>
    <sheet name="IC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6" l="1"/>
  <c r="G3" i="5"/>
  <c r="G4" i="5"/>
  <c r="G5" i="5"/>
  <c r="G6" i="5"/>
  <c r="G7" i="5"/>
  <c r="G8" i="5"/>
  <c r="G9" i="5"/>
  <c r="G10" i="5"/>
  <c r="G11" i="5"/>
  <c r="G12" i="5"/>
  <c r="G13" i="5"/>
  <c r="G14" i="5"/>
  <c r="G15" i="5"/>
  <c r="G2" i="5"/>
  <c r="G3" i="4"/>
  <c r="G4" i="4"/>
  <c r="G5" i="4"/>
  <c r="G2" i="4"/>
  <c r="G3" i="3"/>
  <c r="G4" i="3"/>
  <c r="G5" i="3"/>
  <c r="G2" i="3"/>
</calcChain>
</file>

<file path=xl/sharedStrings.xml><?xml version="1.0" encoding="utf-8"?>
<sst xmlns="http://schemas.openxmlformats.org/spreadsheetml/2006/main" count="366" uniqueCount="214">
  <si>
    <t>PP_No</t>
  </si>
  <si>
    <t>Contract_No</t>
  </si>
  <si>
    <t>Contract_AmountAFN</t>
  </si>
  <si>
    <t>Payment</t>
  </si>
  <si>
    <t>name</t>
  </si>
  <si>
    <t>license</t>
  </si>
  <si>
    <t>expiry</t>
  </si>
  <si>
    <t>email</t>
  </si>
  <si>
    <t>phone</t>
  </si>
  <si>
    <t>G-613</t>
  </si>
  <si>
    <t>MAIL/ARTF/NHLP/NCB/Cont-9485</t>
  </si>
  <si>
    <t>Not Paid</t>
  </si>
  <si>
    <t>Star Link Trading LTD</t>
  </si>
  <si>
    <t>0101-9588</t>
  </si>
  <si>
    <t>starlinks.medical@gmail.com</t>
  </si>
  <si>
    <t>G. 609</t>
  </si>
  <si>
    <t>MAIL/ARTF/NHLP/ICB/Cont- 9563</t>
  </si>
  <si>
    <t>Pamir Agrovet Limited</t>
  </si>
  <si>
    <t>NULL</t>
  </si>
  <si>
    <t>G. 609.</t>
  </si>
  <si>
    <t>MAIL/ARTF/NHLP/ICB/Cont- 9562</t>
  </si>
  <si>
    <t>Vesterv Limited</t>
  </si>
  <si>
    <t>1-11563</t>
  </si>
  <si>
    <t>G. 656</t>
  </si>
  <si>
    <t>MAIL/ARTF/NHLP/PO-9646</t>
  </si>
  <si>
    <t>Afghan Technics Ltd</t>
  </si>
  <si>
    <t>G. 605</t>
  </si>
  <si>
    <t>MAIL/ARTF/NHLP/NCB/Cont- 9568</t>
  </si>
  <si>
    <t>HUSSAIN ZADA LTD</t>
  </si>
  <si>
    <t>0601-905</t>
  </si>
  <si>
    <t>shawali_trading@yahoo.com</t>
  </si>
  <si>
    <t>G. 659</t>
  </si>
  <si>
    <t>MAIL/ARTF/NHLP/NCB/Cont- 9571</t>
  </si>
  <si>
    <t>Milad Farhad Logistic Services Company</t>
  </si>
  <si>
    <t>D-57154</t>
  </si>
  <si>
    <t>G. 665</t>
  </si>
  <si>
    <t>MAIL/ARTF/NHLP/ICB/Cont- 9644</t>
  </si>
  <si>
    <t>SILKARAM LOGISTIC SERVICES</t>
  </si>
  <si>
    <t>D-54735</t>
  </si>
  <si>
    <t>G. 666</t>
  </si>
  <si>
    <t>MAIL/ARTF/NHLP/NCB/Cont- 9643</t>
  </si>
  <si>
    <t>SHAHAB CYCLE INDUSTRIAL COMPANY</t>
  </si>
  <si>
    <t>D-3768-4</t>
  </si>
  <si>
    <t>shahab_kabul2011@yahoo.com</t>
  </si>
  <si>
    <t>G. 667</t>
  </si>
  <si>
    <t>MAIL/ARTF/NHLP/ICB/Cont- 9968</t>
  </si>
  <si>
    <t>Baradaran Qurban Khil Maulana Yaqoob Charkhi</t>
  </si>
  <si>
    <t>G- 000</t>
  </si>
  <si>
    <t>MAIL/ARTF/NHLP/Shopping/Cont- 9413</t>
  </si>
  <si>
    <t>Kabul Oqab</t>
  </si>
  <si>
    <t>G. 619</t>
  </si>
  <si>
    <t>MAIL/ARTF/NHLP/Shopping/Cont- 9482</t>
  </si>
  <si>
    <t>Wahdat Agricultural and Livestock Services Company</t>
  </si>
  <si>
    <t>G. 608</t>
  </si>
  <si>
    <t>MAIL/ARTF/NHLP/Shopping/Cont- 9553</t>
  </si>
  <si>
    <t>ZALAN SARSABZ LTD</t>
  </si>
  <si>
    <t>0601-2264</t>
  </si>
  <si>
    <t>zaland.sarsabzltd@yahoo.com</t>
  </si>
  <si>
    <t>G-0002</t>
  </si>
  <si>
    <t>MAIL/ARTF/NHLP/Shopping/Cont- 9453</t>
  </si>
  <si>
    <t>Mehran Farhat Construction Company</t>
  </si>
  <si>
    <t>D-57153</t>
  </si>
  <si>
    <t>zia_7642@yahoo.com</t>
  </si>
  <si>
    <t>G-653</t>
  </si>
  <si>
    <t>MAIL/ARTF/NHLP/Shopping/Cont- 9967</t>
  </si>
  <si>
    <t>SHIR AHMAD SULTANI LOGISTIC SERVICES</t>
  </si>
  <si>
    <t>sslc_logisticservice@gmail.com</t>
  </si>
  <si>
    <t>G-673</t>
  </si>
  <si>
    <t>MAIL/ARTF/NHLP/Shopping/Cont- 9970</t>
  </si>
  <si>
    <t>Akbar Ghami Logistics Company</t>
  </si>
  <si>
    <t>D-04-1095</t>
  </si>
  <si>
    <t>G. 629c</t>
  </si>
  <si>
    <t>MAIL/ARTF/NHLP/Shopping/Cont- 9559</t>
  </si>
  <si>
    <t>Zarghon Watan Product Processing and Agriculture Services</t>
  </si>
  <si>
    <t>D-05-124</t>
  </si>
  <si>
    <t>G. 628</t>
  </si>
  <si>
    <t>MAIL/ARTF/NHLP/Shopping/Cont- 9478</t>
  </si>
  <si>
    <t>FERDOWS GULESTAN LOGISTIC SERVICES</t>
  </si>
  <si>
    <t>D-72233</t>
  </si>
  <si>
    <t>G. 629b</t>
  </si>
  <si>
    <t>MAIL/ARTF/NHLP/Shopping/Cont- 9642</t>
  </si>
  <si>
    <t>G. 629a</t>
  </si>
  <si>
    <t>MAIL/ARTF/NHLP/Shopping/Cont- 9640</t>
  </si>
  <si>
    <t>Anar Agricultural Serivces</t>
  </si>
  <si>
    <t>D-43072</t>
  </si>
  <si>
    <t>G. 677</t>
  </si>
  <si>
    <t>MAIL/ARTF/NHLP/Shopping/Cont- 9956</t>
  </si>
  <si>
    <t>Green Royal Logistic Services</t>
  </si>
  <si>
    <t>greenroyal40@gmail.com</t>
  </si>
  <si>
    <t>G. 601</t>
  </si>
  <si>
    <t>MAIL/ARTF/NHLP/Shopping/Cont- 9770</t>
  </si>
  <si>
    <t>Safe Zone Vehicle Tracking Co</t>
  </si>
  <si>
    <t>D-43303</t>
  </si>
  <si>
    <t>G. 620</t>
  </si>
  <si>
    <t>MAIL/ARTF/NHLP/Shopping/Cont- 9639</t>
  </si>
  <si>
    <t>Maiwand Eagle Logistic Services</t>
  </si>
  <si>
    <t>maiwandeagle.logistics@gmail.com</t>
  </si>
  <si>
    <t>G. 636</t>
  </si>
  <si>
    <t>MAIL/ARTF/NHLP/NCB/Cont- 9570</t>
  </si>
  <si>
    <t>G. 606</t>
  </si>
  <si>
    <t>MAIL/ARTF/NHLP/NCB/Cont- 9772</t>
  </si>
  <si>
    <t>G. 637</t>
  </si>
  <si>
    <t>MAIL/ARTF/NHLP/NCB/Cont- 9569</t>
  </si>
  <si>
    <t>INAM LOGISTIC SERVICES</t>
  </si>
  <si>
    <t>D02-1764</t>
  </si>
  <si>
    <t>inam_daudzay@yahoo.com</t>
  </si>
  <si>
    <t>G. 648</t>
  </si>
  <si>
    <t>MAIL/ARTF/NHLP/ICB/Cont- 9771</t>
  </si>
  <si>
    <t>TOLO E ASIA PAMIR LTD</t>
  </si>
  <si>
    <t>0101-19642</t>
  </si>
  <si>
    <t>tolo.af@outlook.com</t>
  </si>
  <si>
    <t>G. 602</t>
  </si>
  <si>
    <t>MAIL/ARTF/NHLP/NCB/Cont- 9561</t>
  </si>
  <si>
    <t>ARIA STATIONARY LTD</t>
  </si>
  <si>
    <t>0101-7052</t>
  </si>
  <si>
    <t>aria_stationary1@yahoo.com</t>
  </si>
  <si>
    <t>G-0700</t>
  </si>
  <si>
    <t>MAIL/ARTF/NHLP/Shopping/Cont- 1025</t>
  </si>
  <si>
    <t>Gul Ahmed Rekazada Ltd</t>
  </si>
  <si>
    <t>0101-5304</t>
  </si>
  <si>
    <t>C-10500</t>
  </si>
  <si>
    <t>MAIL/ARTF/NHLP/Shopping/Cont--9974</t>
  </si>
  <si>
    <t>Lap Top Zone Ltd</t>
  </si>
  <si>
    <t>0101-7593</t>
  </si>
  <si>
    <t>G.638</t>
  </si>
  <si>
    <t>MAIL/ARTF/NHLP/ICB/Cont-9564</t>
  </si>
  <si>
    <t>Description</t>
  </si>
  <si>
    <t>Goods Activity</t>
  </si>
  <si>
    <t>S.No</t>
  </si>
  <si>
    <t>Works Activity</t>
  </si>
  <si>
    <t>W. 48</t>
  </si>
  <si>
    <t>MAIL/ARTF/NHLP/NCB/Cont- 9481</t>
  </si>
  <si>
    <t>ROKHANA SAHAR CONSTRUCTION COMPANY</t>
  </si>
  <si>
    <t>D-02-71</t>
  </si>
  <si>
    <t>mohammad.ismail85@gmail.com</t>
  </si>
  <si>
    <t>W. 50</t>
  </si>
  <si>
    <t>MAIL/ARTF/NHLP/NCB/Cont- 9773</t>
  </si>
  <si>
    <t>Alaska Construction, Road Building, and Engineering Company</t>
  </si>
  <si>
    <t>D-29899</t>
  </si>
  <si>
    <t>W. 50 a</t>
  </si>
  <si>
    <t>MAIL/ARTF/NHLP/NCB/Cont- 9774</t>
  </si>
  <si>
    <t>Masood Hamid Construction Company</t>
  </si>
  <si>
    <t>D-02-370</t>
  </si>
  <si>
    <t>W. 59</t>
  </si>
  <si>
    <t>MAIL/ARTF/NHLP/NCB/Cont- 9971</t>
  </si>
  <si>
    <t>Paid</t>
  </si>
  <si>
    <t>address</t>
  </si>
  <si>
    <t>Non Consultancy</t>
  </si>
  <si>
    <t>C- 002</t>
  </si>
  <si>
    <t>MAIL/ARTF/NHLP/NCB/Cont- 9483</t>
  </si>
  <si>
    <t>RAHMAT ZULMAI RENTAL VEHICLE SERVICES</t>
  </si>
  <si>
    <t>rh.rentalcar@gmail.com</t>
  </si>
  <si>
    <t>New Jalalabad Road, Kabul, Afg.</t>
  </si>
  <si>
    <t>C. 343</t>
  </si>
  <si>
    <t>MAIL/ARTF/NHLP/NCB/Cont- 9410</t>
  </si>
  <si>
    <t>NORTH TELECOM ISP &amp; ICT SERVICES COMPANY</t>
  </si>
  <si>
    <t>sales@northtelecom.af</t>
  </si>
  <si>
    <t>Infront Of 3rd Police Station, District #3, Kabul, Afg.</t>
  </si>
  <si>
    <t>C-002</t>
  </si>
  <si>
    <t>MAIL/ARTF/NHLP/NCB/Cont- 9547</t>
  </si>
  <si>
    <t>Rahim Sadiq Ltd</t>
  </si>
  <si>
    <t>Asia Market, Mirwais Maidan, Kabul, Afg.</t>
  </si>
  <si>
    <t>C-005</t>
  </si>
  <si>
    <t>MAIL/ARTF/NHLP/NCB/Cont-9415</t>
  </si>
  <si>
    <t>Mahmoodi Group Ltd</t>
  </si>
  <si>
    <t>Khorasan Market, Qwai Markaz, Kabul, Afg.</t>
  </si>
  <si>
    <t>S.NO</t>
  </si>
  <si>
    <t>Consultancy</t>
  </si>
  <si>
    <t>S.225</t>
  </si>
  <si>
    <t>MAIL/ARTF/NHLP/QCBS/Cont-  9386</t>
  </si>
  <si>
    <t>KOH I NOOR FOULAD</t>
  </si>
  <si>
    <t>knf_ak@yahoo.com</t>
  </si>
  <si>
    <t>S.261</t>
  </si>
  <si>
    <t>MAIL/ARTF/NHLP/QCBS/Cont- 9540</t>
  </si>
  <si>
    <t>BASIC VOCATIONAL EDUCATION &amp; SOCIAL ORGANIZATION</t>
  </si>
  <si>
    <t>S.265</t>
  </si>
  <si>
    <t>MAIL/ARTF/NHLP/QCBS/Cont- 9542</t>
  </si>
  <si>
    <t>WELFARE &amp; DEVELOPMENT FOR SOCIAL SERVICES ORGANIZATION</t>
  </si>
  <si>
    <t>wdoss.ngo@gmail.com</t>
  </si>
  <si>
    <t>S.264</t>
  </si>
  <si>
    <t>MAIL/ARTF/NHLP/QCBS/Cont- 9541</t>
  </si>
  <si>
    <t>S.263</t>
  </si>
  <si>
    <t>MAIL/ARTF/NHLP/QCBS/Cont- 9543</t>
  </si>
  <si>
    <t>S.232</t>
  </si>
  <si>
    <t>MAIL/ARTF/NHLP/QCBS/Cont- 9387</t>
  </si>
  <si>
    <t>LIVELIHOODS ECONOMIC &amp; AGRICULTURE DEVELOPMENT ORGANIZATION</t>
  </si>
  <si>
    <t>leado@live.com</t>
  </si>
  <si>
    <t>S.240</t>
  </si>
  <si>
    <t>MAIL/ARTF/NHLP/QCBS/Cont- 9388</t>
  </si>
  <si>
    <t>S.237</t>
  </si>
  <si>
    <t>MAIL/ARTF/NHLP/QCBS/Cont- 9389</t>
  </si>
  <si>
    <t>Afghanistan Social Empowerment Organization</t>
  </si>
  <si>
    <t>S. 235</t>
  </si>
  <si>
    <t>MAIL/ARTF/NHLP/QCBS/Cont- 9390</t>
  </si>
  <si>
    <t>S.313</t>
  </si>
  <si>
    <t>MAIL/ARTF/NHLP/CQS/Cont- 9412</t>
  </si>
  <si>
    <t>S.314</t>
  </si>
  <si>
    <t>MAIL/ARTF/NHLP/CQS/Cont- 9372</t>
  </si>
  <si>
    <t>S.262</t>
  </si>
  <si>
    <t>MAIL/ARTF/NHLP/QCBS/Cont- 9539</t>
  </si>
  <si>
    <t>S.243</t>
  </si>
  <si>
    <t>MAIL/ARTF/NHLP/QCBS/Cont-9356</t>
  </si>
  <si>
    <t>AFGHAN DEVELOPMENT ASSOCIATION</t>
  </si>
  <si>
    <t>ada.headoffice@ada.org.af</t>
  </si>
  <si>
    <t>S.246</t>
  </si>
  <si>
    <t>MAIL/ARTF/NHLP/QCBS/Cont- 9353</t>
  </si>
  <si>
    <t>Contract_Amount</t>
  </si>
  <si>
    <t>Awarded_FullName</t>
  </si>
  <si>
    <t>Awarded_ContactNO</t>
  </si>
  <si>
    <t>Awarded_Email</t>
  </si>
  <si>
    <t>Individual Consultant</t>
  </si>
  <si>
    <t>Rao Venkata Rama Rao</t>
  </si>
  <si>
    <t>ramaraorv@yahoo.co.in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</si>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</sst>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F6" sqref="F6"/>
    </sheetView>
  </sheetViews>
  <sheetFormatPr defaultRowHeight="15" x14ac:dyDescent="0.25"/>
  <cols>
    <col min="1" max="1" width="5.140625" style="2" bestFit="1" customWidth="1"/>
    <col min="2" max="2" width="13.85546875" bestFit="1" customWidth="1"/>
    <col min="3" max="3" width="7.85546875" bestFit="1" customWidth="1"/>
    <col min="4" max="4" width="36.7109375" bestFit="1" customWidth="1"/>
    <col min="5" max="5" width="20.5703125" style="6" bestFit="1" customWidth="1"/>
    <col min="6" max="6" width="11.85546875" style="4" customWidth="1"/>
    <col min="7" max="7" width="54.7109375" bestFit="1" customWidth="1"/>
    <col min="8" max="8" width="10.7109375" style="8" bestFit="1" customWidth="1"/>
    <col min="9" max="9" width="12.28515625" customWidth="1"/>
    <col min="10" max="10" width="33.42578125" bestFit="1" customWidth="1"/>
    <col min="11" max="11" width="10" bestFit="1" customWidth="1"/>
  </cols>
  <sheetData>
    <row r="1" spans="1:11" ht="21.75" customHeight="1" x14ac:dyDescent="0.25">
      <c r="A1" s="3" t="s">
        <v>128</v>
      </c>
      <c r="B1" s="3" t="s">
        <v>126</v>
      </c>
      <c r="C1" s="3" t="s">
        <v>0</v>
      </c>
      <c r="D1" s="3" t="s">
        <v>1</v>
      </c>
      <c r="E1" s="5" t="s">
        <v>2</v>
      </c>
      <c r="F1" s="3" t="s">
        <v>3</v>
      </c>
      <c r="G1" s="3" t="s">
        <v>4</v>
      </c>
      <c r="H1" s="7" t="s">
        <v>5</v>
      </c>
      <c r="I1" s="3" t="s">
        <v>6</v>
      </c>
      <c r="J1" s="3" t="s">
        <v>7</v>
      </c>
      <c r="K1" s="3" t="s">
        <v>8</v>
      </c>
    </row>
    <row r="2" spans="1:11" x14ac:dyDescent="0.25">
      <c r="A2" s="2">
        <v>1</v>
      </c>
      <c r="B2" t="s">
        <v>127</v>
      </c>
      <c r="C2" t="s">
        <v>9</v>
      </c>
      <c r="D2" t="s">
        <v>10</v>
      </c>
      <c r="E2" s="6">
        <v>5596710</v>
      </c>
      <c r="F2" s="4" t="s">
        <v>11</v>
      </c>
      <c r="G2" t="s">
        <v>12</v>
      </c>
      <c r="H2" s="8" t="s">
        <v>13</v>
      </c>
      <c r="I2" s="1">
        <v>43818</v>
      </c>
      <c r="J2" t="s">
        <v>14</v>
      </c>
      <c r="K2">
        <v>770746935</v>
      </c>
    </row>
    <row r="3" spans="1:11" x14ac:dyDescent="0.25">
      <c r="A3" s="2">
        <v>2</v>
      </c>
      <c r="B3" t="s">
        <v>127</v>
      </c>
      <c r="C3" t="s">
        <v>15</v>
      </c>
      <c r="D3" t="s">
        <v>16</v>
      </c>
      <c r="E3" s="6">
        <v>8601200</v>
      </c>
      <c r="F3" s="4" t="s">
        <v>11</v>
      </c>
      <c r="G3" t="s">
        <v>17</v>
      </c>
      <c r="I3" t="s">
        <v>18</v>
      </c>
      <c r="K3">
        <v>791720202</v>
      </c>
    </row>
    <row r="4" spans="1:11" x14ac:dyDescent="0.25">
      <c r="A4" s="2">
        <v>3</v>
      </c>
      <c r="B4" t="s">
        <v>127</v>
      </c>
      <c r="C4" t="s">
        <v>19</v>
      </c>
      <c r="D4" t="s">
        <v>20</v>
      </c>
      <c r="E4" s="6">
        <v>13791154</v>
      </c>
      <c r="F4" s="4" t="s">
        <v>11</v>
      </c>
      <c r="G4" t="s">
        <v>21</v>
      </c>
      <c r="H4" s="8" t="s">
        <v>22</v>
      </c>
      <c r="I4" s="1">
        <v>44245</v>
      </c>
    </row>
    <row r="5" spans="1:11" x14ac:dyDescent="0.25">
      <c r="A5" s="2">
        <v>4</v>
      </c>
      <c r="B5" t="s">
        <v>127</v>
      </c>
      <c r="C5" t="s">
        <v>23</v>
      </c>
      <c r="D5" t="s">
        <v>24</v>
      </c>
      <c r="E5" s="6">
        <v>5900518</v>
      </c>
      <c r="F5" s="4" t="s">
        <v>11</v>
      </c>
      <c r="G5" t="s">
        <v>25</v>
      </c>
      <c r="H5" s="8">
        <v>10351</v>
      </c>
      <c r="I5" s="1">
        <v>43740</v>
      </c>
    </row>
    <row r="6" spans="1:11" x14ac:dyDescent="0.25">
      <c r="A6" s="2">
        <v>5</v>
      </c>
      <c r="B6" t="s">
        <v>127</v>
      </c>
      <c r="C6" t="s">
        <v>26</v>
      </c>
      <c r="D6" t="s">
        <v>27</v>
      </c>
      <c r="E6" s="6">
        <v>6405150</v>
      </c>
      <c r="F6" s="4" t="s">
        <v>11</v>
      </c>
      <c r="G6" t="s">
        <v>28</v>
      </c>
      <c r="H6" s="8" t="s">
        <v>29</v>
      </c>
      <c r="I6" s="1">
        <v>42974</v>
      </c>
      <c r="J6" t="s">
        <v>30</v>
      </c>
      <c r="K6">
        <v>700602658</v>
      </c>
    </row>
    <row r="7" spans="1:11" x14ac:dyDescent="0.25">
      <c r="A7" s="2">
        <v>6</v>
      </c>
      <c r="B7" t="s">
        <v>127</v>
      </c>
      <c r="C7" t="s">
        <v>31</v>
      </c>
      <c r="D7" t="s">
        <v>32</v>
      </c>
      <c r="E7" s="6">
        <v>5023200</v>
      </c>
      <c r="F7" s="4" t="s">
        <v>11</v>
      </c>
      <c r="G7" t="s">
        <v>33</v>
      </c>
      <c r="H7" s="8" t="s">
        <v>34</v>
      </c>
      <c r="I7" s="1">
        <v>43839</v>
      </c>
    </row>
    <row r="8" spans="1:11" x14ac:dyDescent="0.25">
      <c r="A8" s="2">
        <v>7</v>
      </c>
      <c r="B8" t="s">
        <v>127</v>
      </c>
      <c r="C8" t="s">
        <v>35</v>
      </c>
      <c r="D8" t="s">
        <v>36</v>
      </c>
      <c r="E8" s="6">
        <v>15775164</v>
      </c>
      <c r="F8" s="4" t="s">
        <v>11</v>
      </c>
      <c r="G8" t="s">
        <v>37</v>
      </c>
      <c r="H8" s="8" t="s">
        <v>38</v>
      </c>
      <c r="I8" s="1">
        <v>42996</v>
      </c>
      <c r="K8">
        <v>766665553</v>
      </c>
    </row>
    <row r="9" spans="1:11" x14ac:dyDescent="0.25">
      <c r="A9" s="2">
        <v>8</v>
      </c>
      <c r="B9" t="s">
        <v>127</v>
      </c>
      <c r="C9" t="s">
        <v>39</v>
      </c>
      <c r="D9" t="s">
        <v>40</v>
      </c>
      <c r="E9" s="6">
        <v>5020750</v>
      </c>
      <c r="F9" s="4" t="s">
        <v>11</v>
      </c>
      <c r="G9" t="s">
        <v>41</v>
      </c>
      <c r="H9" s="8" t="s">
        <v>42</v>
      </c>
      <c r="I9" s="1">
        <v>43788</v>
      </c>
      <c r="J9" t="s">
        <v>43</v>
      </c>
      <c r="K9">
        <v>799191192</v>
      </c>
    </row>
    <row r="10" spans="1:11" x14ac:dyDescent="0.25">
      <c r="A10" s="2">
        <v>9</v>
      </c>
      <c r="B10" t="s">
        <v>127</v>
      </c>
      <c r="C10" t="s">
        <v>44</v>
      </c>
      <c r="D10" t="s">
        <v>45</v>
      </c>
      <c r="E10" s="6">
        <v>23745600</v>
      </c>
      <c r="F10" s="4" t="s">
        <v>11</v>
      </c>
      <c r="G10" t="s">
        <v>46</v>
      </c>
      <c r="I10" t="s">
        <v>18</v>
      </c>
    </row>
    <row r="11" spans="1:11" x14ac:dyDescent="0.25">
      <c r="A11" s="2">
        <v>10</v>
      </c>
      <c r="B11" t="s">
        <v>127</v>
      </c>
      <c r="C11" t="s">
        <v>47</v>
      </c>
      <c r="D11" t="s">
        <v>48</v>
      </c>
      <c r="E11" s="6">
        <v>472450</v>
      </c>
      <c r="F11" s="4" t="s">
        <v>11</v>
      </c>
      <c r="G11" t="s">
        <v>49</v>
      </c>
      <c r="H11" s="8">
        <v>32959</v>
      </c>
      <c r="I11" s="1">
        <v>43694</v>
      </c>
    </row>
    <row r="12" spans="1:11" x14ac:dyDescent="0.25">
      <c r="A12" s="2">
        <v>11</v>
      </c>
      <c r="B12" t="s">
        <v>127</v>
      </c>
      <c r="C12" t="s">
        <v>50</v>
      </c>
      <c r="D12" t="s">
        <v>51</v>
      </c>
      <c r="E12" s="6">
        <v>1825600</v>
      </c>
      <c r="F12" s="4" t="s">
        <v>11</v>
      </c>
      <c r="G12" t="s">
        <v>52</v>
      </c>
      <c r="H12" s="8">
        <v>35700</v>
      </c>
      <c r="I12" s="1">
        <v>43847</v>
      </c>
      <c r="K12">
        <v>771114111</v>
      </c>
    </row>
    <row r="13" spans="1:11" x14ac:dyDescent="0.25">
      <c r="A13" s="2">
        <v>12</v>
      </c>
      <c r="B13" t="s">
        <v>127</v>
      </c>
      <c r="C13" t="s">
        <v>53</v>
      </c>
      <c r="D13" t="s">
        <v>54</v>
      </c>
      <c r="E13" s="6">
        <v>3300000</v>
      </c>
      <c r="F13" s="4" t="s">
        <v>11</v>
      </c>
      <c r="G13" t="s">
        <v>55</v>
      </c>
      <c r="H13" s="8" t="s">
        <v>56</v>
      </c>
      <c r="I13" s="1">
        <v>43888</v>
      </c>
      <c r="J13" t="s">
        <v>57</v>
      </c>
      <c r="K13">
        <v>787372721</v>
      </c>
    </row>
    <row r="14" spans="1:11" x14ac:dyDescent="0.25">
      <c r="A14" s="2">
        <v>13</v>
      </c>
      <c r="B14" t="s">
        <v>127</v>
      </c>
      <c r="C14" t="s">
        <v>58</v>
      </c>
      <c r="D14" t="s">
        <v>59</v>
      </c>
      <c r="E14" s="6">
        <v>1976888</v>
      </c>
      <c r="F14" s="4" t="s">
        <v>11</v>
      </c>
      <c r="G14" t="s">
        <v>60</v>
      </c>
      <c r="H14" s="8" t="s">
        <v>61</v>
      </c>
      <c r="I14" s="1">
        <v>43839</v>
      </c>
      <c r="J14" t="s">
        <v>62</v>
      </c>
      <c r="K14">
        <v>797076537</v>
      </c>
    </row>
    <row r="15" spans="1:11" x14ac:dyDescent="0.25">
      <c r="A15" s="2">
        <v>14</v>
      </c>
      <c r="B15" t="s">
        <v>127</v>
      </c>
      <c r="C15" t="s">
        <v>63</v>
      </c>
      <c r="D15" t="s">
        <v>64</v>
      </c>
      <c r="E15" s="6">
        <v>1634740</v>
      </c>
      <c r="F15" s="4" t="s">
        <v>11</v>
      </c>
      <c r="G15" t="s">
        <v>65</v>
      </c>
      <c r="H15" s="8">
        <v>35181</v>
      </c>
      <c r="I15" s="1">
        <v>43826</v>
      </c>
      <c r="J15" t="s">
        <v>66</v>
      </c>
      <c r="K15">
        <v>790887702</v>
      </c>
    </row>
    <row r="16" spans="1:11" x14ac:dyDescent="0.25">
      <c r="A16" s="2">
        <v>15</v>
      </c>
      <c r="B16" t="s">
        <v>127</v>
      </c>
      <c r="C16" t="s">
        <v>67</v>
      </c>
      <c r="D16" t="s">
        <v>68</v>
      </c>
      <c r="E16" s="6">
        <v>3098070</v>
      </c>
      <c r="F16" s="4" t="s">
        <v>11</v>
      </c>
      <c r="G16" t="s">
        <v>69</v>
      </c>
      <c r="H16" s="8" t="s">
        <v>70</v>
      </c>
      <c r="I16" s="1">
        <v>44086</v>
      </c>
    </row>
    <row r="17" spans="1:11" x14ac:dyDescent="0.25">
      <c r="A17" s="2">
        <v>16</v>
      </c>
      <c r="B17" t="s">
        <v>127</v>
      </c>
      <c r="C17" t="s">
        <v>71</v>
      </c>
      <c r="D17" t="s">
        <v>72</v>
      </c>
      <c r="E17" s="6">
        <v>2269134</v>
      </c>
      <c r="F17" s="4" t="s">
        <v>11</v>
      </c>
      <c r="G17" t="s">
        <v>73</v>
      </c>
      <c r="H17" s="8" t="s">
        <v>74</v>
      </c>
      <c r="I17" s="1">
        <v>43818</v>
      </c>
    </row>
    <row r="18" spans="1:11" x14ac:dyDescent="0.25">
      <c r="A18" s="2">
        <v>17</v>
      </c>
      <c r="B18" t="s">
        <v>127</v>
      </c>
      <c r="C18" t="s">
        <v>75</v>
      </c>
      <c r="D18" t="s">
        <v>76</v>
      </c>
      <c r="E18" s="6">
        <v>2680920</v>
      </c>
      <c r="F18" s="4" t="s">
        <v>11</v>
      </c>
      <c r="G18" t="s">
        <v>77</v>
      </c>
      <c r="H18" s="8" t="s">
        <v>78</v>
      </c>
      <c r="I18" s="1">
        <v>43965</v>
      </c>
      <c r="K18">
        <v>788805010</v>
      </c>
    </row>
    <row r="19" spans="1:11" x14ac:dyDescent="0.25">
      <c r="A19" s="2">
        <v>18</v>
      </c>
      <c r="B19" t="s">
        <v>127</v>
      </c>
      <c r="C19" t="s">
        <v>79</v>
      </c>
      <c r="D19" t="s">
        <v>80</v>
      </c>
      <c r="E19" s="6">
        <v>3107727</v>
      </c>
      <c r="F19" s="4" t="s">
        <v>11</v>
      </c>
      <c r="G19" t="s">
        <v>33</v>
      </c>
      <c r="H19" s="8" t="s">
        <v>34</v>
      </c>
      <c r="I19" s="1">
        <v>43839</v>
      </c>
    </row>
    <row r="20" spans="1:11" x14ac:dyDescent="0.25">
      <c r="A20" s="2">
        <v>19</v>
      </c>
      <c r="B20" t="s">
        <v>127</v>
      </c>
      <c r="C20" t="s">
        <v>81</v>
      </c>
      <c r="D20" t="s">
        <v>82</v>
      </c>
      <c r="E20" s="6">
        <v>3157056</v>
      </c>
      <c r="F20" s="4" t="s">
        <v>11</v>
      </c>
      <c r="G20" t="s">
        <v>83</v>
      </c>
      <c r="H20" s="8" t="s">
        <v>84</v>
      </c>
      <c r="I20" s="1">
        <v>42928</v>
      </c>
    </row>
    <row r="21" spans="1:11" x14ac:dyDescent="0.25">
      <c r="A21" s="2">
        <v>20</v>
      </c>
      <c r="B21" t="s">
        <v>127</v>
      </c>
      <c r="C21" t="s">
        <v>85</v>
      </c>
      <c r="D21" t="s">
        <v>86</v>
      </c>
      <c r="E21" s="6">
        <v>1792500</v>
      </c>
      <c r="F21" s="4" t="s">
        <v>11</v>
      </c>
      <c r="G21" t="s">
        <v>87</v>
      </c>
      <c r="H21" s="8">
        <v>39855</v>
      </c>
      <c r="I21" s="1">
        <v>44048</v>
      </c>
      <c r="J21" t="s">
        <v>88</v>
      </c>
      <c r="K21">
        <v>708041290</v>
      </c>
    </row>
    <row r="22" spans="1:11" x14ac:dyDescent="0.25">
      <c r="A22" s="2">
        <v>21</v>
      </c>
      <c r="B22" t="s">
        <v>127</v>
      </c>
      <c r="C22" t="s">
        <v>89</v>
      </c>
      <c r="D22" t="s">
        <v>90</v>
      </c>
      <c r="E22" s="6">
        <v>760000</v>
      </c>
      <c r="F22" s="4" t="s">
        <v>11</v>
      </c>
      <c r="G22" t="s">
        <v>91</v>
      </c>
      <c r="H22" s="8" t="s">
        <v>92</v>
      </c>
      <c r="I22" s="1">
        <v>43757</v>
      </c>
      <c r="K22">
        <v>705001000</v>
      </c>
    </row>
    <row r="23" spans="1:11" x14ac:dyDescent="0.25">
      <c r="A23" s="2">
        <v>22</v>
      </c>
      <c r="B23" t="s">
        <v>127</v>
      </c>
      <c r="C23" t="s">
        <v>93</v>
      </c>
      <c r="D23" t="s">
        <v>94</v>
      </c>
      <c r="E23" s="6">
        <v>3037000</v>
      </c>
      <c r="F23" s="4" t="s">
        <v>11</v>
      </c>
      <c r="G23" t="s">
        <v>95</v>
      </c>
      <c r="H23" s="8">
        <v>37527</v>
      </c>
      <c r="I23" s="1">
        <v>43929</v>
      </c>
      <c r="J23" t="s">
        <v>96</v>
      </c>
      <c r="K23">
        <v>788000016</v>
      </c>
    </row>
    <row r="24" spans="1:11" x14ac:dyDescent="0.25">
      <c r="A24" s="2">
        <v>23</v>
      </c>
      <c r="B24" t="s">
        <v>127</v>
      </c>
      <c r="C24" t="s">
        <v>97</v>
      </c>
      <c r="D24" t="s">
        <v>98</v>
      </c>
      <c r="E24" s="6">
        <v>3601500</v>
      </c>
      <c r="F24" s="4" t="s">
        <v>11</v>
      </c>
      <c r="G24" t="s">
        <v>33</v>
      </c>
      <c r="H24" s="8" t="s">
        <v>34</v>
      </c>
      <c r="I24" s="1">
        <v>43839</v>
      </c>
    </row>
    <row r="25" spans="1:11" x14ac:dyDescent="0.25">
      <c r="A25" s="2">
        <v>24</v>
      </c>
      <c r="B25" t="s">
        <v>127</v>
      </c>
      <c r="C25" t="s">
        <v>99</v>
      </c>
      <c r="D25" t="s">
        <v>100</v>
      </c>
      <c r="E25" s="6">
        <v>9166320</v>
      </c>
      <c r="F25" s="4" t="s">
        <v>11</v>
      </c>
      <c r="G25" t="s">
        <v>28</v>
      </c>
      <c r="H25" s="8" t="s">
        <v>29</v>
      </c>
      <c r="I25" s="1">
        <v>42974</v>
      </c>
      <c r="J25" t="s">
        <v>30</v>
      </c>
      <c r="K25">
        <v>700602658</v>
      </c>
    </row>
    <row r="26" spans="1:11" x14ac:dyDescent="0.25">
      <c r="A26" s="2">
        <v>25</v>
      </c>
      <c r="B26" t="s">
        <v>127</v>
      </c>
      <c r="C26" t="s">
        <v>101</v>
      </c>
      <c r="D26" t="s">
        <v>102</v>
      </c>
      <c r="E26" s="6">
        <v>5397000</v>
      </c>
      <c r="F26" s="4" t="s">
        <v>11</v>
      </c>
      <c r="G26" t="s">
        <v>103</v>
      </c>
      <c r="H26" s="8" t="s">
        <v>104</v>
      </c>
      <c r="I26" s="1">
        <v>43991</v>
      </c>
      <c r="J26" t="s">
        <v>105</v>
      </c>
      <c r="K26">
        <v>780001656</v>
      </c>
    </row>
    <row r="27" spans="1:11" x14ac:dyDescent="0.25">
      <c r="A27" s="2">
        <v>26</v>
      </c>
      <c r="B27" t="s">
        <v>127</v>
      </c>
      <c r="C27" t="s">
        <v>106</v>
      </c>
      <c r="D27" t="s">
        <v>107</v>
      </c>
      <c r="E27" s="6">
        <v>13244100</v>
      </c>
      <c r="F27" s="4" t="s">
        <v>11</v>
      </c>
      <c r="G27" t="s">
        <v>108</v>
      </c>
      <c r="H27" s="8" t="s">
        <v>109</v>
      </c>
      <c r="I27" s="1">
        <v>43074</v>
      </c>
      <c r="J27" t="s">
        <v>110</v>
      </c>
      <c r="K27">
        <v>780307006</v>
      </c>
    </row>
    <row r="28" spans="1:11" x14ac:dyDescent="0.25">
      <c r="A28" s="2">
        <v>27</v>
      </c>
      <c r="B28" t="s">
        <v>127</v>
      </c>
      <c r="C28" t="s">
        <v>111</v>
      </c>
      <c r="D28" t="s">
        <v>112</v>
      </c>
      <c r="E28" s="6">
        <v>4821000</v>
      </c>
      <c r="F28" s="4" t="s">
        <v>11</v>
      </c>
      <c r="G28" t="s">
        <v>113</v>
      </c>
      <c r="H28" s="8" t="s">
        <v>114</v>
      </c>
      <c r="I28" s="1">
        <v>42889</v>
      </c>
      <c r="J28" t="s">
        <v>115</v>
      </c>
      <c r="K28">
        <v>799445370</v>
      </c>
    </row>
    <row r="29" spans="1:11" x14ac:dyDescent="0.25">
      <c r="A29" s="2">
        <v>28</v>
      </c>
      <c r="B29" t="s">
        <v>127</v>
      </c>
      <c r="C29" t="s">
        <v>116</v>
      </c>
      <c r="D29" t="s">
        <v>117</v>
      </c>
      <c r="E29" s="6">
        <v>432000</v>
      </c>
      <c r="F29" s="4" t="s">
        <v>11</v>
      </c>
      <c r="G29" t="s">
        <v>118</v>
      </c>
      <c r="H29" s="8" t="s">
        <v>119</v>
      </c>
      <c r="I29" s="1">
        <v>43641</v>
      </c>
    </row>
    <row r="30" spans="1:11" x14ac:dyDescent="0.25">
      <c r="A30" s="2">
        <v>29</v>
      </c>
      <c r="B30" t="s">
        <v>127</v>
      </c>
      <c r="C30" t="s">
        <v>120</v>
      </c>
      <c r="D30" t="s">
        <v>121</v>
      </c>
      <c r="E30" s="6">
        <v>269000</v>
      </c>
      <c r="F30" s="4" t="s">
        <v>11</v>
      </c>
      <c r="G30" t="s">
        <v>122</v>
      </c>
      <c r="H30" s="8" t="s">
        <v>123</v>
      </c>
      <c r="I30" s="1">
        <v>43085</v>
      </c>
    </row>
    <row r="31" spans="1:11" x14ac:dyDescent="0.25">
      <c r="A31" s="2">
        <v>30</v>
      </c>
      <c r="B31" t="s">
        <v>127</v>
      </c>
      <c r="C31" t="s">
        <v>124</v>
      </c>
      <c r="D31" t="s">
        <v>125</v>
      </c>
      <c r="E31" s="6">
        <v>13922500</v>
      </c>
      <c r="F31" s="4" t="s">
        <v>11</v>
      </c>
      <c r="G31" t="s">
        <v>108</v>
      </c>
      <c r="H31" s="8" t="s">
        <v>109</v>
      </c>
      <c r="I31" s="1">
        <v>43074</v>
      </c>
      <c r="J31" t="s">
        <v>110</v>
      </c>
      <c r="K31">
        <v>780307006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G2" sqref="G2"/>
    </sheetView>
  </sheetViews>
  <sheetFormatPr defaultRowHeight="15" x14ac:dyDescent="0.25"/>
  <cols>
    <col min="2" max="2" width="13.85546875" bestFit="1" customWidth="1"/>
    <col min="3" max="3" width="7.28515625" bestFit="1" customWidth="1"/>
    <col min="4" max="4" width="31.7109375" bestFit="1" customWidth="1"/>
    <col min="5" max="5" width="20.5703125" bestFit="1" customWidth="1"/>
    <col min="6" max="6" width="8.85546875" bestFit="1" customWidth="1"/>
    <col min="7" max="7" width="11.140625" customWidth="1"/>
    <col min="8" max="8" width="57.140625" bestFit="1" customWidth="1"/>
    <col min="9" max="9" width="9.7109375" bestFit="1" customWidth="1"/>
    <col min="10" max="10" width="10.7109375" bestFit="1" customWidth="1"/>
    <col min="11" max="11" width="31.140625" bestFit="1" customWidth="1"/>
    <col min="12" max="12" width="10" bestFit="1" customWidth="1"/>
  </cols>
  <sheetData>
    <row r="1" spans="1:12" ht="21.75" customHeight="1" x14ac:dyDescent="0.25">
      <c r="A1" s="3" t="s">
        <v>128</v>
      </c>
      <c r="B1" s="3" t="s">
        <v>126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213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</row>
    <row r="2" spans="1:12" x14ac:dyDescent="0.25">
      <c r="A2">
        <v>1</v>
      </c>
      <c r="B2" t="s">
        <v>129</v>
      </c>
      <c r="C2" t="s">
        <v>130</v>
      </c>
      <c r="D2" t="s">
        <v>131</v>
      </c>
      <c r="E2">
        <v>19512900</v>
      </c>
      <c r="F2">
        <v>0</v>
      </c>
      <c r="G2">
        <f>E2-F2</f>
        <v>19512900</v>
      </c>
      <c r="H2" t="s">
        <v>132</v>
      </c>
      <c r="I2" t="s">
        <v>133</v>
      </c>
      <c r="J2" s="1">
        <v>42903</v>
      </c>
      <c r="K2" t="s">
        <v>134</v>
      </c>
      <c r="L2">
        <v>788161589</v>
      </c>
    </row>
    <row r="3" spans="1:12" x14ac:dyDescent="0.25">
      <c r="A3">
        <v>2</v>
      </c>
      <c r="B3" t="s">
        <v>129</v>
      </c>
      <c r="C3" t="s">
        <v>135</v>
      </c>
      <c r="D3" t="s">
        <v>136</v>
      </c>
      <c r="E3">
        <v>27920000</v>
      </c>
      <c r="F3">
        <v>0</v>
      </c>
      <c r="G3">
        <f t="shared" ref="G3:G5" si="0">E3-F3</f>
        <v>27920000</v>
      </c>
      <c r="H3" t="s">
        <v>137</v>
      </c>
      <c r="I3" t="s">
        <v>138</v>
      </c>
      <c r="J3" s="1">
        <v>43845</v>
      </c>
    </row>
    <row r="4" spans="1:12" x14ac:dyDescent="0.25">
      <c r="A4">
        <v>3</v>
      </c>
      <c r="B4" t="s">
        <v>129</v>
      </c>
      <c r="C4" t="s">
        <v>139</v>
      </c>
      <c r="D4" t="s">
        <v>140</v>
      </c>
      <c r="E4">
        <v>17406900</v>
      </c>
      <c r="F4">
        <v>0</v>
      </c>
      <c r="G4">
        <f t="shared" si="0"/>
        <v>17406900</v>
      </c>
      <c r="H4" t="s">
        <v>141</v>
      </c>
      <c r="I4" t="s">
        <v>142</v>
      </c>
      <c r="J4" s="1">
        <v>43922</v>
      </c>
    </row>
    <row r="5" spans="1:12" x14ac:dyDescent="0.25">
      <c r="A5">
        <v>4</v>
      </c>
      <c r="B5" t="s">
        <v>129</v>
      </c>
      <c r="C5" t="s">
        <v>143</v>
      </c>
      <c r="D5" t="s">
        <v>144</v>
      </c>
      <c r="E5">
        <v>29413008</v>
      </c>
      <c r="F5">
        <v>0</v>
      </c>
      <c r="G5">
        <f t="shared" si="0"/>
        <v>29413008</v>
      </c>
      <c r="H5" t="s">
        <v>12</v>
      </c>
      <c r="I5" t="s">
        <v>13</v>
      </c>
      <c r="J5" s="1">
        <v>43818</v>
      </c>
      <c r="K5" t="s">
        <v>14</v>
      </c>
      <c r="L5">
        <v>770746935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G4" sqref="G4"/>
    </sheetView>
  </sheetViews>
  <sheetFormatPr defaultRowHeight="15" x14ac:dyDescent="0.25"/>
  <cols>
    <col min="2" max="2" width="16" bestFit="1" customWidth="1"/>
    <col min="3" max="3" width="6.85546875" bestFit="1" customWidth="1"/>
    <col min="4" max="4" width="31.7109375" bestFit="1" customWidth="1"/>
    <col min="5" max="5" width="20.5703125" bestFit="1" customWidth="1"/>
    <col min="6" max="6" width="9" bestFit="1" customWidth="1"/>
    <col min="7" max="7" width="10" customWidth="1"/>
    <col min="8" max="8" width="43.28515625" bestFit="1" customWidth="1"/>
    <col min="9" max="9" width="10" bestFit="1" customWidth="1"/>
    <col min="10" max="10" width="22.7109375" bestFit="1" customWidth="1"/>
    <col min="11" max="11" width="47.140625" bestFit="1" customWidth="1"/>
  </cols>
  <sheetData>
    <row r="1" spans="1:11" s="3" customFormat="1" ht="19.5" customHeight="1" x14ac:dyDescent="0.25">
      <c r="A1" s="3" t="s">
        <v>166</v>
      </c>
      <c r="B1" s="3" t="s">
        <v>126</v>
      </c>
      <c r="C1" s="3" t="s">
        <v>0</v>
      </c>
      <c r="D1" s="3" t="s">
        <v>1</v>
      </c>
      <c r="E1" s="3" t="s">
        <v>2</v>
      </c>
      <c r="F1" s="3" t="s">
        <v>145</v>
      </c>
      <c r="G1" s="3" t="s">
        <v>213</v>
      </c>
      <c r="H1" s="3" t="s">
        <v>4</v>
      </c>
      <c r="I1" s="3" t="s">
        <v>8</v>
      </c>
      <c r="J1" s="3" t="s">
        <v>7</v>
      </c>
      <c r="K1" s="3" t="s">
        <v>146</v>
      </c>
    </row>
    <row r="2" spans="1:11" x14ac:dyDescent="0.25">
      <c r="A2">
        <v>1</v>
      </c>
      <c r="B2" t="s">
        <v>147</v>
      </c>
      <c r="C2" t="s">
        <v>148</v>
      </c>
      <c r="D2" t="s">
        <v>149</v>
      </c>
      <c r="E2">
        <v>19030500</v>
      </c>
      <c r="F2">
        <v>13934200</v>
      </c>
      <c r="G2">
        <f>E2-F2</f>
        <v>5096300</v>
      </c>
      <c r="H2" t="s">
        <v>150</v>
      </c>
      <c r="I2">
        <v>787554653</v>
      </c>
      <c r="J2" t="s">
        <v>151</v>
      </c>
      <c r="K2" t="s">
        <v>152</v>
      </c>
    </row>
    <row r="3" spans="1:11" x14ac:dyDescent="0.25">
      <c r="A3">
        <v>2</v>
      </c>
      <c r="B3" t="s">
        <v>147</v>
      </c>
      <c r="C3" t="s">
        <v>153</v>
      </c>
      <c r="D3" t="s">
        <v>154</v>
      </c>
      <c r="E3">
        <v>6969600</v>
      </c>
      <c r="F3">
        <v>5399505</v>
      </c>
      <c r="G3">
        <f t="shared" ref="G3:G5" si="0">E3-F3</f>
        <v>1570095</v>
      </c>
      <c r="H3" t="s">
        <v>155</v>
      </c>
      <c r="I3">
        <v>766700062</v>
      </c>
      <c r="J3" t="s">
        <v>156</v>
      </c>
      <c r="K3" t="s">
        <v>157</v>
      </c>
    </row>
    <row r="4" spans="1:11" x14ac:dyDescent="0.25">
      <c r="A4">
        <v>3</v>
      </c>
      <c r="B4" t="s">
        <v>147</v>
      </c>
      <c r="C4" t="s">
        <v>158</v>
      </c>
      <c r="D4" t="s">
        <v>159</v>
      </c>
      <c r="E4">
        <v>4790400</v>
      </c>
      <c r="F4">
        <v>3167092</v>
      </c>
      <c r="G4">
        <f t="shared" si="0"/>
        <v>1623308</v>
      </c>
      <c r="H4" t="s">
        <v>160</v>
      </c>
      <c r="K4" t="s">
        <v>161</v>
      </c>
    </row>
    <row r="5" spans="1:11" x14ac:dyDescent="0.25">
      <c r="A5">
        <v>4</v>
      </c>
      <c r="B5" t="s">
        <v>147</v>
      </c>
      <c r="C5" t="s">
        <v>162</v>
      </c>
      <c r="D5" t="s">
        <v>163</v>
      </c>
      <c r="E5">
        <v>8000000</v>
      </c>
      <c r="F5">
        <v>4473008</v>
      </c>
      <c r="G5">
        <f t="shared" si="0"/>
        <v>3526992</v>
      </c>
      <c r="H5" t="s">
        <v>164</v>
      </c>
      <c r="K5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G13" sqref="G13"/>
    </sheetView>
  </sheetViews>
  <sheetFormatPr defaultRowHeight="15" x14ac:dyDescent="0.25"/>
  <cols>
    <col min="1" max="1" width="9.140625" style="4"/>
    <col min="2" max="2" width="11.7109375" bestFit="1" customWidth="1"/>
    <col min="3" max="3" width="6.85546875" bestFit="1" customWidth="1"/>
    <col min="4" max="4" width="33.140625" bestFit="1" customWidth="1"/>
    <col min="5" max="5" width="20.5703125" bestFit="1" customWidth="1"/>
    <col min="6" max="6" width="11.140625" customWidth="1"/>
    <col min="7" max="7" width="12.7109375" customWidth="1"/>
    <col min="8" max="8" width="67" bestFit="1" customWidth="1"/>
    <col min="9" max="9" width="9.7109375" style="8" bestFit="1" customWidth="1"/>
    <col min="10" max="10" width="10.7109375" bestFit="1" customWidth="1"/>
    <col min="11" max="11" width="27.5703125" bestFit="1" customWidth="1"/>
    <col min="12" max="12" width="10" bestFit="1" customWidth="1"/>
  </cols>
  <sheetData>
    <row r="1" spans="1:12" ht="22.5" customHeight="1" x14ac:dyDescent="0.25">
      <c r="A1" s="3" t="s">
        <v>128</v>
      </c>
      <c r="B1" s="3" t="s">
        <v>126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213</v>
      </c>
      <c r="H1" s="3" t="s">
        <v>4</v>
      </c>
      <c r="I1" s="7" t="s">
        <v>5</v>
      </c>
      <c r="J1" s="3" t="s">
        <v>6</v>
      </c>
      <c r="K1" s="3" t="s">
        <v>7</v>
      </c>
      <c r="L1" s="3" t="s">
        <v>8</v>
      </c>
    </row>
    <row r="2" spans="1:12" x14ac:dyDescent="0.25">
      <c r="A2" s="4">
        <v>1</v>
      </c>
      <c r="B2" t="s">
        <v>167</v>
      </c>
      <c r="C2" t="s">
        <v>168</v>
      </c>
      <c r="D2" t="s">
        <v>169</v>
      </c>
      <c r="E2">
        <v>35750270</v>
      </c>
      <c r="F2">
        <v>8937568</v>
      </c>
      <c r="G2">
        <f>E2-F2</f>
        <v>26812702</v>
      </c>
      <c r="H2" t="s">
        <v>170</v>
      </c>
      <c r="I2" s="8">
        <v>524</v>
      </c>
      <c r="J2" t="s">
        <v>18</v>
      </c>
      <c r="K2" t="s">
        <v>171</v>
      </c>
      <c r="L2">
        <v>799135456</v>
      </c>
    </row>
    <row r="3" spans="1:12" x14ac:dyDescent="0.25">
      <c r="A3" s="4">
        <v>2</v>
      </c>
      <c r="B3" t="s">
        <v>167</v>
      </c>
      <c r="C3" t="s">
        <v>172</v>
      </c>
      <c r="D3" t="s">
        <v>173</v>
      </c>
      <c r="E3">
        <v>37038410</v>
      </c>
      <c r="F3">
        <v>27778808</v>
      </c>
      <c r="G3">
        <f t="shared" ref="G3:G15" si="0">E3-F3</f>
        <v>9259602</v>
      </c>
      <c r="H3" t="s">
        <v>174</v>
      </c>
      <c r="I3" s="8">
        <v>1429</v>
      </c>
      <c r="J3" t="s">
        <v>18</v>
      </c>
      <c r="L3">
        <v>777304049</v>
      </c>
    </row>
    <row r="4" spans="1:12" x14ac:dyDescent="0.25">
      <c r="A4" s="4">
        <v>3</v>
      </c>
      <c r="B4" t="s">
        <v>167</v>
      </c>
      <c r="C4" t="s">
        <v>175</v>
      </c>
      <c r="D4" t="s">
        <v>176</v>
      </c>
      <c r="E4">
        <v>36855000</v>
      </c>
      <c r="F4">
        <v>9213750</v>
      </c>
      <c r="G4">
        <f t="shared" si="0"/>
        <v>27641250</v>
      </c>
      <c r="H4" t="s">
        <v>177</v>
      </c>
      <c r="I4" s="8">
        <v>2930</v>
      </c>
      <c r="J4" t="s">
        <v>18</v>
      </c>
      <c r="K4" t="s">
        <v>178</v>
      </c>
      <c r="L4">
        <v>788255760</v>
      </c>
    </row>
    <row r="5" spans="1:12" x14ac:dyDescent="0.25">
      <c r="A5" s="4">
        <v>4</v>
      </c>
      <c r="B5" t="s">
        <v>167</v>
      </c>
      <c r="C5" t="s">
        <v>179</v>
      </c>
      <c r="D5" t="s">
        <v>180</v>
      </c>
      <c r="E5">
        <v>37039800</v>
      </c>
      <c r="F5">
        <v>9259950</v>
      </c>
      <c r="G5">
        <f t="shared" si="0"/>
        <v>27779850</v>
      </c>
      <c r="H5" t="s">
        <v>177</v>
      </c>
      <c r="I5" s="8">
        <v>2930</v>
      </c>
      <c r="J5" t="s">
        <v>18</v>
      </c>
      <c r="K5" t="s">
        <v>178</v>
      </c>
      <c r="L5">
        <v>788255760</v>
      </c>
    </row>
    <row r="6" spans="1:12" x14ac:dyDescent="0.25">
      <c r="A6" s="4">
        <v>5</v>
      </c>
      <c r="B6" t="s">
        <v>167</v>
      </c>
      <c r="C6" t="s">
        <v>181</v>
      </c>
      <c r="D6" t="s">
        <v>182</v>
      </c>
      <c r="E6">
        <v>37698950</v>
      </c>
      <c r="F6">
        <v>9424738</v>
      </c>
      <c r="G6">
        <f t="shared" si="0"/>
        <v>28274212</v>
      </c>
      <c r="H6" t="s">
        <v>12</v>
      </c>
      <c r="I6" s="8" t="s">
        <v>13</v>
      </c>
      <c r="J6" s="1">
        <v>43818</v>
      </c>
      <c r="K6" t="s">
        <v>14</v>
      </c>
      <c r="L6">
        <v>770746935</v>
      </c>
    </row>
    <row r="7" spans="1:12" x14ac:dyDescent="0.25">
      <c r="A7" s="4">
        <v>6</v>
      </c>
      <c r="B7" t="s">
        <v>167</v>
      </c>
      <c r="C7" t="s">
        <v>183</v>
      </c>
      <c r="D7" t="s">
        <v>184</v>
      </c>
      <c r="E7">
        <v>39041100</v>
      </c>
      <c r="F7">
        <v>9760275</v>
      </c>
      <c r="G7">
        <f t="shared" si="0"/>
        <v>29280825</v>
      </c>
      <c r="H7" t="s">
        <v>185</v>
      </c>
      <c r="I7" s="8">
        <v>1228</v>
      </c>
      <c r="J7" t="s">
        <v>18</v>
      </c>
      <c r="K7" t="s">
        <v>186</v>
      </c>
      <c r="L7">
        <v>782103260</v>
      </c>
    </row>
    <row r="8" spans="1:12" x14ac:dyDescent="0.25">
      <c r="A8" s="4">
        <v>7</v>
      </c>
      <c r="B8" t="s">
        <v>167</v>
      </c>
      <c r="C8" t="s">
        <v>187</v>
      </c>
      <c r="D8" t="s">
        <v>188</v>
      </c>
      <c r="E8">
        <v>39367400</v>
      </c>
      <c r="F8">
        <v>0</v>
      </c>
      <c r="G8">
        <f t="shared" si="0"/>
        <v>39367400</v>
      </c>
      <c r="H8" t="s">
        <v>174</v>
      </c>
      <c r="I8" s="8">
        <v>1429</v>
      </c>
      <c r="J8" t="s">
        <v>18</v>
      </c>
      <c r="L8">
        <v>777304049</v>
      </c>
    </row>
    <row r="9" spans="1:12" x14ac:dyDescent="0.25">
      <c r="A9" s="4">
        <v>8</v>
      </c>
      <c r="B9" t="s">
        <v>167</v>
      </c>
      <c r="C9" t="s">
        <v>189</v>
      </c>
      <c r="D9" t="s">
        <v>190</v>
      </c>
      <c r="E9">
        <v>36258360</v>
      </c>
      <c r="F9">
        <v>27193770</v>
      </c>
      <c r="G9">
        <f t="shared" si="0"/>
        <v>9064590</v>
      </c>
      <c r="H9" t="s">
        <v>191</v>
      </c>
      <c r="I9" s="8">
        <v>1579</v>
      </c>
      <c r="J9" t="s">
        <v>18</v>
      </c>
    </row>
    <row r="10" spans="1:12" x14ac:dyDescent="0.25">
      <c r="A10" s="4">
        <v>9</v>
      </c>
      <c r="B10" t="s">
        <v>167</v>
      </c>
      <c r="C10" t="s">
        <v>192</v>
      </c>
      <c r="D10" t="s">
        <v>193</v>
      </c>
      <c r="E10">
        <v>36032470</v>
      </c>
      <c r="F10">
        <v>9008118</v>
      </c>
      <c r="G10">
        <f t="shared" si="0"/>
        <v>27024352</v>
      </c>
      <c r="H10" t="s">
        <v>191</v>
      </c>
      <c r="I10" s="8">
        <v>1579</v>
      </c>
      <c r="J10" t="s">
        <v>18</v>
      </c>
    </row>
    <row r="11" spans="1:12" x14ac:dyDescent="0.25">
      <c r="A11" s="4">
        <v>10</v>
      </c>
      <c r="B11" t="s">
        <v>167</v>
      </c>
      <c r="C11" t="s">
        <v>194</v>
      </c>
      <c r="D11" t="s">
        <v>195</v>
      </c>
      <c r="E11">
        <v>16182827</v>
      </c>
      <c r="F11">
        <v>8091414</v>
      </c>
      <c r="G11">
        <f t="shared" si="0"/>
        <v>8091413</v>
      </c>
      <c r="H11" t="s">
        <v>185</v>
      </c>
      <c r="I11" s="8">
        <v>1228</v>
      </c>
      <c r="J11" t="s">
        <v>18</v>
      </c>
      <c r="K11" t="s">
        <v>186</v>
      </c>
      <c r="L11">
        <v>782103260</v>
      </c>
    </row>
    <row r="12" spans="1:12" x14ac:dyDescent="0.25">
      <c r="A12" s="4">
        <v>11</v>
      </c>
      <c r="B12" t="s">
        <v>167</v>
      </c>
      <c r="C12" t="s">
        <v>196</v>
      </c>
      <c r="D12" t="s">
        <v>197</v>
      </c>
      <c r="E12">
        <v>15838286</v>
      </c>
      <c r="F12">
        <v>7919143</v>
      </c>
      <c r="G12">
        <f t="shared" si="0"/>
        <v>7919143</v>
      </c>
      <c r="H12" t="s">
        <v>185</v>
      </c>
      <c r="I12" s="8">
        <v>1228</v>
      </c>
      <c r="J12" t="s">
        <v>18</v>
      </c>
      <c r="K12" t="s">
        <v>186</v>
      </c>
      <c r="L12">
        <v>782103260</v>
      </c>
    </row>
    <row r="13" spans="1:12" x14ac:dyDescent="0.25">
      <c r="A13" s="4">
        <v>12</v>
      </c>
      <c r="B13" t="s">
        <v>167</v>
      </c>
      <c r="C13" t="s">
        <v>198</v>
      </c>
      <c r="D13" t="s">
        <v>199</v>
      </c>
      <c r="E13">
        <v>37472160</v>
      </c>
      <c r="F13">
        <v>9368040</v>
      </c>
      <c r="G13">
        <f t="shared" si="0"/>
        <v>28104120</v>
      </c>
      <c r="H13" t="s">
        <v>174</v>
      </c>
      <c r="I13" s="8">
        <v>1429</v>
      </c>
      <c r="J13" t="s">
        <v>18</v>
      </c>
      <c r="L13">
        <v>777304049</v>
      </c>
    </row>
    <row r="14" spans="1:12" x14ac:dyDescent="0.25">
      <c r="A14" s="4">
        <v>13</v>
      </c>
      <c r="B14" t="s">
        <v>167</v>
      </c>
      <c r="C14" t="s">
        <v>200</v>
      </c>
      <c r="D14" t="s">
        <v>201</v>
      </c>
      <c r="E14">
        <v>8725104</v>
      </c>
      <c r="F14">
        <v>3926297</v>
      </c>
      <c r="G14">
        <f t="shared" si="0"/>
        <v>4798807</v>
      </c>
      <c r="H14" t="s">
        <v>202</v>
      </c>
      <c r="I14" s="8">
        <v>105</v>
      </c>
      <c r="J14" t="s">
        <v>18</v>
      </c>
      <c r="K14" t="s">
        <v>203</v>
      </c>
      <c r="L14">
        <v>700319291</v>
      </c>
    </row>
    <row r="15" spans="1:12" x14ac:dyDescent="0.25">
      <c r="A15" s="4">
        <v>14</v>
      </c>
      <c r="B15" t="s">
        <v>167</v>
      </c>
      <c r="C15" t="s">
        <v>204</v>
      </c>
      <c r="D15" t="s">
        <v>205</v>
      </c>
      <c r="E15">
        <v>9063114</v>
      </c>
      <c r="F15">
        <v>6797335</v>
      </c>
      <c r="G15">
        <f t="shared" si="0"/>
        <v>2265779</v>
      </c>
      <c r="H15" t="s">
        <v>174</v>
      </c>
      <c r="I15" s="8">
        <v>1429</v>
      </c>
      <c r="J15" t="s">
        <v>18</v>
      </c>
      <c r="L15">
        <v>777304049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5" x14ac:dyDescent="0.25"/>
  <cols>
    <col min="2" max="2" width="20.140625" bestFit="1" customWidth="1"/>
    <col min="3" max="3" width="16.7109375" bestFit="1" customWidth="1"/>
    <col min="4" max="4" width="6" bestFit="1" customWidth="1"/>
    <col min="5" max="5" width="15.85546875" customWidth="1"/>
    <col min="6" max="6" width="21.42578125" bestFit="1" customWidth="1"/>
    <col min="7" max="7" width="19.85546875" bestFit="1" customWidth="1"/>
    <col min="8" max="8" width="22.5703125" bestFit="1" customWidth="1"/>
  </cols>
  <sheetData>
    <row r="1" spans="1:8" s="3" customFormat="1" ht="21" customHeight="1" x14ac:dyDescent="0.25">
      <c r="A1" s="3" t="s">
        <v>128</v>
      </c>
      <c r="B1" s="3" t="s">
        <v>126</v>
      </c>
      <c r="C1" s="3" t="s">
        <v>206</v>
      </c>
      <c r="D1" s="3" t="s">
        <v>145</v>
      </c>
      <c r="E1" s="3" t="s">
        <v>213</v>
      </c>
      <c r="F1" s="3" t="s">
        <v>207</v>
      </c>
      <c r="G1" s="3" t="s">
        <v>208</v>
      </c>
      <c r="H1" s="3" t="s">
        <v>209</v>
      </c>
    </row>
    <row r="2" spans="1:8" x14ac:dyDescent="0.25">
      <c r="A2">
        <v>1</v>
      </c>
      <c r="B2" t="s">
        <v>210</v>
      </c>
      <c r="C2">
        <v>179130</v>
      </c>
      <c r="D2">
        <v>84859</v>
      </c>
      <c r="E2">
        <f>C2-D2</f>
        <v>94271</v>
      </c>
      <c r="F2" t="s">
        <v>211</v>
      </c>
      <c r="G2">
        <v>778258174</v>
      </c>
      <c r="H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Goods</vt:lpstr>
      <vt:lpstr>Works</vt:lpstr>
      <vt:lpstr>Non Consultancy</vt:lpstr>
      <vt:lpstr>Consultancy</vt:lpstr>
      <vt:lpstr>IC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nhlp</dc:creator>
  <cp:lastModifiedBy>nhlp</cp:lastModifiedBy>
  <dcterms:created xsi:type="dcterms:W3CDTF">2018-02-14T05:54:42Z</dcterms:created>
  <dcterms:modified xsi:type="dcterms:W3CDTF">2018-02-14T06:49:30Z</dcterms:modified>
</cp:coreProperties>
</file>