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<sst xmlns="http://schemas.openxmlformats.org/spreadsheetml/2006/main" count="164" uniqueCount="42">
  <si>
    <t>Adversarial Attacks using LBFGS for Single Images</t>
  </si>
  <si>
    <t>Adversarial Attacks using FGSM for Batch of Images</t>
  </si>
  <si>
    <t>Actual Label</t>
  </si>
  <si>
    <t>Confidence(%)</t>
  </si>
  <si>
    <t>Predicted Label</t>
  </si>
  <si>
    <t>Time Taken (s)</t>
  </si>
  <si>
    <t>MSE</t>
  </si>
  <si>
    <t>Cosine Sim</t>
  </si>
  <si>
    <t>Original Accuracy (%)</t>
  </si>
  <si>
    <t>Adversarial Accuracy (%)</t>
  </si>
  <si>
    <t>Attack Success Rate (%)</t>
  </si>
  <si>
    <t>Missclassified w/o Perturbation (%)</t>
  </si>
  <si>
    <t>Avg MSE</t>
  </si>
  <si>
    <t>Avg Cosine Sim</t>
  </si>
  <si>
    <t>Inception_V3</t>
  </si>
  <si>
    <t xml:space="preserve">Macaw </t>
  </si>
  <si>
    <t>Green Lizard</t>
  </si>
  <si>
    <t>ResNet 50</t>
  </si>
  <si>
    <t>Bubble</t>
  </si>
  <si>
    <t>VGG 19</t>
  </si>
  <si>
    <t>Peacock</t>
  </si>
  <si>
    <t>VGG 16</t>
  </si>
  <si>
    <t>Cock</t>
  </si>
  <si>
    <t>Horse-cart</t>
  </si>
  <si>
    <t>Arabian Camel</t>
  </si>
  <si>
    <t>Adversarial Attacks using DeepFool for Batch of Images</t>
  </si>
  <si>
    <t>Drum</t>
  </si>
  <si>
    <t>Dog Sled</t>
  </si>
  <si>
    <t>Barrel</t>
  </si>
  <si>
    <t>Adversarial Attacks using FGSM for Single Images</t>
  </si>
  <si>
    <t>Adversarial Attacks using Carlini Wagner for Batch of Images</t>
  </si>
  <si>
    <t>Mask</t>
  </si>
  <si>
    <t>Time Taken</t>
  </si>
  <si>
    <t>Stole</t>
  </si>
  <si>
    <t>Dogsled</t>
  </si>
  <si>
    <t>Adversarial Attacks using DeepFool for Single Images</t>
  </si>
  <si>
    <t>Go-kart</t>
  </si>
  <si>
    <t>Lorikeet</t>
  </si>
  <si>
    <t>Spoonbill</t>
  </si>
  <si>
    <t>DogSled</t>
  </si>
  <si>
    <t>Adversarial Attacks using Carlini Wagner for Single Images</t>
  </si>
  <si>
    <t>African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</si>
</sst>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sz val="10.0"/>
      <name val="Arial"/>
    </font>
    <font/>
    <font>
      <sz val="10.0"/>
      <color theme="1"/>
      <name val="Arial"/>
    </font>
    <font>
      <sz val="10.0"/>
      <color rgb="FF212121"/>
      <name val="Monospace"/>
    </font>
    <font>
      <sz val="10.0"/>
      <color rgb="FF212121"/>
      <name val="Arial"/>
    </font>
    <font>
      <sz val="11.0"/>
      <color rgb="FF212121"/>
      <name val="Monospace"/>
    </font>
    <font>
      <sz val="11.0"/>
      <color rgb="FF212121"/>
      <name val="Arial"/>
    </font>
    <font>
      <sz val="10.0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5" numFmtId="11" xfId="0" applyAlignment="1" applyFont="1" applyNumberFormat="1">
      <alignment horizontal="center" readingOrder="0"/>
    </xf>
    <xf borderId="0" fillId="2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2" fontId="0" numFmtId="11" xfId="0" applyAlignment="1" applyFont="1" applyNumberFormat="1">
      <alignment horizontal="center" readingOrder="0" shrinkToFit="0" vertical="bottom" wrapText="1"/>
    </xf>
    <xf borderId="0" fillId="2" fontId="8" numFmtId="0" xfId="0" applyAlignment="1" applyFont="1">
      <alignment horizontal="center" readingOrder="0"/>
    </xf>
    <xf borderId="0" fillId="2" fontId="0" numFmtId="0" xfId="0" applyAlignment="1" applyFont="1">
      <alignment horizontal="center" readingOrder="0" shrinkToFit="0" vertical="bottom" wrapText="1"/>
    </xf>
    <xf borderId="0" fillId="2" fontId="7" numFmtId="1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11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6" numFmtId="11" xfId="0" applyAlignment="1" applyFont="1" applyNumberFormat="1">
      <alignment horizontal="center" readingOrder="0"/>
    </xf>
    <xf borderId="0" fillId="2" fontId="0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/>
    </xf>
    <xf borderId="0" fillId="2" fontId="8" numFmtId="11" xfId="0" applyAlignment="1" applyFont="1" applyNumberFormat="1">
      <alignment horizontal="center" readingOrder="0"/>
    </xf>
    <xf borderId="0" fillId="0" fontId="4" numFmtId="0" xfId="0" applyFont="1"/>
    <xf borderId="0" fillId="0" fontId="4" numFmtId="0" xfId="0" applyAlignment="1" applyFont="1">
      <alignment vertical="bottom"/>
    </xf>
    <xf borderId="0" fillId="2" fontId="10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2" fontId="10" numFmtId="11" xfId="0" applyAlignment="1" applyFont="1" applyNumberFormat="1">
      <alignment horizontal="center" readingOrder="0" shrinkToFit="0" vertical="bottom" wrapText="1"/>
    </xf>
    <xf borderId="0" fillId="0" fontId="9" numFmtId="0" xfId="0" applyFont="1"/>
    <xf borderId="0" fillId="2" fontId="0" numFmtId="11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/>
    </xf>
    <xf borderId="0" fillId="2" fontId="10" numFmtId="11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29"/>
    <col customWidth="1" min="12" max="13" width="26.57"/>
    <col customWidth="1" min="14" max="14" width="30.0"/>
  </cols>
  <sheetData>
    <row r="1">
      <c r="A1" s="1" t="s">
        <v>0</v>
      </c>
      <c r="J1" s="1" t="s">
        <v>1</v>
      </c>
      <c r="R1" s="1"/>
    </row>
    <row r="2">
      <c r="A2" s="2"/>
      <c r="B2" s="3" t="s">
        <v>2</v>
      </c>
      <c r="C2" s="4" t="s">
        <v>3</v>
      </c>
      <c r="D2" s="3" t="s">
        <v>4</v>
      </c>
      <c r="E2" s="4" t="s">
        <v>3</v>
      </c>
      <c r="F2" s="4" t="s">
        <v>5</v>
      </c>
      <c r="G2" s="3" t="s">
        <v>6</v>
      </c>
      <c r="H2" s="3" t="s">
        <v>7</v>
      </c>
      <c r="J2" s="2"/>
      <c r="K2" s="5" t="s">
        <v>8</v>
      </c>
      <c r="L2" s="4" t="s">
        <v>9</v>
      </c>
      <c r="M2" s="4" t="s">
        <v>10</v>
      </c>
      <c r="N2" s="4" t="s">
        <v>11</v>
      </c>
      <c r="O2" s="4" t="s">
        <v>5</v>
      </c>
      <c r="P2" s="4" t="s">
        <v>12</v>
      </c>
      <c r="Q2" s="4" t="s">
        <v>13</v>
      </c>
      <c r="R2" s="6"/>
    </row>
    <row r="3">
      <c r="A3" s="3" t="s">
        <v>14</v>
      </c>
      <c r="B3" s="3" t="s">
        <v>15</v>
      </c>
      <c r="C3" s="7">
        <v>100.0</v>
      </c>
      <c r="D3" s="8" t="s">
        <v>16</v>
      </c>
      <c r="E3" s="4">
        <v>92.86</v>
      </c>
      <c r="F3" s="7">
        <v>55.88</v>
      </c>
      <c r="G3" s="9">
        <v>2.19766393045287E-5</v>
      </c>
      <c r="H3" s="7">
        <v>0.9999879</v>
      </c>
      <c r="J3" s="3" t="s">
        <v>14</v>
      </c>
      <c r="K3" s="4">
        <v>94.07</v>
      </c>
      <c r="L3" s="10">
        <v>57.72</v>
      </c>
      <c r="M3" s="4">
        <v>100.0</v>
      </c>
      <c r="N3" s="11">
        <f>(4/20)*100</f>
        <v>20</v>
      </c>
      <c r="O3" s="4">
        <v>2.27</v>
      </c>
      <c r="P3" s="12">
        <v>3.8E-6</v>
      </c>
      <c r="Q3" s="13">
        <v>0.99999034</v>
      </c>
      <c r="R3" s="14"/>
    </row>
    <row r="4">
      <c r="A4" s="3" t="s">
        <v>17</v>
      </c>
      <c r="B4" s="3" t="s">
        <v>15</v>
      </c>
      <c r="C4" s="7">
        <v>100.0</v>
      </c>
      <c r="D4" s="4" t="s">
        <v>18</v>
      </c>
      <c r="E4" s="4">
        <v>98.92</v>
      </c>
      <c r="F4" s="4">
        <v>46.98</v>
      </c>
      <c r="G4" s="9">
        <v>4.90837588202537E-6</v>
      </c>
      <c r="H4" s="7">
        <v>0.99999565</v>
      </c>
      <c r="J4" s="3" t="s">
        <v>17</v>
      </c>
      <c r="K4" s="10">
        <v>90.04</v>
      </c>
      <c r="L4" s="4">
        <v>41.15</v>
      </c>
      <c r="M4" s="4">
        <v>100.0</v>
      </c>
      <c r="N4" s="11">
        <f t="shared" ref="N4:N5" si="1">(1/20)*100</f>
        <v>5</v>
      </c>
      <c r="O4" s="10">
        <v>2.04</v>
      </c>
      <c r="P4" s="15">
        <v>6.5E-6</v>
      </c>
      <c r="Q4" s="10">
        <v>0.9999878</v>
      </c>
      <c r="R4" s="14"/>
    </row>
    <row r="5">
      <c r="A5" s="3" t="s">
        <v>19</v>
      </c>
      <c r="B5" s="3" t="s">
        <v>15</v>
      </c>
      <c r="C5" s="7">
        <v>100.0</v>
      </c>
      <c r="D5" s="4" t="s">
        <v>20</v>
      </c>
      <c r="E5" s="4">
        <v>97.91</v>
      </c>
      <c r="F5" s="4">
        <v>51.82</v>
      </c>
      <c r="G5" s="12">
        <v>4.63936111262937E-6</v>
      </c>
      <c r="H5" s="4">
        <v>0.9999956</v>
      </c>
      <c r="J5" s="3" t="s">
        <v>19</v>
      </c>
      <c r="K5" s="10">
        <v>85.51</v>
      </c>
      <c r="L5" s="10">
        <v>38.32</v>
      </c>
      <c r="M5" s="4">
        <v>100.0</v>
      </c>
      <c r="N5" s="11">
        <f t="shared" si="1"/>
        <v>5</v>
      </c>
      <c r="O5" s="10">
        <v>6.79</v>
      </c>
      <c r="P5" s="15">
        <v>0.0016</v>
      </c>
      <c r="Q5" s="14">
        <v>0.99737895</v>
      </c>
      <c r="R5" s="11"/>
    </row>
    <row r="6">
      <c r="A6" s="3" t="s">
        <v>21</v>
      </c>
      <c r="B6" s="3" t="s">
        <v>15</v>
      </c>
      <c r="C6" s="7">
        <v>100.0</v>
      </c>
      <c r="D6" s="4" t="s">
        <v>22</v>
      </c>
      <c r="E6" s="8">
        <v>97.69</v>
      </c>
      <c r="F6" s="4">
        <v>44.78</v>
      </c>
      <c r="G6" s="12">
        <v>2.24059319396238E-6</v>
      </c>
      <c r="H6" s="4">
        <v>0.99999684</v>
      </c>
      <c r="J6" s="3" t="s">
        <v>21</v>
      </c>
      <c r="K6" s="16">
        <v>81.04</v>
      </c>
      <c r="L6" s="16">
        <v>36.18</v>
      </c>
      <c r="M6" s="4">
        <v>100.0</v>
      </c>
      <c r="N6" s="11">
        <f>(2/20)*100</f>
        <v>10</v>
      </c>
      <c r="O6" s="4">
        <v>5.49</v>
      </c>
      <c r="P6" s="17">
        <v>0.0015</v>
      </c>
      <c r="Q6" s="14">
        <v>0.99754745</v>
      </c>
      <c r="R6" s="11"/>
    </row>
    <row r="7">
      <c r="A7" s="2"/>
      <c r="B7" s="3"/>
      <c r="C7" s="3"/>
      <c r="D7" s="3"/>
      <c r="E7" s="3"/>
      <c r="F7" s="3"/>
      <c r="G7" s="3"/>
      <c r="H7" s="3"/>
      <c r="J7" s="2"/>
      <c r="K7" s="3"/>
      <c r="L7" s="3"/>
      <c r="M7" s="3"/>
      <c r="N7" s="3"/>
      <c r="O7" s="3"/>
      <c r="P7" s="3"/>
      <c r="Q7" s="2"/>
      <c r="R7" s="6"/>
    </row>
    <row r="8">
      <c r="A8" s="3" t="s">
        <v>14</v>
      </c>
      <c r="B8" s="3" t="s">
        <v>23</v>
      </c>
      <c r="C8" s="3">
        <v>100.0</v>
      </c>
      <c r="D8" s="18" t="s">
        <v>24</v>
      </c>
      <c r="E8" s="8">
        <v>88.08</v>
      </c>
      <c r="F8" s="7">
        <v>41.3</v>
      </c>
      <c r="G8" s="12">
        <v>6.89822417354398E-7</v>
      </c>
      <c r="H8" s="7">
        <v>0.9999976</v>
      </c>
      <c r="J8" s="19" t="s">
        <v>25</v>
      </c>
      <c r="R8" s="14"/>
    </row>
    <row r="9">
      <c r="A9" s="3" t="s">
        <v>17</v>
      </c>
      <c r="B9" s="3" t="s">
        <v>23</v>
      </c>
      <c r="C9" s="3">
        <v>80.47</v>
      </c>
      <c r="D9" s="4" t="s">
        <v>26</v>
      </c>
      <c r="E9" s="4">
        <v>96.25</v>
      </c>
      <c r="F9" s="4">
        <v>42.92</v>
      </c>
      <c r="G9" s="20">
        <v>1.50385971903212E-6</v>
      </c>
      <c r="H9" s="21">
        <v>0.9999971</v>
      </c>
      <c r="J9" s="22"/>
      <c r="K9" s="5" t="s">
        <v>8</v>
      </c>
      <c r="L9" s="4" t="s">
        <v>9</v>
      </c>
      <c r="M9" s="4" t="s">
        <v>10</v>
      </c>
      <c r="N9" s="4" t="s">
        <v>11</v>
      </c>
      <c r="O9" s="4" t="s">
        <v>5</v>
      </c>
      <c r="P9" s="4" t="s">
        <v>12</v>
      </c>
      <c r="Q9" s="4" t="s">
        <v>13</v>
      </c>
      <c r="R9" s="21"/>
    </row>
    <row r="10">
      <c r="A10" s="3" t="s">
        <v>19</v>
      </c>
      <c r="B10" s="3" t="s">
        <v>23</v>
      </c>
      <c r="C10" s="4">
        <v>98.6</v>
      </c>
      <c r="D10" s="4" t="s">
        <v>27</v>
      </c>
      <c r="E10" s="7">
        <v>78.22</v>
      </c>
      <c r="F10" s="4">
        <v>43.64</v>
      </c>
      <c r="G10" s="20">
        <v>1.03998928884483E-6</v>
      </c>
      <c r="H10" s="7">
        <v>0.9999976</v>
      </c>
      <c r="J10" s="18" t="s">
        <v>14</v>
      </c>
      <c r="K10" s="10">
        <v>94.07</v>
      </c>
      <c r="L10" s="10">
        <v>82.38</v>
      </c>
      <c r="M10" s="4">
        <v>100.0</v>
      </c>
      <c r="N10" s="11">
        <f>(4/20)*100</f>
        <v>20</v>
      </c>
      <c r="O10" s="4">
        <v>2.79</v>
      </c>
      <c r="P10" s="15">
        <v>1.9E-4</v>
      </c>
      <c r="Q10" s="10">
        <v>0.9995834</v>
      </c>
      <c r="R10" s="11"/>
    </row>
    <row r="11">
      <c r="A11" s="3" t="s">
        <v>21</v>
      </c>
      <c r="B11" s="3" t="s">
        <v>23</v>
      </c>
      <c r="C11" s="3">
        <v>73.47</v>
      </c>
      <c r="D11" s="4" t="s">
        <v>28</v>
      </c>
      <c r="E11" s="8">
        <v>88.29</v>
      </c>
      <c r="F11" s="4">
        <v>41.67</v>
      </c>
      <c r="G11" s="20">
        <v>1.53439616939563E-6</v>
      </c>
      <c r="H11" s="7">
        <v>0.9999971</v>
      </c>
      <c r="J11" s="18" t="s">
        <v>17</v>
      </c>
      <c r="K11" s="13">
        <v>90.04</v>
      </c>
      <c r="L11" s="4">
        <v>72.84</v>
      </c>
      <c r="M11" s="4">
        <v>100.0</v>
      </c>
      <c r="N11" s="11">
        <f>(1/20)*100</f>
        <v>5</v>
      </c>
      <c r="O11" s="13">
        <v>3.92</v>
      </c>
      <c r="P11" s="23">
        <v>3.3E-4</v>
      </c>
      <c r="Q11" s="13">
        <v>0.99929476</v>
      </c>
      <c r="R11" s="11"/>
    </row>
    <row r="12">
      <c r="J12" s="18" t="s">
        <v>19</v>
      </c>
      <c r="K12" s="10">
        <v>85.51</v>
      </c>
      <c r="L12" s="10">
        <v>68.99</v>
      </c>
      <c r="M12" s="4">
        <v>100.0</v>
      </c>
      <c r="N12" s="11">
        <f>(2/20)*100</f>
        <v>10</v>
      </c>
      <c r="O12" s="10">
        <v>8.74</v>
      </c>
      <c r="P12" s="15">
        <v>3.2E-4</v>
      </c>
      <c r="Q12" s="10">
        <v>0.9993194</v>
      </c>
      <c r="R12" s="24"/>
    </row>
    <row r="13">
      <c r="J13" s="18" t="s">
        <v>21</v>
      </c>
      <c r="K13" s="10">
        <v>81.04</v>
      </c>
      <c r="L13" s="10">
        <v>62.81</v>
      </c>
      <c r="M13" s="4">
        <v>100.0</v>
      </c>
      <c r="N13" s="11">
        <f>(1/20)*100</f>
        <v>5</v>
      </c>
      <c r="O13" s="10">
        <v>7.07</v>
      </c>
      <c r="P13" s="15">
        <v>2.8E-4</v>
      </c>
      <c r="Q13" s="10">
        <v>0.9994186</v>
      </c>
      <c r="R13" s="19"/>
    </row>
    <row r="14">
      <c r="A14" s="1" t="s">
        <v>29</v>
      </c>
      <c r="R14" s="18"/>
    </row>
    <row r="15">
      <c r="A15" s="25"/>
      <c r="B15" s="6" t="s">
        <v>2</v>
      </c>
      <c r="C15" s="11" t="s">
        <v>3</v>
      </c>
      <c r="D15" s="6" t="s">
        <v>4</v>
      </c>
      <c r="E15" s="11" t="s">
        <v>3</v>
      </c>
      <c r="F15" s="11" t="s">
        <v>5</v>
      </c>
      <c r="G15" s="6" t="s">
        <v>6</v>
      </c>
      <c r="H15" s="6" t="s">
        <v>7</v>
      </c>
      <c r="J15" s="19" t="s">
        <v>30</v>
      </c>
      <c r="R15" s="26"/>
    </row>
    <row r="16">
      <c r="A16" s="6" t="s">
        <v>14</v>
      </c>
      <c r="B16" s="6" t="s">
        <v>15</v>
      </c>
      <c r="C16" s="6">
        <v>100.0</v>
      </c>
      <c r="D16" s="11" t="s">
        <v>31</v>
      </c>
      <c r="E16" s="11">
        <v>38.35</v>
      </c>
      <c r="F16" s="11">
        <v>6.79</v>
      </c>
      <c r="G16" s="12">
        <v>0.140407665188741</v>
      </c>
      <c r="H16" s="14">
        <v>0.93501043</v>
      </c>
      <c r="J16" s="22"/>
      <c r="K16" s="5" t="s">
        <v>8</v>
      </c>
      <c r="L16" s="4" t="s">
        <v>9</v>
      </c>
      <c r="M16" s="4" t="s">
        <v>10</v>
      </c>
      <c r="N16" s="4" t="s">
        <v>11</v>
      </c>
      <c r="O16" s="4" t="s">
        <v>32</v>
      </c>
      <c r="P16" s="4" t="s">
        <v>12</v>
      </c>
      <c r="Q16" s="4" t="s">
        <v>13</v>
      </c>
      <c r="R16" s="21"/>
    </row>
    <row r="17">
      <c r="A17" s="6" t="s">
        <v>17</v>
      </c>
      <c r="B17" s="6" t="s">
        <v>15</v>
      </c>
      <c r="C17" s="6">
        <v>100.0</v>
      </c>
      <c r="D17" s="11" t="s">
        <v>18</v>
      </c>
      <c r="E17" s="11">
        <v>13.54</v>
      </c>
      <c r="F17" s="11">
        <v>2.21</v>
      </c>
      <c r="G17" s="12">
        <v>0.142235248947701</v>
      </c>
      <c r="H17" s="14">
        <v>0.93384516</v>
      </c>
      <c r="J17" s="18" t="s">
        <v>14</v>
      </c>
      <c r="K17" s="10">
        <v>94.07</v>
      </c>
      <c r="L17" s="10">
        <v>57.45</v>
      </c>
      <c r="M17" s="4">
        <v>100.0</v>
      </c>
      <c r="N17" s="11">
        <f>(4/20)*100</f>
        <v>20</v>
      </c>
      <c r="O17" s="4">
        <v>524.21</v>
      </c>
      <c r="P17" s="15">
        <v>2.6E-7</v>
      </c>
      <c r="Q17" s="10">
        <v>0.9999992</v>
      </c>
      <c r="R17" s="27"/>
    </row>
    <row r="18">
      <c r="A18" s="3" t="s">
        <v>19</v>
      </c>
      <c r="B18" s="3" t="s">
        <v>15</v>
      </c>
      <c r="C18" s="3">
        <v>100.0</v>
      </c>
      <c r="D18" s="4" t="s">
        <v>33</v>
      </c>
      <c r="E18" s="4">
        <v>20.11</v>
      </c>
      <c r="F18" s="4">
        <v>1.93</v>
      </c>
      <c r="G18" s="12">
        <v>0.0570904162653157</v>
      </c>
      <c r="H18" s="4">
        <v>0.9731544</v>
      </c>
      <c r="J18" s="18" t="s">
        <v>17</v>
      </c>
      <c r="K18" s="13">
        <v>90.04</v>
      </c>
      <c r="L18" s="4">
        <v>50.61</v>
      </c>
      <c r="M18" s="4">
        <v>100.0</v>
      </c>
      <c r="N18" s="11">
        <f>(1/20)*100</f>
        <v>5</v>
      </c>
      <c r="O18" s="13">
        <v>632.69</v>
      </c>
      <c r="P18" s="15">
        <v>1.2E-6</v>
      </c>
      <c r="Q18" s="13">
        <v>0.99999744</v>
      </c>
      <c r="R18" s="27"/>
    </row>
    <row r="19">
      <c r="A19" s="3" t="s">
        <v>21</v>
      </c>
      <c r="B19" s="3" t="s">
        <v>15</v>
      </c>
      <c r="C19" s="3">
        <v>100.0</v>
      </c>
      <c r="D19" s="4" t="s">
        <v>22</v>
      </c>
      <c r="E19" s="4">
        <v>11.61</v>
      </c>
      <c r="F19" s="4">
        <v>0.38</v>
      </c>
      <c r="G19" s="12">
        <v>2.57022949765068E-4</v>
      </c>
      <c r="H19" s="4">
        <v>0.99987555</v>
      </c>
      <c r="J19" s="18" t="s">
        <v>19</v>
      </c>
      <c r="K19" s="10">
        <v>85.51</v>
      </c>
      <c r="L19" s="10">
        <v>45.15</v>
      </c>
      <c r="M19" s="4">
        <v>100.0</v>
      </c>
      <c r="N19" s="11">
        <f t="shared" ref="N19:N20" si="2">(2/20)*100</f>
        <v>10</v>
      </c>
      <c r="O19" s="10">
        <v>1338.91</v>
      </c>
      <c r="P19" s="23">
        <v>3.7E-7</v>
      </c>
      <c r="Q19" s="10">
        <v>0.9999989</v>
      </c>
      <c r="R19" s="24"/>
    </row>
    <row r="20">
      <c r="A20" s="2"/>
      <c r="B20" s="2"/>
      <c r="C20" s="2"/>
      <c r="D20" s="2"/>
      <c r="E20" s="2"/>
      <c r="F20" s="2"/>
      <c r="G20" s="2"/>
      <c r="H20" s="3"/>
      <c r="J20" s="18" t="s">
        <v>21</v>
      </c>
      <c r="K20" s="10">
        <v>81.04</v>
      </c>
      <c r="L20" s="4">
        <v>43.87</v>
      </c>
      <c r="M20" s="4">
        <v>100.0</v>
      </c>
      <c r="N20" s="11">
        <f t="shared" si="2"/>
        <v>10</v>
      </c>
      <c r="O20" s="4">
        <v>1080.33</v>
      </c>
      <c r="P20" s="15">
        <v>4.7E-7</v>
      </c>
      <c r="Q20" s="10">
        <v>0.9999989</v>
      </c>
      <c r="R20" s="21"/>
    </row>
    <row r="21">
      <c r="A21" s="3" t="s">
        <v>14</v>
      </c>
      <c r="B21" s="3" t="s">
        <v>23</v>
      </c>
      <c r="C21" s="3">
        <v>100.0</v>
      </c>
      <c r="D21" s="18" t="s">
        <v>24</v>
      </c>
      <c r="E21" s="4">
        <v>44.97</v>
      </c>
      <c r="F21" s="4">
        <v>0.67</v>
      </c>
      <c r="G21" s="12">
        <v>2.91809809371995E-6</v>
      </c>
      <c r="H21" s="14">
        <v>0.9999992</v>
      </c>
      <c r="R21" s="26"/>
    </row>
    <row r="22">
      <c r="A22" s="3" t="s">
        <v>17</v>
      </c>
      <c r="B22" s="3" t="s">
        <v>23</v>
      </c>
      <c r="C22" s="3">
        <v>80.47</v>
      </c>
      <c r="D22" s="4" t="s">
        <v>26</v>
      </c>
      <c r="E22" s="4">
        <v>36.13</v>
      </c>
      <c r="F22" s="4">
        <v>0.16</v>
      </c>
      <c r="G22" s="28">
        <v>6.0709593483565E-7</v>
      </c>
      <c r="H22" s="21">
        <v>0.9999988</v>
      </c>
      <c r="R22" s="27"/>
    </row>
    <row r="23">
      <c r="A23" s="3" t="s">
        <v>19</v>
      </c>
      <c r="B23" s="3" t="s">
        <v>23</v>
      </c>
      <c r="C23" s="4">
        <v>98.6</v>
      </c>
      <c r="D23" s="4" t="s">
        <v>34</v>
      </c>
      <c r="E23" s="4">
        <v>46.66</v>
      </c>
      <c r="F23" s="4">
        <v>0.37</v>
      </c>
      <c r="G23" s="12">
        <v>2.99745749785377E-6</v>
      </c>
      <c r="H23" s="4">
        <v>0.99999905</v>
      </c>
      <c r="R23" s="27"/>
    </row>
    <row r="24">
      <c r="A24" s="3" t="s">
        <v>21</v>
      </c>
      <c r="B24" s="3" t="s">
        <v>23</v>
      </c>
      <c r="C24" s="3">
        <v>73.47</v>
      </c>
      <c r="D24" s="4" t="s">
        <v>28</v>
      </c>
      <c r="E24" s="4">
        <v>41.94</v>
      </c>
      <c r="F24" s="4">
        <v>0.15</v>
      </c>
      <c r="G24" s="28">
        <v>3.67206271240506E-7</v>
      </c>
      <c r="H24" s="4">
        <v>0.99999976</v>
      </c>
    </row>
    <row r="25">
      <c r="A25" s="29"/>
      <c r="B25" s="29"/>
      <c r="C25" s="29"/>
      <c r="D25" s="29"/>
      <c r="E25" s="29"/>
      <c r="F25" s="29"/>
      <c r="G25" s="29"/>
      <c r="H25" s="29"/>
      <c r="R25" s="19"/>
    </row>
    <row r="26">
      <c r="A26" s="19" t="s">
        <v>35</v>
      </c>
      <c r="R26" s="18"/>
    </row>
    <row r="27">
      <c r="A27" s="22"/>
      <c r="B27" s="18" t="s">
        <v>2</v>
      </c>
      <c r="C27" s="4" t="s">
        <v>3</v>
      </c>
      <c r="D27" s="18" t="s">
        <v>4</v>
      </c>
      <c r="E27" s="4" t="s">
        <v>3</v>
      </c>
      <c r="F27" s="18" t="s">
        <v>5</v>
      </c>
      <c r="G27" s="18" t="s">
        <v>6</v>
      </c>
      <c r="H27" s="18" t="s">
        <v>7</v>
      </c>
      <c r="R27" s="26"/>
    </row>
    <row r="28">
      <c r="A28" s="18" t="s">
        <v>14</v>
      </c>
      <c r="B28" s="18" t="s">
        <v>15</v>
      </c>
      <c r="C28" s="18">
        <v>100.0</v>
      </c>
      <c r="D28" s="18" t="s">
        <v>36</v>
      </c>
      <c r="E28" s="18">
        <v>49.42</v>
      </c>
      <c r="F28" s="18">
        <v>2.87</v>
      </c>
      <c r="G28" s="30">
        <v>7.41795610373705E-5</v>
      </c>
      <c r="H28" s="26">
        <v>0.99998254</v>
      </c>
      <c r="R28" s="26"/>
    </row>
    <row r="29">
      <c r="A29" s="18" t="s">
        <v>17</v>
      </c>
      <c r="B29" s="18" t="s">
        <v>15</v>
      </c>
      <c r="C29" s="18">
        <v>100.0</v>
      </c>
      <c r="D29" s="18" t="s">
        <v>37</v>
      </c>
      <c r="E29" s="18">
        <v>49.94</v>
      </c>
      <c r="F29" s="18">
        <v>1.24</v>
      </c>
      <c r="G29" s="30">
        <v>1.08512482726465E-5</v>
      </c>
      <c r="H29" s="21">
        <v>0.9999935</v>
      </c>
      <c r="R29" s="27"/>
    </row>
    <row r="30">
      <c r="A30" s="18" t="s">
        <v>19</v>
      </c>
      <c r="B30" s="18" t="s">
        <v>15</v>
      </c>
      <c r="C30" s="18">
        <v>100.0</v>
      </c>
      <c r="D30" s="18" t="s">
        <v>38</v>
      </c>
      <c r="E30" s="18">
        <v>50.14</v>
      </c>
      <c r="F30" s="18">
        <v>1.26</v>
      </c>
      <c r="G30" s="30">
        <v>9.31476068799588E-6</v>
      </c>
      <c r="H30" s="18">
        <v>0.99999195</v>
      </c>
      <c r="R30" s="27"/>
    </row>
    <row r="31">
      <c r="A31" s="18" t="s">
        <v>21</v>
      </c>
      <c r="B31" s="18" t="s">
        <v>15</v>
      </c>
      <c r="C31" s="18">
        <v>100.0</v>
      </c>
      <c r="D31" s="18" t="s">
        <v>22</v>
      </c>
      <c r="E31" s="18">
        <v>47.47</v>
      </c>
      <c r="F31" s="18">
        <v>1.09</v>
      </c>
      <c r="G31" s="30">
        <v>9.40321716637751E-6</v>
      </c>
      <c r="H31" s="18">
        <v>0.9999945</v>
      </c>
      <c r="R31" s="31"/>
    </row>
    <row r="32">
      <c r="A32" s="29"/>
      <c r="B32" s="29"/>
      <c r="C32" s="29"/>
      <c r="D32" s="29"/>
      <c r="E32" s="29"/>
      <c r="F32" s="29"/>
      <c r="G32" s="29"/>
      <c r="H32" s="29"/>
      <c r="R32" s="7"/>
    </row>
    <row r="33">
      <c r="A33" s="18" t="s">
        <v>14</v>
      </c>
      <c r="B33" s="18" t="s">
        <v>23</v>
      </c>
      <c r="C33" s="18">
        <v>100.0</v>
      </c>
      <c r="D33" s="18" t="s">
        <v>24</v>
      </c>
      <c r="E33" s="18">
        <v>50.19</v>
      </c>
      <c r="F33" s="18">
        <v>0.93</v>
      </c>
      <c r="G33" s="30">
        <v>1.28958043947229E-6</v>
      </c>
      <c r="H33" s="21">
        <v>0.9999976</v>
      </c>
      <c r="R33" s="21"/>
    </row>
    <row r="34">
      <c r="A34" s="18" t="s">
        <v>17</v>
      </c>
      <c r="B34" s="18" t="s">
        <v>23</v>
      </c>
      <c r="C34" s="18">
        <v>80.47</v>
      </c>
      <c r="D34" s="18" t="s">
        <v>26</v>
      </c>
      <c r="E34" s="18">
        <v>38.46</v>
      </c>
      <c r="F34" s="18">
        <v>0.57</v>
      </c>
      <c r="G34" s="30">
        <v>4.68681424299474E-7</v>
      </c>
      <c r="H34" s="26">
        <v>0.9999972</v>
      </c>
      <c r="R34" s="27"/>
    </row>
    <row r="35">
      <c r="A35" s="18" t="s">
        <v>19</v>
      </c>
      <c r="B35" s="18" t="s">
        <v>23</v>
      </c>
      <c r="C35" s="18">
        <v>98.6</v>
      </c>
      <c r="D35" s="18" t="s">
        <v>39</v>
      </c>
      <c r="E35" s="18">
        <v>47.66</v>
      </c>
      <c r="F35" s="18">
        <v>0.89</v>
      </c>
      <c r="G35" s="30">
        <v>1.89584675978108E-6</v>
      </c>
      <c r="H35" s="18">
        <v>0.9999987</v>
      </c>
      <c r="R35" s="27"/>
    </row>
    <row r="36">
      <c r="A36" s="18" t="s">
        <v>21</v>
      </c>
      <c r="B36" s="18" t="s">
        <v>23</v>
      </c>
      <c r="C36" s="18">
        <v>73.47</v>
      </c>
      <c r="D36" s="18" t="s">
        <v>28</v>
      </c>
      <c r="E36" s="18">
        <v>42.21</v>
      </c>
      <c r="F36" s="18">
        <v>0.76</v>
      </c>
      <c r="G36" s="30">
        <v>3.02954951620807E-7</v>
      </c>
      <c r="H36" s="18">
        <v>0.99999934</v>
      </c>
    </row>
    <row r="38">
      <c r="A38" s="19" t="s">
        <v>40</v>
      </c>
    </row>
    <row r="39">
      <c r="A39" s="22"/>
      <c r="B39" s="18" t="s">
        <v>2</v>
      </c>
      <c r="C39" s="4" t="s">
        <v>3</v>
      </c>
      <c r="D39" s="18" t="s">
        <v>4</v>
      </c>
      <c r="E39" s="4" t="s">
        <v>3</v>
      </c>
      <c r="F39" s="18" t="s">
        <v>5</v>
      </c>
      <c r="G39" s="18" t="s">
        <v>6</v>
      </c>
      <c r="H39" s="18" t="s">
        <v>7</v>
      </c>
    </row>
    <row r="40">
      <c r="A40" s="18" t="s">
        <v>14</v>
      </c>
      <c r="B40" s="18" t="s">
        <v>15</v>
      </c>
      <c r="C40" s="18">
        <v>100.0</v>
      </c>
      <c r="D40" s="18" t="s">
        <v>41</v>
      </c>
      <c r="E40" s="18">
        <v>50.04</v>
      </c>
      <c r="F40" s="18">
        <v>103.52</v>
      </c>
      <c r="G40" s="32">
        <v>1.08293510690798E-5</v>
      </c>
      <c r="H40" s="26">
        <v>0.9999932</v>
      </c>
    </row>
    <row r="41">
      <c r="A41" s="27" t="s">
        <v>17</v>
      </c>
      <c r="B41" s="27" t="s">
        <v>15</v>
      </c>
      <c r="C41" s="27">
        <v>100.0</v>
      </c>
      <c r="D41" s="27" t="s">
        <v>41</v>
      </c>
      <c r="E41" s="27">
        <v>53.71</v>
      </c>
      <c r="F41" s="27">
        <v>61.03</v>
      </c>
      <c r="G41" s="32">
        <v>2.69128541301177E-6</v>
      </c>
      <c r="H41" s="26">
        <v>0.99999684</v>
      </c>
    </row>
    <row r="42">
      <c r="A42" s="18" t="s">
        <v>19</v>
      </c>
      <c r="B42" s="18" t="s">
        <v>15</v>
      </c>
      <c r="C42" s="18">
        <v>100.0</v>
      </c>
      <c r="D42" s="18" t="s">
        <v>38</v>
      </c>
      <c r="E42" s="18">
        <v>52.07</v>
      </c>
      <c r="F42" s="18">
        <v>47.04</v>
      </c>
      <c r="G42" s="32">
        <v>2.21994774903305E-6</v>
      </c>
      <c r="H42" s="18">
        <v>0.999997</v>
      </c>
    </row>
    <row r="43">
      <c r="A43" s="18" t="s">
        <v>21</v>
      </c>
      <c r="B43" s="18" t="s">
        <v>15</v>
      </c>
      <c r="C43" s="18">
        <v>100.0</v>
      </c>
      <c r="D43" s="18" t="s">
        <v>37</v>
      </c>
      <c r="E43" s="18">
        <v>36.96</v>
      </c>
      <c r="F43" s="18">
        <v>77.48</v>
      </c>
      <c r="G43" s="32">
        <v>1.5075520999723E-6</v>
      </c>
      <c r="H43" s="18">
        <v>0.99999726</v>
      </c>
    </row>
    <row r="44">
      <c r="A44" s="22"/>
      <c r="B44" s="22"/>
      <c r="C44" s="22"/>
      <c r="D44" s="22"/>
      <c r="E44" s="22"/>
      <c r="F44" s="22"/>
      <c r="G44" s="22"/>
      <c r="H44" s="22"/>
    </row>
    <row r="45">
      <c r="A45" s="18" t="s">
        <v>14</v>
      </c>
      <c r="B45" s="18" t="s">
        <v>23</v>
      </c>
      <c r="C45" s="18">
        <v>100.0</v>
      </c>
      <c r="D45" s="18" t="s">
        <v>24</v>
      </c>
      <c r="E45" s="18">
        <v>55.87</v>
      </c>
      <c r="F45" s="18">
        <v>66.86</v>
      </c>
      <c r="G45" s="32">
        <v>4.12543404548509E-7</v>
      </c>
      <c r="H45" s="7">
        <v>0.9999979</v>
      </c>
    </row>
    <row r="46">
      <c r="A46" s="18" t="s">
        <v>17</v>
      </c>
      <c r="B46" s="18" t="s">
        <v>23</v>
      </c>
      <c r="C46" s="18">
        <v>80.46</v>
      </c>
      <c r="D46" s="18" t="s">
        <v>26</v>
      </c>
      <c r="E46" s="18">
        <v>39.04</v>
      </c>
      <c r="F46" s="18">
        <v>57.62</v>
      </c>
      <c r="G46" s="32">
        <v>2.18043610591357E-7</v>
      </c>
      <c r="H46" s="21">
        <v>0.9999975</v>
      </c>
    </row>
    <row r="47">
      <c r="A47" s="18" t="s">
        <v>19</v>
      </c>
      <c r="B47" s="18" t="s">
        <v>23</v>
      </c>
      <c r="C47" s="18">
        <v>98.6</v>
      </c>
      <c r="D47" s="18" t="s">
        <v>34</v>
      </c>
      <c r="E47" s="18">
        <v>49.47</v>
      </c>
      <c r="F47" s="18">
        <v>51.32</v>
      </c>
      <c r="G47" s="32">
        <v>5.91481435129867E-7</v>
      </c>
      <c r="H47" s="18">
        <v>0.99999774</v>
      </c>
    </row>
    <row r="48">
      <c r="A48" s="18" t="s">
        <v>21</v>
      </c>
      <c r="B48" s="18" t="s">
        <v>23</v>
      </c>
      <c r="C48" s="18">
        <v>73.47</v>
      </c>
      <c r="D48" s="18" t="s">
        <v>28</v>
      </c>
      <c r="E48" s="18">
        <v>42.45</v>
      </c>
      <c r="F48" s="18">
        <v>45.09</v>
      </c>
      <c r="G48" s="32">
        <v>1.38259433169214E-7</v>
      </c>
      <c r="H48" s="18">
        <v>0.99999845</v>
      </c>
    </row>
  </sheetData>
  <mergeCells count="7">
    <mergeCell ref="A1:H1"/>
    <mergeCell ref="A14:H14"/>
    <mergeCell ref="A38:H38"/>
    <mergeCell ref="J15:Q15"/>
    <mergeCell ref="J1:Q1"/>
    <mergeCell ref="J8:Q8"/>
    <mergeCell ref="A26:H26"/>
  </mergeCells>
  <drawing r:id="rId1"/>
</worksheet>
</file>