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alvatorefornaro/Desktop/DataAnalyst/2. EXCEL PRATICA W1D2/"/>
    </mc:Choice>
  </mc:AlternateContent>
  <xr:revisionPtr revIDLastSave="0" documentId="13_ncr:1_{65FEA65D-FE1E-5F4B-8509-F454994F18B3}" xr6:coauthVersionLast="47" xr6:coauthVersionMax="47" xr10:uidLastSave="{00000000-0000-0000-0000-000000000000}"/>
  <bookViews>
    <workbookView xWindow="0" yWindow="500" windowWidth="28800" windowHeight="15720" activeTab="1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G3" i="2"/>
  <c r="H3" i="2"/>
  <c r="G4" i="2"/>
  <c r="G5" i="2"/>
  <c r="G6" i="2"/>
  <c r="G7" i="2"/>
  <c r="F4" i="2"/>
  <c r="F5" i="2"/>
  <c r="F6" i="2"/>
  <c r="F7" i="2"/>
  <c r="F3" i="2"/>
  <c r="D3" i="1" a="1"/>
  <c r="D3" i="1"/>
  <c r="D4" i="1" a="1"/>
  <c r="D4" i="1" s="1"/>
  <c r="D5" i="1" a="1"/>
  <c r="D5" i="1" s="1"/>
  <c r="D6" i="1" a="1"/>
  <c r="D6" i="1" s="1"/>
  <c r="D7" i="1" a="1"/>
  <c r="D7" i="1"/>
  <c r="D8" i="1" a="1"/>
  <c r="D8" i="1"/>
  <c r="D9" i="1" a="1"/>
  <c r="D9" i="1"/>
  <c r="D10" i="1" a="1"/>
  <c r="D10" i="1" s="1"/>
  <c r="D11" i="1" a="1"/>
  <c r="D11" i="1" s="1"/>
  <c r="D12" i="1" a="1"/>
  <c r="D12" i="1" s="1"/>
  <c r="D13" i="1" a="1"/>
  <c r="D13" i="1" s="1"/>
  <c r="D14" i="1" a="1"/>
  <c r="D14" i="1"/>
  <c r="D15" i="1" a="1"/>
  <c r="D15" i="1"/>
  <c r="D16" i="1" a="1"/>
  <c r="D16" i="1" s="1"/>
  <c r="D17" i="1" a="1"/>
  <c r="D17" i="1" s="1"/>
  <c r="D18" i="1" a="1"/>
  <c r="D18" i="1" s="1"/>
  <c r="D19" i="1" a="1"/>
  <c r="D19" i="1" s="1"/>
  <c r="D20" i="1" a="1"/>
  <c r="D20" i="1"/>
  <c r="D21" i="1" a="1"/>
  <c r="D21" i="1"/>
  <c r="D22" i="1" a="1"/>
  <c r="D22" i="1" s="1"/>
  <c r="D23" i="1" a="1"/>
  <c r="D23" i="1" s="1"/>
  <c r="D24" i="1" a="1"/>
  <c r="D24" i="1" s="1"/>
  <c r="D25" i="1" a="1"/>
  <c r="D25" i="1" s="1"/>
  <c r="D26" i="1" a="1"/>
  <c r="D26" i="1"/>
  <c r="D27" i="1" a="1"/>
  <c r="D27" i="1"/>
  <c r="D28" i="1" a="1"/>
  <c r="D28" i="1" s="1"/>
  <c r="D29" i="1" a="1"/>
  <c r="D29" i="1" s="1"/>
  <c r="D30" i="1" a="1"/>
  <c r="D30" i="1" s="1"/>
  <c r="D31" i="1" a="1"/>
  <c r="D31" i="1" s="1"/>
  <c r="D32" i="1" a="1"/>
  <c r="D32" i="1"/>
  <c r="D33" i="1" a="1"/>
  <c r="D33" i="1"/>
  <c r="D34" i="1" a="1"/>
  <c r="D34" i="1" s="1"/>
  <c r="D35" i="1" a="1"/>
  <c r="D35" i="1" s="1"/>
  <c r="D36" i="1" a="1"/>
  <c r="D36" i="1" s="1"/>
  <c r="D37" i="1" a="1"/>
  <c r="D37" i="1" s="1"/>
  <c r="D38" i="1" a="1"/>
  <c r="D38" i="1"/>
  <c r="D39" i="1" a="1"/>
  <c r="D39" i="1"/>
  <c r="D40" i="1" a="1"/>
  <c r="D40" i="1" s="1"/>
  <c r="D41" i="1" a="1"/>
  <c r="D41" i="1" s="1"/>
  <c r="D42" i="1" a="1"/>
  <c r="D42" i="1" s="1"/>
  <c r="D43" i="1" a="1"/>
  <c r="D43" i="1" s="1"/>
  <c r="D44" i="1" a="1"/>
  <c r="D44" i="1"/>
  <c r="D45" i="1" a="1"/>
  <c r="D45" i="1"/>
  <c r="D46" i="1" a="1"/>
  <c r="D46" i="1" s="1"/>
  <c r="D47" i="1" a="1"/>
  <c r="D47" i="1" s="1"/>
  <c r="D48" i="1" a="1"/>
  <c r="D48" i="1" s="1"/>
  <c r="D49" i="1" a="1"/>
  <c r="D49" i="1" s="1"/>
  <c r="D50" i="1" a="1"/>
  <c r="D50" i="1"/>
  <c r="D51" i="1" a="1"/>
  <c r="D51" i="1"/>
  <c r="D52" i="1" a="1"/>
  <c r="D52" i="1" s="1"/>
  <c r="D53" i="1" a="1"/>
  <c r="D53" i="1" s="1"/>
  <c r="D54" i="1" a="1"/>
  <c r="D54" i="1" s="1"/>
  <c r="D55" i="1" a="1"/>
  <c r="D55" i="1" s="1"/>
  <c r="D56" i="1" a="1"/>
  <c r="D56" i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/>
  <c r="D99" i="1" a="1"/>
  <c r="D99" i="1" s="1"/>
  <c r="D100" i="1" a="1"/>
  <c r="D100" i="1" s="1"/>
  <c r="D101" i="1" a="1"/>
  <c r="D101" i="1" s="1"/>
  <c r="D2" i="1" a="1"/>
  <c r="D2" i="1"/>
  <c r="C3" i="1" a="1"/>
  <c r="C3" i="1" s="1"/>
  <c r="C4" i="1" a="1"/>
  <c r="C4" i="1" s="1"/>
  <c r="C5" i="1" a="1"/>
  <c r="C5" i="1" s="1"/>
  <c r="C6" i="1" a="1"/>
  <c r="C6" i="1" s="1"/>
  <c r="C7" i="1" a="1"/>
  <c r="C7" i="1"/>
  <c r="C8" i="1" a="1"/>
  <c r="C8" i="1"/>
  <c r="C9" i="1" a="1"/>
  <c r="C9" i="1" s="1"/>
  <c r="C10" i="1" a="1"/>
  <c r="C10" i="1" s="1"/>
  <c r="C11" i="1" a="1"/>
  <c r="C11" i="1" s="1"/>
  <c r="C12" i="1" a="1"/>
  <c r="C12" i="1" s="1"/>
  <c r="C13" i="1" a="1"/>
  <c r="C13" i="1"/>
  <c r="C14" i="1" a="1"/>
  <c r="C14" i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<sst xmlns="http://schemas.openxmlformats.org/spreadsheetml/2006/main" count="162" uniqueCount="114">
  <si>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</si>
  <si>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</si>
  <si>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</si>
  <si>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</si>
  <si>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</si>
  <si>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</si>
  <si>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</si>
  <si>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</si>
  <si>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</si>
  <si>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</si>
  <si>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</si>
  <si>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</si>
  <si>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</si>
  <si>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</si>
  <si>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</si>
  <si>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</si>
  <si>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</si>
  <si>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</si>
  <si>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</si>
  <si>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</si>
  <si>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</si>
  <si>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</si>
  <si>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</si>
  <si>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</si>
  <si>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</si>
  <si>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</si>
  <si>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</si>
  <si>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</si>
  <si>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</si>
  <si>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</si>
  <si>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</si>
  <si>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</si>
  <si>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</si>
  <si>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</si>
  <si>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</si>
  <si>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</si>
  <si>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</si>
  <si>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</si>
  <si>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</si>
  <si>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</si>
  <si>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</si>
  <si>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</si>
  <si>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</si>
  <si>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</si>
  <si>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</si>
  <si>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</si>
  <si>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</si>
  <si>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</si>
  <si>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</si>
  <si>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</si>
  <si>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</si>
  <si>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</si>
  <si>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</si>
  <si>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</si>
  <si>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</si>
  <si>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</si>
  <si>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</si>
  <si>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</si>
  <si>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</si>
  <si>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</si>
  <si>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</si>
  <si>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</si>
  <si>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</si>
  <si>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</si>
  <si>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</si>
  <si>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</si>
  <si>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</si>
  <si>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</si>
  <si>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</si>
  <si>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</si>
  <si>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</si>
  <si>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</si>
  <si>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</si>
  <si>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</si>
  <si>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</si>
  <si>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</si>
  <si>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</si>
  <si>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</si>
  <si>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</si>
  <si>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</si>
  <si>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</si>
  <si>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</si>
  <si>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</si>
  <si>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</si>
  <si>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</si>
  <si>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</si>
  <si>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</si>
  <si>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</si>
  <si>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</si>
  <si>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</si>
  <si>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</si>
  <si>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</si>
  <si>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</si>
  <si>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</si>
  <si>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</si>
  <si>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</si>
  <si>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</si>
  <si>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</si>
  <si>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</si>
  <si>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</si>
  <si>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</si>
  <si>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</si>
  <si>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</si>
  <si>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</si>
  <si>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</si>
  <si>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</si>
  <si>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</si>
  <si>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</si>
  <si>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</si>
  <si>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</si>
  <si>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PESO_TOTALE</t>
  </si>
  <si>
    <t>FRUTTO_SINGOLO</t>
  </si>
  <si>
    <t>CONTEGGIO</t>
  </si>
  <si>
    <t>COSTO_TOTALE SE PESO &gt;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</si>
</sst>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workbookViewId="0">
      <selection activeCell="G20" sqref="G20"/>
    </sheetView>
  </sheetViews>
  <sheetFormatPr baseColWidth="10" defaultColWidth="12.5" defaultRowHeight="15.75" customHeight="1" x14ac:dyDescent="0.15"/>
  <cols>
    <col min="2" max="2" width="25.5" customWidth="1"/>
    <col min="3" max="3" width="23.33203125" bestFit="1" customWidth="1"/>
    <col min="4" max="4" width="22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15">
      <c r="A2" s="2" t="s">
        <v>4</v>
      </c>
      <c r="B2" s="2">
        <v>1.5</v>
      </c>
      <c r="C2" t="str" cm="1">
        <f t="array" ref="C2">_xlfn.IFS(AND(LEFT(A2,1)&gt;="A",LEFT(A2,1)&lt;="F"),"0", AND(LEFT(A2,1)&gt;="G",LEFT(A2,1)&lt;="M"),"1", AND(LEFT(A2,1)&gt;="N",LEFT(A2,1)&lt;="Z"),"2")</f>
        <v>0</v>
      </c>
      <c r="D2" s="3" cm="1">
        <f t="array" ref="D2">_xlfn.IFS(C2="0",((B2/0.5)*2),C2="1", ((B2/0.5)*1.5), C2="2", (B2*2))</f>
        <v>6</v>
      </c>
    </row>
    <row r="3" spans="1:26" ht="13" x14ac:dyDescent="0.15">
      <c r="A3" s="2" t="s">
        <v>5</v>
      </c>
      <c r="B3" s="2">
        <v>2.5</v>
      </c>
      <c r="C3" t="str" cm="1">
        <f t="array" ref="C3">_xlfn.IFS(AND(LEFT(A3,1)&gt;="A",LEFT(A3,1)&lt;="F"),"0", AND(LEFT(A3,1)&gt;="G",LEFT(A3,1)&lt;="M"),"1", AND(LEFT(A3,1)&gt;="N",LEFT(A3,1)&lt;="Z"),"2")</f>
        <v>1</v>
      </c>
      <c r="D3" s="3" cm="1">
        <f t="array" ref="D3">_xlfn.IFS(C3="0",((B3/0.5)*2),C3="1", ((B3/0.5)*1.5), C3="2", (B3*2))</f>
        <v>7.5</v>
      </c>
    </row>
    <row r="4" spans="1:26" ht="13" x14ac:dyDescent="0.15">
      <c r="A4" s="2" t="s">
        <v>6</v>
      </c>
      <c r="B4" s="2">
        <v>3.5</v>
      </c>
      <c r="C4" t="str" cm="1">
        <f t="array" ref="C4">_xlfn.IFS(AND(LEFT(A4,1)&gt;="A",LEFT(A4,1)&lt;="F"),"0", AND(LEFT(A4,1)&gt;="G",LEFT(A4,1)&lt;="M"),"1", AND(LEFT(A4,1)&gt;="N",LEFT(A4,1)&lt;="Z"),"2")</f>
        <v>2</v>
      </c>
      <c r="D4" s="3" cm="1">
        <f t="array" ref="D4">_xlfn.IFS(C4="0",((B4/0.5)*2),C4="1", ((B4/0.5)*1.5), C4="2", (B4*2))</f>
        <v>7</v>
      </c>
    </row>
    <row r="5" spans="1:26" ht="13" x14ac:dyDescent="0.15">
      <c r="A5" s="2" t="s">
        <v>7</v>
      </c>
      <c r="B5" s="2">
        <v>4.5</v>
      </c>
      <c r="C5" t="str" cm="1">
        <f t="array" ref="C5">_xlfn.IFS(AND(LEFT(A5,1)&gt;="A",LEFT(A5,1)&lt;="F"),"0", AND(LEFT(A5,1)&gt;="G",LEFT(A5,1)&lt;="M"),"1", AND(LEFT(A5,1)&gt;="N",LEFT(A5,1)&lt;="Z"),"2")</f>
        <v>2</v>
      </c>
      <c r="D5" s="3" cm="1">
        <f t="array" ref="D5">_xlfn.IFS(C5="0",((B5/0.5)*2),C5="1", ((B5/0.5)*1.5), C5="2", (B5*2))</f>
        <v>9</v>
      </c>
    </row>
    <row r="6" spans="1:26" ht="13" x14ac:dyDescent="0.15">
      <c r="A6" s="2" t="s">
        <v>8</v>
      </c>
      <c r="B6" s="2">
        <v>5.5</v>
      </c>
      <c r="C6" t="str" cm="1">
        <f t="array" ref="C6">_xlfn.IFS(AND(LEFT(A6,1)&gt;="A",LEFT(A6,1)&lt;="F"),"0", AND(LEFT(A6,1)&gt;="G",LEFT(A6,1)&lt;="M"),"1", AND(LEFT(A6,1)&gt;="N",LEFT(A6,1)&lt;="Z"),"2")</f>
        <v>2</v>
      </c>
      <c r="D6" s="3" cm="1">
        <f t="array" ref="D6">_xlfn.IFS(C6="0",((B6/0.5)*2),C6="1", ((B6/0.5)*1.5), C6="2", (B6*2))</f>
        <v>11</v>
      </c>
    </row>
    <row r="7" spans="1:26" ht="13" x14ac:dyDescent="0.15">
      <c r="A7" s="2" t="s">
        <v>9</v>
      </c>
      <c r="B7" s="2">
        <v>6.5</v>
      </c>
      <c r="C7" t="str" cm="1">
        <f t="array" ref="C7">_xlfn.IFS(AND(LEFT(A7,1)&gt;="A",LEFT(A7,1)&lt;="F"),"0", AND(LEFT(A7,1)&gt;="G",LEFT(A7,1)&lt;="M"),"1", AND(LEFT(A7,1)&gt;="N",LEFT(A7,1)&lt;="Z"),"2")</f>
        <v>2</v>
      </c>
      <c r="D7" s="3" cm="1">
        <f t="array" ref="D7">_xlfn.IFS(C7="0",((B7/0.5)*2),C7="1", ((B7/0.5)*1.5), C7="2", (B7*2))</f>
        <v>13</v>
      </c>
    </row>
    <row r="8" spans="1:26" ht="13" x14ac:dyDescent="0.15">
      <c r="A8" s="2" t="s">
        <v>10</v>
      </c>
      <c r="B8" s="2">
        <v>7.5</v>
      </c>
      <c r="C8" t="str" cm="1">
        <f t="array" ref="C8">_xlfn.IFS(AND(LEFT(A8,1)&gt;="A",LEFT(A8,1)&lt;="F"),"0", AND(LEFT(A8,1)&gt;="G",LEFT(A8,1)&lt;="M"),"1", AND(LEFT(A8,1)&gt;="N",LEFT(A8,1)&lt;="Z"),"2")</f>
        <v>0</v>
      </c>
      <c r="D8" s="3" cm="1">
        <f t="array" ref="D8">_xlfn.IFS(C8="0",((B8/0.5)*2),C8="1", ((B8/0.5)*1.5), C8="2", (B8*2))</f>
        <v>30</v>
      </c>
    </row>
    <row r="9" spans="1:26" ht="13" x14ac:dyDescent="0.15">
      <c r="A9" s="2" t="s">
        <v>11</v>
      </c>
      <c r="B9" s="2">
        <v>8.5</v>
      </c>
      <c r="C9" t="str" cm="1">
        <f t="array" ref="C9">_xlfn.IFS(AND(LEFT(A9,1)&gt;="A",LEFT(A9,1)&lt;="F"),"0", AND(LEFT(A9,1)&gt;="G",LEFT(A9,1)&lt;="M"),"1", AND(LEFT(A9,1)&gt;="N",LEFT(A9,1)&lt;="Z"),"2")</f>
        <v>0</v>
      </c>
      <c r="D9" s="3" cm="1">
        <f t="array" ref="D9">_xlfn.IFS(C9="0",((B9/0.5)*2),C9="1", ((B9/0.5)*1.5), C9="2", (B9*2))</f>
        <v>34</v>
      </c>
    </row>
    <row r="10" spans="1:26" ht="13" x14ac:dyDescent="0.15">
      <c r="A10" s="2" t="s">
        <v>12</v>
      </c>
      <c r="B10" s="2">
        <v>9.5</v>
      </c>
      <c r="C10" t="str" cm="1">
        <f t="array" ref="C10">_xlfn.IFS(AND(LEFT(A10,1)&gt;="A",LEFT(A10,1)&lt;="F"),"0", AND(LEFT(A10,1)&gt;="G",LEFT(A10,1)&lt;="M"),"1", AND(LEFT(A10,1)&gt;="N",LEFT(A10,1)&lt;="Z"),"2")</f>
        <v>0</v>
      </c>
      <c r="D10" s="3" cm="1">
        <f t="array" ref="D10">_xlfn.IFS(C10="0",((B10/0.5)*2),C10="1", ((B10/0.5)*1.5), C10="2", (B10*2))</f>
        <v>38</v>
      </c>
    </row>
    <row r="11" spans="1:26" ht="13" x14ac:dyDescent="0.15">
      <c r="A11" s="2" t="s">
        <v>13</v>
      </c>
      <c r="B11" s="2">
        <v>10</v>
      </c>
      <c r="C11" t="str" cm="1">
        <f t="array" ref="C11">_xlfn.IFS(AND(LEFT(A11,1)&gt;="A",LEFT(A11,1)&lt;="F"),"0", AND(LEFT(A11,1)&gt;="G",LEFT(A11,1)&lt;="M"),"1", AND(LEFT(A11,1)&gt;="N",LEFT(A11,1)&lt;="Z"),"2")</f>
        <v>1</v>
      </c>
      <c r="D11" s="3" cm="1">
        <f t="array" ref="D11">_xlfn.IFS(C11="0",((B11/0.5)*2),C11="1", ((B11/0.5)*1.5), C11="2", (B11*2))</f>
        <v>30</v>
      </c>
    </row>
    <row r="12" spans="1:26" ht="13" x14ac:dyDescent="0.15">
      <c r="A12" s="2" t="s">
        <v>14</v>
      </c>
      <c r="B12" s="2">
        <v>0.5</v>
      </c>
      <c r="C12" t="str" cm="1">
        <f t="array" ref="C12">_xlfn.IFS(AND(LEFT(A12,1)&gt;="A",LEFT(A12,1)&lt;="F"),"0", AND(LEFT(A12,1)&gt;="G",LEFT(A12,1)&lt;="M"),"1", AND(LEFT(A12,1)&gt;="N",LEFT(A12,1)&lt;="Z"),"2")</f>
        <v>1</v>
      </c>
      <c r="D12" s="3" cm="1">
        <f t="array" ref="D12">_xlfn.IFS(C12="0",((B12/0.5)*2),C12="1", ((B12/0.5)*1.5), C12="2", (B12*2))</f>
        <v>1.5</v>
      </c>
    </row>
    <row r="13" spans="1:26" ht="13" x14ac:dyDescent="0.15">
      <c r="A13" s="2" t="s">
        <v>15</v>
      </c>
      <c r="B13" s="2">
        <v>1</v>
      </c>
      <c r="C13" t="str" cm="1">
        <f t="array" ref="C13">_xlfn.IFS(AND(LEFT(A13,1)&gt;="A",LEFT(A13,1)&lt;="F"),"0", AND(LEFT(A13,1)&gt;="G",LEFT(A13,1)&lt;="M"),"1", AND(LEFT(A13,1)&gt;="N",LEFT(A13,1)&lt;="Z"),"2")</f>
        <v>1</v>
      </c>
      <c r="D13" s="3" cm="1">
        <f t="array" ref="D13">_xlfn.IFS(C13="0",((B13/0.5)*2),C13="1", ((B13/0.5)*1.5), C13="2", (B13*2))</f>
        <v>3</v>
      </c>
    </row>
    <row r="14" spans="1:26" ht="13" x14ac:dyDescent="0.15">
      <c r="A14" s="2" t="s">
        <v>16</v>
      </c>
      <c r="B14" s="2">
        <v>2</v>
      </c>
      <c r="C14" t="str" cm="1">
        <f t="array" ref="C14">_xlfn.IFS(AND(LEFT(A14,1)&gt;="A",LEFT(A14,1)&lt;="F"),"0", AND(LEFT(A14,1)&gt;="G",LEFT(A14,1)&lt;="M"),"1", AND(LEFT(A14,1)&gt;="N",LEFT(A14,1)&lt;="Z"),"2")</f>
        <v>1</v>
      </c>
      <c r="D14" s="3" cm="1">
        <f t="array" ref="D14">_xlfn.IFS(C14="0",((B14/0.5)*2),C14="1", ((B14/0.5)*1.5), C14="2", (B14*2))</f>
        <v>6</v>
      </c>
    </row>
    <row r="15" spans="1:26" ht="13" x14ac:dyDescent="0.15">
      <c r="A15" s="2" t="s">
        <v>17</v>
      </c>
      <c r="B15" s="2">
        <v>3</v>
      </c>
      <c r="C15" t="str" cm="1">
        <f t="array" ref="C15">_xlfn.IFS(AND(LEFT(A15,1)&gt;="A",LEFT(A15,1)&lt;="F"),"0", AND(LEFT(A15,1)&gt;="G",LEFT(A15,1)&lt;="M"),"1", AND(LEFT(A15,1)&gt;="N",LEFT(A15,1)&lt;="Z"),"2")</f>
        <v>2</v>
      </c>
      <c r="D15" s="3" cm="1">
        <f t="array" ref="D15">_xlfn.IFS(C15="0",((B15/0.5)*2),C15="1", ((B15/0.5)*1.5), C15="2", (B15*2))</f>
        <v>6</v>
      </c>
    </row>
    <row r="16" spans="1:26" ht="13" x14ac:dyDescent="0.15">
      <c r="A16" s="2" t="s">
        <v>18</v>
      </c>
      <c r="B16" s="2">
        <v>4</v>
      </c>
      <c r="C16" t="str" cm="1">
        <f t="array" ref="C16">_xlfn.IFS(AND(LEFT(A16,1)&gt;="A",LEFT(A16,1)&lt;="F"),"0", AND(LEFT(A16,1)&gt;="G",LEFT(A16,1)&lt;="M"),"1", AND(LEFT(A16,1)&gt;="N",LEFT(A16,1)&lt;="Z"),"2")</f>
        <v>2</v>
      </c>
      <c r="D16" s="3" cm="1">
        <f t="array" ref="D16">_xlfn.IFS(C16="0",((B16/0.5)*2),C16="1", ((B16/0.5)*1.5), C16="2", (B16*2))</f>
        <v>8</v>
      </c>
    </row>
    <row r="17" spans="1:4" ht="13" x14ac:dyDescent="0.15">
      <c r="A17" s="2" t="s">
        <v>19</v>
      </c>
      <c r="B17" s="2">
        <v>5</v>
      </c>
      <c r="C17" t="str" cm="1">
        <f t="array" ref="C17">_xlfn.IFS(AND(LEFT(A17,1)&gt;="A",LEFT(A17,1)&lt;="F"),"0", AND(LEFT(A17,1)&gt;="G",LEFT(A17,1)&lt;="M"),"1", AND(LEFT(A17,1)&gt;="N",LEFT(A17,1)&lt;="Z"),"2")</f>
        <v>2</v>
      </c>
      <c r="D17" s="3" cm="1">
        <f t="array" ref="D17">_xlfn.IFS(C17="0",((B17/0.5)*2),C17="1", ((B17/0.5)*1.5), C17="2", (B17*2))</f>
        <v>10</v>
      </c>
    </row>
    <row r="18" spans="1:4" ht="13" x14ac:dyDescent="0.15">
      <c r="A18" s="2" t="s">
        <v>20</v>
      </c>
      <c r="B18" s="2">
        <v>6</v>
      </c>
      <c r="C18" t="str" cm="1">
        <f t="array" ref="C18">_xlfn.IFS(AND(LEFT(A18,1)&gt;="A",LEFT(A18,1)&lt;="F"),"0", AND(LEFT(A18,1)&gt;="G",LEFT(A18,1)&lt;="M"),"1", AND(LEFT(A18,1)&gt;="N",LEFT(A18,1)&lt;="Z"),"2")</f>
        <v>2</v>
      </c>
      <c r="D18" s="3" cm="1">
        <f t="array" ref="D18">_xlfn.IFS(C18="0",((B18/0.5)*2),C18="1", ((B18/0.5)*1.5), C18="2", (B18*2))</f>
        <v>12</v>
      </c>
    </row>
    <row r="19" spans="1:4" ht="13" x14ac:dyDescent="0.15">
      <c r="A19" s="2" t="s">
        <v>21</v>
      </c>
      <c r="B19" s="2">
        <v>7</v>
      </c>
      <c r="C19" t="str" cm="1">
        <f t="array" ref="C19">_xlfn.IFS(AND(LEFT(A19,1)&gt;="A",LEFT(A19,1)&lt;="F"),"0", AND(LEFT(A19,1)&gt;="G",LEFT(A19,1)&lt;="M"),"1", AND(LEFT(A19,1)&gt;="N",LEFT(A19,1)&lt;="Z"),"2")</f>
        <v>2</v>
      </c>
      <c r="D19" s="3" cm="1">
        <f t="array" ref="D19">_xlfn.IFS(C19="0",((B19/0.5)*2),C19="1", ((B19/0.5)*1.5), C19="2", (B19*2))</f>
        <v>14</v>
      </c>
    </row>
    <row r="20" spans="1:4" ht="13" x14ac:dyDescent="0.15">
      <c r="A20" s="2" t="s">
        <v>22</v>
      </c>
      <c r="B20" s="2">
        <v>8</v>
      </c>
      <c r="C20" t="str" cm="1">
        <f t="array" ref="C20">_xlfn.IFS(AND(LEFT(A20,1)&gt;="A",LEFT(A20,1)&lt;="F"),"0", AND(LEFT(A20,1)&gt;="G",LEFT(A20,1)&lt;="M"),"1", AND(LEFT(A20,1)&gt;="N",LEFT(A20,1)&lt;="Z"),"2")</f>
        <v>2</v>
      </c>
      <c r="D20" s="3" cm="1">
        <f t="array" ref="D20">_xlfn.IFS(C20="0",((B20/0.5)*2),C20="1", ((B20/0.5)*1.5), C20="2", (B20*2))</f>
        <v>16</v>
      </c>
    </row>
    <row r="21" spans="1:4" ht="13" x14ac:dyDescent="0.15">
      <c r="A21" s="2" t="s">
        <v>23</v>
      </c>
      <c r="B21" s="2">
        <v>9</v>
      </c>
      <c r="C21" t="str" cm="1">
        <f t="array" ref="C21">_xlfn.IFS(AND(LEFT(A21,1)&gt;="A",LEFT(A21,1)&lt;="F"),"0", AND(LEFT(A21,1)&gt;="G",LEFT(A21,1)&lt;="M"),"1", AND(LEFT(A21,1)&gt;="N",LEFT(A21,1)&lt;="Z"),"2")</f>
        <v>0</v>
      </c>
      <c r="D21" s="3" cm="1">
        <f t="array" ref="D21">_xlfn.IFS(C21="0",((B21/0.5)*2),C21="1", ((B21/0.5)*1.5), C21="2", (B21*2))</f>
        <v>36</v>
      </c>
    </row>
    <row r="22" spans="1:4" ht="13" x14ac:dyDescent="0.15">
      <c r="A22" s="2" t="s">
        <v>24</v>
      </c>
      <c r="B22" s="2">
        <v>10</v>
      </c>
      <c r="C22" t="str" cm="1">
        <f t="array" ref="C22">_xlfn.IFS(AND(LEFT(A22,1)&gt;="A",LEFT(A22,1)&lt;="F"),"0", AND(LEFT(A22,1)&gt;="G",LEFT(A22,1)&lt;="M"),"1", AND(LEFT(A22,1)&gt;="N",LEFT(A22,1)&lt;="Z"),"2")</f>
        <v>0</v>
      </c>
      <c r="D22" s="3" cm="1">
        <f t="array" ref="D22">_xlfn.IFS(C22="0",((B22/0.5)*2),C22="1", ((B22/0.5)*1.5), C22="2", (B22*2))</f>
        <v>40</v>
      </c>
    </row>
    <row r="23" spans="1:4" ht="13" x14ac:dyDescent="0.15">
      <c r="A23" s="2" t="s">
        <v>25</v>
      </c>
      <c r="B23" s="2">
        <v>0.5</v>
      </c>
      <c r="C23" t="str" cm="1">
        <f t="array" ref="C23">_xlfn.IFS(AND(LEFT(A23,1)&gt;="A",LEFT(A23,1)&lt;="F"),"0", AND(LEFT(A23,1)&gt;="G",LEFT(A23,1)&lt;="M"),"1", AND(LEFT(A23,1)&gt;="N",LEFT(A23,1)&lt;="Z"),"2")</f>
        <v>0</v>
      </c>
      <c r="D23" s="3" cm="1">
        <f t="array" ref="D23">_xlfn.IFS(C23="0",((B23/0.5)*2),C23="1", ((B23/0.5)*1.5), C23="2", (B23*2))</f>
        <v>2</v>
      </c>
    </row>
    <row r="24" spans="1:4" ht="13" x14ac:dyDescent="0.15">
      <c r="A24" s="2" t="s">
        <v>26</v>
      </c>
      <c r="B24" s="2">
        <v>1</v>
      </c>
      <c r="C24" t="str" cm="1">
        <f t="array" ref="C24">_xlfn.IFS(AND(LEFT(A24,1)&gt;="A",LEFT(A24,1)&lt;="F"),"0", AND(LEFT(A24,1)&gt;="G",LEFT(A24,1)&lt;="M"),"1", AND(LEFT(A24,1)&gt;="N",LEFT(A24,1)&lt;="Z"),"2")</f>
        <v>1</v>
      </c>
      <c r="D24" s="3" cm="1">
        <f t="array" ref="D24">_xlfn.IFS(C24="0",((B24/0.5)*2),C24="1", ((B24/0.5)*1.5), C24="2", (B24*2))</f>
        <v>3</v>
      </c>
    </row>
    <row r="25" spans="1:4" ht="13" x14ac:dyDescent="0.15">
      <c r="A25" s="2" t="s">
        <v>27</v>
      </c>
      <c r="B25" s="2">
        <v>2</v>
      </c>
      <c r="C25" t="str" cm="1">
        <f t="array" ref="C25">_xlfn.IFS(AND(LEFT(A25,1)&gt;="A",LEFT(A25,1)&lt;="F"),"0", AND(LEFT(A25,1)&gt;="G",LEFT(A25,1)&lt;="M"),"1", AND(LEFT(A25,1)&gt;="N",LEFT(A25,1)&lt;="Z"),"2")</f>
        <v>1</v>
      </c>
      <c r="D25" s="3" cm="1">
        <f t="array" ref="D25">_xlfn.IFS(C25="0",((B25/0.5)*2),C25="1", ((B25/0.5)*1.5), C25="2", (B25*2))</f>
        <v>6</v>
      </c>
    </row>
    <row r="26" spans="1:4" ht="13" x14ac:dyDescent="0.15">
      <c r="A26" s="2" t="s">
        <v>28</v>
      </c>
      <c r="B26" s="2">
        <v>3</v>
      </c>
      <c r="C26" t="str" cm="1">
        <f t="array" ref="C26">_xlfn.IFS(AND(LEFT(A26,1)&gt;="A",LEFT(A26,1)&lt;="F"),"0", AND(LEFT(A26,1)&gt;="G",LEFT(A26,1)&lt;="M"),"1", AND(LEFT(A26,1)&gt;="N",LEFT(A26,1)&lt;="Z"),"2")</f>
        <v>1</v>
      </c>
      <c r="D26" s="3" cm="1">
        <f t="array" ref="D26">_xlfn.IFS(C26="0",((B26/0.5)*2),C26="1", ((B26/0.5)*1.5), C26="2", (B26*2))</f>
        <v>9</v>
      </c>
    </row>
    <row r="27" spans="1:4" ht="13" x14ac:dyDescent="0.15">
      <c r="A27" s="2" t="s">
        <v>29</v>
      </c>
      <c r="B27" s="2">
        <v>4</v>
      </c>
      <c r="C27" t="str" cm="1">
        <f t="array" ref="C27">_xlfn.IFS(AND(LEFT(A27,1)&gt;="A",LEFT(A27,1)&lt;="F"),"0", AND(LEFT(A27,1)&gt;="G",LEFT(A27,1)&lt;="M"),"1", AND(LEFT(A27,1)&gt;="N",LEFT(A27,1)&lt;="Z"),"2")</f>
        <v>1</v>
      </c>
      <c r="D27" s="3" cm="1">
        <f t="array" ref="D27">_xlfn.IFS(C27="0",((B27/0.5)*2),C27="1", ((B27/0.5)*1.5), C27="2", (B27*2))</f>
        <v>12</v>
      </c>
    </row>
    <row r="28" spans="1:4" ht="13" x14ac:dyDescent="0.15">
      <c r="A28" s="2" t="s">
        <v>30</v>
      </c>
      <c r="B28" s="2">
        <v>5</v>
      </c>
      <c r="C28" t="str" cm="1">
        <f t="array" ref="C28">_xlfn.IFS(AND(LEFT(A28,1)&gt;="A",LEFT(A28,1)&lt;="F"),"0", AND(LEFT(A28,1)&gt;="G",LEFT(A28,1)&lt;="M"),"1", AND(LEFT(A28,1)&gt;="N",LEFT(A28,1)&lt;="Z"),"2")</f>
        <v>2</v>
      </c>
      <c r="D28" s="3" cm="1">
        <f t="array" ref="D28">_xlfn.IFS(C28="0",((B28/0.5)*2),C28="1", ((B28/0.5)*1.5), C28="2", (B28*2))</f>
        <v>10</v>
      </c>
    </row>
    <row r="29" spans="1:4" ht="13" x14ac:dyDescent="0.15">
      <c r="A29" s="2" t="s">
        <v>31</v>
      </c>
      <c r="B29" s="2">
        <v>6</v>
      </c>
      <c r="C29" t="str" cm="1">
        <f t="array" ref="C29">_xlfn.IFS(AND(LEFT(A29,1)&gt;="A",LEFT(A29,1)&lt;="F"),"0", AND(LEFT(A29,1)&gt;="G",LEFT(A29,1)&lt;="M"),"1", AND(LEFT(A29,1)&gt;="N",LEFT(A29,1)&lt;="Z"),"2")</f>
        <v>2</v>
      </c>
      <c r="D29" s="3" cm="1">
        <f t="array" ref="D29">_xlfn.IFS(C29="0",((B29/0.5)*2),C29="1", ((B29/0.5)*1.5), C29="2", (B29*2))</f>
        <v>12</v>
      </c>
    </row>
    <row r="30" spans="1:4" ht="13" x14ac:dyDescent="0.15">
      <c r="A30" s="2" t="s">
        <v>32</v>
      </c>
      <c r="B30" s="2">
        <v>7</v>
      </c>
      <c r="C30" t="str" cm="1">
        <f t="array" ref="C30">_xlfn.IFS(AND(LEFT(A30,1)&gt;="A",LEFT(A30,1)&lt;="F"),"0", AND(LEFT(A30,1)&gt;="G",LEFT(A30,1)&lt;="M"),"1", AND(LEFT(A30,1)&gt;="N",LEFT(A30,1)&lt;="Z"),"2")</f>
        <v>2</v>
      </c>
      <c r="D30" s="3" cm="1">
        <f t="array" ref="D30">_xlfn.IFS(C30="0",((B30/0.5)*2),C30="1", ((B30/0.5)*1.5), C30="2", (B30*2))</f>
        <v>14</v>
      </c>
    </row>
    <row r="31" spans="1:4" ht="13" x14ac:dyDescent="0.15">
      <c r="A31" s="2" t="s">
        <v>33</v>
      </c>
      <c r="B31" s="2">
        <v>8</v>
      </c>
      <c r="C31" t="str" cm="1">
        <f t="array" ref="C31">_xlfn.IFS(AND(LEFT(A31,1)&gt;="A",LEFT(A31,1)&lt;="F"),"0", AND(LEFT(A31,1)&gt;="G",LEFT(A31,1)&lt;="M"),"1", AND(LEFT(A31,1)&gt;="N",LEFT(A31,1)&lt;="Z"),"2")</f>
        <v>2</v>
      </c>
      <c r="D31" s="3" cm="1">
        <f t="array" ref="D31">_xlfn.IFS(C31="0",((B31/0.5)*2),C31="1", ((B31/0.5)*1.5), C31="2", (B31*2))</f>
        <v>16</v>
      </c>
    </row>
    <row r="32" spans="1:4" ht="13" x14ac:dyDescent="0.15">
      <c r="A32" s="2" t="s">
        <v>34</v>
      </c>
      <c r="B32" s="2">
        <v>9</v>
      </c>
      <c r="C32" t="str" cm="1">
        <f t="array" ref="C32">_xlfn.IFS(AND(LEFT(A32,1)&gt;="A",LEFT(A32,1)&lt;="F"),"0", AND(LEFT(A32,1)&gt;="G",LEFT(A32,1)&lt;="M"),"1", AND(LEFT(A32,1)&gt;="N",LEFT(A32,1)&lt;="Z"),"2")</f>
        <v>2</v>
      </c>
      <c r="D32" s="3" cm="1">
        <f t="array" ref="D32">_xlfn.IFS(C32="0",((B32/0.5)*2),C32="1", ((B32/0.5)*1.5), C32="2", (B32*2))</f>
        <v>18</v>
      </c>
    </row>
    <row r="33" spans="1:4" ht="13" x14ac:dyDescent="0.15">
      <c r="A33" s="2" t="s">
        <v>35</v>
      </c>
      <c r="B33" s="2">
        <v>10</v>
      </c>
      <c r="C33" t="str" cm="1">
        <f t="array" ref="C33">_xlfn.IFS(AND(LEFT(A33,1)&gt;="A",LEFT(A33,1)&lt;="F"),"0", AND(LEFT(A33,1)&gt;="G",LEFT(A33,1)&lt;="M"),"1", AND(LEFT(A33,1)&gt;="N",LEFT(A33,1)&lt;="Z"),"2")</f>
        <v>2</v>
      </c>
      <c r="D33" s="3" cm="1">
        <f t="array" ref="D33">_xlfn.IFS(C33="0",((B33/0.5)*2),C33="1", ((B33/0.5)*1.5), C33="2", (B33*2))</f>
        <v>20</v>
      </c>
    </row>
    <row r="34" spans="1:4" ht="13" x14ac:dyDescent="0.15">
      <c r="A34" s="2" t="s">
        <v>36</v>
      </c>
      <c r="B34" s="2">
        <v>0.5</v>
      </c>
      <c r="C34" t="str" cm="1">
        <f t="array" ref="C34">_xlfn.IFS(AND(LEFT(A34,1)&gt;="A",LEFT(A34,1)&lt;="F"),"0", AND(LEFT(A34,1)&gt;="G",LEFT(A34,1)&lt;="M"),"1", AND(LEFT(A34,1)&gt;="N",LEFT(A34,1)&lt;="Z"),"2")</f>
        <v>0</v>
      </c>
      <c r="D34" s="3" cm="1">
        <f t="array" ref="D34">_xlfn.IFS(C34="0",((B34/0.5)*2),C34="1", ((B34/0.5)*1.5), C34="2", (B34*2))</f>
        <v>2</v>
      </c>
    </row>
    <row r="35" spans="1:4" ht="13" x14ac:dyDescent="0.15">
      <c r="A35" s="2" t="s">
        <v>37</v>
      </c>
      <c r="B35" s="2">
        <v>1</v>
      </c>
      <c r="C35" t="str" cm="1">
        <f t="array" ref="C35">_xlfn.IFS(AND(LEFT(A35,1)&gt;="A",LEFT(A35,1)&lt;="F"),"0", AND(LEFT(A35,1)&gt;="G",LEFT(A35,1)&lt;="M"),"1", AND(LEFT(A35,1)&gt;="N",LEFT(A35,1)&lt;="Z"),"2")</f>
        <v>0</v>
      </c>
      <c r="D35" s="3" cm="1">
        <f t="array" ref="D35">_xlfn.IFS(C35="0",((B35/0.5)*2),C35="1", ((B35/0.5)*1.5), C35="2", (B35*2))</f>
        <v>4</v>
      </c>
    </row>
    <row r="36" spans="1:4" ht="13" x14ac:dyDescent="0.15">
      <c r="A36" s="2" t="s">
        <v>38</v>
      </c>
      <c r="B36" s="2">
        <v>2</v>
      </c>
      <c r="C36" t="str" cm="1">
        <f t="array" ref="C36">_xlfn.IFS(AND(LEFT(A36,1)&gt;="A",LEFT(A36,1)&lt;="F"),"0", AND(LEFT(A36,1)&gt;="G",LEFT(A36,1)&lt;="M"),"1", AND(LEFT(A36,1)&gt;="N",LEFT(A36,1)&lt;="Z"),"2")</f>
        <v>0</v>
      </c>
      <c r="D36" s="3" cm="1">
        <f t="array" ref="D36">_xlfn.IFS(C36="0",((B36/0.5)*2),C36="1", ((B36/0.5)*1.5), C36="2", (B36*2))</f>
        <v>8</v>
      </c>
    </row>
    <row r="37" spans="1:4" ht="13" x14ac:dyDescent="0.15">
      <c r="A37" s="2" t="s">
        <v>39</v>
      </c>
      <c r="B37" s="2">
        <v>3</v>
      </c>
      <c r="C37" t="str" cm="1">
        <f t="array" ref="C37">_xlfn.IFS(AND(LEFT(A37,1)&gt;="A",LEFT(A37,1)&lt;="F"),"0", AND(LEFT(A37,1)&gt;="G",LEFT(A37,1)&lt;="M"),"1", AND(LEFT(A37,1)&gt;="N",LEFT(A37,1)&lt;="Z"),"2")</f>
        <v>1</v>
      </c>
      <c r="D37" s="3" cm="1">
        <f t="array" ref="D37">_xlfn.IFS(C37="0",((B37/0.5)*2),C37="1", ((B37/0.5)*1.5), C37="2", (B37*2))</f>
        <v>9</v>
      </c>
    </row>
    <row r="38" spans="1:4" ht="13" x14ac:dyDescent="0.15">
      <c r="A38" s="2" t="s">
        <v>40</v>
      </c>
      <c r="B38" s="2">
        <v>4</v>
      </c>
      <c r="C38" t="str" cm="1">
        <f t="array" ref="C38">_xlfn.IFS(AND(LEFT(A38,1)&gt;="A",LEFT(A38,1)&lt;="F"),"0", AND(LEFT(A38,1)&gt;="G",LEFT(A38,1)&lt;="M"),"1", AND(LEFT(A38,1)&gt;="N",LEFT(A38,1)&lt;="Z"),"2")</f>
        <v>1</v>
      </c>
      <c r="D38" s="3" cm="1">
        <f t="array" ref="D38">_xlfn.IFS(C38="0",((B38/0.5)*2),C38="1", ((B38/0.5)*1.5), C38="2", (B38*2))</f>
        <v>12</v>
      </c>
    </row>
    <row r="39" spans="1:4" ht="13" x14ac:dyDescent="0.15">
      <c r="A39" s="2" t="s">
        <v>41</v>
      </c>
      <c r="B39" s="2">
        <v>5</v>
      </c>
      <c r="C39" t="str" cm="1">
        <f t="array" ref="C39">_xlfn.IFS(AND(LEFT(A39,1)&gt;="A",LEFT(A39,1)&lt;="F"),"0", AND(LEFT(A39,1)&gt;="G",LEFT(A39,1)&lt;="M"),"1", AND(LEFT(A39,1)&gt;="N",LEFT(A39,1)&lt;="Z"),"2")</f>
        <v>1</v>
      </c>
      <c r="D39" s="3" cm="1">
        <f t="array" ref="D39">_xlfn.IFS(C39="0",((B39/0.5)*2),C39="1", ((B39/0.5)*1.5), C39="2", (B39*2))</f>
        <v>15</v>
      </c>
    </row>
    <row r="40" spans="1:4" ht="13" x14ac:dyDescent="0.15">
      <c r="A40" s="2" t="s">
        <v>42</v>
      </c>
      <c r="B40" s="2">
        <v>6</v>
      </c>
      <c r="C40" t="str" cm="1">
        <f t="array" ref="C40">_xlfn.IFS(AND(LEFT(A40,1)&gt;="A",LEFT(A40,1)&lt;="F"),"0", AND(LEFT(A40,1)&gt;="G",LEFT(A40,1)&lt;="M"),"1", AND(LEFT(A40,1)&gt;="N",LEFT(A40,1)&lt;="Z"),"2")</f>
        <v>1</v>
      </c>
      <c r="D40" s="3" cm="1">
        <f t="array" ref="D40">_xlfn.IFS(C40="0",((B40/0.5)*2),C40="1", ((B40/0.5)*1.5), C40="2", (B40*2))</f>
        <v>18</v>
      </c>
    </row>
    <row r="41" spans="1:4" ht="13" x14ac:dyDescent="0.15">
      <c r="A41" s="2" t="s">
        <v>43</v>
      </c>
      <c r="B41" s="2">
        <v>7</v>
      </c>
      <c r="C41" t="str" cm="1">
        <f t="array" ref="C41">_xlfn.IFS(AND(LEFT(A41,1)&gt;="A",LEFT(A41,1)&lt;="F"),"0", AND(LEFT(A41,1)&gt;="G",LEFT(A41,1)&lt;="M"),"1", AND(LEFT(A41,1)&gt;="N",LEFT(A41,1)&lt;="Z"),"2")</f>
        <v>2</v>
      </c>
      <c r="D41" s="3" cm="1">
        <f t="array" ref="D41">_xlfn.IFS(C41="0",((B41/0.5)*2),C41="1", ((B41/0.5)*1.5), C41="2", (B41*2))</f>
        <v>14</v>
      </c>
    </row>
    <row r="42" spans="1:4" ht="13" x14ac:dyDescent="0.15">
      <c r="A42" s="2" t="s">
        <v>44</v>
      </c>
      <c r="B42" s="2">
        <v>8</v>
      </c>
      <c r="C42" t="str" cm="1">
        <f t="array" ref="C42">_xlfn.IFS(AND(LEFT(A42,1)&gt;="A",LEFT(A42,1)&lt;="F"),"0", AND(LEFT(A42,1)&gt;="G",LEFT(A42,1)&lt;="M"),"1", AND(LEFT(A42,1)&gt;="N",LEFT(A42,1)&lt;="Z"),"2")</f>
        <v>2</v>
      </c>
      <c r="D42" s="3" cm="1">
        <f t="array" ref="D42">_xlfn.IFS(C42="0",((B42/0.5)*2),C42="1", ((B42/0.5)*1.5), C42="2", (B42*2))</f>
        <v>16</v>
      </c>
    </row>
    <row r="43" spans="1:4" ht="13" x14ac:dyDescent="0.15">
      <c r="A43" s="2" t="s">
        <v>45</v>
      </c>
      <c r="B43" s="2">
        <v>9</v>
      </c>
      <c r="C43" t="str" cm="1">
        <f t="array" ref="C43">_xlfn.IFS(AND(LEFT(A43,1)&gt;="A",LEFT(A43,1)&lt;="F"),"0", AND(LEFT(A43,1)&gt;="G",LEFT(A43,1)&lt;="M"),"1", AND(LEFT(A43,1)&gt;="N",LEFT(A43,1)&lt;="Z"),"2")</f>
        <v>2</v>
      </c>
      <c r="D43" s="3" cm="1">
        <f t="array" ref="D43">_xlfn.IFS(C43="0",((B43/0.5)*2),C43="1", ((B43/0.5)*1.5), C43="2", (B43*2))</f>
        <v>18</v>
      </c>
    </row>
    <row r="44" spans="1:4" ht="13" x14ac:dyDescent="0.15">
      <c r="A44" s="2" t="s">
        <v>7</v>
      </c>
      <c r="B44" s="2">
        <v>10</v>
      </c>
      <c r="C44" t="str" cm="1">
        <f t="array" ref="C44">_xlfn.IFS(AND(LEFT(A44,1)&gt;="A",LEFT(A44,1)&lt;="F"),"0", AND(LEFT(A44,1)&gt;="G",LEFT(A44,1)&lt;="M"),"1", AND(LEFT(A44,1)&gt;="N",LEFT(A44,1)&lt;="Z"),"2")</f>
        <v>2</v>
      </c>
      <c r="D44" s="3" cm="1">
        <f t="array" ref="D44">_xlfn.IFS(C44="0",((B44/0.5)*2),C44="1", ((B44/0.5)*1.5), C44="2", (B44*2))</f>
        <v>20</v>
      </c>
    </row>
    <row r="45" spans="1:4" ht="13" x14ac:dyDescent="0.15">
      <c r="A45" s="2" t="s">
        <v>46</v>
      </c>
      <c r="B45" s="2">
        <v>0.5</v>
      </c>
      <c r="C45" t="str" cm="1">
        <f t="array" ref="C45">_xlfn.IFS(AND(LEFT(A45,1)&gt;="A",LEFT(A45,1)&lt;="F"),"0", AND(LEFT(A45,1)&gt;="G",LEFT(A45,1)&lt;="M"),"1", AND(LEFT(A45,1)&gt;="N",LEFT(A45,1)&lt;="Z"),"2")</f>
        <v>2</v>
      </c>
      <c r="D45" s="3" cm="1">
        <f t="array" ref="D45">_xlfn.IFS(C45="0",((B45/0.5)*2),C45="1", ((B45/0.5)*1.5), C45="2", (B45*2))</f>
        <v>1</v>
      </c>
    </row>
    <row r="46" spans="1:4" ht="13" x14ac:dyDescent="0.15">
      <c r="A46" s="2" t="s">
        <v>47</v>
      </c>
      <c r="B46" s="2">
        <v>1</v>
      </c>
      <c r="C46" t="str" cm="1">
        <f t="array" ref="C46">_xlfn.IFS(AND(LEFT(A46,1)&gt;="A",LEFT(A46,1)&lt;="F"),"0", AND(LEFT(A46,1)&gt;="G",LEFT(A46,1)&lt;="M"),"1", AND(LEFT(A46,1)&gt;="N",LEFT(A46,1)&lt;="Z"),"2")</f>
        <v>2</v>
      </c>
      <c r="D46" s="3" cm="1">
        <f t="array" ref="D46">_xlfn.IFS(C46="0",((B46/0.5)*2),C46="1", ((B46/0.5)*1.5), C46="2", (B46*2))</f>
        <v>2</v>
      </c>
    </row>
    <row r="47" spans="1:4" ht="13" x14ac:dyDescent="0.15">
      <c r="A47" s="2" t="s">
        <v>48</v>
      </c>
      <c r="B47" s="2">
        <v>2</v>
      </c>
      <c r="C47" t="str" cm="1">
        <f t="array" ref="C47">_xlfn.IFS(AND(LEFT(A47,1)&gt;="A",LEFT(A47,1)&lt;="F"),"0", AND(LEFT(A47,1)&gt;="G",LEFT(A47,1)&lt;="M"),"1", AND(LEFT(A47,1)&gt;="N",LEFT(A47,1)&lt;="Z"),"2")</f>
        <v>0</v>
      </c>
      <c r="D47" s="3" cm="1">
        <f t="array" ref="D47">_xlfn.IFS(C47="0",((B47/0.5)*2),C47="1", ((B47/0.5)*1.5), C47="2", (B47*2))</f>
        <v>8</v>
      </c>
    </row>
    <row r="48" spans="1:4" ht="13" x14ac:dyDescent="0.15">
      <c r="A48" s="2" t="s">
        <v>49</v>
      </c>
      <c r="B48" s="2">
        <v>3</v>
      </c>
      <c r="C48" t="str" cm="1">
        <f t="array" ref="C48">_xlfn.IFS(AND(LEFT(A48,1)&gt;="A",LEFT(A48,1)&lt;="F"),"0", AND(LEFT(A48,1)&gt;="G",LEFT(A48,1)&lt;="M"),"1", AND(LEFT(A48,1)&gt;="N",LEFT(A48,1)&lt;="Z"),"2")</f>
        <v>0</v>
      </c>
      <c r="D48" s="3" cm="1">
        <f t="array" ref="D48">_xlfn.IFS(C48="0",((B48/0.5)*2),C48="1", ((B48/0.5)*1.5), C48="2", (B48*2))</f>
        <v>12</v>
      </c>
    </row>
    <row r="49" spans="1:4" ht="13" x14ac:dyDescent="0.15">
      <c r="A49" s="2" t="s">
        <v>50</v>
      </c>
      <c r="B49" s="2">
        <v>4</v>
      </c>
      <c r="C49" t="str" cm="1">
        <f t="array" ref="C49">_xlfn.IFS(AND(LEFT(A49,1)&gt;="A",LEFT(A49,1)&lt;="F"),"0", AND(LEFT(A49,1)&gt;="G",LEFT(A49,1)&lt;="M"),"1", AND(LEFT(A49,1)&gt;="N",LEFT(A49,1)&lt;="Z"),"2")</f>
        <v>0</v>
      </c>
      <c r="D49" s="3" cm="1">
        <f t="array" ref="D49">_xlfn.IFS(C49="0",((B49/0.5)*2),C49="1", ((B49/0.5)*1.5), C49="2", (B49*2))</f>
        <v>16</v>
      </c>
    </row>
    <row r="50" spans="1:4" ht="13" x14ac:dyDescent="0.15">
      <c r="A50" s="2" t="s">
        <v>51</v>
      </c>
      <c r="B50" s="2">
        <v>5</v>
      </c>
      <c r="C50" t="str" cm="1">
        <f t="array" ref="C50">_xlfn.IFS(AND(LEFT(A50,1)&gt;="A",LEFT(A50,1)&lt;="F"),"0", AND(LEFT(A50,1)&gt;="G",LEFT(A50,1)&lt;="M"),"1", AND(LEFT(A50,1)&gt;="N",LEFT(A50,1)&lt;="Z"),"2")</f>
        <v>1</v>
      </c>
      <c r="D50" s="3" cm="1">
        <f t="array" ref="D50">_xlfn.IFS(C50="0",((B50/0.5)*2),C50="1", ((B50/0.5)*1.5), C50="2", (B50*2))</f>
        <v>15</v>
      </c>
    </row>
    <row r="51" spans="1:4" ht="13" x14ac:dyDescent="0.15">
      <c r="A51" s="2" t="s">
        <v>52</v>
      </c>
      <c r="B51" s="2">
        <v>6</v>
      </c>
      <c r="C51" t="str" cm="1">
        <f t="array" ref="C51">_xlfn.IFS(AND(LEFT(A51,1)&gt;="A",LEFT(A51,1)&lt;="F"),"0", AND(LEFT(A51,1)&gt;="G",LEFT(A51,1)&lt;="M"),"1", AND(LEFT(A51,1)&gt;="N",LEFT(A51,1)&lt;="Z"),"2")</f>
        <v>1</v>
      </c>
      <c r="D51" s="3" cm="1">
        <f t="array" ref="D51">_xlfn.IFS(C51="0",((B51/0.5)*2),C51="1", ((B51/0.5)*1.5), C51="2", (B51*2))</f>
        <v>18</v>
      </c>
    </row>
    <row r="52" spans="1:4" ht="13" x14ac:dyDescent="0.15">
      <c r="A52" s="2" t="s">
        <v>53</v>
      </c>
      <c r="B52" s="2">
        <v>7</v>
      </c>
      <c r="C52" t="str" cm="1">
        <f t="array" ref="C52">_xlfn.IFS(AND(LEFT(A52,1)&gt;="A",LEFT(A52,1)&lt;="F"),"0", AND(LEFT(A52,1)&gt;="G",LEFT(A52,1)&lt;="M"),"1", AND(LEFT(A52,1)&gt;="N",LEFT(A52,1)&lt;="Z"),"2")</f>
        <v>1</v>
      </c>
      <c r="D52" s="3" cm="1">
        <f t="array" ref="D52">_xlfn.IFS(C52="0",((B52/0.5)*2),C52="1", ((B52/0.5)*1.5), C52="2", (B52*2))</f>
        <v>21</v>
      </c>
    </row>
    <row r="53" spans="1:4" ht="13" x14ac:dyDescent="0.15">
      <c r="A53" s="2" t="s">
        <v>54</v>
      </c>
      <c r="B53" s="2">
        <v>8</v>
      </c>
      <c r="C53" t="str" cm="1">
        <f t="array" ref="C53">_xlfn.IFS(AND(LEFT(A53,1)&gt;="A",LEFT(A53,1)&lt;="F"),"0", AND(LEFT(A53,1)&gt;="G",LEFT(A53,1)&lt;="M"),"1", AND(LEFT(A53,1)&gt;="N",LEFT(A53,1)&lt;="Z"),"2")</f>
        <v>1</v>
      </c>
      <c r="D53" s="3" cm="1">
        <f t="array" ref="D53">_xlfn.IFS(C53="0",((B53/0.5)*2),C53="1", ((B53/0.5)*1.5), C53="2", (B53*2))</f>
        <v>24</v>
      </c>
    </row>
    <row r="54" spans="1:4" ht="13" x14ac:dyDescent="0.15">
      <c r="A54" s="2" t="s">
        <v>55</v>
      </c>
      <c r="B54" s="2">
        <v>9</v>
      </c>
      <c r="C54" t="str" cm="1">
        <f t="array" ref="C54">_xlfn.IFS(AND(LEFT(A54,1)&gt;="A",LEFT(A54,1)&lt;="F"),"0", AND(LEFT(A54,1)&gt;="G",LEFT(A54,1)&lt;="M"),"1", AND(LEFT(A54,1)&gt;="N",LEFT(A54,1)&lt;="Z"),"2")</f>
        <v>2</v>
      </c>
      <c r="D54" s="3" cm="1">
        <f t="array" ref="D54">_xlfn.IFS(C54="0",((B54/0.5)*2),C54="1", ((B54/0.5)*1.5), C54="2", (B54*2))</f>
        <v>18</v>
      </c>
    </row>
    <row r="55" spans="1:4" ht="13" x14ac:dyDescent="0.15">
      <c r="A55" s="2" t="s">
        <v>56</v>
      </c>
      <c r="B55" s="2">
        <v>10</v>
      </c>
      <c r="C55" t="str" cm="1">
        <f t="array" ref="C55">_xlfn.IFS(AND(LEFT(A55,1)&gt;="A",LEFT(A55,1)&lt;="F"),"0", AND(LEFT(A55,1)&gt;="G",LEFT(A55,1)&lt;="M"),"1", AND(LEFT(A55,1)&gt;="N",LEFT(A55,1)&lt;="Z"),"2")</f>
        <v>2</v>
      </c>
      <c r="D55" s="3" cm="1">
        <f t="array" ref="D55">_xlfn.IFS(C55="0",((B55/0.5)*2),C55="1", ((B55/0.5)*1.5), C55="2", (B55*2))</f>
        <v>20</v>
      </c>
    </row>
    <row r="56" spans="1:4" ht="13" x14ac:dyDescent="0.15">
      <c r="A56" s="2" t="s">
        <v>57</v>
      </c>
      <c r="B56" s="2">
        <v>0.5</v>
      </c>
      <c r="C56" t="str" cm="1">
        <f t="array" ref="C56">_xlfn.IFS(AND(LEFT(A56,1)&gt;="A",LEFT(A56,1)&lt;="F"),"0", AND(LEFT(A56,1)&gt;="G",LEFT(A56,1)&lt;="M"),"1", AND(LEFT(A56,1)&gt;="N",LEFT(A56,1)&lt;="Z"),"2")</f>
        <v>2</v>
      </c>
      <c r="D56" s="3" cm="1">
        <f t="array" ref="D56">_xlfn.IFS(C56="0",((B56/0.5)*2),C56="1", ((B56/0.5)*1.5), C56="2", (B56*2))</f>
        <v>1</v>
      </c>
    </row>
    <row r="57" spans="1:4" ht="13" x14ac:dyDescent="0.15">
      <c r="A57" s="2" t="s">
        <v>58</v>
      </c>
      <c r="B57" s="2">
        <v>1</v>
      </c>
      <c r="C57" t="str" cm="1">
        <f t="array" ref="C57">_xlfn.IFS(AND(LEFT(A57,1)&gt;="A",LEFT(A57,1)&lt;="F"),"0", AND(LEFT(A57,1)&gt;="G",LEFT(A57,1)&lt;="M"),"1", AND(LEFT(A57,1)&gt;="N",LEFT(A57,1)&lt;="Z"),"2")</f>
        <v>2</v>
      </c>
      <c r="D57" s="3" cm="1">
        <f t="array" ref="D57">_xlfn.IFS(C57="0",((B57/0.5)*2),C57="1", ((B57/0.5)*1.5), C57="2", (B57*2))</f>
        <v>2</v>
      </c>
    </row>
    <row r="58" spans="1:4" ht="13" x14ac:dyDescent="0.15">
      <c r="A58" s="2" t="s">
        <v>59</v>
      </c>
      <c r="B58" s="2">
        <v>2</v>
      </c>
      <c r="C58" t="str" cm="1">
        <f t="array" ref="C58">_xlfn.IFS(AND(LEFT(A58,1)&gt;="A",LEFT(A58,1)&lt;="F"),"0", AND(LEFT(A58,1)&gt;="G",LEFT(A58,1)&lt;="M"),"1", AND(LEFT(A58,1)&gt;="N",LEFT(A58,1)&lt;="Z"),"2")</f>
        <v>2</v>
      </c>
      <c r="D58" s="3" cm="1">
        <f t="array" ref="D58">_xlfn.IFS(C58="0",((B58/0.5)*2),C58="1", ((B58/0.5)*1.5), C58="2", (B58*2))</f>
        <v>4</v>
      </c>
    </row>
    <row r="59" spans="1:4" ht="13" x14ac:dyDescent="0.15">
      <c r="A59" s="2" t="s">
        <v>60</v>
      </c>
      <c r="B59" s="2">
        <v>3</v>
      </c>
      <c r="C59" t="str" cm="1">
        <f t="array" ref="C59">_xlfn.IFS(AND(LEFT(A59,1)&gt;="A",LEFT(A59,1)&lt;="F"),"0", AND(LEFT(A59,1)&gt;="G",LEFT(A59,1)&lt;="M"),"1", AND(LEFT(A59,1)&gt;="N",LEFT(A59,1)&lt;="Z"),"2")</f>
        <v>2</v>
      </c>
      <c r="D59" s="3" cm="1">
        <f t="array" ref="D59">_xlfn.IFS(C59="0",((B59/0.5)*2),C59="1", ((B59/0.5)*1.5), C59="2", (B59*2))</f>
        <v>6</v>
      </c>
    </row>
    <row r="60" spans="1:4" ht="13" x14ac:dyDescent="0.15">
      <c r="A60" s="2" t="s">
        <v>61</v>
      </c>
      <c r="B60" s="2">
        <v>4</v>
      </c>
      <c r="C60" t="str" cm="1">
        <f t="array" ref="C60">_xlfn.IFS(AND(LEFT(A60,1)&gt;="A",LEFT(A60,1)&lt;="F"),"0", AND(LEFT(A60,1)&gt;="G",LEFT(A60,1)&lt;="M"),"1", AND(LEFT(A60,1)&gt;="N",LEFT(A60,1)&lt;="Z"),"2")</f>
        <v>0</v>
      </c>
      <c r="D60" s="3" cm="1">
        <f t="array" ref="D60">_xlfn.IFS(C60="0",((B60/0.5)*2),C60="1", ((B60/0.5)*1.5), C60="2", (B60*2))</f>
        <v>16</v>
      </c>
    </row>
    <row r="61" spans="1:4" ht="13" x14ac:dyDescent="0.15">
      <c r="A61" s="2" t="s">
        <v>62</v>
      </c>
      <c r="B61" s="2">
        <v>5</v>
      </c>
      <c r="C61" t="str" cm="1">
        <f t="array" ref="C61">_xlfn.IFS(AND(LEFT(A61,1)&gt;="A",LEFT(A61,1)&lt;="F"),"0", AND(LEFT(A61,1)&gt;="G",LEFT(A61,1)&lt;="M"),"1", AND(LEFT(A61,1)&gt;="N",LEFT(A61,1)&lt;="Z"),"2")</f>
        <v>0</v>
      </c>
      <c r="D61" s="3" cm="1">
        <f t="array" ref="D61">_xlfn.IFS(C61="0",((B61/0.5)*2),C61="1", ((B61/0.5)*1.5), C61="2", (B61*2))</f>
        <v>20</v>
      </c>
    </row>
    <row r="62" spans="1:4" ht="13" x14ac:dyDescent="0.15">
      <c r="A62" s="2" t="s">
        <v>63</v>
      </c>
      <c r="B62" s="2">
        <v>6</v>
      </c>
      <c r="C62" t="str" cm="1">
        <f t="array" ref="C62">_xlfn.IFS(AND(LEFT(A62,1)&gt;="A",LEFT(A62,1)&lt;="F"),"0", AND(LEFT(A62,1)&gt;="G",LEFT(A62,1)&lt;="M"),"1", AND(LEFT(A62,1)&gt;="N",LEFT(A62,1)&lt;="Z"),"2")</f>
        <v>0</v>
      </c>
      <c r="D62" s="3" cm="1">
        <f t="array" ref="D62">_xlfn.IFS(C62="0",((B62/0.5)*2),C62="1", ((B62/0.5)*1.5), C62="2", (B62*2))</f>
        <v>24</v>
      </c>
    </row>
    <row r="63" spans="1:4" ht="13" x14ac:dyDescent="0.15">
      <c r="A63" s="2" t="s">
        <v>64</v>
      </c>
      <c r="B63" s="2">
        <v>7</v>
      </c>
      <c r="C63" t="str" cm="1">
        <f t="array" ref="C63">_xlfn.IFS(AND(LEFT(A63,1)&gt;="A",LEFT(A63,1)&lt;="F"),"0", AND(LEFT(A63,1)&gt;="G",LEFT(A63,1)&lt;="M"),"1", AND(LEFT(A63,1)&gt;="N",LEFT(A63,1)&lt;="Z"),"2")</f>
        <v>1</v>
      </c>
      <c r="D63" s="3" cm="1">
        <f t="array" ref="D63">_xlfn.IFS(C63="0",((B63/0.5)*2),C63="1", ((B63/0.5)*1.5), C63="2", (B63*2))</f>
        <v>21</v>
      </c>
    </row>
    <row r="64" spans="1:4" ht="13" x14ac:dyDescent="0.15">
      <c r="A64" s="2" t="s">
        <v>65</v>
      </c>
      <c r="B64" s="2">
        <v>8</v>
      </c>
      <c r="C64" t="str" cm="1">
        <f t="array" ref="C64">_xlfn.IFS(AND(LEFT(A64,1)&gt;="A",LEFT(A64,1)&lt;="F"),"0", AND(LEFT(A64,1)&gt;="G",LEFT(A64,1)&lt;="M"),"1", AND(LEFT(A64,1)&gt;="N",LEFT(A64,1)&lt;="Z"),"2")</f>
        <v>1</v>
      </c>
      <c r="D64" s="3" cm="1">
        <f t="array" ref="D64">_xlfn.IFS(C64="0",((B64/0.5)*2),C64="1", ((B64/0.5)*1.5), C64="2", (B64*2))</f>
        <v>24</v>
      </c>
    </row>
    <row r="65" spans="1:4" ht="13" x14ac:dyDescent="0.15">
      <c r="A65" s="2" t="s">
        <v>66</v>
      </c>
      <c r="B65" s="2">
        <v>9</v>
      </c>
      <c r="C65" t="str" cm="1">
        <f t="array" ref="C65">_xlfn.IFS(AND(LEFT(A65,1)&gt;="A",LEFT(A65,1)&lt;="F"),"0", AND(LEFT(A65,1)&gt;="G",LEFT(A65,1)&lt;="M"),"1", AND(LEFT(A65,1)&gt;="N",LEFT(A65,1)&lt;="Z"),"2")</f>
        <v>1</v>
      </c>
      <c r="D65" s="3" cm="1">
        <f t="array" ref="D65">_xlfn.IFS(C65="0",((B65/0.5)*2),C65="1", ((B65/0.5)*1.5), C65="2", (B65*2))</f>
        <v>27</v>
      </c>
    </row>
    <row r="66" spans="1:4" ht="13" x14ac:dyDescent="0.15">
      <c r="A66" s="2" t="s">
        <v>67</v>
      </c>
      <c r="B66" s="2">
        <v>10</v>
      </c>
      <c r="C66" t="str" cm="1">
        <f t="array" ref="C66">_xlfn.IFS(AND(LEFT(A66,1)&gt;="A",LEFT(A66,1)&lt;="F"),"0", AND(LEFT(A66,1)&gt;="G",LEFT(A66,1)&lt;="M"),"1", AND(LEFT(A66,1)&gt;="N",LEFT(A66,1)&lt;="Z"),"2")</f>
        <v>1</v>
      </c>
      <c r="D66" s="3" cm="1">
        <f t="array" ref="D66">_xlfn.IFS(C66="0",((B66/0.5)*2),C66="1", ((B66/0.5)*1.5), C66="2", (B66*2))</f>
        <v>30</v>
      </c>
    </row>
    <row r="67" spans="1:4" ht="13" x14ac:dyDescent="0.15">
      <c r="A67" s="2" t="s">
        <v>68</v>
      </c>
      <c r="B67" s="2">
        <v>0.5</v>
      </c>
      <c r="C67" t="str" cm="1">
        <f t="array" ref="C67">_xlfn.IFS(AND(LEFT(A67,1)&gt;="A",LEFT(A67,1)&lt;="F"),"0", AND(LEFT(A67,1)&gt;="G",LEFT(A67,1)&lt;="M"),"1", AND(LEFT(A67,1)&gt;="N",LEFT(A67,1)&lt;="Z"),"2")</f>
        <v>2</v>
      </c>
      <c r="D67" s="3" cm="1">
        <f t="array" ref="D67">_xlfn.IFS(C67="0",((B67/0.5)*2),C67="1", ((B67/0.5)*1.5), C67="2", (B67*2))</f>
        <v>1</v>
      </c>
    </row>
    <row r="68" spans="1:4" ht="13" x14ac:dyDescent="0.15">
      <c r="A68" s="2" t="s">
        <v>69</v>
      </c>
      <c r="B68" s="2">
        <v>1</v>
      </c>
      <c r="C68" t="str" cm="1">
        <f t="array" ref="C68">_xlfn.IFS(AND(LEFT(A68,1)&gt;="A",LEFT(A68,1)&lt;="F"),"0", AND(LEFT(A68,1)&gt;="G",LEFT(A68,1)&lt;="M"),"1", AND(LEFT(A68,1)&gt;="N",LEFT(A68,1)&lt;="Z"),"2")</f>
        <v>2</v>
      </c>
      <c r="D68" s="3" cm="1">
        <f t="array" ref="D68">_xlfn.IFS(C68="0",((B68/0.5)*2),C68="1", ((B68/0.5)*1.5), C68="2", (B68*2))</f>
        <v>2</v>
      </c>
    </row>
    <row r="69" spans="1:4" ht="13" x14ac:dyDescent="0.15">
      <c r="A69" s="2" t="s">
        <v>70</v>
      </c>
      <c r="B69" s="2">
        <v>2</v>
      </c>
      <c r="C69" t="str" cm="1">
        <f t="array" ref="C69">_xlfn.IFS(AND(LEFT(A69,1)&gt;="A",LEFT(A69,1)&lt;="F"),"0", AND(LEFT(A69,1)&gt;="G",LEFT(A69,1)&lt;="M"),"1", AND(LEFT(A69,1)&gt;="N",LEFT(A69,1)&lt;="Z"),"2")</f>
        <v>2</v>
      </c>
      <c r="D69" s="3" cm="1">
        <f t="array" ref="D69">_xlfn.IFS(C69="0",((B69/0.5)*2),C69="1", ((B69/0.5)*1.5), C69="2", (B69*2))</f>
        <v>4</v>
      </c>
    </row>
    <row r="70" spans="1:4" ht="13" x14ac:dyDescent="0.15">
      <c r="A70" s="2" t="s">
        <v>71</v>
      </c>
      <c r="B70" s="2">
        <v>3</v>
      </c>
      <c r="C70" t="str" cm="1">
        <f t="array" ref="C70">_xlfn.IFS(AND(LEFT(A70,1)&gt;="A",LEFT(A70,1)&lt;="F"),"0", AND(LEFT(A70,1)&gt;="G",LEFT(A70,1)&lt;="M"),"1", AND(LEFT(A70,1)&gt;="N",LEFT(A70,1)&lt;="Z"),"2")</f>
        <v>2</v>
      </c>
      <c r="D70" s="3" cm="1">
        <f t="array" ref="D70">_xlfn.IFS(C70="0",((B70/0.5)*2),C70="1", ((B70/0.5)*1.5), C70="2", (B70*2))</f>
        <v>6</v>
      </c>
    </row>
    <row r="71" spans="1:4" ht="13" x14ac:dyDescent="0.15">
      <c r="A71" s="2" t="s">
        <v>72</v>
      </c>
      <c r="B71" s="2">
        <v>4</v>
      </c>
      <c r="C71" t="str" cm="1">
        <f t="array" ref="C71">_xlfn.IFS(AND(LEFT(A71,1)&gt;="A",LEFT(A71,1)&lt;="F"),"0", AND(LEFT(A71,1)&gt;="G",LEFT(A71,1)&lt;="M"),"1", AND(LEFT(A71,1)&gt;="N",LEFT(A71,1)&lt;="Z"),"2")</f>
        <v>2</v>
      </c>
      <c r="D71" s="3" cm="1">
        <f t="array" ref="D71">_xlfn.IFS(C71="0",((B71/0.5)*2),C71="1", ((B71/0.5)*1.5), C71="2", (B71*2))</f>
        <v>8</v>
      </c>
    </row>
    <row r="72" spans="1:4" ht="13" x14ac:dyDescent="0.15">
      <c r="A72" s="2" t="s">
        <v>73</v>
      </c>
      <c r="B72" s="2">
        <v>5</v>
      </c>
      <c r="C72" t="str" cm="1">
        <f t="array" ref="C72">_xlfn.IFS(AND(LEFT(A72,1)&gt;="A",LEFT(A72,1)&lt;="F"),"0", AND(LEFT(A72,1)&gt;="G",LEFT(A72,1)&lt;="M"),"1", AND(LEFT(A72,1)&gt;="N",LEFT(A72,1)&lt;="Z"),"2")</f>
        <v>2</v>
      </c>
      <c r="D72" s="3" cm="1">
        <f t="array" ref="D72">_xlfn.IFS(C72="0",((B72/0.5)*2),C72="1", ((B72/0.5)*1.5), C72="2", (B72*2))</f>
        <v>10</v>
      </c>
    </row>
    <row r="73" spans="1:4" ht="13" x14ac:dyDescent="0.15">
      <c r="A73" s="2" t="s">
        <v>74</v>
      </c>
      <c r="B73" s="2">
        <v>6</v>
      </c>
      <c r="C73" t="str" cm="1">
        <f t="array" ref="C73">_xlfn.IFS(AND(LEFT(A73,1)&gt;="A",LEFT(A73,1)&lt;="F"),"0", AND(LEFT(A73,1)&gt;="G",LEFT(A73,1)&lt;="M"),"1", AND(LEFT(A73,1)&gt;="N",LEFT(A73,1)&lt;="Z"),"2")</f>
        <v>0</v>
      </c>
      <c r="D73" s="3" cm="1">
        <f t="array" ref="D73">_xlfn.IFS(C73="0",((B73/0.5)*2),C73="1", ((B73/0.5)*1.5), C73="2", (B73*2))</f>
        <v>24</v>
      </c>
    </row>
    <row r="74" spans="1:4" ht="13" x14ac:dyDescent="0.15">
      <c r="A74" s="2" t="s">
        <v>75</v>
      </c>
      <c r="B74" s="2">
        <v>7</v>
      </c>
      <c r="C74" t="str" cm="1">
        <f t="array" ref="C74">_xlfn.IFS(AND(LEFT(A74,1)&gt;="A",LEFT(A74,1)&lt;="F"),"0", AND(LEFT(A74,1)&gt;="G",LEFT(A74,1)&lt;="M"),"1", AND(LEFT(A74,1)&gt;="N",LEFT(A74,1)&lt;="Z"),"2")</f>
        <v>0</v>
      </c>
      <c r="D74" s="3" cm="1">
        <f t="array" ref="D74">_xlfn.IFS(C74="0",((B74/0.5)*2),C74="1", ((B74/0.5)*1.5), C74="2", (B74*2))</f>
        <v>28</v>
      </c>
    </row>
    <row r="75" spans="1:4" ht="13" x14ac:dyDescent="0.15">
      <c r="A75" s="2" t="s">
        <v>76</v>
      </c>
      <c r="B75" s="2">
        <v>8</v>
      </c>
      <c r="C75" t="str" cm="1">
        <f t="array" ref="C75">_xlfn.IFS(AND(LEFT(A75,1)&gt;="A",LEFT(A75,1)&lt;="F"),"0", AND(LEFT(A75,1)&gt;="G",LEFT(A75,1)&lt;="M"),"1", AND(LEFT(A75,1)&gt;="N",LEFT(A75,1)&lt;="Z"),"2")</f>
        <v>0</v>
      </c>
      <c r="D75" s="3" cm="1">
        <f t="array" ref="D75">_xlfn.IFS(C75="0",((B75/0.5)*2),C75="1", ((B75/0.5)*1.5), C75="2", (B75*2))</f>
        <v>32</v>
      </c>
    </row>
    <row r="76" spans="1:4" ht="13" x14ac:dyDescent="0.15">
      <c r="A76" s="2" t="s">
        <v>77</v>
      </c>
      <c r="B76" s="2">
        <v>9</v>
      </c>
      <c r="C76" t="str" cm="1">
        <f t="array" ref="C76">_xlfn.IFS(AND(LEFT(A76,1)&gt;="A",LEFT(A76,1)&lt;="F"),"0", AND(LEFT(A76,1)&gt;="G",LEFT(A76,1)&lt;="M"),"1", AND(LEFT(A76,1)&gt;="N",LEFT(A76,1)&lt;="Z"),"2")</f>
        <v>1</v>
      </c>
      <c r="D76" s="3" cm="1">
        <f t="array" ref="D76">_xlfn.IFS(C76="0",((B76/0.5)*2),C76="1", ((B76/0.5)*1.5), C76="2", (B76*2))</f>
        <v>27</v>
      </c>
    </row>
    <row r="77" spans="1:4" ht="13" x14ac:dyDescent="0.15">
      <c r="A77" s="2" t="s">
        <v>78</v>
      </c>
      <c r="B77" s="2">
        <v>10</v>
      </c>
      <c r="C77" t="str" cm="1">
        <f t="array" ref="C77">_xlfn.IFS(AND(LEFT(A77,1)&gt;="A",LEFT(A77,1)&lt;="F"),"0", AND(LEFT(A77,1)&gt;="G",LEFT(A77,1)&lt;="M"),"1", AND(LEFT(A77,1)&gt;="N",LEFT(A77,1)&lt;="Z"),"2")</f>
        <v>1</v>
      </c>
      <c r="D77" s="3" cm="1">
        <f t="array" ref="D77">_xlfn.IFS(C77="0",((B77/0.5)*2),C77="1", ((B77/0.5)*1.5), C77="2", (B77*2))</f>
        <v>30</v>
      </c>
    </row>
    <row r="78" spans="1:4" ht="13" x14ac:dyDescent="0.15">
      <c r="A78" s="2" t="s">
        <v>79</v>
      </c>
      <c r="B78" s="2">
        <v>0.5</v>
      </c>
      <c r="C78" t="str" cm="1">
        <f t="array" ref="C78">_xlfn.IFS(AND(LEFT(A78,1)&gt;="A",LEFT(A78,1)&lt;="F"),"0", AND(LEFT(A78,1)&gt;="G",LEFT(A78,1)&lt;="M"),"1", AND(LEFT(A78,1)&gt;="N",LEFT(A78,1)&lt;="Z"),"2")</f>
        <v>1</v>
      </c>
      <c r="D78" s="3" cm="1">
        <f t="array" ref="D78">_xlfn.IFS(C78="0",((B78/0.5)*2),C78="1", ((B78/0.5)*1.5), C78="2", (B78*2))</f>
        <v>1.5</v>
      </c>
    </row>
    <row r="79" spans="1:4" ht="13" x14ac:dyDescent="0.15">
      <c r="A79" s="2" t="s">
        <v>80</v>
      </c>
      <c r="B79" s="2">
        <v>1</v>
      </c>
      <c r="C79" t="str" cm="1">
        <f t="array" ref="C79">_xlfn.IFS(AND(LEFT(A79,1)&gt;="A",LEFT(A79,1)&lt;="F"),"0", AND(LEFT(A79,1)&gt;="G",LEFT(A79,1)&lt;="M"),"1", AND(LEFT(A79,1)&gt;="N",LEFT(A79,1)&lt;="Z"),"2")</f>
        <v>1</v>
      </c>
      <c r="D79" s="3" cm="1">
        <f t="array" ref="D79">_xlfn.IFS(C79="0",((B79/0.5)*2),C79="1", ((B79/0.5)*1.5), C79="2", (B79*2))</f>
        <v>3</v>
      </c>
    </row>
    <row r="80" spans="1:4" ht="13" x14ac:dyDescent="0.15">
      <c r="A80" s="2" t="s">
        <v>81</v>
      </c>
      <c r="B80" s="2">
        <v>2</v>
      </c>
      <c r="C80" t="str" cm="1">
        <f t="array" ref="C80">_xlfn.IFS(AND(LEFT(A80,1)&gt;="A",LEFT(A80,1)&lt;="F"),"0", AND(LEFT(A80,1)&gt;="G",LEFT(A80,1)&lt;="M"),"1", AND(LEFT(A80,1)&gt;="N",LEFT(A80,1)&lt;="Z"),"2")</f>
        <v>2</v>
      </c>
      <c r="D80" s="3" cm="1">
        <f t="array" ref="D80">_xlfn.IFS(C80="0",((B80/0.5)*2),C80="1", ((B80/0.5)*1.5), C80="2", (B80*2))</f>
        <v>4</v>
      </c>
    </row>
    <row r="81" spans="1:4" ht="13" x14ac:dyDescent="0.15">
      <c r="A81" s="2" t="s">
        <v>82</v>
      </c>
      <c r="B81" s="2">
        <v>3</v>
      </c>
      <c r="C81" t="str" cm="1">
        <f t="array" ref="C81">_xlfn.IFS(AND(LEFT(A81,1)&gt;="A",LEFT(A81,1)&lt;="F"),"0", AND(LEFT(A81,1)&gt;="G",LEFT(A81,1)&lt;="M"),"1", AND(LEFT(A81,1)&gt;="N",LEFT(A81,1)&lt;="Z"),"2")</f>
        <v>2</v>
      </c>
      <c r="D81" s="3" cm="1">
        <f t="array" ref="D81">_xlfn.IFS(C81="0",((B81/0.5)*2),C81="1", ((B81/0.5)*1.5), C81="2", (B81*2))</f>
        <v>6</v>
      </c>
    </row>
    <row r="82" spans="1:4" ht="13" x14ac:dyDescent="0.15">
      <c r="A82" s="2" t="s">
        <v>83</v>
      </c>
      <c r="B82" s="2">
        <v>4</v>
      </c>
      <c r="C82" t="str" cm="1">
        <f t="array" ref="C82">_xlfn.IFS(AND(LEFT(A82,1)&gt;="A",LEFT(A82,1)&lt;="F"),"0", AND(LEFT(A82,1)&gt;="G",LEFT(A82,1)&lt;="M"),"1", AND(LEFT(A82,1)&gt;="N",LEFT(A82,1)&lt;="Z"),"2")</f>
        <v>2</v>
      </c>
      <c r="D82" s="3" cm="1">
        <f t="array" ref="D82">_xlfn.IFS(C82="0",((B82/0.5)*2),C82="1", ((B82/0.5)*1.5), C82="2", (B82*2))</f>
        <v>8</v>
      </c>
    </row>
    <row r="83" spans="1:4" ht="13" x14ac:dyDescent="0.15">
      <c r="A83" s="2" t="s">
        <v>84</v>
      </c>
      <c r="B83" s="2">
        <v>5</v>
      </c>
      <c r="C83" t="str" cm="1">
        <f t="array" ref="C83">_xlfn.IFS(AND(LEFT(A83,1)&gt;="A",LEFT(A83,1)&lt;="F"),"0", AND(LEFT(A83,1)&gt;="G",LEFT(A83,1)&lt;="M"),"1", AND(LEFT(A83,1)&gt;="N",LEFT(A83,1)&lt;="Z"),"2")</f>
        <v>2</v>
      </c>
      <c r="D83" s="3" cm="1">
        <f t="array" ref="D83">_xlfn.IFS(C83="0",((B83/0.5)*2),C83="1", ((B83/0.5)*1.5), C83="2", (B83*2))</f>
        <v>10</v>
      </c>
    </row>
    <row r="84" spans="1:4" ht="13" x14ac:dyDescent="0.15">
      <c r="A84" s="2" t="s">
        <v>85</v>
      </c>
      <c r="B84" s="2">
        <v>6</v>
      </c>
      <c r="C84" t="str" cm="1">
        <f t="array" ref="C84">_xlfn.IFS(AND(LEFT(A84,1)&gt;="A",LEFT(A84,1)&lt;="F"),"0", AND(LEFT(A84,1)&gt;="G",LEFT(A84,1)&lt;="M"),"1", AND(LEFT(A84,1)&gt;="N",LEFT(A84,1)&lt;="Z"),"2")</f>
        <v>2</v>
      </c>
      <c r="D84" s="3" cm="1">
        <f t="array" ref="D84">_xlfn.IFS(C84="0",((B84/0.5)*2),C84="1", ((B84/0.5)*1.5), C84="2", (B84*2))</f>
        <v>12</v>
      </c>
    </row>
    <row r="85" spans="1:4" ht="13" x14ac:dyDescent="0.15">
      <c r="A85" s="2" t="s">
        <v>86</v>
      </c>
      <c r="B85" s="2">
        <v>7</v>
      </c>
      <c r="C85" t="str" cm="1">
        <f t="array" ref="C85">_xlfn.IFS(AND(LEFT(A85,1)&gt;="A",LEFT(A85,1)&lt;="F"),"0", AND(LEFT(A85,1)&gt;="G",LEFT(A85,1)&lt;="M"),"1", AND(LEFT(A85,1)&gt;="N",LEFT(A85,1)&lt;="Z"),"2")</f>
        <v>2</v>
      </c>
      <c r="D85" s="3" cm="1">
        <f t="array" ref="D85">_xlfn.IFS(C85="0",((B85/0.5)*2),C85="1", ((B85/0.5)*1.5), C85="2", (B85*2))</f>
        <v>14</v>
      </c>
    </row>
    <row r="86" spans="1:4" ht="13" x14ac:dyDescent="0.15">
      <c r="A86" s="2" t="s">
        <v>87</v>
      </c>
      <c r="B86" s="2">
        <v>8</v>
      </c>
      <c r="C86" t="str" cm="1">
        <f t="array" ref="C86">_xlfn.IFS(AND(LEFT(A86,1)&gt;="A",LEFT(A86,1)&lt;="F"),"0", AND(LEFT(A86,1)&gt;="G",LEFT(A86,1)&lt;="M"),"1", AND(LEFT(A86,1)&gt;="N",LEFT(A86,1)&lt;="Z"),"2")</f>
        <v>0</v>
      </c>
      <c r="D86" s="3" cm="1">
        <f t="array" ref="D86">_xlfn.IFS(C86="0",((B86/0.5)*2),C86="1", ((B86/0.5)*1.5), C86="2", (B86*2))</f>
        <v>32</v>
      </c>
    </row>
    <row r="87" spans="1:4" ht="13" x14ac:dyDescent="0.15">
      <c r="A87" s="2" t="s">
        <v>88</v>
      </c>
      <c r="B87" s="2">
        <v>9</v>
      </c>
      <c r="C87" t="str" cm="1">
        <f t="array" ref="C87">_xlfn.IFS(AND(LEFT(A87,1)&gt;="A",LEFT(A87,1)&lt;="F"),"0", AND(LEFT(A87,1)&gt;="G",LEFT(A87,1)&lt;="M"),"1", AND(LEFT(A87,1)&gt;="N",LEFT(A87,1)&lt;="Z"),"2")</f>
        <v>0</v>
      </c>
      <c r="D87" s="3" cm="1">
        <f t="array" ref="D87">_xlfn.IFS(C87="0",((B87/0.5)*2),C87="1", ((B87/0.5)*1.5), C87="2", (B87*2))</f>
        <v>36</v>
      </c>
    </row>
    <row r="88" spans="1:4" ht="13" x14ac:dyDescent="0.15">
      <c r="A88" s="2" t="s">
        <v>89</v>
      </c>
      <c r="B88" s="2">
        <v>10</v>
      </c>
      <c r="C88" t="str" cm="1">
        <f t="array" ref="C88">_xlfn.IFS(AND(LEFT(A88,1)&gt;="A",LEFT(A88,1)&lt;="F"),"0", AND(LEFT(A88,1)&gt;="G",LEFT(A88,1)&lt;="M"),"1", AND(LEFT(A88,1)&gt;="N",LEFT(A88,1)&lt;="Z"),"2")</f>
        <v>0</v>
      </c>
      <c r="D88" s="3" cm="1">
        <f t="array" ref="D88">_xlfn.IFS(C88="0",((B88/0.5)*2),C88="1", ((B88/0.5)*1.5), C88="2", (B88*2))</f>
        <v>40</v>
      </c>
    </row>
    <row r="89" spans="1:4" ht="13" x14ac:dyDescent="0.15">
      <c r="A89" s="2" t="s">
        <v>90</v>
      </c>
      <c r="B89" s="2">
        <v>0.5</v>
      </c>
      <c r="C89" t="str" cm="1">
        <f t="array" ref="C89">_xlfn.IFS(AND(LEFT(A89,1)&gt;="A",LEFT(A89,1)&lt;="F"),"0", AND(LEFT(A89,1)&gt;="G",LEFT(A89,1)&lt;="M"),"1", AND(LEFT(A89,1)&gt;="N",LEFT(A89,1)&lt;="Z"),"2")</f>
        <v>1</v>
      </c>
      <c r="D89" s="3" cm="1">
        <f t="array" ref="D89">_xlfn.IFS(C89="0",((B89/0.5)*2),C89="1", ((B89/0.5)*1.5), C89="2", (B89*2))</f>
        <v>1.5</v>
      </c>
    </row>
    <row r="90" spans="1:4" ht="13" x14ac:dyDescent="0.15">
      <c r="A90" s="2" t="s">
        <v>91</v>
      </c>
      <c r="B90" s="2">
        <v>1</v>
      </c>
      <c r="C90" t="str" cm="1">
        <f t="array" ref="C90">_xlfn.IFS(AND(LEFT(A90,1)&gt;="A",LEFT(A90,1)&lt;="F"),"0", AND(LEFT(A90,1)&gt;="G",LEFT(A90,1)&lt;="M"),"1", AND(LEFT(A90,1)&gt;="N",LEFT(A90,1)&lt;="Z"),"2")</f>
        <v>1</v>
      </c>
      <c r="D90" s="3" cm="1">
        <f t="array" ref="D90">_xlfn.IFS(C90="0",((B90/0.5)*2),C90="1", ((B90/0.5)*1.5), C90="2", (B90*2))</f>
        <v>3</v>
      </c>
    </row>
    <row r="91" spans="1:4" ht="13" x14ac:dyDescent="0.15">
      <c r="A91" s="2" t="s">
        <v>92</v>
      </c>
      <c r="B91" s="2">
        <v>2</v>
      </c>
      <c r="C91" t="str" cm="1">
        <f t="array" ref="C91">_xlfn.IFS(AND(LEFT(A91,1)&gt;="A",LEFT(A91,1)&lt;="F"),"0", AND(LEFT(A91,1)&gt;="G",LEFT(A91,1)&lt;="M"),"1", AND(LEFT(A91,1)&gt;="N",LEFT(A91,1)&lt;="Z"),"2")</f>
        <v>1</v>
      </c>
      <c r="D91" s="3" cm="1">
        <f t="array" ref="D91">_xlfn.IFS(C91="0",((B91/0.5)*2),C91="1", ((B91/0.5)*1.5), C91="2", (B91*2))</f>
        <v>6</v>
      </c>
    </row>
    <row r="92" spans="1:4" ht="13" x14ac:dyDescent="0.15">
      <c r="A92" s="2" t="s">
        <v>93</v>
      </c>
      <c r="B92" s="2">
        <v>3</v>
      </c>
      <c r="C92" t="str" cm="1">
        <f t="array" ref="C92">_xlfn.IFS(AND(LEFT(A92,1)&gt;="A",LEFT(A92,1)&lt;="F"),"0", AND(LEFT(A92,1)&gt;="G",LEFT(A92,1)&lt;="M"),"1", AND(LEFT(A92,1)&gt;="N",LEFT(A92,1)&lt;="Z"),"2")</f>
        <v>1</v>
      </c>
      <c r="D92" s="3" cm="1">
        <f t="array" ref="D92">_xlfn.IFS(C92="0",((B92/0.5)*2),C92="1", ((B92/0.5)*1.5), C92="2", (B92*2))</f>
        <v>9</v>
      </c>
    </row>
    <row r="93" spans="1:4" ht="13" x14ac:dyDescent="0.15">
      <c r="A93" s="2" t="s">
        <v>94</v>
      </c>
      <c r="B93" s="2">
        <v>4</v>
      </c>
      <c r="C93" t="str" cm="1">
        <f t="array" ref="C93">_xlfn.IFS(AND(LEFT(A93,1)&gt;="A",LEFT(A93,1)&lt;="F"),"0", AND(LEFT(A93,1)&gt;="G",LEFT(A93,1)&lt;="M"),"1", AND(LEFT(A93,1)&gt;="N",LEFT(A93,1)&lt;="Z"),"2")</f>
        <v>2</v>
      </c>
      <c r="D93" s="3" cm="1">
        <f t="array" ref="D93">_xlfn.IFS(C93="0",((B93/0.5)*2),C93="1", ((B93/0.5)*1.5), C93="2", (B93*2))</f>
        <v>8</v>
      </c>
    </row>
    <row r="94" spans="1:4" ht="13" x14ac:dyDescent="0.15">
      <c r="A94" s="2" t="s">
        <v>95</v>
      </c>
      <c r="B94" s="2">
        <v>5</v>
      </c>
      <c r="C94" t="str" cm="1">
        <f t="array" ref="C94">_xlfn.IFS(AND(LEFT(A94,1)&gt;="A",LEFT(A94,1)&lt;="F"),"0", AND(LEFT(A94,1)&gt;="G",LEFT(A94,1)&lt;="M"),"1", AND(LEFT(A94,1)&gt;="N",LEFT(A94,1)&lt;="Z"),"2")</f>
        <v>2</v>
      </c>
      <c r="D94" s="3" cm="1">
        <f t="array" ref="D94">_xlfn.IFS(C94="0",((B94/0.5)*2),C94="1", ((B94/0.5)*1.5), C94="2", (B94*2))</f>
        <v>10</v>
      </c>
    </row>
    <row r="95" spans="1:4" ht="13" x14ac:dyDescent="0.15">
      <c r="A95" s="2" t="s">
        <v>96</v>
      </c>
      <c r="B95" s="2">
        <v>6</v>
      </c>
      <c r="C95" t="str" cm="1">
        <f t="array" ref="C95">_xlfn.IFS(AND(LEFT(A95,1)&gt;="A",LEFT(A95,1)&lt;="F"),"0", AND(LEFT(A95,1)&gt;="G",LEFT(A95,1)&lt;="M"),"1", AND(LEFT(A95,1)&gt;="N",LEFT(A95,1)&lt;="Z"),"2")</f>
        <v>2</v>
      </c>
      <c r="D95" s="3" cm="1">
        <f t="array" ref="D95">_xlfn.IFS(C95="0",((B95/0.5)*2),C95="1", ((B95/0.5)*1.5), C95="2", (B95*2))</f>
        <v>12</v>
      </c>
    </row>
    <row r="96" spans="1:4" ht="13" x14ac:dyDescent="0.15">
      <c r="A96" s="2" t="s">
        <v>97</v>
      </c>
      <c r="B96" s="2">
        <v>7</v>
      </c>
      <c r="C96" t="str" cm="1">
        <f t="array" ref="C96">_xlfn.IFS(AND(LEFT(A96,1)&gt;="A",LEFT(A96,1)&lt;="F"),"0", AND(LEFT(A96,1)&gt;="G",LEFT(A96,1)&lt;="M"),"1", AND(LEFT(A96,1)&gt;="N",LEFT(A96,1)&lt;="Z"),"2")</f>
        <v>2</v>
      </c>
      <c r="D96" s="3" cm="1">
        <f t="array" ref="D96">_xlfn.IFS(C96="0",((B96/0.5)*2),C96="1", ((B96/0.5)*1.5), C96="2", (B96*2))</f>
        <v>14</v>
      </c>
    </row>
    <row r="97" spans="1:4" ht="13" x14ac:dyDescent="0.15">
      <c r="A97" s="2" t="s">
        <v>98</v>
      </c>
      <c r="B97" s="2">
        <v>8</v>
      </c>
      <c r="C97" t="str" cm="1">
        <f t="array" ref="C97">_xlfn.IFS(AND(LEFT(A97,1)&gt;="A",LEFT(A97,1)&lt;="F"),"0", AND(LEFT(A97,1)&gt;="G",LEFT(A97,1)&lt;="M"),"1", AND(LEFT(A97,1)&gt;="N",LEFT(A97,1)&lt;="Z"),"2")</f>
        <v>2</v>
      </c>
      <c r="D97" s="3" cm="1">
        <f t="array" ref="D97">_xlfn.IFS(C97="0",((B97/0.5)*2),C97="1", ((B97/0.5)*1.5), C97="2", (B97*2))</f>
        <v>16</v>
      </c>
    </row>
    <row r="98" spans="1:4" ht="13" x14ac:dyDescent="0.15">
      <c r="A98" s="2" t="s">
        <v>99</v>
      </c>
      <c r="B98" s="2">
        <v>9</v>
      </c>
      <c r="C98" t="str" cm="1">
        <f t="array" ref="C98">_xlfn.IFS(AND(LEFT(A98,1)&gt;="A",LEFT(A98,1)&lt;="F"),"0", AND(LEFT(A98,1)&gt;="G",LEFT(A98,1)&lt;="M"),"1", AND(LEFT(A98,1)&gt;="N",LEFT(A98,1)&lt;="Z"),"2")</f>
        <v>2</v>
      </c>
      <c r="D98" s="3" cm="1">
        <f t="array" ref="D98">_xlfn.IFS(C98="0",((B98/0.5)*2),C98="1", ((B98/0.5)*1.5), C98="2", (B98*2))</f>
        <v>18</v>
      </c>
    </row>
    <row r="99" spans="1:4" ht="13" x14ac:dyDescent="0.15">
      <c r="A99" s="2" t="s">
        <v>100</v>
      </c>
      <c r="B99" s="2">
        <v>10</v>
      </c>
      <c r="C99" t="str" cm="1">
        <f t="array" ref="C99">_xlfn.IFS(AND(LEFT(A99,1)&gt;="A",LEFT(A99,1)&lt;="F"),"0", AND(LEFT(A99,1)&gt;="G",LEFT(A99,1)&lt;="M"),"1", AND(LEFT(A99,1)&gt;="N",LEFT(A99,1)&lt;="Z"),"2")</f>
        <v>0</v>
      </c>
      <c r="D99" s="3" cm="1">
        <f t="array" ref="D99">_xlfn.IFS(C99="0",((B99/0.5)*2),C99="1", ((B99/0.5)*1.5), C99="2", (B99*2))</f>
        <v>40</v>
      </c>
    </row>
    <row r="100" spans="1:4" ht="13" x14ac:dyDescent="0.15">
      <c r="A100" s="2" t="s">
        <v>101</v>
      </c>
      <c r="B100" s="2">
        <v>0.5</v>
      </c>
      <c r="C100" t="str" cm="1">
        <f t="array" ref="C100">_xlfn.IFS(AND(LEFT(A100,1)&gt;="A",LEFT(A100,1)&lt;="F"),"0", AND(LEFT(A100,1)&gt;="G",LEFT(A100,1)&lt;="M"),"1", AND(LEFT(A100,1)&gt;="N",LEFT(A100,1)&lt;="Z"),"2")</f>
        <v>0</v>
      </c>
      <c r="D100" s="3" cm="1">
        <f t="array" ref="D100">_xlfn.IFS(C100="0",((B100/0.5)*2),C100="1", ((B100/0.5)*1.5), C100="2", (B100*2))</f>
        <v>2</v>
      </c>
    </row>
    <row r="101" spans="1:4" ht="13" x14ac:dyDescent="0.15">
      <c r="A101" s="2" t="s">
        <v>102</v>
      </c>
      <c r="B101" s="2">
        <v>1</v>
      </c>
      <c r="C101" t="str" cm="1">
        <f t="array" ref="C101">_xlfn.IFS(AND(LEFT(A101,1)&gt;="A",LEFT(A101,1)&lt;="F"),"0", AND(LEFT(A101,1)&gt;="G",LEFT(A101,1)&lt;="M"),"1", AND(LEFT(A101,1)&gt;="N",LEFT(A101,1)&lt;="Z"),"2")</f>
        <v>0</v>
      </c>
      <c r="D101" s="3" cm="1">
        <f t="array" ref="D101">_xlfn.IFS(C101="0",((B101/0.5)*2),C101="1", ((B101/0.5)*1.5), C101="2", (B101*2))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zoomScale="125" workbookViewId="0">
      <selection activeCell="B43" sqref="B43"/>
    </sheetView>
  </sheetViews>
  <sheetFormatPr baseColWidth="10" defaultColWidth="12.5" defaultRowHeight="15.75" customHeight="1" x14ac:dyDescent="0.15"/>
  <cols>
    <col min="2" max="2" width="25.5" customWidth="1"/>
    <col min="3" max="3" width="20.1640625" customWidth="1"/>
    <col min="4" max="4" width="22.6640625" customWidth="1"/>
    <col min="5" max="5" width="27.5" bestFit="1" customWidth="1"/>
    <col min="6" max="6" width="24" bestFit="1" customWidth="1"/>
    <col min="7" max="7" width="18.83203125" bestFit="1" customWidth="1"/>
    <col min="8" max="8" width="29.6640625" bestFit="1" customWidth="1"/>
  </cols>
  <sheetData>
    <row r="1" spans="1:26" ht="15.75" customHeight="1" x14ac:dyDescent="0.15">
      <c r="A1" s="1" t="s">
        <v>103</v>
      </c>
      <c r="B1" s="1" t="s">
        <v>104</v>
      </c>
      <c r="C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x14ac:dyDescent="0.15">
      <c r="A2" s="2" t="s">
        <v>105</v>
      </c>
      <c r="B2" s="2">
        <v>55</v>
      </c>
      <c r="E2" s="4" t="s">
        <v>111</v>
      </c>
      <c r="F2" s="7" t="s">
        <v>112</v>
      </c>
      <c r="G2" s="4" t="s">
        <v>110</v>
      </c>
      <c r="H2" s="7" t="s">
        <v>113</v>
      </c>
    </row>
    <row r="3" spans="1:26" ht="13" x14ac:dyDescent="0.15">
      <c r="A3" s="2" t="s">
        <v>106</v>
      </c>
      <c r="B3" s="2">
        <v>70</v>
      </c>
      <c r="C3" s="2">
        <v>80</v>
      </c>
      <c r="E3" s="5" t="s">
        <v>105</v>
      </c>
      <c r="F3" s="6">
        <f>COUNTIF($A$2:$A$47,E3)</f>
        <v>11</v>
      </c>
      <c r="G3" s="6">
        <f>SUMIF($A$2:$A$47,E3,$B$2:$B$47)</f>
        <v>525</v>
      </c>
      <c r="H3" s="6">
        <f>SUMIFS($C$2:$C$47,$A$2:$A$47,E3,$B$2:$B$47,"&gt;80")</f>
        <v>0</v>
      </c>
    </row>
    <row r="4" spans="1:26" ht="13" x14ac:dyDescent="0.15">
      <c r="A4" s="2" t="s">
        <v>107</v>
      </c>
      <c r="B4" s="2">
        <v>40</v>
      </c>
      <c r="C4" s="2">
        <v>60</v>
      </c>
      <c r="E4" s="5" t="s">
        <v>106</v>
      </c>
      <c r="F4" s="6">
        <f t="shared" ref="F4:F7" si="0">COUNTIF($A$2:$A$47,E4)</f>
        <v>14</v>
      </c>
      <c r="G4" s="6">
        <f t="shared" ref="G4:G7" si="1">SUMIF($A$2:$A$47,E4,$B$2:$B$47)</f>
        <v>755</v>
      </c>
      <c r="H4" s="6">
        <f t="shared" ref="H4:H7" si="2">SUMIFS($C$2:$C$47,$A$2:$A$47,E4,$B$2:$B$47,"&gt;80")</f>
        <v>75</v>
      </c>
    </row>
    <row r="5" spans="1:26" ht="13" x14ac:dyDescent="0.15">
      <c r="A5" s="2" t="s">
        <v>105</v>
      </c>
      <c r="B5" s="2">
        <v>20</v>
      </c>
      <c r="C5" s="2">
        <v>100</v>
      </c>
      <c r="E5" s="5" t="s">
        <v>107</v>
      </c>
      <c r="F5" s="6">
        <f t="shared" si="0"/>
        <v>11</v>
      </c>
      <c r="G5" s="6">
        <f t="shared" si="1"/>
        <v>555</v>
      </c>
      <c r="H5" s="6">
        <f t="shared" si="2"/>
        <v>0</v>
      </c>
    </row>
    <row r="6" spans="1:26" ht="13" x14ac:dyDescent="0.15">
      <c r="A6" s="2" t="s">
        <v>108</v>
      </c>
      <c r="B6" s="2">
        <v>90</v>
      </c>
      <c r="C6" s="2">
        <v>30</v>
      </c>
      <c r="E6" s="5" t="s">
        <v>108</v>
      </c>
      <c r="F6" s="6">
        <f t="shared" si="0"/>
        <v>7</v>
      </c>
      <c r="G6" s="6">
        <f t="shared" si="1"/>
        <v>380</v>
      </c>
      <c r="H6" s="6">
        <f t="shared" si="2"/>
        <v>30</v>
      </c>
    </row>
    <row r="7" spans="1:26" ht="13" x14ac:dyDescent="0.15">
      <c r="A7" s="2" t="s">
        <v>106</v>
      </c>
      <c r="B7" s="2">
        <v>50</v>
      </c>
      <c r="C7" s="2">
        <v>40</v>
      </c>
      <c r="E7" s="5" t="s">
        <v>109</v>
      </c>
      <c r="F7" s="6">
        <f t="shared" si="0"/>
        <v>3</v>
      </c>
      <c r="G7" s="6">
        <f t="shared" si="1"/>
        <v>160</v>
      </c>
      <c r="H7" s="6">
        <f t="shared" si="2"/>
        <v>0</v>
      </c>
    </row>
    <row r="8" spans="1:26" ht="13" x14ac:dyDescent="0.15">
      <c r="A8" s="2" t="s">
        <v>107</v>
      </c>
      <c r="B8" s="2">
        <v>60</v>
      </c>
      <c r="C8" s="2">
        <v>55</v>
      </c>
    </row>
    <row r="9" spans="1:26" ht="14" x14ac:dyDescent="0.15">
      <c r="A9" s="2" t="s">
        <v>105</v>
      </c>
      <c r="B9" s="2">
        <v>45</v>
      </c>
      <c r="D9" s="1"/>
    </row>
    <row r="10" spans="1:26" ht="13" x14ac:dyDescent="0.15">
      <c r="A10" s="2" t="s">
        <v>106</v>
      </c>
      <c r="B10" s="2">
        <v>25</v>
      </c>
      <c r="C10" s="2">
        <v>85</v>
      </c>
      <c r="D10" s="2"/>
    </row>
    <row r="11" spans="1:26" ht="13" x14ac:dyDescent="0.15">
      <c r="A11" s="2" t="s">
        <v>108</v>
      </c>
      <c r="B11" s="2">
        <v>35</v>
      </c>
      <c r="C11" s="2">
        <v>50</v>
      </c>
      <c r="D11" s="2"/>
    </row>
    <row r="12" spans="1:26" ht="13" x14ac:dyDescent="0.15">
      <c r="A12" s="2" t="s">
        <v>109</v>
      </c>
      <c r="B12" s="2">
        <v>60</v>
      </c>
      <c r="C12" s="2">
        <v>95</v>
      </c>
      <c r="D12" s="2"/>
    </row>
    <row r="13" spans="1:26" ht="13" x14ac:dyDescent="0.15">
      <c r="A13" s="2" t="s">
        <v>107</v>
      </c>
      <c r="B13" s="2">
        <v>80</v>
      </c>
      <c r="D13" s="2"/>
    </row>
    <row r="14" spans="1:26" ht="13" x14ac:dyDescent="0.15">
      <c r="A14" s="2" t="s">
        <v>106</v>
      </c>
      <c r="B14" s="2">
        <v>40</v>
      </c>
      <c r="C14" s="2">
        <v>45</v>
      </c>
      <c r="D14" s="2"/>
    </row>
    <row r="15" spans="1:26" ht="13" x14ac:dyDescent="0.15">
      <c r="A15" s="2" t="s">
        <v>105</v>
      </c>
      <c r="B15" s="2">
        <v>65</v>
      </c>
      <c r="C15" s="2">
        <v>65</v>
      </c>
    </row>
    <row r="16" spans="1:26" ht="13" x14ac:dyDescent="0.15">
      <c r="A16" s="2" t="s">
        <v>107</v>
      </c>
      <c r="B16" s="2">
        <v>55</v>
      </c>
      <c r="C16" s="2">
        <v>30</v>
      </c>
    </row>
    <row r="17" spans="1:3" ht="13" x14ac:dyDescent="0.15">
      <c r="A17" s="2" t="s">
        <v>108</v>
      </c>
      <c r="B17" s="2">
        <v>70</v>
      </c>
    </row>
    <row r="18" spans="1:3" ht="13" x14ac:dyDescent="0.15">
      <c r="A18" s="2" t="s">
        <v>106</v>
      </c>
      <c r="B18" s="2">
        <v>45</v>
      </c>
      <c r="C18" s="2">
        <v>80</v>
      </c>
    </row>
    <row r="19" spans="1:3" ht="13" x14ac:dyDescent="0.15">
      <c r="A19" s="2" t="s">
        <v>105</v>
      </c>
      <c r="B19" s="2">
        <v>25</v>
      </c>
      <c r="C19" s="2">
        <v>60</v>
      </c>
    </row>
    <row r="20" spans="1:3" ht="13" x14ac:dyDescent="0.15">
      <c r="A20" s="2" t="s">
        <v>106</v>
      </c>
      <c r="B20" s="2">
        <v>35</v>
      </c>
    </row>
    <row r="21" spans="1:3" ht="13" x14ac:dyDescent="0.15">
      <c r="A21" s="2" t="s">
        <v>107</v>
      </c>
      <c r="B21" s="2">
        <v>60</v>
      </c>
      <c r="C21" s="2">
        <v>30</v>
      </c>
    </row>
    <row r="22" spans="1:3" ht="13" x14ac:dyDescent="0.15">
      <c r="A22" s="2" t="s">
        <v>105</v>
      </c>
      <c r="B22" s="2">
        <v>70</v>
      </c>
      <c r="C22" s="2">
        <v>40</v>
      </c>
    </row>
    <row r="23" spans="1:3" ht="13" x14ac:dyDescent="0.15">
      <c r="A23" s="2" t="s">
        <v>106</v>
      </c>
      <c r="B23" s="2">
        <v>45</v>
      </c>
      <c r="C23" s="2">
        <v>55</v>
      </c>
    </row>
    <row r="24" spans="1:3" ht="13" x14ac:dyDescent="0.15">
      <c r="A24" s="2" t="s">
        <v>108</v>
      </c>
      <c r="B24" s="2">
        <v>25</v>
      </c>
      <c r="C24" s="2">
        <v>70</v>
      </c>
    </row>
    <row r="25" spans="1:3" ht="13" x14ac:dyDescent="0.15">
      <c r="A25" s="2" t="s">
        <v>109</v>
      </c>
      <c r="B25" s="2">
        <v>35</v>
      </c>
    </row>
    <row r="26" spans="1:3" ht="13" x14ac:dyDescent="0.15">
      <c r="A26" s="2" t="s">
        <v>107</v>
      </c>
      <c r="B26" s="2">
        <v>60</v>
      </c>
      <c r="C26" s="2">
        <v>50</v>
      </c>
    </row>
    <row r="27" spans="1:3" ht="13" x14ac:dyDescent="0.15">
      <c r="A27" s="2" t="s">
        <v>106</v>
      </c>
      <c r="B27" s="2">
        <v>80</v>
      </c>
      <c r="C27" s="2">
        <v>95</v>
      </c>
    </row>
    <row r="28" spans="1:3" ht="13" x14ac:dyDescent="0.15">
      <c r="A28" s="2" t="s">
        <v>105</v>
      </c>
      <c r="B28" s="2">
        <v>40</v>
      </c>
      <c r="C28" s="2">
        <v>75</v>
      </c>
    </row>
    <row r="29" spans="1:3" ht="13" x14ac:dyDescent="0.15">
      <c r="A29" s="2" t="s">
        <v>107</v>
      </c>
      <c r="B29" s="2">
        <v>65</v>
      </c>
      <c r="C29" s="2">
        <v>45</v>
      </c>
    </row>
    <row r="30" spans="1:3" ht="13" x14ac:dyDescent="0.15">
      <c r="A30" s="2" t="s">
        <v>106</v>
      </c>
      <c r="B30" s="2">
        <v>55</v>
      </c>
      <c r="C30" s="2">
        <v>65</v>
      </c>
    </row>
    <row r="31" spans="1:3" ht="13" x14ac:dyDescent="0.15">
      <c r="A31" s="2" t="s">
        <v>108</v>
      </c>
      <c r="B31" s="2">
        <v>70</v>
      </c>
      <c r="C31" s="2">
        <v>30</v>
      </c>
    </row>
    <row r="32" spans="1:3" ht="13" x14ac:dyDescent="0.15">
      <c r="A32" s="2" t="s">
        <v>105</v>
      </c>
      <c r="B32" s="2">
        <v>45</v>
      </c>
    </row>
    <row r="33" spans="1:3" ht="13" x14ac:dyDescent="0.15">
      <c r="A33" s="2" t="s">
        <v>106</v>
      </c>
      <c r="B33" s="2">
        <v>25</v>
      </c>
      <c r="C33" s="2">
        <v>80</v>
      </c>
    </row>
    <row r="34" spans="1:3" ht="13" x14ac:dyDescent="0.15">
      <c r="A34" s="2" t="s">
        <v>107</v>
      </c>
      <c r="B34" s="2">
        <v>35</v>
      </c>
      <c r="C34" s="2">
        <v>60</v>
      </c>
    </row>
    <row r="35" spans="1:3" ht="13" x14ac:dyDescent="0.15">
      <c r="A35" s="2" t="s">
        <v>105</v>
      </c>
      <c r="B35" s="2">
        <v>60</v>
      </c>
      <c r="C35" s="2">
        <v>100</v>
      </c>
    </row>
    <row r="36" spans="1:3" ht="13" x14ac:dyDescent="0.15">
      <c r="A36" s="2" t="s">
        <v>106</v>
      </c>
      <c r="B36" s="2">
        <v>80</v>
      </c>
      <c r="C36" s="2">
        <v>30</v>
      </c>
    </row>
    <row r="37" spans="1:3" ht="13" x14ac:dyDescent="0.15">
      <c r="A37" s="2" t="s">
        <v>108</v>
      </c>
      <c r="B37" s="2">
        <v>40</v>
      </c>
    </row>
    <row r="38" spans="1:3" ht="13" x14ac:dyDescent="0.15">
      <c r="A38" s="2" t="s">
        <v>109</v>
      </c>
      <c r="B38" s="2">
        <v>65</v>
      </c>
      <c r="C38" s="2">
        <v>55</v>
      </c>
    </row>
    <row r="39" spans="1:3" ht="13" x14ac:dyDescent="0.15">
      <c r="A39" s="2" t="s">
        <v>107</v>
      </c>
      <c r="B39" s="2">
        <v>55</v>
      </c>
      <c r="C39" s="2">
        <v>70</v>
      </c>
    </row>
    <row r="40" spans="1:3" ht="13" x14ac:dyDescent="0.15">
      <c r="A40" s="2" t="s">
        <v>106</v>
      </c>
      <c r="B40" s="2">
        <v>70</v>
      </c>
      <c r="C40" s="2">
        <v>85</v>
      </c>
    </row>
    <row r="41" spans="1:3" ht="13" x14ac:dyDescent="0.15">
      <c r="A41" s="2" t="s">
        <v>105</v>
      </c>
      <c r="B41" s="2">
        <v>40</v>
      </c>
      <c r="C41" s="2">
        <v>50</v>
      </c>
    </row>
    <row r="42" spans="1:3" ht="13" x14ac:dyDescent="0.15">
      <c r="A42" s="2" t="s">
        <v>107</v>
      </c>
      <c r="B42" s="2">
        <v>20</v>
      </c>
      <c r="C42" s="2">
        <v>95</v>
      </c>
    </row>
    <row r="43" spans="1:3" ht="13" x14ac:dyDescent="0.15">
      <c r="A43" s="2" t="s">
        <v>106</v>
      </c>
      <c r="B43" s="2">
        <v>90</v>
      </c>
      <c r="C43" s="2">
        <v>75</v>
      </c>
    </row>
    <row r="44" spans="1:3" ht="13" x14ac:dyDescent="0.15">
      <c r="A44" s="2" t="s">
        <v>108</v>
      </c>
      <c r="B44" s="2">
        <v>50</v>
      </c>
      <c r="C44" s="2">
        <v>45</v>
      </c>
    </row>
    <row r="45" spans="1:3" ht="13" x14ac:dyDescent="0.15">
      <c r="A45" s="2" t="s">
        <v>105</v>
      </c>
      <c r="B45" s="2">
        <v>60</v>
      </c>
      <c r="C45" s="2">
        <v>65</v>
      </c>
    </row>
    <row r="46" spans="1:3" ht="13" x14ac:dyDescent="0.15">
      <c r="A46" s="2" t="s">
        <v>106</v>
      </c>
      <c r="B46" s="2">
        <v>45</v>
      </c>
    </row>
    <row r="47" spans="1:3" ht="13" x14ac:dyDescent="0.15">
      <c r="A47" s="2" t="s">
        <v>107</v>
      </c>
      <c r="B4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LORENZO</dc:creator>
  <cp:lastModifiedBy>salvatore fornaro</cp:lastModifiedBy>
  <dcterms:created xsi:type="dcterms:W3CDTF">2025-02-14T14:41:36Z</dcterms:created>
  <dcterms:modified xsi:type="dcterms:W3CDTF">2025-02-16T20:14:49Z</dcterms:modified>
</cp:coreProperties>
</file>