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tables/table4.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1.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Ex1.xml" ContentType="application/vnd.ms-office.chartex+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https://utpmy-my.sharepoint.com/personal/safwan_21002827_utp_edu_my/Documents/1 UTP/2 Publications/RNN-LSTM-SLR/"/>
    </mc:Choice>
  </mc:AlternateContent>
  <xr:revisionPtr revIDLastSave="20729" documentId="8_{A3146BC2-4218-4664-AE48-2171D93F8971}" xr6:coauthVersionLast="47" xr6:coauthVersionMax="47" xr10:uidLastSave="{98C6B3FB-6383-4C3C-A0BE-6AE334DD3398}"/>
  <bookViews>
    <workbookView xWindow="-120" yWindow="-120" windowWidth="29040" windowHeight="15720" tabRatio="872" xr2:uid="{97ED91F1-0E88-46FB-8FE7-53526754F890}"/>
  </bookViews>
  <sheets>
    <sheet name="Readme" sheetId="33" r:id="rId1"/>
    <sheet name="# Databases" sheetId="31" r:id="rId2"/>
    <sheet name="# Years" sheetId="32" r:id="rId3"/>
    <sheet name="# Ratings" sheetId="21" r:id="rId4"/>
    <sheet name="# Domain" sheetId="28" r:id="rId5"/>
    <sheet name="# Reference Type" sheetId="19" r:id="rId6"/>
    <sheet name="# Setup" sheetId="29" r:id="rId7"/>
    <sheet name="#Metrics" sheetId="30" r:id="rId8"/>
    <sheet name="# E&amp;QA" sheetId="26" r:id="rId9"/>
    <sheet name="# Publisher" sheetId="20" r:id="rId10"/>
    <sheet name="# Techniques" sheetId="24" r:id="rId11"/>
    <sheet name="4 Included" sheetId="27" r:id="rId12"/>
    <sheet name="3 Eligibility" sheetId="25" r:id="rId13"/>
    <sheet name="2 Screening" sheetId="16" r:id="rId14"/>
    <sheet name="1 Identification" sheetId="12" r:id="rId15"/>
  </sheets>
  <definedNames>
    <definedName name="_xlnm._FilterDatabase" localSheetId="13" hidden="1">'2 Screening'!$J$2:$J$795</definedName>
    <definedName name="_xlnm._FilterDatabase" localSheetId="12" hidden="1">'3 Eligibility'!$J$2:$J$348</definedName>
    <definedName name="_xlnm._FilterDatabase" localSheetId="11" hidden="1">'4 Included'!$AK$1:$AK$344</definedName>
    <definedName name="_xlchart.v1.0" hidden="1">'# Techniques'!$A$104:$B$141</definedName>
    <definedName name="_xlchart.v1.1" hidden="1">'# Techniques'!$C$103</definedName>
    <definedName name="_xlchart.v1.2" hidden="1">'# Techniques'!$C$104:$C$141</definedName>
    <definedName name="_xlnm.Extract" localSheetId="13">'# Publisher'!$A$2</definedName>
    <definedName name="_xlnm.Extract" localSheetId="12">'# Publisher'!$A$2</definedName>
    <definedName name="_xlnm.Extract" localSheetId="11">'# Publisher'!$A$2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7" i="24" l="1"/>
  <c r="C82" i="20"/>
  <c r="C83" i="20"/>
  <c r="C84" i="20"/>
  <c r="C85" i="20"/>
  <c r="C87" i="20"/>
  <c r="C86" i="20"/>
  <c r="C88" i="20"/>
  <c r="C89" i="20"/>
  <c r="C90" i="20"/>
  <c r="C91" i="20"/>
  <c r="C81" i="20"/>
  <c r="F3" i="24" a="1"/>
  <c r="F3" i="24" s="1"/>
  <c r="F4" i="24" a="1"/>
  <c r="F4" i="24" s="1"/>
  <c r="F5" i="24" a="1"/>
  <c r="F5" i="24" s="1"/>
  <c r="F6" i="24" a="1"/>
  <c r="F6" i="24" s="1"/>
  <c r="F7" i="24" a="1"/>
  <c r="F7" i="24" s="1"/>
  <c r="F8" i="24" a="1"/>
  <c r="F8" i="24" s="1"/>
  <c r="F9" i="24" a="1"/>
  <c r="F9" i="24" s="1"/>
  <c r="F10" i="24" a="1"/>
  <c r="F10" i="24" s="1"/>
  <c r="F11" i="24" a="1"/>
  <c r="F11" i="24" s="1"/>
  <c r="F12" i="24" a="1"/>
  <c r="F12" i="24" s="1"/>
  <c r="F13" i="24" a="1"/>
  <c r="F13" i="24" s="1"/>
  <c r="F14" i="24" a="1"/>
  <c r="F14" i="24" s="1"/>
  <c r="F15" i="24" a="1"/>
  <c r="F15" i="24" s="1"/>
  <c r="F16" i="24" a="1"/>
  <c r="F16" i="24" s="1"/>
  <c r="F17" i="24" a="1"/>
  <c r="F17" i="24" s="1"/>
  <c r="F18" i="24" a="1"/>
  <c r="F18" i="24" s="1"/>
  <c r="F19" i="24" a="1"/>
  <c r="F19" i="24" s="1"/>
  <c r="F20" i="24" a="1"/>
  <c r="F20" i="24" s="1"/>
  <c r="F21" i="24" a="1"/>
  <c r="F21" i="24" s="1"/>
  <c r="F22" i="24" a="1"/>
  <c r="F22" i="24" s="1"/>
  <c r="F23" i="24" a="1"/>
  <c r="F23" i="24" s="1"/>
  <c r="F24" i="24" a="1"/>
  <c r="F24" i="24" s="1"/>
  <c r="F25" i="24" a="1"/>
  <c r="F25" i="24" s="1"/>
  <c r="F26" i="24" a="1"/>
  <c r="F26" i="24" s="1"/>
  <c r="F27" i="24" a="1"/>
  <c r="F27" i="24" s="1"/>
  <c r="F28" i="24" a="1"/>
  <c r="F28" i="24" s="1"/>
  <c r="F29" i="24" a="1"/>
  <c r="F29" i="24" s="1"/>
  <c r="F30" i="24" a="1"/>
  <c r="F30" i="24" s="1"/>
  <c r="F31" i="24" a="1"/>
  <c r="F31" i="24" s="1"/>
  <c r="F32" i="24" a="1"/>
  <c r="F32" i="24" s="1"/>
  <c r="F33" i="24" a="1"/>
  <c r="F33" i="24" s="1"/>
  <c r="F34" i="24" a="1"/>
  <c r="F34" i="24" s="1"/>
  <c r="F35" i="24" a="1"/>
  <c r="F35" i="24" s="1"/>
  <c r="F36" i="24" a="1"/>
  <c r="F36" i="24" s="1"/>
  <c r="F37" i="24" a="1"/>
  <c r="F37" i="24" s="1"/>
  <c r="F38" i="24" a="1"/>
  <c r="F38" i="24" s="1"/>
  <c r="F39" i="24" a="1"/>
  <c r="F39" i="24" s="1"/>
  <c r="F40" i="24" a="1"/>
  <c r="F40" i="24" s="1"/>
  <c r="F41" i="24" a="1"/>
  <c r="F41" i="24" s="1"/>
  <c r="F42" i="24" a="1"/>
  <c r="F42" i="24" s="1"/>
  <c r="F43" i="24" a="1"/>
  <c r="F43" i="24" s="1"/>
  <c r="F44" i="24" a="1"/>
  <c r="F44" i="24" s="1"/>
  <c r="F45" i="24" a="1"/>
  <c r="F45" i="24" s="1"/>
  <c r="F46" i="24" a="1"/>
  <c r="F46" i="24" s="1"/>
  <c r="F47" i="24" a="1"/>
  <c r="F47" i="24" s="1"/>
  <c r="F48" i="24" a="1"/>
  <c r="F48" i="24" s="1"/>
  <c r="F49" i="24" a="1"/>
  <c r="F49" i="24" s="1"/>
  <c r="F50" i="24" a="1"/>
  <c r="F50" i="24" s="1"/>
  <c r="F51" i="24" a="1"/>
  <c r="F51" i="24" s="1"/>
  <c r="F52" i="24" a="1"/>
  <c r="F52" i="24" s="1"/>
  <c r="F53" i="24" a="1"/>
  <c r="F53" i="24" s="1"/>
  <c r="F54" i="24" a="1"/>
  <c r="F54" i="24" s="1"/>
  <c r="F55" i="24" a="1"/>
  <c r="F55" i="24" s="1"/>
  <c r="F56" i="24" a="1"/>
  <c r="F56" i="24" s="1"/>
  <c r="F57" i="24" a="1"/>
  <c r="F57" i="24" s="1"/>
  <c r="F58" i="24" a="1"/>
  <c r="F58" i="24" s="1"/>
  <c r="F59" i="24" a="1"/>
  <c r="F59" i="24" s="1"/>
  <c r="F60" i="24" a="1"/>
  <c r="F60" i="24" s="1"/>
  <c r="F61" i="24" a="1"/>
  <c r="F61" i="24" s="1"/>
  <c r="F62" i="24" a="1"/>
  <c r="F62" i="24" s="1"/>
  <c r="F63" i="24" a="1"/>
  <c r="F63" i="24" s="1"/>
  <c r="F64" i="24" a="1"/>
  <c r="F64" i="24" s="1"/>
  <c r="F65" i="24" a="1"/>
  <c r="F65" i="24" s="1"/>
  <c r="F66" i="24" a="1"/>
  <c r="F66" i="24" s="1"/>
  <c r="F67" i="24" a="1"/>
  <c r="F67" i="24" s="1"/>
  <c r="F68" i="24" a="1"/>
  <c r="F68" i="24" s="1"/>
  <c r="F69" i="24" a="1"/>
  <c r="F69" i="24" s="1"/>
  <c r="F70" i="24" a="1"/>
  <c r="F70" i="24" s="1"/>
  <c r="F71" i="24" a="1"/>
  <c r="F71" i="24" s="1"/>
  <c r="F72" i="24" a="1"/>
  <c r="F72" i="24" s="1"/>
  <c r="F87" i="24" s="1"/>
  <c r="F73" i="24" a="1"/>
  <c r="F73" i="24" s="1"/>
  <c r="F74" i="24" a="1"/>
  <c r="F74" i="24" s="1"/>
  <c r="F75" i="24" a="1"/>
  <c r="F75" i="24" s="1"/>
  <c r="F76" i="24" a="1"/>
  <c r="F76" i="24" s="1"/>
  <c r="F77" i="24" a="1"/>
  <c r="F77" i="24" s="1"/>
  <c r="F78" i="24" a="1"/>
  <c r="F78" i="24" s="1"/>
  <c r="F2" i="24" a="1"/>
  <c r="F2" i="24" s="1"/>
  <c r="C65" i="20" l="1"/>
  <c r="C66" i="20"/>
  <c r="C67" i="20"/>
  <c r="C68" i="20"/>
  <c r="C69" i="20"/>
  <c r="C70" i="20"/>
  <c r="C71" i="20"/>
  <c r="C72" i="20"/>
  <c r="C73" i="20"/>
  <c r="C74" i="20"/>
  <c r="C75" i="20"/>
  <c r="C64" i="20"/>
  <c r="C11" i="20"/>
  <c r="C40" i="20"/>
  <c r="C10" i="20"/>
  <c r="C46" i="20"/>
  <c r="C6" i="20"/>
  <c r="C8" i="20"/>
  <c r="C18" i="20"/>
  <c r="C20" i="20"/>
  <c r="C9" i="20"/>
  <c r="C12" i="20"/>
  <c r="C15" i="20"/>
  <c r="C19" i="20"/>
  <c r="C36" i="20"/>
  <c r="C39" i="20"/>
  <c r="C41" i="20"/>
  <c r="C45" i="20"/>
  <c r="C47" i="20"/>
  <c r="C48" i="20"/>
  <c r="C13" i="20"/>
  <c r="C5" i="20"/>
  <c r="C37" i="20"/>
  <c r="C38" i="20"/>
  <c r="C43" i="20"/>
  <c r="C52" i="20"/>
  <c r="C21" i="20"/>
  <c r="C27" i="20"/>
  <c r="C23" i="20"/>
  <c r="C28" i="20"/>
  <c r="C2" i="20"/>
  <c r="C3" i="20"/>
  <c r="C22" i="20"/>
  <c r="C24" i="20"/>
  <c r="C25" i="20"/>
  <c r="C26" i="20"/>
  <c r="C29" i="20"/>
  <c r="C30" i="20"/>
  <c r="C49" i="20"/>
  <c r="C50" i="20"/>
  <c r="C51" i="20"/>
  <c r="C35" i="20"/>
  <c r="C42" i="20"/>
  <c r="C17" i="20"/>
  <c r="C54" i="20"/>
  <c r="C7" i="20"/>
  <c r="C16" i="20"/>
  <c r="C44" i="20"/>
  <c r="C53" i="20"/>
  <c r="C58" i="20"/>
  <c r="C59" i="20"/>
  <c r="C55" i="20"/>
  <c r="C56" i="20"/>
  <c r="C57" i="20"/>
  <c r="C14" i="20"/>
  <c r="C33" i="20"/>
  <c r="C34" i="20"/>
  <c r="C31" i="20"/>
  <c r="C32" i="20"/>
  <c r="C4" i="20"/>
  <c r="C11" i="30" a="1"/>
  <c r="C11" i="30" s="1"/>
  <c r="C12" i="30" a="1"/>
  <c r="C12" i="30" s="1"/>
  <c r="C13" i="30" a="1"/>
  <c r="C13" i="30" s="1"/>
  <c r="C14" i="30" a="1"/>
  <c r="C14" i="30" s="1"/>
  <c r="C15" i="30" a="1"/>
  <c r="C15" i="30" s="1"/>
  <c r="C16" i="30" a="1"/>
  <c r="C16" i="30" s="1"/>
  <c r="C17" i="30" a="1"/>
  <c r="C17" i="30" s="1"/>
  <c r="C18" i="30" a="1"/>
  <c r="C18" i="30" s="1"/>
  <c r="C19" i="30" a="1"/>
  <c r="C19" i="30" s="1"/>
  <c r="C20" i="30" a="1"/>
  <c r="C20" i="30" s="1"/>
  <c r="C21" i="30" a="1"/>
  <c r="C21" i="30" s="1"/>
  <c r="C22" i="30" a="1"/>
  <c r="C22" i="30" s="1"/>
  <c r="C23" i="30" a="1"/>
  <c r="C23" i="30" s="1"/>
  <c r="C24" i="30" a="1"/>
  <c r="C24" i="30" s="1"/>
  <c r="C25" i="30" a="1"/>
  <c r="C25" i="30" s="1"/>
  <c r="C26" i="30" a="1"/>
  <c r="C26" i="30" s="1"/>
  <c r="C27" i="30" a="1"/>
  <c r="C27" i="30" s="1"/>
  <c r="C28" i="30" a="1"/>
  <c r="C28" i="30" s="1"/>
  <c r="C29" i="30" a="1"/>
  <c r="C29" i="30" s="1"/>
  <c r="C30" i="30" a="1"/>
  <c r="C30" i="30" s="1"/>
  <c r="C31" i="30" a="1"/>
  <c r="C31" i="30" s="1"/>
  <c r="C2" i="30" a="1"/>
  <c r="C2" i="30" s="1"/>
  <c r="C3" i="30" a="1"/>
  <c r="C3" i="30" s="1"/>
  <c r="C32" i="30" a="1"/>
  <c r="C32" i="30" s="1"/>
  <c r="C4" i="30" a="1"/>
  <c r="C4" i="30" s="1"/>
  <c r="C33" i="30" a="1"/>
  <c r="C33" i="30" s="1"/>
  <c r="C34" i="30" a="1"/>
  <c r="C34" i="30" s="1"/>
  <c r="C35" i="30" a="1"/>
  <c r="C35" i="30" s="1"/>
  <c r="C36" i="30" a="1"/>
  <c r="C36" i="30" s="1"/>
  <c r="C37" i="30" a="1"/>
  <c r="C37" i="30" s="1"/>
  <c r="C5" i="30" a="1"/>
  <c r="C5" i="30" s="1"/>
  <c r="C38" i="30" a="1"/>
  <c r="C38" i="30" s="1"/>
  <c r="C39" i="30" a="1"/>
  <c r="C39" i="30" s="1"/>
  <c r="C40" i="30" a="1"/>
  <c r="C40" i="30" s="1"/>
  <c r="C41" i="30" a="1"/>
  <c r="C41" i="30" s="1"/>
  <c r="C42" i="30" a="1"/>
  <c r="C42" i="30" s="1"/>
  <c r="C43" i="30" a="1"/>
  <c r="C43" i="30" s="1"/>
  <c r="C44" i="30" a="1"/>
  <c r="C44" i="30" s="1"/>
  <c r="C45" i="30" a="1"/>
  <c r="C45" i="30" s="1"/>
  <c r="C46" i="30" a="1"/>
  <c r="C46" i="30" s="1"/>
  <c r="C6" i="30" a="1"/>
  <c r="C6" i="30" s="1"/>
  <c r="C47" i="30" a="1"/>
  <c r="C47" i="30" s="1"/>
  <c r="C7" i="30" a="1"/>
  <c r="C7" i="30" s="1"/>
  <c r="C48" i="30" a="1"/>
  <c r="C48" i="30" s="1"/>
  <c r="C49" i="30" a="1"/>
  <c r="C49" i="30" s="1"/>
  <c r="C50" i="30" a="1"/>
  <c r="C50" i="30" s="1"/>
  <c r="C51" i="30" a="1"/>
  <c r="C51" i="30" s="1"/>
  <c r="C52" i="30" a="1"/>
  <c r="C52" i="30" s="1"/>
  <c r="C8" i="30" a="1"/>
  <c r="C8" i="30" s="1"/>
  <c r="C54" i="30" a="1"/>
  <c r="C54" i="30" s="1"/>
  <c r="C55" i="30" a="1"/>
  <c r="C55" i="30" s="1"/>
  <c r="C56" i="30" a="1"/>
  <c r="C56" i="30" s="1"/>
  <c r="C57" i="30" a="1"/>
  <c r="C57" i="30" s="1"/>
  <c r="C58" i="30" a="1"/>
  <c r="C58" i="30" s="1"/>
  <c r="C59" i="30" a="1"/>
  <c r="C59" i="30" s="1"/>
  <c r="C60" i="30" a="1"/>
  <c r="C60" i="30" s="1"/>
  <c r="C61" i="30" a="1"/>
  <c r="C61" i="30" s="1"/>
  <c r="C53" i="30" a="1"/>
  <c r="C53" i="30" s="1"/>
  <c r="C62" i="30" a="1"/>
  <c r="C62" i="30" s="1"/>
  <c r="C63" i="30" a="1"/>
  <c r="C63" i="30" s="1"/>
  <c r="C9" i="30" a="1"/>
  <c r="C9" i="30" s="1"/>
  <c r="C64" i="30" a="1"/>
  <c r="C64" i="30" s="1"/>
  <c r="C84" i="30" s="1"/>
  <c r="C65" i="30" a="1"/>
  <c r="C65" i="30" s="1"/>
  <c r="C93" i="30" s="1"/>
  <c r="C66" i="30" a="1"/>
  <c r="C66" i="30" s="1"/>
  <c r="C92" i="30" s="1"/>
  <c r="C67" i="30" a="1"/>
  <c r="C67" i="30" s="1"/>
  <c r="C91" i="30" s="1"/>
  <c r="C68" i="30" a="1"/>
  <c r="C68" i="30" s="1"/>
  <c r="C83" i="30" s="1"/>
  <c r="C69" i="30" a="1"/>
  <c r="C69" i="30" s="1"/>
  <c r="C82" i="30" s="1"/>
  <c r="C70" i="30" a="1"/>
  <c r="C70" i="30" s="1"/>
  <c r="C89" i="30" s="1"/>
  <c r="C71" i="30" a="1"/>
  <c r="C71" i="30" s="1"/>
  <c r="C90" i="30" s="1"/>
  <c r="C72" i="30" a="1"/>
  <c r="C72" i="30" s="1"/>
  <c r="C88" i="30" s="1"/>
  <c r="C73" i="30" a="1"/>
  <c r="C73" i="30" s="1"/>
  <c r="C81" i="30" s="1"/>
  <c r="C74" i="30" a="1"/>
  <c r="C74" i="30" s="1"/>
  <c r="C80" i="30" s="1"/>
  <c r="C75" i="30" a="1"/>
  <c r="C75" i="30" s="1"/>
  <c r="C87" i="30" s="1"/>
  <c r="C76" i="30" a="1"/>
  <c r="C76" i="30" s="1"/>
  <c r="C79" i="30" s="1"/>
  <c r="C10" i="30" a="1"/>
  <c r="C10" i="30" s="1"/>
  <c r="B26" i="29" a="1"/>
  <c r="B26" i="29" s="1"/>
  <c r="B27" i="29" a="1"/>
  <c r="B27" i="29" s="1"/>
  <c r="B28" i="29" a="1"/>
  <c r="B28" i="29" s="1"/>
  <c r="B25" i="29" a="1"/>
  <c r="B25" i="29" s="1"/>
  <c r="B3" i="29" a="1"/>
  <c r="B3" i="29" s="1"/>
  <c r="B4" i="29" a="1"/>
  <c r="B4" i="29" s="1"/>
  <c r="B5" i="29" a="1"/>
  <c r="B5" i="29" s="1"/>
  <c r="B6" i="29" a="1"/>
  <c r="B6" i="29" s="1"/>
  <c r="B7" i="29" a="1"/>
  <c r="B7" i="29" s="1"/>
  <c r="B8" i="29" a="1"/>
  <c r="B8" i="29" s="1"/>
  <c r="B9" i="29" a="1"/>
  <c r="B9" i="29" s="1"/>
  <c r="B10" i="29" a="1"/>
  <c r="B10" i="29" s="1"/>
  <c r="B11" i="29" a="1"/>
  <c r="B11" i="29" s="1"/>
  <c r="B12" i="29" a="1"/>
  <c r="B12" i="29" s="1"/>
  <c r="B13" i="29" a="1"/>
  <c r="B13" i="29" s="1"/>
  <c r="B14" i="29" a="1"/>
  <c r="B14" i="29" s="1"/>
  <c r="B15" i="29" a="1"/>
  <c r="B15" i="29" s="1"/>
  <c r="B16" i="29" a="1"/>
  <c r="B16" i="29" s="1"/>
  <c r="B17" i="29" a="1"/>
  <c r="B17" i="29" s="1"/>
  <c r="B18" i="29" a="1"/>
  <c r="B18" i="29" s="1"/>
  <c r="B19" i="29" a="1"/>
  <c r="B19" i="29" s="1"/>
  <c r="B20" i="29" a="1"/>
  <c r="B20" i="29" s="1"/>
  <c r="B21" i="29" a="1"/>
  <c r="B21" i="29" s="1"/>
  <c r="B2" i="29" a="1"/>
  <c r="B2" i="29" s="1"/>
  <c r="B3" i="19"/>
  <c r="B2" i="19"/>
  <c r="B2" i="28"/>
  <c r="B4" i="28"/>
  <c r="B5" i="28"/>
  <c r="B6" i="28"/>
  <c r="B7" i="28"/>
  <c r="B8" i="28"/>
  <c r="B9" i="28"/>
  <c r="B10" i="28"/>
  <c r="B11" i="28"/>
  <c r="B12" i="28"/>
  <c r="B3" i="28"/>
  <c r="C3" i="32"/>
  <c r="C4" i="32"/>
  <c r="C5" i="32"/>
  <c r="C6" i="32"/>
  <c r="C7" i="32"/>
  <c r="C2" i="32"/>
  <c r="D90" i="24" a="1"/>
  <c r="D90" i="24" s="1"/>
  <c r="C89" i="24" a="1"/>
  <c r="C89" i="24" s="1"/>
  <c r="D88" i="24" a="1"/>
  <c r="D88" i="24" s="1"/>
  <c r="C87" i="24" a="1"/>
  <c r="C87" i="24" s="1"/>
  <c r="B2" i="32"/>
  <c r="B3" i="32"/>
  <c r="B4" i="32"/>
  <c r="B5" i="32"/>
  <c r="B6" i="32"/>
  <c r="B7" i="32"/>
  <c r="B2" i="31"/>
  <c r="C2" i="31"/>
  <c r="F2" i="31"/>
  <c r="B3" i="31"/>
  <c r="C3" i="31"/>
  <c r="F3" i="31"/>
  <c r="B4" i="31"/>
  <c r="C4" i="31"/>
  <c r="F4" i="31"/>
  <c r="B5" i="31"/>
  <c r="C5" i="31"/>
  <c r="F5" i="31"/>
  <c r="B6" i="31"/>
  <c r="C6" i="31"/>
  <c r="F6" i="31"/>
  <c r="B141" i="24"/>
  <c r="C91" i="24" a="1"/>
  <c r="C91" i="24" s="1"/>
  <c r="D91" i="24" a="1"/>
  <c r="D91" i="24" s="1"/>
  <c r="C13" i="24" a="1"/>
  <c r="C13" i="24" s="1"/>
  <c r="D13" i="24" a="1"/>
  <c r="D13" i="24" s="1"/>
  <c r="C90" i="24" a="1"/>
  <c r="C90" i="24" s="1"/>
  <c r="D89" i="24" a="1"/>
  <c r="D89" i="24" s="1"/>
  <c r="C7" i="31" l="1"/>
  <c r="B7" i="31"/>
  <c r="B8" i="32"/>
  <c r="F7" i="31"/>
  <c r="C8" i="32"/>
  <c r="D87" i="24" a="1"/>
  <c r="D87" i="24" s="1"/>
  <c r="C88" i="24" a="1"/>
  <c r="C88" i="24" s="1"/>
  <c r="E88" i="24" s="1"/>
  <c r="F91" i="24"/>
  <c r="E91" i="24"/>
  <c r="E13" i="24"/>
  <c r="E89" i="24"/>
  <c r="E90" i="24"/>
  <c r="C109" i="24"/>
  <c r="C104" i="24"/>
  <c r="C110" i="24"/>
  <c r="C111" i="24"/>
  <c r="C112" i="24"/>
  <c r="C122" i="24"/>
  <c r="C105" i="24"/>
  <c r="C139" i="24"/>
  <c r="C123" i="24"/>
  <c r="C113" i="24"/>
  <c r="C124" i="24"/>
  <c r="C114" i="24"/>
  <c r="C106" i="24"/>
  <c r="C107" i="24"/>
  <c r="C136" i="24"/>
  <c r="C115" i="24"/>
  <c r="C138" i="24"/>
  <c r="C108" i="24"/>
  <c r="C126" i="24"/>
  <c r="C127" i="24"/>
  <c r="C120" i="24"/>
  <c r="C128" i="24"/>
  <c r="C129" i="24"/>
  <c r="C130" i="24"/>
  <c r="C131" i="24"/>
  <c r="C117" i="24"/>
  <c r="C132" i="24"/>
  <c r="C116" i="24"/>
  <c r="C118" i="24"/>
  <c r="C135" i="24"/>
  <c r="C119" i="24"/>
  <c r="C140" i="24"/>
  <c r="C137" i="24"/>
  <c r="C17" i="24" a="1"/>
  <c r="C17" i="24" s="1"/>
  <c r="D17" i="24" a="1"/>
  <c r="D17" i="24" s="1"/>
  <c r="C7" i="24" a="1"/>
  <c r="C7" i="24" s="1"/>
  <c r="B95" i="24" l="1"/>
  <c r="B98" i="24"/>
  <c r="B99" i="24"/>
  <c r="B96" i="24"/>
  <c r="C125" i="24"/>
  <c r="C121" i="24"/>
  <c r="C133" i="24"/>
  <c r="C134" i="24"/>
  <c r="F88" i="24"/>
  <c r="F89" i="24"/>
  <c r="F90" i="24"/>
  <c r="F79" i="24"/>
  <c r="C76" i="20"/>
  <c r="E17" i="24"/>
  <c r="C11" i="24" a="1"/>
  <c r="C11" i="24" s="1"/>
  <c r="D11" i="24" a="1"/>
  <c r="D11" i="24" s="1"/>
  <c r="C74" i="24" a="1"/>
  <c r="C74" i="24" s="1"/>
  <c r="D74" i="24" a="1"/>
  <c r="D74" i="24" s="1"/>
  <c r="B97" i="24" l="1"/>
  <c r="C141" i="24"/>
  <c r="F92" i="24"/>
  <c r="E11" i="24"/>
  <c r="E74" i="24"/>
  <c r="B29" i="29" l="1"/>
  <c r="B22" i="29"/>
  <c r="C24" i="24" a="1"/>
  <c r="C24" i="24" s="1"/>
  <c r="D24" i="24" a="1"/>
  <c r="D24" i="24" s="1"/>
  <c r="S99" i="16"/>
  <c r="E24" i="24" l="1"/>
  <c r="C9" i="24" a="1"/>
  <c r="C9" i="24" s="1"/>
  <c r="D9" i="24" a="1"/>
  <c r="D9" i="24" s="1"/>
  <c r="E9" i="24" l="1"/>
  <c r="C16" i="24" l="1" a="1"/>
  <c r="C16" i="24" s="1"/>
  <c r="D16" i="24" a="1"/>
  <c r="D16" i="24" s="1"/>
  <c r="W247" i="25"/>
  <c r="C57" i="24" a="1"/>
  <c r="C57" i="24" s="1"/>
  <c r="D57" i="24" a="1"/>
  <c r="D57" i="24" s="1"/>
  <c r="W150" i="25"/>
  <c r="C27" i="24" a="1"/>
  <c r="C27" i="24" s="1"/>
  <c r="D27" i="24" a="1"/>
  <c r="D27" i="24" s="1"/>
  <c r="E16" i="24" l="1"/>
  <c r="E57" i="24"/>
  <c r="E27" i="24"/>
  <c r="W6" i="25"/>
  <c r="C29" i="24" a="1"/>
  <c r="C29" i="24" s="1"/>
  <c r="D29" i="24" a="1"/>
  <c r="D29" i="24" s="1"/>
  <c r="W37" i="25"/>
  <c r="W93" i="25"/>
  <c r="W162" i="25"/>
  <c r="W49" i="25"/>
  <c r="W9" i="25"/>
  <c r="W299" i="25"/>
  <c r="W42" i="25"/>
  <c r="W170" i="25"/>
  <c r="W196" i="25"/>
  <c r="W28" i="25"/>
  <c r="W61" i="25"/>
  <c r="W217" i="25"/>
  <c r="W232" i="25"/>
  <c r="W206" i="25"/>
  <c r="W211" i="25"/>
  <c r="W234" i="25"/>
  <c r="W213" i="25"/>
  <c r="W214" i="25"/>
  <c r="W240" i="25"/>
  <c r="W253" i="25"/>
  <c r="W268" i="25"/>
  <c r="W270" i="25"/>
  <c r="W271" i="25"/>
  <c r="W278" i="25"/>
  <c r="W282" i="25"/>
  <c r="W269" i="25"/>
  <c r="W334" i="25"/>
  <c r="W341" i="25"/>
  <c r="W230" i="25"/>
  <c r="W2" i="25"/>
  <c r="W4" i="25"/>
  <c r="W3" i="25"/>
  <c r="W5" i="25"/>
  <c r="W123" i="25"/>
  <c r="W48" i="25"/>
  <c r="W65" i="25"/>
  <c r="W76" i="25"/>
  <c r="W122" i="25"/>
  <c r="W131" i="25"/>
  <c r="W7" i="25"/>
  <c r="W8" i="25"/>
  <c r="W27" i="25"/>
  <c r="W73" i="25"/>
  <c r="W136" i="25"/>
  <c r="W137" i="25"/>
  <c r="W151" i="25"/>
  <c r="W153" i="25"/>
  <c r="W159" i="25"/>
  <c r="W10" i="25"/>
  <c r="W14" i="25"/>
  <c r="W29" i="25"/>
  <c r="W56" i="25"/>
  <c r="W58" i="25"/>
  <c r="W68" i="25"/>
  <c r="W69" i="25"/>
  <c r="W81" i="25"/>
  <c r="W125" i="25"/>
  <c r="W134" i="25"/>
  <c r="W185" i="25"/>
  <c r="W187" i="25"/>
  <c r="W198" i="25"/>
  <c r="W188" i="25"/>
  <c r="W129" i="25"/>
  <c r="W17" i="25"/>
  <c r="W26" i="25"/>
  <c r="W44" i="25"/>
  <c r="W96" i="25"/>
  <c r="W108" i="25"/>
  <c r="W178" i="25"/>
  <c r="W184" i="25"/>
  <c r="W13" i="25"/>
  <c r="W71" i="25"/>
  <c r="W16" i="25"/>
  <c r="W35" i="25"/>
  <c r="W99" i="25"/>
  <c r="W101" i="25"/>
  <c r="W126" i="25"/>
  <c r="W128" i="25"/>
  <c r="W132" i="25"/>
  <c r="W183" i="25"/>
  <c r="W189" i="25"/>
  <c r="W163" i="25"/>
  <c r="W174" i="25"/>
  <c r="W18" i="25"/>
  <c r="W83" i="25"/>
  <c r="W115" i="25"/>
  <c r="W191" i="25"/>
  <c r="W30" i="25"/>
  <c r="W36" i="25"/>
  <c r="W55" i="25"/>
  <c r="W149" i="25"/>
  <c r="W60" i="25"/>
  <c r="W117" i="25"/>
  <c r="W124" i="25"/>
  <c r="W172" i="25"/>
  <c r="W75" i="25"/>
  <c r="W51" i="25"/>
  <c r="W74" i="25"/>
  <c r="W127" i="25"/>
  <c r="W175" i="25"/>
  <c r="W25" i="25"/>
  <c r="W34" i="25"/>
  <c r="W85" i="25"/>
  <c r="W112" i="25"/>
  <c r="W166" i="25"/>
  <c r="W193" i="25"/>
  <c r="W70" i="25"/>
  <c r="W95" i="25"/>
  <c r="W147" i="25"/>
  <c r="W181" i="25"/>
  <c r="W80" i="25"/>
  <c r="W113" i="25"/>
  <c r="W119" i="25"/>
  <c r="W148" i="25"/>
  <c r="W66" i="25"/>
  <c r="W67" i="25"/>
  <c r="W171" i="25"/>
  <c r="W11" i="25"/>
  <c r="W43" i="25"/>
  <c r="W64" i="25"/>
  <c r="W78" i="25"/>
  <c r="W86" i="25"/>
  <c r="W92" i="25"/>
  <c r="W109" i="25"/>
  <c r="W110" i="25"/>
  <c r="W111" i="25"/>
  <c r="W156" i="25"/>
  <c r="W157" i="25"/>
  <c r="W182" i="25"/>
  <c r="W190" i="25"/>
  <c r="W12" i="25"/>
  <c r="W24" i="25"/>
  <c r="W40" i="25"/>
  <c r="W53" i="25"/>
  <c r="W105" i="25"/>
  <c r="W146" i="25"/>
  <c r="W169" i="25"/>
  <c r="W186" i="25"/>
  <c r="W41" i="25"/>
  <c r="W47" i="25"/>
  <c r="W52" i="25"/>
  <c r="W57" i="25"/>
  <c r="W62" i="25"/>
  <c r="W91" i="25"/>
  <c r="W103" i="25"/>
  <c r="W141" i="25"/>
  <c r="W144" i="25"/>
  <c r="W54" i="25"/>
  <c r="W140" i="25"/>
  <c r="W72" i="25"/>
  <c r="W79" i="25"/>
  <c r="W87" i="25"/>
  <c r="W89" i="25"/>
  <c r="W168" i="25"/>
  <c r="W32" i="25"/>
  <c r="W176" i="25"/>
  <c r="W195" i="25"/>
  <c r="W45" i="25"/>
  <c r="W90" i="25"/>
  <c r="W114" i="25"/>
  <c r="W130" i="25"/>
  <c r="W139" i="25"/>
  <c r="W154" i="25"/>
  <c r="W33" i="25"/>
  <c r="W118" i="25"/>
  <c r="W23" i="25"/>
  <c r="W63" i="25"/>
  <c r="W94" i="25"/>
  <c r="W143" i="25"/>
  <c r="W77" i="25"/>
  <c r="W97" i="25"/>
  <c r="W120" i="25"/>
  <c r="W165" i="25"/>
  <c r="W31" i="25"/>
  <c r="W39" i="25"/>
  <c r="W50" i="25"/>
  <c r="W100" i="25"/>
  <c r="W102" i="25"/>
  <c r="W121" i="25"/>
  <c r="W155" i="25"/>
  <c r="W173" i="25"/>
  <c r="W177" i="25"/>
  <c r="W179" i="25"/>
  <c r="W192" i="25"/>
  <c r="W38" i="25"/>
  <c r="W84" i="25"/>
  <c r="W88" i="25"/>
  <c r="W107" i="25"/>
  <c r="W116" i="25"/>
  <c r="W142" i="25"/>
  <c r="W145" i="25"/>
  <c r="W152" i="25"/>
  <c r="W160" i="25"/>
  <c r="W164" i="25"/>
  <c r="W167" i="25"/>
  <c r="W180" i="25"/>
  <c r="W194" i="25"/>
  <c r="W242" i="25"/>
  <c r="W267" i="25"/>
  <c r="W279" i="25"/>
  <c r="W285" i="25"/>
  <c r="W228" i="25"/>
  <c r="W207" i="25"/>
  <c r="W227" i="25"/>
  <c r="W201" i="25"/>
  <c r="W223" i="25"/>
  <c r="W239" i="25"/>
  <c r="W218" i="25"/>
  <c r="W237" i="25"/>
  <c r="W202" i="25"/>
  <c r="W208" i="25"/>
  <c r="W224" i="25"/>
  <c r="W226" i="25"/>
  <c r="W233" i="25"/>
  <c r="W200" i="25"/>
  <c r="W204" i="25"/>
  <c r="W210" i="25"/>
  <c r="W212" i="25"/>
  <c r="W215" i="25"/>
  <c r="W216" i="25"/>
  <c r="W220" i="25"/>
  <c r="W222" i="25"/>
  <c r="W225" i="25"/>
  <c r="W229" i="25"/>
  <c r="W235" i="25"/>
  <c r="W236" i="25"/>
  <c r="W238" i="25"/>
  <c r="W231" i="25"/>
  <c r="W221" i="25"/>
  <c r="W219" i="25"/>
  <c r="W324" i="25"/>
  <c r="W249" i="25"/>
  <c r="W260" i="25"/>
  <c r="W281" i="25"/>
  <c r="W283" i="25"/>
  <c r="W298" i="25"/>
  <c r="W241" i="25"/>
  <c r="W244" i="25"/>
  <c r="W308" i="25"/>
  <c r="W246" i="25"/>
  <c r="W272" i="25"/>
  <c r="W274" i="25"/>
  <c r="W288" i="25"/>
  <c r="W297" i="25"/>
  <c r="W303" i="25"/>
  <c r="W306" i="25"/>
  <c r="W312" i="25"/>
  <c r="W315" i="25"/>
  <c r="W328" i="25"/>
  <c r="W337" i="25"/>
  <c r="W286" i="25"/>
  <c r="W289" i="25"/>
  <c r="W291" i="25"/>
  <c r="W292" i="25"/>
  <c r="W320" i="25"/>
  <c r="W321" i="25"/>
  <c r="W322" i="25"/>
  <c r="W255" i="25"/>
  <c r="W317" i="25"/>
  <c r="W325" i="25"/>
  <c r="W314" i="25"/>
  <c r="W248" i="25"/>
  <c r="W22" i="25"/>
  <c r="W273" i="25"/>
  <c r="W287" i="25"/>
  <c r="W304" i="25"/>
  <c r="W245" i="25"/>
  <c r="W19" i="25"/>
  <c r="W21" i="25"/>
  <c r="W259" i="25"/>
  <c r="W262" i="25"/>
  <c r="W265" i="25"/>
  <c r="W294" i="25"/>
  <c r="W319" i="25"/>
  <c r="W335" i="25"/>
  <c r="W243" i="25"/>
  <c r="W258" i="25"/>
  <c r="W261" i="25"/>
  <c r="W275" i="25"/>
  <c r="W284" i="25"/>
  <c r="W290" i="25"/>
  <c r="W296" i="25"/>
  <c r="W301" i="25"/>
  <c r="W305" i="25"/>
  <c r="W309" i="25"/>
  <c r="W318" i="25"/>
  <c r="W327" i="25"/>
  <c r="W329" i="25"/>
  <c r="W333" i="25"/>
  <c r="W336" i="25"/>
  <c r="W338" i="25"/>
  <c r="W339" i="25"/>
  <c r="W250" i="25"/>
  <c r="W256" i="25"/>
  <c r="W266" i="25"/>
  <c r="W276" i="25"/>
  <c r="W302" i="25"/>
  <c r="W331" i="25"/>
  <c r="W264" i="25"/>
  <c r="W310" i="25"/>
  <c r="W332" i="25"/>
  <c r="W316" i="25"/>
  <c r="W323" i="25"/>
  <c r="W252" i="25"/>
  <c r="W138" i="25"/>
  <c r="W280" i="25"/>
  <c r="W340" i="25"/>
  <c r="W344" i="25"/>
  <c r="W345" i="25"/>
  <c r="W342" i="25"/>
  <c r="W343" i="25"/>
  <c r="W348" i="25"/>
  <c r="W346" i="25"/>
  <c r="W203" i="25"/>
  <c r="W98" i="25"/>
  <c r="W104" i="25"/>
  <c r="W133" i="25"/>
  <c r="W199" i="25"/>
  <c r="W20" i="25"/>
  <c r="W15" i="25"/>
  <c r="W82" i="25"/>
  <c r="W59" i="25"/>
  <c r="W135" i="25"/>
  <c r="W197" i="25"/>
  <c r="W46" i="25"/>
  <c r="W106" i="25"/>
  <c r="W158" i="25"/>
  <c r="W205" i="25"/>
  <c r="W209" i="25"/>
  <c r="W307" i="25"/>
  <c r="W295" i="25"/>
  <c r="W300" i="25"/>
  <c r="W311" i="25"/>
  <c r="W254" i="25"/>
  <c r="W257" i="25"/>
  <c r="W277" i="25"/>
  <c r="W326" i="25"/>
  <c r="W330" i="25"/>
  <c r="W313" i="25"/>
  <c r="W347" i="25"/>
  <c r="W263" i="25"/>
  <c r="W161" i="25"/>
  <c r="S598" i="16"/>
  <c r="S62" i="16"/>
  <c r="C50" i="24" a="1"/>
  <c r="C50" i="24" s="1"/>
  <c r="D50" i="24" a="1"/>
  <c r="D50" i="24" s="1"/>
  <c r="C3" i="24" a="1"/>
  <c r="C3" i="24" s="1"/>
  <c r="D3" i="24" a="1"/>
  <c r="D3" i="24" s="1"/>
  <c r="C4" i="24" a="1"/>
  <c r="C4" i="24" s="1"/>
  <c r="D4" i="24" a="1"/>
  <c r="D4" i="24" s="1"/>
  <c r="C5" i="24" a="1"/>
  <c r="C5" i="24" s="1"/>
  <c r="D5" i="24" a="1"/>
  <c r="D5" i="24" s="1"/>
  <c r="C6" i="24" a="1"/>
  <c r="C6" i="24" s="1"/>
  <c r="D6" i="24" a="1"/>
  <c r="D6" i="24" s="1"/>
  <c r="D7" i="24" a="1"/>
  <c r="D7" i="24" s="1"/>
  <c r="C8" i="24" a="1"/>
  <c r="C8" i="24" s="1"/>
  <c r="D8" i="24" a="1"/>
  <c r="D8" i="24" s="1"/>
  <c r="C10" i="24" a="1"/>
  <c r="C10" i="24" s="1"/>
  <c r="D10" i="24" a="1"/>
  <c r="D10" i="24" s="1"/>
  <c r="C12" i="24" a="1"/>
  <c r="C12" i="24" s="1"/>
  <c r="D12" i="24" a="1"/>
  <c r="D12" i="24" s="1"/>
  <c r="C14" i="24" a="1"/>
  <c r="C14" i="24" s="1"/>
  <c r="D14" i="24" a="1"/>
  <c r="D14" i="24" s="1"/>
  <c r="C15" i="24" a="1"/>
  <c r="C15" i="24" s="1"/>
  <c r="D15" i="24" a="1"/>
  <c r="D15" i="24" s="1"/>
  <c r="C18" i="24" a="1"/>
  <c r="C18" i="24" s="1"/>
  <c r="D18" i="24" a="1"/>
  <c r="D18" i="24" s="1"/>
  <c r="C19" i="24" a="1"/>
  <c r="C19" i="24" s="1"/>
  <c r="D19" i="24" a="1"/>
  <c r="D19" i="24" s="1"/>
  <c r="C20" i="24" a="1"/>
  <c r="C20" i="24" s="1"/>
  <c r="D20" i="24" a="1"/>
  <c r="D20" i="24" s="1"/>
  <c r="C21" i="24" a="1"/>
  <c r="C21" i="24" s="1"/>
  <c r="D21" i="24" a="1"/>
  <c r="D21" i="24" s="1"/>
  <c r="C22" i="24" a="1"/>
  <c r="C22" i="24" s="1"/>
  <c r="D22" i="24" a="1"/>
  <c r="D22" i="24" s="1"/>
  <c r="C23" i="24" a="1"/>
  <c r="C23" i="24" s="1"/>
  <c r="D23" i="24" a="1"/>
  <c r="D23" i="24" s="1"/>
  <c r="C25" i="24" a="1"/>
  <c r="C25" i="24" s="1"/>
  <c r="D25" i="24" a="1"/>
  <c r="D25" i="24" s="1"/>
  <c r="C26" i="24" a="1"/>
  <c r="C26" i="24" s="1"/>
  <c r="D26" i="24" a="1"/>
  <c r="D26" i="24" s="1"/>
  <c r="C28" i="24" a="1"/>
  <c r="C28" i="24" s="1"/>
  <c r="D28" i="24" a="1"/>
  <c r="D28" i="24" s="1"/>
  <c r="C30" i="24" a="1"/>
  <c r="C30" i="24" s="1"/>
  <c r="D30" i="24" a="1"/>
  <c r="D30" i="24" s="1"/>
  <c r="C31" i="24" a="1"/>
  <c r="C31" i="24" s="1"/>
  <c r="D31" i="24" a="1"/>
  <c r="D31" i="24" s="1"/>
  <c r="C32" i="24" a="1"/>
  <c r="C32" i="24" s="1"/>
  <c r="D32" i="24" a="1"/>
  <c r="D32" i="24" s="1"/>
  <c r="C33" i="24" a="1"/>
  <c r="C33" i="24" s="1"/>
  <c r="D33" i="24" a="1"/>
  <c r="D33" i="24" s="1"/>
  <c r="C34" i="24" a="1"/>
  <c r="C34" i="24" s="1"/>
  <c r="D34" i="24" a="1"/>
  <c r="D34" i="24" s="1"/>
  <c r="C35" i="24" a="1"/>
  <c r="C35" i="24" s="1"/>
  <c r="D35" i="24" a="1"/>
  <c r="D35" i="24" s="1"/>
  <c r="C36" i="24" a="1"/>
  <c r="C36" i="24" s="1"/>
  <c r="D36" i="24" a="1"/>
  <c r="D36" i="24" s="1"/>
  <c r="C37" i="24" a="1"/>
  <c r="C37" i="24" s="1"/>
  <c r="D37" i="24" a="1"/>
  <c r="D37" i="24" s="1"/>
  <c r="C38" i="24" a="1"/>
  <c r="C38" i="24" s="1"/>
  <c r="D38" i="24" a="1"/>
  <c r="D38" i="24" s="1"/>
  <c r="C39" i="24" a="1"/>
  <c r="C39" i="24" s="1"/>
  <c r="D39" i="24" a="1"/>
  <c r="D39" i="24" s="1"/>
  <c r="C40" i="24" a="1"/>
  <c r="C40" i="24" s="1"/>
  <c r="D40" i="24" a="1"/>
  <c r="D40" i="24" s="1"/>
  <c r="C41" i="24" a="1"/>
  <c r="C41" i="24" s="1"/>
  <c r="D41" i="24" a="1"/>
  <c r="D41" i="24" s="1"/>
  <c r="C42" i="24" a="1"/>
  <c r="C42" i="24" s="1"/>
  <c r="D42" i="24" a="1"/>
  <c r="D42" i="24" s="1"/>
  <c r="C43" i="24" a="1"/>
  <c r="C43" i="24" s="1"/>
  <c r="D43" i="24" a="1"/>
  <c r="D43" i="24" s="1"/>
  <c r="C44" i="24" a="1"/>
  <c r="C44" i="24" s="1"/>
  <c r="D44" i="24" a="1"/>
  <c r="D44" i="24" s="1"/>
  <c r="C45" i="24" a="1"/>
  <c r="C45" i="24" s="1"/>
  <c r="D45" i="24" a="1"/>
  <c r="D45" i="24" s="1"/>
  <c r="C47" i="24" a="1"/>
  <c r="C47" i="24" s="1"/>
  <c r="D47" i="24" a="1"/>
  <c r="D47" i="24" s="1"/>
  <c r="C48" i="24" a="1"/>
  <c r="C48" i="24" s="1"/>
  <c r="D48" i="24" a="1"/>
  <c r="D48" i="24" s="1"/>
  <c r="C46" i="24" a="1"/>
  <c r="C46" i="24" s="1"/>
  <c r="D46" i="24" a="1"/>
  <c r="D46" i="24" s="1"/>
  <c r="C49" i="24" a="1"/>
  <c r="C49" i="24" s="1"/>
  <c r="D49" i="24" a="1"/>
  <c r="D49" i="24" s="1"/>
  <c r="C51" i="24" a="1"/>
  <c r="C51" i="24" s="1"/>
  <c r="D51" i="24" a="1"/>
  <c r="D51" i="24" s="1"/>
  <c r="C52" i="24" a="1"/>
  <c r="C52" i="24" s="1"/>
  <c r="D52" i="24" a="1"/>
  <c r="D52" i="24" s="1"/>
  <c r="C53" i="24" a="1"/>
  <c r="C53" i="24" s="1"/>
  <c r="D53" i="24" a="1"/>
  <c r="D53" i="24" s="1"/>
  <c r="C55" i="24" a="1"/>
  <c r="C55" i="24" s="1"/>
  <c r="D55" i="24" a="1"/>
  <c r="D55" i="24" s="1"/>
  <c r="C54" i="24" a="1"/>
  <c r="C54" i="24" s="1"/>
  <c r="D54" i="24" a="1"/>
  <c r="D54" i="24" s="1"/>
  <c r="C56" i="24" a="1"/>
  <c r="C56" i="24" s="1"/>
  <c r="D56" i="24" a="1"/>
  <c r="D56" i="24" s="1"/>
  <c r="C58" i="24" a="1"/>
  <c r="C58" i="24" s="1"/>
  <c r="D58" i="24" a="1"/>
  <c r="D58" i="24" s="1"/>
  <c r="C59" i="24" a="1"/>
  <c r="C59" i="24" s="1"/>
  <c r="D59" i="24" a="1"/>
  <c r="D59" i="24" s="1"/>
  <c r="C60" i="24" a="1"/>
  <c r="C60" i="24" s="1"/>
  <c r="D60" i="24" a="1"/>
  <c r="D60" i="24" s="1"/>
  <c r="C61" i="24" a="1"/>
  <c r="C61" i="24" s="1"/>
  <c r="D61" i="24" a="1"/>
  <c r="D61" i="24" s="1"/>
  <c r="C62" i="24" a="1"/>
  <c r="C62" i="24" s="1"/>
  <c r="D62" i="24" a="1"/>
  <c r="D62" i="24" s="1"/>
  <c r="C63" i="24" a="1"/>
  <c r="C63" i="24" s="1"/>
  <c r="D63" i="24" a="1"/>
  <c r="D63" i="24" s="1"/>
  <c r="C64" i="24" a="1"/>
  <c r="C64" i="24" s="1"/>
  <c r="D64" i="24" a="1"/>
  <c r="D64" i="24" s="1"/>
  <c r="C65" i="24" a="1"/>
  <c r="C65" i="24" s="1"/>
  <c r="D65" i="24" a="1"/>
  <c r="D65" i="24" s="1"/>
  <c r="C66" i="24" a="1"/>
  <c r="C66" i="24" s="1"/>
  <c r="D66" i="24" a="1"/>
  <c r="D66" i="24" s="1"/>
  <c r="C67" i="24" a="1"/>
  <c r="C67" i="24" s="1"/>
  <c r="D67" i="24" a="1"/>
  <c r="D67" i="24" s="1"/>
  <c r="C68" i="24" a="1"/>
  <c r="C68" i="24" s="1"/>
  <c r="D68" i="24" a="1"/>
  <c r="D68" i="24" s="1"/>
  <c r="C69" i="24" a="1"/>
  <c r="C69" i="24" s="1"/>
  <c r="D69" i="24" a="1"/>
  <c r="D69" i="24" s="1"/>
  <c r="C70" i="24" a="1"/>
  <c r="C70" i="24" s="1"/>
  <c r="D70" i="24" a="1"/>
  <c r="D70" i="24" s="1"/>
  <c r="C71" i="24" a="1"/>
  <c r="C71" i="24" s="1"/>
  <c r="D71" i="24" a="1"/>
  <c r="D71" i="24" s="1"/>
  <c r="C72" i="24" a="1"/>
  <c r="C72" i="24" s="1"/>
  <c r="D72" i="24" a="1"/>
  <c r="D72" i="24" s="1"/>
  <c r="C73" i="24" a="1"/>
  <c r="C73" i="24" s="1"/>
  <c r="D73" i="24" a="1"/>
  <c r="D73" i="24" s="1"/>
  <c r="C75" i="24" a="1"/>
  <c r="C75" i="24" s="1"/>
  <c r="D75" i="24" a="1"/>
  <c r="D75" i="24" s="1"/>
  <c r="C76" i="24" a="1"/>
  <c r="C76" i="24" s="1"/>
  <c r="D76" i="24" a="1"/>
  <c r="D76" i="24" s="1"/>
  <c r="C77" i="24" a="1"/>
  <c r="C77" i="24" s="1"/>
  <c r="D77" i="24" a="1"/>
  <c r="D77" i="24" s="1"/>
  <c r="C78" i="24" a="1"/>
  <c r="C78" i="24" s="1"/>
  <c r="D78" i="24" a="1"/>
  <c r="D78" i="24" s="1"/>
  <c r="D2" i="24" a="1"/>
  <c r="D2" i="24" s="1"/>
  <c r="C2" i="24" a="1"/>
  <c r="C2" i="24" s="1"/>
  <c r="E6" i="31" l="1"/>
  <c r="E5" i="31"/>
  <c r="E3" i="31"/>
  <c r="E2" i="31"/>
  <c r="E4" i="31"/>
  <c r="B3" i="26"/>
  <c r="B7" i="26"/>
  <c r="B4" i="26"/>
  <c r="B8" i="26"/>
  <c r="B5" i="26"/>
  <c r="B9" i="26"/>
  <c r="B2" i="26"/>
  <c r="B6" i="26"/>
  <c r="B10" i="26"/>
  <c r="D80" i="24"/>
  <c r="C80" i="24"/>
  <c r="C79" i="24"/>
  <c r="D79" i="24"/>
  <c r="E29" i="24"/>
  <c r="E50" i="24"/>
  <c r="E46" i="24"/>
  <c r="E65" i="24"/>
  <c r="E51" i="24"/>
  <c r="E55" i="24"/>
  <c r="E5" i="24"/>
  <c r="E72" i="24"/>
  <c r="E8" i="24"/>
  <c r="E10" i="24"/>
  <c r="E14" i="24"/>
  <c r="S277" i="16"/>
  <c r="S236" i="16"/>
  <c r="S103" i="16"/>
  <c r="S140" i="16"/>
  <c r="C3" i="21"/>
  <c r="C4" i="21"/>
  <c r="B10" i="21" s="1"/>
  <c r="C2" i="21"/>
  <c r="S56" i="16"/>
  <c r="S30" i="16"/>
  <c r="S73" i="16"/>
  <c r="S84" i="16"/>
  <c r="S278" i="16"/>
  <c r="S295" i="16"/>
  <c r="S131" i="16"/>
  <c r="S324" i="16"/>
  <c r="S391" i="16"/>
  <c r="S10" i="16"/>
  <c r="S11" i="16"/>
  <c r="S31" i="16"/>
  <c r="S81" i="16"/>
  <c r="S275" i="16"/>
  <c r="S290" i="16"/>
  <c r="S145" i="16"/>
  <c r="S146" i="16"/>
  <c r="S160" i="16"/>
  <c r="S162" i="16"/>
  <c r="S168" i="16"/>
  <c r="S13" i="16"/>
  <c r="S17" i="16"/>
  <c r="S33" i="16"/>
  <c r="S64" i="16"/>
  <c r="S66" i="16"/>
  <c r="S261" i="16"/>
  <c r="S76" i="16"/>
  <c r="S77" i="16"/>
  <c r="S89" i="16"/>
  <c r="S134" i="16"/>
  <c r="S143" i="16"/>
  <c r="S343" i="16"/>
  <c r="S348" i="16"/>
  <c r="S358" i="16"/>
  <c r="S364" i="16"/>
  <c r="S194" i="16"/>
  <c r="S196" i="16"/>
  <c r="S397" i="16"/>
  <c r="S207" i="16"/>
  <c r="S384" i="16"/>
  <c r="S197" i="16"/>
  <c r="S392" i="16"/>
  <c r="S431" i="16"/>
  <c r="S410" i="16"/>
  <c r="S430" i="16"/>
  <c r="S456" i="16"/>
  <c r="S449" i="16"/>
  <c r="S296" i="16"/>
  <c r="S330" i="16"/>
  <c r="S544" i="16"/>
  <c r="S404" i="16"/>
  <c r="S591" i="16"/>
  <c r="S238" i="16"/>
  <c r="S281" i="16"/>
  <c r="S426" i="16"/>
  <c r="S312" i="16"/>
  <c r="S683" i="16"/>
  <c r="S684" i="16"/>
  <c r="S138" i="16"/>
  <c r="S732" i="16"/>
  <c r="S442" i="16"/>
  <c r="S462" i="16"/>
  <c r="S586" i="16"/>
  <c r="S469" i="16"/>
  <c r="S590" i="16"/>
  <c r="S20" i="16"/>
  <c r="S593" i="16"/>
  <c r="S29" i="16"/>
  <c r="S480" i="16"/>
  <c r="S241" i="16"/>
  <c r="S50" i="16"/>
  <c r="S487" i="16"/>
  <c r="S256" i="16"/>
  <c r="S499" i="16"/>
  <c r="S448" i="16"/>
  <c r="S501" i="16"/>
  <c r="S503" i="16"/>
  <c r="S505" i="16"/>
  <c r="S421" i="16"/>
  <c r="S450" i="16"/>
  <c r="S655" i="16"/>
  <c r="S518" i="16"/>
  <c r="S105" i="16"/>
  <c r="S298" i="16"/>
  <c r="S117" i="16"/>
  <c r="S676" i="16"/>
  <c r="S692" i="16"/>
  <c r="S454" i="16"/>
  <c r="S333" i="16"/>
  <c r="S457" i="16"/>
  <c r="S351" i="16"/>
  <c r="S187" i="16"/>
  <c r="S193" i="16"/>
  <c r="S440" i="16"/>
  <c r="S461" i="16"/>
  <c r="S16" i="16"/>
  <c r="S464" i="16"/>
  <c r="S405" i="16"/>
  <c r="S587" i="16"/>
  <c r="S597" i="16"/>
  <c r="S614" i="16"/>
  <c r="S411" i="16"/>
  <c r="S2" i="16"/>
  <c r="S631" i="16"/>
  <c r="S79" i="16"/>
  <c r="S272" i="16"/>
  <c r="S427" i="16"/>
  <c r="S429" i="16"/>
  <c r="S528" i="16"/>
  <c r="S707" i="16"/>
  <c r="S710" i="16"/>
  <c r="S436" i="16"/>
  <c r="S363" i="16"/>
  <c r="S743" i="16"/>
  <c r="S458" i="16"/>
  <c r="S750" i="16"/>
  <c r="S751" i="16"/>
  <c r="S766" i="16"/>
  <c r="S222" i="16"/>
  <c r="S445" i="16"/>
  <c r="S403" i="16"/>
  <c r="S466" i="16"/>
  <c r="S467" i="16"/>
  <c r="S19" i="16"/>
  <c r="S588" i="16"/>
  <c r="S446" i="16"/>
  <c r="S600" i="16"/>
  <c r="S407" i="16"/>
  <c r="S39" i="16"/>
  <c r="S615" i="16"/>
  <c r="S617" i="16"/>
  <c r="S492" i="16"/>
  <c r="S413" i="16"/>
  <c r="S494" i="16"/>
  <c r="S415" i="16"/>
  <c r="S640" i="16"/>
  <c r="S418" i="16"/>
  <c r="S643" i="16"/>
  <c r="S419" i="16"/>
  <c r="S508" i="16"/>
  <c r="S648" i="16"/>
  <c r="S451" i="16"/>
  <c r="S452" i="16"/>
  <c r="S423" i="16"/>
  <c r="S517" i="16"/>
  <c r="S661" i="16"/>
  <c r="S108" i="16"/>
  <c r="S425" i="16"/>
  <c r="S110" i="16"/>
  <c r="S664" i="16"/>
  <c r="S668" i="16"/>
  <c r="S428" i="16"/>
  <c r="S523" i="16"/>
  <c r="S672" i="16"/>
  <c r="S526" i="16"/>
  <c r="S693" i="16"/>
  <c r="S432" i="16"/>
  <c r="S695" i="16"/>
  <c r="S135" i="16"/>
  <c r="S700" i="16"/>
  <c r="S701" i="16"/>
  <c r="S137" i="16"/>
  <c r="S455" i="16"/>
  <c r="S141" i="16"/>
  <c r="S532" i="16"/>
  <c r="S535" i="16"/>
  <c r="S718" i="16"/>
  <c r="S8" i="16"/>
  <c r="S730" i="16"/>
  <c r="S734" i="16"/>
  <c r="S736" i="16"/>
  <c r="S548" i="16"/>
  <c r="S365" i="16"/>
  <c r="S438" i="16"/>
  <c r="S459" i="16"/>
  <c r="S192" i="16"/>
  <c r="S439" i="16"/>
  <c r="S198" i="16"/>
  <c r="S441" i="16"/>
  <c r="S252" i="16"/>
  <c r="S271" i="16"/>
  <c r="S453" i="16"/>
  <c r="S660" i="16"/>
  <c r="S662" i="16"/>
  <c r="S702" i="16"/>
  <c r="S434" i="16"/>
  <c r="S755" i="16"/>
  <c r="S760" i="16"/>
  <c r="S557" i="16"/>
  <c r="S786" i="16"/>
  <c r="S368" i="16"/>
  <c r="S172" i="16"/>
  <c r="S183" i="16"/>
  <c r="S793" i="16"/>
  <c r="S767" i="16"/>
  <c r="S21" i="16"/>
  <c r="S772" i="16"/>
  <c r="S91" i="16"/>
  <c r="S424" i="16"/>
  <c r="S124" i="16"/>
  <c r="S320" i="16"/>
  <c r="S337" i="16"/>
  <c r="S360" i="16"/>
  <c r="S200" i="16"/>
  <c r="S395" i="16"/>
  <c r="S34" i="16"/>
  <c r="S41" i="16"/>
  <c r="S63" i="16"/>
  <c r="S788" i="16"/>
  <c r="S791" i="16"/>
  <c r="S773" i="16"/>
  <c r="S158" i="16"/>
  <c r="S768" i="16"/>
  <c r="S770" i="16"/>
  <c r="S68" i="16"/>
  <c r="S771" i="16"/>
  <c r="S781" i="16"/>
  <c r="S782" i="16"/>
  <c r="S787" i="16"/>
  <c r="S789" i="16"/>
  <c r="S790" i="16"/>
  <c r="S231" i="16"/>
  <c r="S40" i="16"/>
  <c r="S257" i="16"/>
  <c r="S269" i="16"/>
  <c r="S126" i="16"/>
  <c r="S133" i="16"/>
  <c r="S375" i="16"/>
  <c r="S181" i="16"/>
  <c r="S380" i="16"/>
  <c r="S83" i="16"/>
  <c r="S310" i="16"/>
  <c r="S314" i="16"/>
  <c r="S370" i="16"/>
  <c r="S381" i="16"/>
  <c r="S394" i="16"/>
  <c r="S229" i="16"/>
  <c r="S240" i="16"/>
  <c r="S46" i="16"/>
  <c r="S245" i="16"/>
  <c r="S59" i="16"/>
  <c r="S82" i="16"/>
  <c r="S317" i="16"/>
  <c r="S136" i="16"/>
  <c r="S184" i="16"/>
  <c r="S393" i="16"/>
  <c r="S28" i="16"/>
  <c r="S38" i="16"/>
  <c r="S93" i="16"/>
  <c r="S286" i="16"/>
  <c r="S300" i="16"/>
  <c r="S121" i="16"/>
  <c r="S319" i="16"/>
  <c r="S335" i="16"/>
  <c r="S339" i="16"/>
  <c r="S350" i="16"/>
  <c r="S175" i="16"/>
  <c r="S377" i="16"/>
  <c r="S202" i="16"/>
  <c r="S230" i="16"/>
  <c r="S235" i="16"/>
  <c r="S78" i="16"/>
  <c r="S267" i="16"/>
  <c r="S292" i="16"/>
  <c r="S104" i="16"/>
  <c r="S299" i="16"/>
  <c r="S323" i="16"/>
  <c r="S327" i="16"/>
  <c r="S331" i="16"/>
  <c r="S338" i="16"/>
  <c r="S156" i="16"/>
  <c r="S353" i="16"/>
  <c r="S371" i="16"/>
  <c r="S372" i="16"/>
  <c r="S373" i="16"/>
  <c r="S190" i="16"/>
  <c r="S227" i="16"/>
  <c r="S237" i="16"/>
  <c r="S243" i="16"/>
  <c r="S247" i="16"/>
  <c r="S613" i="16"/>
  <c r="S636" i="16"/>
  <c r="S270" i="16"/>
  <c r="S644" i="16"/>
  <c r="S88" i="16"/>
  <c r="S294" i="16"/>
  <c r="S122" i="16"/>
  <c r="S680" i="16"/>
  <c r="S681" i="16"/>
  <c r="S128" i="16"/>
  <c r="S326" i="16"/>
  <c r="S157" i="16"/>
  <c r="S740" i="16"/>
  <c r="S378" i="16"/>
  <c r="S379" i="16"/>
  <c r="S749" i="16"/>
  <c r="S387" i="16"/>
  <c r="S388" i="16"/>
  <c r="S389" i="16"/>
  <c r="S759" i="16"/>
  <c r="S765" i="16"/>
  <c r="S223" i="16"/>
  <c r="S225" i="16"/>
  <c r="S226" i="16"/>
  <c r="S589" i="16"/>
  <c r="S595" i="16"/>
  <c r="S607" i="16"/>
  <c r="S248" i="16"/>
  <c r="S618" i="16"/>
  <c r="S620" i="16"/>
  <c r="S630" i="16"/>
  <c r="S74" i="16"/>
  <c r="S75" i="16"/>
  <c r="S265" i="16"/>
  <c r="S273" i="16"/>
  <c r="S506" i="16"/>
  <c r="S509" i="16"/>
  <c r="S649" i="16"/>
  <c r="S651" i="16"/>
  <c r="S284" i="16"/>
  <c r="S653" i="16"/>
  <c r="S511" i="16"/>
  <c r="S288" i="16"/>
  <c r="S307" i="16"/>
  <c r="S674" i="16"/>
  <c r="S677" i="16"/>
  <c r="S316" i="16"/>
  <c r="S699" i="16"/>
  <c r="S334" i="16"/>
  <c r="S336" i="16"/>
  <c r="S709" i="16"/>
  <c r="S717" i="16"/>
  <c r="S719" i="16"/>
  <c r="S342" i="16"/>
  <c r="S357" i="16"/>
  <c r="S180" i="16"/>
  <c r="S376" i="16"/>
  <c r="S386" i="16"/>
  <c r="S390" i="16"/>
  <c r="S761" i="16"/>
  <c r="S762" i="16"/>
  <c r="S14" i="16"/>
  <c r="S232" i="16"/>
  <c r="S233" i="16"/>
  <c r="S604" i="16"/>
  <c r="S244" i="16"/>
  <c r="S49" i="16"/>
  <c r="S619" i="16"/>
  <c r="S621" i="16"/>
  <c r="S624" i="16"/>
  <c r="S626" i="16"/>
  <c r="S72" i="16"/>
  <c r="S633" i="16"/>
  <c r="S639" i="16"/>
  <c r="S86" i="16"/>
  <c r="S274" i="16"/>
  <c r="S7" i="16"/>
  <c r="S645" i="16"/>
  <c r="S646" i="16"/>
  <c r="S647" i="16"/>
  <c r="S94" i="16"/>
  <c r="S512" i="16"/>
  <c r="S101" i="16"/>
  <c r="S118" i="16"/>
  <c r="S306" i="16"/>
  <c r="S119" i="16"/>
  <c r="S120" i="16"/>
  <c r="S675" i="16"/>
  <c r="S315" i="16"/>
  <c r="S694" i="16"/>
  <c r="S332" i="16"/>
  <c r="S716" i="16"/>
  <c r="S721" i="16"/>
  <c r="S344" i="16"/>
  <c r="S727" i="16"/>
  <c r="S349" i="16"/>
  <c r="S731" i="16"/>
  <c r="S352" i="16"/>
  <c r="S165" i="16"/>
  <c r="S166" i="16"/>
  <c r="S374" i="16"/>
  <c r="S748" i="16"/>
  <c r="S191" i="16"/>
  <c r="S753" i="16"/>
  <c r="S756" i="16"/>
  <c r="S199" i="16"/>
  <c r="S398" i="16"/>
  <c r="S764" i="16"/>
  <c r="S400" i="16"/>
  <c r="S9" i="16"/>
  <c r="S582" i="16"/>
  <c r="S15" i="16"/>
  <c r="S592" i="16"/>
  <c r="S599" i="16"/>
  <c r="S27" i="16"/>
  <c r="S234" i="16"/>
  <c r="S45" i="16"/>
  <c r="S246" i="16"/>
  <c r="S250" i="16"/>
  <c r="S251" i="16"/>
  <c r="S61" i="16"/>
  <c r="S625" i="16"/>
  <c r="S260" i="16"/>
  <c r="S263" i="16"/>
  <c r="S632" i="16"/>
  <c r="S264" i="16"/>
  <c r="S634" i="16"/>
  <c r="S637" i="16"/>
  <c r="S638" i="16"/>
  <c r="S268" i="16"/>
  <c r="S279" i="16"/>
  <c r="S280" i="16"/>
  <c r="S282" i="16"/>
  <c r="S283" i="16"/>
  <c r="S285" i="16"/>
  <c r="S656" i="16"/>
  <c r="S293" i="16"/>
  <c r="S297" i="16"/>
  <c r="S669" i="16"/>
  <c r="S114" i="16"/>
  <c r="S301" i="16"/>
  <c r="S303" i="16"/>
  <c r="S304" i="16"/>
  <c r="S308" i="16"/>
  <c r="S311" i="16"/>
  <c r="S685" i="16"/>
  <c r="S688" i="16"/>
  <c r="S321" i="16"/>
  <c r="S322" i="16"/>
  <c r="S690" i="16"/>
  <c r="S329" i="16"/>
  <c r="S696" i="16"/>
  <c r="S704" i="16"/>
  <c r="S705" i="16"/>
  <c r="S708" i="16"/>
  <c r="S720" i="16"/>
  <c r="S540" i="16"/>
  <c r="S541" i="16"/>
  <c r="S346" i="16"/>
  <c r="S155" i="16"/>
  <c r="S178" i="16"/>
  <c r="S385" i="16"/>
  <c r="S195" i="16"/>
  <c r="S402" i="16"/>
  <c r="S224" i="16"/>
  <c r="S47" i="16"/>
  <c r="S53" i="16"/>
  <c r="S60" i="16"/>
  <c r="S65" i="16"/>
  <c r="S259" i="16"/>
  <c r="S70" i="16"/>
  <c r="S266" i="16"/>
  <c r="S641" i="16"/>
  <c r="S276" i="16"/>
  <c r="S287" i="16"/>
  <c r="S654" i="16"/>
  <c r="S289" i="16"/>
  <c r="S291" i="16"/>
  <c r="S658" i="16"/>
  <c r="S100" i="16"/>
  <c r="S112" i="16"/>
  <c r="S667" i="16"/>
  <c r="S305" i="16"/>
  <c r="S309" i="16"/>
  <c r="S679" i="16"/>
  <c r="S313" i="16"/>
  <c r="S689" i="16"/>
  <c r="S325" i="16"/>
  <c r="S328" i="16"/>
  <c r="S542" i="16"/>
  <c r="S341" i="16"/>
  <c r="S150" i="16"/>
  <c r="S153" i="16"/>
  <c r="S726" i="16"/>
  <c r="S362" i="16"/>
  <c r="S366" i="16"/>
  <c r="S369" i="16"/>
  <c r="S742" i="16"/>
  <c r="S746" i="16"/>
  <c r="S383" i="16"/>
  <c r="S401" i="16"/>
  <c r="S629" i="16"/>
  <c r="S738" i="16"/>
  <c r="S783" i="16"/>
  <c r="S776" i="16"/>
  <c r="S794" i="16"/>
  <c r="S795" i="16"/>
  <c r="S774" i="16"/>
  <c r="S4" i="16"/>
  <c r="S3" i="16"/>
  <c r="S687" i="16"/>
  <c r="S170" i="16"/>
  <c r="S107" i="16"/>
  <c r="S113" i="16"/>
  <c r="S42" i="16"/>
  <c r="S420" i="16"/>
  <c r="S408" i="16"/>
  <c r="S435" i="16"/>
  <c r="S500" i="16"/>
  <c r="S579" i="16"/>
  <c r="S409" i="16"/>
  <c r="S447" i="16"/>
  <c r="S561" i="16"/>
  <c r="S414" i="16"/>
  <c r="S102" i="16"/>
  <c r="S573" i="16"/>
  <c r="S142" i="16"/>
  <c r="S444" i="16"/>
  <c r="S437" i="16"/>
  <c r="S171" i="16"/>
  <c r="S208" i="16"/>
  <c r="S460" i="16"/>
  <c r="S583" i="16"/>
  <c r="S443" i="16"/>
  <c r="S475" i="16"/>
  <c r="S23" i="16"/>
  <c r="S209" i="16"/>
  <c r="S627" i="16"/>
  <c r="S565" i="16"/>
  <c r="S214" i="16"/>
  <c r="S215" i="16"/>
  <c r="S570" i="16"/>
  <c r="S670" i="16"/>
  <c r="S527" i="16"/>
  <c r="S572" i="16"/>
  <c r="S217" i="16"/>
  <c r="S745" i="16"/>
  <c r="S585" i="16"/>
  <c r="S18" i="16"/>
  <c r="S606" i="16"/>
  <c r="S483" i="16"/>
  <c r="S57" i="16"/>
  <c r="S412" i="16"/>
  <c r="S416" i="16"/>
  <c r="S417" i="16"/>
  <c r="S90" i="16"/>
  <c r="S650" i="16"/>
  <c r="S515" i="16"/>
  <c r="S569" i="16"/>
  <c r="S520" i="16"/>
  <c r="S571" i="16"/>
  <c r="S574" i="16"/>
  <c r="S531" i="16"/>
  <c r="S706" i="16"/>
  <c r="S714" i="16"/>
  <c r="S578" i="16"/>
  <c r="S12" i="16"/>
  <c r="S584" i="16"/>
  <c r="S473" i="16"/>
  <c r="S474" i="16"/>
  <c r="S477" i="16"/>
  <c r="S601" i="16"/>
  <c r="S602" i="16"/>
  <c r="S48" i="16"/>
  <c r="S611" i="16"/>
  <c r="S488" i="16"/>
  <c r="S490" i="16"/>
  <c r="S491" i="16"/>
  <c r="S623" i="16"/>
  <c r="S562" i="16"/>
  <c r="S628" i="16"/>
  <c r="S497" i="16"/>
  <c r="S563" i="16"/>
  <c r="S498" i="16"/>
  <c r="S564" i="16"/>
  <c r="S642" i="16"/>
  <c r="S502" i="16"/>
  <c r="S566" i="16"/>
  <c r="S213" i="16"/>
  <c r="S568" i="16"/>
  <c r="S657" i="16"/>
  <c r="S576" i="16"/>
  <c r="S159" i="16"/>
  <c r="S546" i="16"/>
  <c r="S741" i="16"/>
  <c r="S550" i="16"/>
  <c r="S179" i="16"/>
  <c r="S581" i="16"/>
  <c r="S758" i="16"/>
  <c r="S205" i="16"/>
  <c r="S567" i="16"/>
  <c r="S739" i="16"/>
  <c r="S580" i="16"/>
  <c r="S769" i="16"/>
  <c r="S67" i="16"/>
  <c r="S775" i="16"/>
  <c r="S777" i="16"/>
  <c r="S433" i="16"/>
  <c r="S780" i="16"/>
  <c r="S778" i="16"/>
  <c r="S32" i="16"/>
  <c r="S302" i="16"/>
  <c r="S216" i="16"/>
  <c r="S211" i="16"/>
  <c r="S144" i="16"/>
  <c r="S733" i="16"/>
  <c r="S249" i="16"/>
  <c r="S560" i="16"/>
  <c r="S489" i="16"/>
  <c r="S6" i="16"/>
  <c r="S253" i="16"/>
  <c r="S221" i="16"/>
  <c r="S399" i="16"/>
  <c r="S239" i="16"/>
  <c r="S210" i="16"/>
  <c r="S622" i="16"/>
  <c r="S254" i="16"/>
  <c r="S258" i="16"/>
  <c r="S703" i="16"/>
  <c r="S723" i="16"/>
  <c r="S725" i="16"/>
  <c r="S219" i="16"/>
  <c r="S354" i="16"/>
  <c r="S220" i="16"/>
  <c r="S356" i="16"/>
  <c r="S359" i="16"/>
  <c r="S367" i="16"/>
  <c r="S382" i="16"/>
  <c r="S206" i="16"/>
  <c r="S228" i="16"/>
  <c r="S596" i="16"/>
  <c r="S242" i="16"/>
  <c r="S52" i="16"/>
  <c r="S212" i="16"/>
  <c r="S69" i="16"/>
  <c r="S262" i="16"/>
  <c r="S659" i="16"/>
  <c r="S115" i="16"/>
  <c r="S318" i="16"/>
  <c r="S691" i="16"/>
  <c r="S697" i="16"/>
  <c r="S533" i="16"/>
  <c r="S715" i="16"/>
  <c r="S575" i="16"/>
  <c r="S218" i="16"/>
  <c r="S345" i="16"/>
  <c r="S735" i="16"/>
  <c r="S355" i="16"/>
  <c r="S577" i="16"/>
  <c r="S167" i="16"/>
  <c r="S554" i="16"/>
  <c r="S396" i="16"/>
  <c r="S779" i="16"/>
  <c r="S792" i="16"/>
  <c r="S698" i="16"/>
  <c r="S54" i="16"/>
  <c r="S149" i="16"/>
  <c r="S80" i="16"/>
  <c r="S422" i="16"/>
  <c r="S537" i="16"/>
  <c r="S545" i="16"/>
  <c r="S754" i="16"/>
  <c r="S87" i="16"/>
  <c r="S534" i="16"/>
  <c r="S347" i="16"/>
  <c r="S468" i="16"/>
  <c r="S25" i="16"/>
  <c r="S612" i="16"/>
  <c r="S493" i="16"/>
  <c r="S507" i="16"/>
  <c r="S652" i="16"/>
  <c r="S95" i="16"/>
  <c r="S97" i="16"/>
  <c r="S519" i="16"/>
  <c r="S665" i="16"/>
  <c r="S524" i="16"/>
  <c r="S177" i="16"/>
  <c r="S763" i="16"/>
  <c r="S465" i="16"/>
  <c r="S594" i="16"/>
  <c r="S22" i="16"/>
  <c r="S24" i="16"/>
  <c r="S479" i="16"/>
  <c r="S36" i="16"/>
  <c r="S605" i="16"/>
  <c r="S482" i="16"/>
  <c r="S485" i="16"/>
  <c r="S513" i="16"/>
  <c r="S514" i="16"/>
  <c r="S539" i="16"/>
  <c r="S724" i="16"/>
  <c r="S728" i="16"/>
  <c r="S737" i="16"/>
  <c r="S185" i="16"/>
  <c r="S757" i="16"/>
  <c r="S555" i="16"/>
  <c r="S204" i="16"/>
  <c r="S463" i="16"/>
  <c r="S471" i="16"/>
  <c r="S478" i="16"/>
  <c r="S481" i="16"/>
  <c r="S608" i="16"/>
  <c r="S609" i="16"/>
  <c r="S51" i="16"/>
  <c r="S495" i="16"/>
  <c r="S504" i="16"/>
  <c r="S510" i="16"/>
  <c r="S516" i="16"/>
  <c r="S98" i="16"/>
  <c r="S521" i="16"/>
  <c r="S671" i="16"/>
  <c r="S525" i="16"/>
  <c r="S673" i="16"/>
  <c r="S678" i="16"/>
  <c r="S682" i="16"/>
  <c r="S123" i="16"/>
  <c r="S529" i="16"/>
  <c r="S712" i="16"/>
  <c r="S538" i="16"/>
  <c r="S547" i="16"/>
  <c r="S549" i="16"/>
  <c r="S744" i="16"/>
  <c r="S553" i="16"/>
  <c r="S752" i="16"/>
  <c r="S556" i="16"/>
  <c r="S558" i="16"/>
  <c r="S559" i="16"/>
  <c r="S470" i="16"/>
  <c r="S476" i="16"/>
  <c r="S486" i="16"/>
  <c r="S496" i="16"/>
  <c r="S522" i="16"/>
  <c r="S713" i="16"/>
  <c r="S729" i="16"/>
  <c r="S551" i="16"/>
  <c r="S406" i="16"/>
  <c r="S785" i="16"/>
  <c r="S784" i="16"/>
  <c r="S139" i="16"/>
  <c r="S148" i="16"/>
  <c r="S163" i="16"/>
  <c r="S37" i="16"/>
  <c r="S484" i="16"/>
  <c r="S255" i="16"/>
  <c r="S127" i="16"/>
  <c r="S530" i="16"/>
  <c r="S552" i="16"/>
  <c r="S5" i="16"/>
  <c r="S26" i="16"/>
  <c r="S71" i="16"/>
  <c r="S663" i="16"/>
  <c r="S711" i="16"/>
  <c r="S722" i="16"/>
  <c r="S152" i="16"/>
  <c r="S610" i="16"/>
  <c r="S85" i="16"/>
  <c r="S106" i="16"/>
  <c r="S666" i="16"/>
  <c r="S129" i="16"/>
  <c r="S536" i="16"/>
  <c r="S543" i="16"/>
  <c r="S174" i="16"/>
  <c r="S472" i="16"/>
  <c r="S603" i="16"/>
  <c r="S35" i="16"/>
  <c r="S44" i="16"/>
  <c r="S55" i="16"/>
  <c r="S58" i="16"/>
  <c r="S109" i="16"/>
  <c r="S111" i="16"/>
  <c r="S130" i="16"/>
  <c r="S147" i="16"/>
  <c r="S340" i="16"/>
  <c r="S164" i="16"/>
  <c r="S361" i="16"/>
  <c r="S182" i="16"/>
  <c r="S186" i="16"/>
  <c r="S188" i="16"/>
  <c r="S201" i="16"/>
  <c r="S43" i="16"/>
  <c r="S635" i="16"/>
  <c r="S92" i="16"/>
  <c r="S96" i="16"/>
  <c r="S116" i="16"/>
  <c r="S125" i="16"/>
  <c r="S686" i="16"/>
  <c r="S151" i="16"/>
  <c r="S154" i="16"/>
  <c r="S161" i="16"/>
  <c r="S169" i="16"/>
  <c r="S173" i="16"/>
  <c r="S176" i="16"/>
  <c r="S189" i="16"/>
  <c r="S203" i="16"/>
  <c r="S747" i="16"/>
  <c r="S616" i="16"/>
  <c r="S132" i="16"/>
  <c r="B3" i="21"/>
  <c r="B4" i="21"/>
  <c r="B9" i="21" s="1"/>
  <c r="B2" i="21"/>
  <c r="D2" i="31" l="1"/>
  <c r="D3" i="31"/>
  <c r="D4" i="31"/>
  <c r="D5" i="31"/>
  <c r="D6" i="31"/>
  <c r="E7" i="31"/>
  <c r="B11" i="26"/>
  <c r="C81" i="24"/>
  <c r="E79" i="24"/>
  <c r="E6" i="24"/>
  <c r="E58" i="24"/>
  <c r="E37" i="24"/>
  <c r="E21" i="24"/>
  <c r="E44" i="24"/>
  <c r="E38" i="24"/>
  <c r="E32" i="24"/>
  <c r="E12" i="24"/>
  <c r="E30" i="24"/>
  <c r="E23" i="24"/>
  <c r="E62" i="24"/>
  <c r="E48" i="24"/>
  <c r="E28" i="24"/>
  <c r="E64" i="24"/>
  <c r="E33" i="24"/>
  <c r="E19" i="24"/>
  <c r="E49" i="24"/>
  <c r="E69" i="24"/>
  <c r="E75" i="24"/>
  <c r="E67" i="24"/>
  <c r="E66" i="24"/>
  <c r="E15" i="24"/>
  <c r="E3" i="24"/>
  <c r="E61" i="24"/>
  <c r="E54" i="24"/>
  <c r="E42" i="24"/>
  <c r="E22" i="24"/>
  <c r="E2" i="24"/>
  <c r="E68" i="24"/>
  <c r="E70" i="24"/>
  <c r="E60" i="24"/>
  <c r="E53" i="24"/>
  <c r="E47" i="24"/>
  <c r="E41" i="24"/>
  <c r="E35" i="24"/>
  <c r="E26" i="24"/>
  <c r="E39" i="24"/>
  <c r="E4" i="24"/>
  <c r="E7" i="24"/>
  <c r="E36" i="24"/>
  <c r="E73" i="24"/>
  <c r="E78" i="24"/>
  <c r="E63" i="24"/>
  <c r="E59" i="24"/>
  <c r="E52" i="24"/>
  <c r="E45" i="24"/>
  <c r="E40" i="24"/>
  <c r="E31" i="24"/>
  <c r="E25" i="24"/>
  <c r="E20" i="24"/>
  <c r="E76" i="24"/>
  <c r="E77" i="24"/>
  <c r="E71" i="24"/>
  <c r="E18" i="24"/>
  <c r="E56" i="24"/>
  <c r="E43" i="24"/>
  <c r="E34" i="24"/>
  <c r="D4" i="21"/>
  <c r="D3" i="21"/>
  <c r="C5" i="21"/>
  <c r="C60" i="20"/>
  <c r="B5" i="21"/>
  <c r="B4" i="19"/>
  <c r="D7" i="31" l="1"/>
  <c r="B13" i="2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<sst xmlns="http://schemas.openxmlformats.org/spreadsheetml/2006/main" count="30674" uniqueCount="11496">
  <si>
    <t>Database Screening</t>
  </si>
  <si>
    <t># Studies Identified</t>
  </si>
  <si>
    <t># Studies Pass Duplicates Discard</t>
  </si>
  <si>
    <t># Studies Pass Screening</t>
  </si>
  <si>
    <t># Studies Pass Eligibility Assessment</t>
  </si>
  <si>
    <t># Studies Included</t>
  </si>
  <si>
    <t>Scopus</t>
  </si>
  <si>
    <t>IEEE Xplore</t>
  </si>
  <si>
    <t>Web of Science</t>
  </si>
  <si>
    <t>MDPI</t>
  </si>
  <si>
    <t>ScienceDirect</t>
  </si>
  <si>
    <t>ACM DL</t>
  </si>
  <si>
    <t>Total</t>
  </si>
  <si>
    <t>Year</t>
  </si>
  <si>
    <t># of papers</t>
  </si>
  <si>
    <t>Name</t>
  </si>
  <si>
    <t>IEEE Access</t>
  </si>
  <si>
    <t>IEEE Transactions On Instrumentation And Measurement</t>
  </si>
  <si>
    <t>Energies</t>
  </si>
  <si>
    <t>Neurocomputing</t>
  </si>
  <si>
    <t>IEEE Sensors Journal</t>
  </si>
  <si>
    <t>Biomedical Signal Processing And Control</t>
  </si>
  <si>
    <t>IEEE Transactions On Intelligent Transportation Systems</t>
  </si>
  <si>
    <t>Applied Energy</t>
  </si>
  <si>
    <t>Applied Soft Computing</t>
  </si>
  <si>
    <t>Energy</t>
  </si>
  <si>
    <t>Soft Computing</t>
  </si>
  <si>
    <t>Expert Systems With Applications</t>
  </si>
  <si>
    <t>Sensors (Switzerland)</t>
  </si>
  <si>
    <t>Computational Intelligence And Neuroscience</t>
  </si>
  <si>
    <t>Journal Of Advanced Transportation</t>
  </si>
  <si>
    <t>International Journal Of Computing And Digital Systems</t>
  </si>
  <si>
    <t>Journal Of Energy Storage</t>
  </si>
  <si>
    <t>Journal Of Intelligent Systems</t>
  </si>
  <si>
    <t>Measurement: Sensors</t>
  </si>
  <si>
    <t>IEEE Journal On Selected Topics In Signal Processing</t>
  </si>
  <si>
    <t>Mathematics</t>
  </si>
  <si>
    <t>Symmetry</t>
  </si>
  <si>
    <t>IEEE Transactions On Cognitive And Developmental Systems</t>
  </si>
  <si>
    <t>Iet Computer Vision</t>
  </si>
  <si>
    <t>IEEE Transactions On Neural Networks And Learning Systems</t>
  </si>
  <si>
    <t>International Journal Of Electrical Power And Energy Systems</t>
  </si>
  <si>
    <t>Acm Transactions On Asian And Low-Resource Language Information Processing</t>
  </si>
  <si>
    <t>Iet Signal Processing</t>
  </si>
  <si>
    <t>Sn Applied Sciences</t>
  </si>
  <si>
    <t>Artificial Intelligence In Medicine</t>
  </si>
  <si>
    <t>Advances In Civil Engineering</t>
  </si>
  <si>
    <t>Journal Of Neural Engineering</t>
  </si>
  <si>
    <t>Security And Communication Networks</t>
  </si>
  <si>
    <t>Computers, Materials And Continua</t>
  </si>
  <si>
    <t>Computational And Structural Biotechnology Journal</t>
  </si>
  <si>
    <t>IEEE Transactions On Vehicular Technology</t>
  </si>
  <si>
    <t>Signal, Image And Video Processing</t>
  </si>
  <si>
    <t>International Journal Of Distributed Systems And Technologies</t>
  </si>
  <si>
    <t>Sensors</t>
  </si>
  <si>
    <t>IEEE Transactions On Computers</t>
  </si>
  <si>
    <t>Proceedings - 2020 Chinese Automation Congress, Cac 2020</t>
  </si>
  <si>
    <t>IEEE Transactions On Geoscience And Remote Sensing</t>
  </si>
  <si>
    <t>Electronics (Switzerland)</t>
  </si>
  <si>
    <t>Journal Of Electrical And Computer Engineering</t>
  </si>
  <si>
    <t>Mathematical Problems In Engineering</t>
  </si>
  <si>
    <t>Applied Soft Computing Journal</t>
  </si>
  <si>
    <t>Construction And Building Materials</t>
  </si>
  <si>
    <t>2021 IEEE 3Rd International Conference On Communications, Information System And Computer Engineering, Cisce 2021</t>
  </si>
  <si>
    <t>Bmc Systems Biology</t>
  </si>
  <si>
    <t>Journal Of Manufacturing Processes</t>
  </si>
  <si>
    <t>Applied Sciences (Switzerland)</t>
  </si>
  <si>
    <t>Proceedings - 2020 IEEE International Conference On Big Data, Big Data 2020</t>
  </si>
  <si>
    <t>Pattern Recognition</t>
  </si>
  <si>
    <t>Energy And Buildings</t>
  </si>
  <si>
    <t>Sustainability (Switzerland)</t>
  </si>
  <si>
    <t>Proceedings - 2020 IEEE International Conference On Big Data And Smart Computing, Bigcomp 2020</t>
  </si>
  <si>
    <t>2021 International Conference On Green Energy, Computing And Sustainable Technology, Gecost 2021</t>
  </si>
  <si>
    <t>Physical Communication</t>
  </si>
  <si>
    <t>Intelligent Automation And Soft Computing</t>
  </si>
  <si>
    <t>Reference Type</t>
  </si>
  <si>
    <t>Journal Article</t>
  </si>
  <si>
    <t>Conference Proceedings</t>
  </si>
  <si>
    <t>Ratings</t>
  </si>
  <si>
    <t># of papers after 1st round of screening</t>
  </si>
  <si>
    <t># of papers after 2nd round of screening</t>
  </si>
  <si>
    <t>Total Screened</t>
  </si>
  <si>
    <t>Score</t>
  </si>
  <si>
    <t>Total included</t>
  </si>
  <si>
    <t>Technique</t>
  </si>
  <si>
    <t>Total in Screening</t>
  </si>
  <si>
    <t>ADAM (ADAPTIVE MOMENT OPTIMIZATION)</t>
  </si>
  <si>
    <t>SGD (STOCHASTIC GRADIENT DESCENT)</t>
  </si>
  <si>
    <t>GRID SEARCH</t>
  </si>
  <si>
    <t>RMSprop (ROOT MEAN SQUARE PROPAGATION)</t>
  </si>
  <si>
    <t>EARLY STOPPING</t>
  </si>
  <si>
    <t>ADADELTA (ADAPTIVE DELTA ALGORITHM)</t>
  </si>
  <si>
    <t>ADAGRAD (ADAPTIVE GRADIENT ALGORITHM)</t>
  </si>
  <si>
    <t>GLOROT-BENGIO (XAVIER INITIALIZATION)</t>
  </si>
  <si>
    <t>MBSGD (MINI-BATCH STOCHASTIC GRADIENT DESCENT)</t>
  </si>
  <si>
    <t>GA (GENETIC ALGORITHM)</t>
  </si>
  <si>
    <t>PSO (PARTICLE SWARM OPTIMIZATION)</t>
  </si>
  <si>
    <t>BO (BAYESIAN OPTIMIZATION)</t>
  </si>
  <si>
    <t>HE INITIALIZATION (KAIMING INITIALIZATION)</t>
  </si>
  <si>
    <t>IPSO (IMPROVED PARTICLE SWARM OPTIMIZATION)</t>
  </si>
  <si>
    <t>ACO (ANT COLONY OPTIMIZATION)</t>
  </si>
  <si>
    <t>ADAMAX</t>
  </si>
  <si>
    <t>GOA (GRASSHOPPER OPTIMIZATION ALGORITHM)</t>
  </si>
  <si>
    <t>NAdam (Nesterov-accelerated Adaptive Moment Estimation)</t>
  </si>
  <si>
    <t>NESTEROV ACCELERATED GRADIENT (NAG)</t>
  </si>
  <si>
    <t>RANDOM INITIALIZATION</t>
  </si>
  <si>
    <t>SGDM (STOCHASTIC GRADIENT DESCENT WITH MOMENTUM)</t>
  </si>
  <si>
    <t>2MES (TWO-MEMBERED EVOLUTIONARY SEARCH)</t>
  </si>
  <si>
    <t>ADABOOST ALGORITHM</t>
  </si>
  <si>
    <t>ADAMW (ADAPTIVE MOMENT OPTIMIZATION WITH WEIGHT DECAY)</t>
  </si>
  <si>
    <t>AHMPSO (ADAPTIVE HYBRID MUTATION PARTICLE SWARM OPTIMIZATION)</t>
  </si>
  <si>
    <t>APSO (ADAPTIVE PARTICLE SWARM OPTIMIZATION)</t>
  </si>
  <si>
    <t>ASGD (ASYNCHRONOUS STOCHASTIC GRADIENT DESCENT)</t>
  </si>
  <si>
    <t>BA (BAT ALGORITHM)</t>
  </si>
  <si>
    <t>BRO (BATTLE ROYALE OPTIMIZATION)</t>
  </si>
  <si>
    <t>DF (DRAGONFLY ALGORITHM)</t>
  </si>
  <si>
    <t>diffGrad</t>
  </si>
  <si>
    <t>FA (FIREFLY ALGORITHM)</t>
  </si>
  <si>
    <t>FCSA (FUZZY CROW SEARCH ALGORITHM)</t>
  </si>
  <si>
    <t>GWO (GREY WOLF OPTIMIZATION)</t>
  </si>
  <si>
    <t>HHO (HARRIS HAWKS OPTIMIZATION)</t>
  </si>
  <si>
    <t>HSBSO (HYBRID SQUIRREL BUTTERFLY SEARCH OPTIMIZATION)</t>
  </si>
  <si>
    <t>IEO (IMPROVED EQUILIBRIUM OPTIMIZER)</t>
  </si>
  <si>
    <t>ISSA (IMPROVED SPARROW SEARCH ALGORITHM)</t>
  </si>
  <si>
    <t>IWOA (IMPROVED WHALE OPTIMIZATION ALGORITHM)</t>
  </si>
  <si>
    <t>LOOKAHEAD OPTIMIZER</t>
  </si>
  <si>
    <t>MOHHO (MULTI-OBJECT HARRIS HAWK OPTIMIZATION)</t>
  </si>
  <si>
    <t>MOPSO (MULTI-OBJECTIVE PARTICLE SWARM OPTIMIZATION)</t>
  </si>
  <si>
    <t>MWHHO (MODIFIED WILD HORSE HERD OPTIMIZATION)</t>
  </si>
  <si>
    <t>ORTHOGONAL INITIALIZATION</t>
  </si>
  <si>
    <t>PEO (POPULATION EXTREMAL OPTIMIZATION)</t>
  </si>
  <si>
    <t>POA (PIGEON OPTIMIZATION ALGORITHM)</t>
  </si>
  <si>
    <t>RADAM (RECTIFIED ADAM OPTIMIZER)</t>
  </si>
  <si>
    <t>RANDOM WALK STRATEGY</t>
  </si>
  <si>
    <t>R-LOOKAHEAD</t>
  </si>
  <si>
    <t>SCO (SINE COSINE OPTIMIZATION)</t>
  </si>
  <si>
    <t>SDAGD (STOCHASTIC DIAGONAL APPROXIMATE GREATEST DESCENT ALGORITHM WITH MOMENTUM)</t>
  </si>
  <si>
    <t>SHO (SPOTTED HYENA OPTIMIZATION)</t>
  </si>
  <si>
    <t>SMBO (Sequential Model-Based Global Optimization)</t>
  </si>
  <si>
    <t>SSA (SPARROW SEARCH ALGORITHM)</t>
  </si>
  <si>
    <t>XGBOOST (EXTREME GRADIENT BOOSTING)</t>
  </si>
  <si>
    <t>ALF (ADAPTIVE LEVY FLIGHT)</t>
  </si>
  <si>
    <t>NSGA-II (NON-DOMINATED SORTING GENETIC ALGORITHM II)</t>
  </si>
  <si>
    <t>Encoders</t>
  </si>
  <si>
    <t>AE (AUTOENCODER)</t>
  </si>
  <si>
    <t>ALO (ANT LION OPTIMIZER)</t>
  </si>
  <si>
    <t>BPSO (BINARY PARTICLE SWARM OPTIMIZATION)</t>
  </si>
  <si>
    <t>CSSA (CHAOTIC SPARROW SEARCH ALGORITHM)</t>
  </si>
  <si>
    <t>CSUWOA (CUSTOM SPIRAL UPDATE WHALE OPTIMIZATION ALGORITHM)</t>
  </si>
  <si>
    <t>DYNAMIC LOSS WEIGHTING FUNCTION</t>
  </si>
  <si>
    <t>GNPSO (GAUSSIAN FUNCTION NONLINEAR DECREASING INERTIA WEIGHT PARTICLE SWARM OPTIMIZATION)</t>
  </si>
  <si>
    <t>IWPSO (INERTIA WEIGHT BASED PARTICLE SWARM OPTIMIZATION)</t>
  </si>
  <si>
    <t>IWWOAS (IMPROVED WEIGHT BASED WHALE OPTIMIZATION ALGORITHMS)</t>
  </si>
  <si>
    <t>MCC(MAXIMUM CORRENTROPY CRITERION)</t>
  </si>
  <si>
    <t>MD-PSO (MULTIDIMENSIONAL PARTICLE SWARM OPTIMIZATION)</t>
  </si>
  <si>
    <t>MOMENTUM WAIT</t>
  </si>
  <si>
    <t>NES (NATURAL EVOLUTION STRATEGIES)</t>
  </si>
  <si>
    <t>PARTICLE FILTER</t>
  </si>
  <si>
    <t>QPSO (QUANTUM PARTICLE SWARM OPTIMIZATION)</t>
  </si>
  <si>
    <t>QUANTUM PHASE-SHIFT GATE AND QUANTUM GRADIENT DESCENT</t>
  </si>
  <si>
    <t>WCO (WORLD CUP OPTIMIZATION)</t>
  </si>
  <si>
    <t>WOA (WHALE OPTIMIZATION ALGORITHM)</t>
  </si>
  <si>
    <t>Database Provider</t>
  </si>
  <si>
    <t>Author</t>
  </si>
  <si>
    <t>Volume</t>
  </si>
  <si>
    <t>Number</t>
  </si>
  <si>
    <t>Pages</t>
  </si>
  <si>
    <t>Publisher</t>
  </si>
  <si>
    <t>Secondary Title</t>
  </si>
  <si>
    <t>Place Published</t>
  </si>
  <si>
    <t>DOI</t>
  </si>
  <si>
    <t>Keywords</t>
  </si>
  <si>
    <t>Name of Database</t>
  </si>
  <si>
    <t>Abstract</t>
  </si>
  <si>
    <t>URL</t>
  </si>
  <si>
    <t>Title</t>
  </si>
  <si>
    <t>Objectives</t>
  </si>
  <si>
    <t>Motivation</t>
  </si>
  <si>
    <t>Advantages</t>
  </si>
  <si>
    <t>Limitations</t>
  </si>
  <si>
    <t>Dataset</t>
  </si>
  <si>
    <t>Evaluation Metrices</t>
  </si>
  <si>
    <t>Experiment Setup</t>
  </si>
  <si>
    <t>Methodology</t>
  </si>
  <si>
    <t>Findings</t>
  </si>
  <si>
    <t>Notes</t>
  </si>
  <si>
    <t>Z. Shi; M. Xu; Q. Pan</t>
  </si>
  <si>
    <t>7242-7255</t>
  </si>
  <si>
    <t>10.1109/TITS.2020.3004807</t>
  </si>
  <si>
    <t>Agriculture_x000D_
Forestry_x000D_
Psychology_x000D_
Internet_x000D_
Quality assessment_x000D_
Product design_x000D_
Decision making_x000D_
Trajectory prediction_x000D_
constrained LSTM network_x000D_
trajectory segmentation_x000D_
linear least squares</t>
  </si>
  <si>
    <t>The increasing aviation activities pose a challenge to ensure a safe and orderly flight. Trajectory prediction is one of the most important forecasting tasks in Air Traffic Management. Accurate prediction is reasonable for safe and orderly flight tasks in civil aviation monitoring. Points of interests play an important role in most land traffic prediction algorithms due to their abilities in positioning and marking. Compared with land traffic, the sparse way-points and shared airways make it difficult for flight trajectory prediction. A constrained Long Short-Term Memory network for flight trajectory prediction is proposed in this paper. According to the dynamic characteristics of the aircraft, we propose three kinds of constraints to climbing, cruising, and descending/approaching phases, in particular, they are Top of climb, Way-points, and Runway direction, correspondingly. Our model is able to keep long-term dependencies with dynamic physical constraints. Density-Based Spatial Clustering of Applications with Noise and Linear Least Squares are used in data segmentation and preprocessing. Sliding windows help maintain the continuity of trajectory. Four-dimensional spatial-temporal trajectory set consisting of spatial position and timestamps is used to prove the efficiency of our approach. Multiple ADS-B ground stations contribute to our experimental dataset. The widely used Long Short-Term Memory network, Markov Model, weighted Markov Model, Support Vector Machine, and Kalman Filter are used for comparison. Quantitative analysis demonstrates that our model outperforms the above-mentioned state-of-the-art models, and lays a good foundation for decision-making in different scenarios.</t>
  </si>
  <si>
    <t>https://ieeexplore.ieee.org/document/9136843/</t>
  </si>
  <si>
    <t/>
  </si>
  <si>
    <t>4-D Flight Trajectory Prediction With Constrained LSTM Network</t>
  </si>
  <si>
    <t>https://doi.org/10.1109/TITS.2020.3004807</t>
  </si>
  <si>
    <t xml:space="preserve">Flight Trajectory Prediction </t>
  </si>
  <si>
    <t>Accurate trajectory prediction is crucial for civil aviation monitoring and decision-making</t>
  </si>
  <si>
    <t>Utilizes a four-dimensional spatial-temporal trajectory set for efficient prediction</t>
  </si>
  <si>
    <t>Ebrahim</t>
  </si>
  <si>
    <t>T. Bao; S. A. R. Zaidi; S. Xie; P. Yang; Z. Q. Zhang</t>
  </si>
  <si>
    <t>10.1109/TIM.2020.3036654</t>
  </si>
  <si>
    <t>Feature extraction_x000D_
Wrist_x000D_
Training_x000D_
Kinematics_x000D_
Estimation_x000D_
Computer architecture_x000D_
Logic gates_x000D_
Convolutional neural network (CNN)_x000D_
deep learning (DL)_x000D_
hybrid model_x000D_
long short-term memory (LSTM) network_x000D_
surface electromyography (sEMG)_x000D_
wrist kinematics estimation</t>
  </si>
  <si>
    <t>Convolutional neural network (CNN) has been widely exploited for simultaneous and proportional myoelectric control due to its capability of deriving informative, representative, and transferable features from surface electromyography (sEMG). However, muscle contractions have strong temporal dependencies, but conventional CNN can only exploit spatial correlations. Considering that the long short-term memory (LSTM) neural network is able to capture long-term and nonlinear dynamics of time-series data, in this article, we propose a CNN-LSTM hybrid model to fully explore the temporal-spatial information in sEMG. First, CNN is utilized to extract deep features from the sEMG spectrum, and then, these features are processed via LSTM-based sequence regression to estimate wrist kinematics. Six healthy participants are recruited for the participatory collection and motion analysis under various experimental setups. Estimation results in both intrasession and intersession evaluations illustrate that CNN-LSTM significantly outperforms CNN, LSTM, and several representative machine learning approaches, particularly when complex wrist movements are activated.</t>
  </si>
  <si>
    <t>https://ieeexplore.ieee.org/document/9252155/</t>
  </si>
  <si>
    <t>A CNN-LSTM Hybrid Model for Wrist Kinematics Estimation Using Surface Electromyography</t>
  </si>
  <si>
    <t>https://doi.org/10.1109/TIM.2020.3036654</t>
  </si>
  <si>
    <t>Wrist Kinematics Estimation</t>
  </si>
  <si>
    <t>Improve the accuracy of wrist kinematics estimation compared to conventional CNN, LSTM</t>
  </si>
  <si>
    <t>The hybrid CNN-LSTM model enabling more accurate wrist kinematics estimation</t>
  </si>
  <si>
    <t xml:space="preserve">Recruitment of six healthy participants </t>
  </si>
  <si>
    <t>P. Wu; Z. Huang; Y. Pian; L. Xu; J. Li; K. Chen</t>
  </si>
  <si>
    <t>Hindawi Limited</t>
  </si>
  <si>
    <t>10.1155/2020/8863724</t>
  </si>
  <si>
    <t>Computational efficiency_x000D_
Convolutional neural networks_x000D_
Decision making_x000D_
Deep learning_x000D_
Efficiency_x000D_
Forecasting_x000D_
Highway traffic control_x000D_
Intelligent systems_x000D_
Learning algorithms_x000D_
Learning systems_x000D_
Predictive analytics_x000D_
Real time systems_x000D_
Speed_x000D_
Street traffic control_x000D_
Calculating efficiencies_x000D_
Control and guidance systems_x000D_
Intelligent transportation systems_x000D_
Prediction performance_x000D_
Real time decision-making_x000D_
Recurrent neural network (RNN)_x000D_
Shenzhen , Guangdong Province_x000D_
Short-term traffic flow_x000D_
Long short-term memory</t>
  </si>
  <si>
    <t>Short-term traffic speed prediction is a promising research topic in intelligent transportation systems (ITSs), which also plays an important role in the real-time decision-making of traffic control and guidance systems. However, the urban traffic speed has strong temporal, spatial correlation and the characteristic of complex nonlinearity and randomness, which makes it challenging to accurately and efficiently forecast short-term traffic speeds. We investigate the relevant literature and found that although most methods can achieve good prediction performance with the complete sample data, when there is a certain missing rate in the database, it is difficult to maintain accuracy with these methods. Recent studies have shown that deep learning methods, especially long short-term memory (LSTM) models, have good results in short-term traffic flow prediction. Furthermore, the attention mechanism can properly assign weights to distinguish the importance of traffic time sequences, thereby further improving the computational efficiency of the prediction model. Therefore, we propose a framework for short-term traffic speed prediction, including data preprocessing module and short-term traffic prediction module. In the data preprocessing module, the missing traffic data are repaired to provide a complete dataset for subsequent prediction. In the prediction module, a combined deep learning method that is an attention-based LSTM (ATT-LSTM) model for predicting short-term traffic speed on urban roads is proposed. The proposed framework was applied to the urban road network in Nanshan District, Shenzhen, Guangdong Province, China, with a 30-day traffic speed dataset (floating car data) used as the experimental sample. Results show that the proposed method outperforms other deep learning algorithms (such as recurrent neural network (RNN) and convolutional neural network (CNN)) in terms of both calculating efficiency and prediction accuracy. The attention mechanism can significantly reduce the error of the LSTM model (up to 12.4%) and improves the prediction performance. Copyright © 2020 Pan Wu et al. This is an open access article distributed under the Creative Commons Attribution License, which permits unrestricted use, distribution, and reproduction in any medium, provided the original work is properly cited.</t>
  </si>
  <si>
    <t>https://www.scopus.com/inward/record.uri?eid=2-s2.0-85097575618&amp;doi=10.1155%2f2020%2f8863724&amp;partnerID=40&amp;md5=0bf7b451adf51108124a204ccc5188b7_x000D_
https://downloads.hindawi.com/journals/jat/2020/8863724.pdf</t>
  </si>
  <si>
    <t>AM (ATTENTION MECHANISM)</t>
  </si>
  <si>
    <t>A combined deep learning method with attention-based LSTM model for short-term traffic speed forecasting</t>
  </si>
  <si>
    <t>https://doi.org/10.1155/2020/8863724</t>
  </si>
  <si>
    <t>Short-Term Traffic Speed Prediction</t>
  </si>
  <si>
    <t>AM-LSTM</t>
  </si>
  <si>
    <t>A. Ratnaparkhi; P. Deshpande; G. Ghule</t>
  </si>
  <si>
    <t>851-861</t>
  </si>
  <si>
    <t>University of Bahrain</t>
  </si>
  <si>
    <t>10.12785/IJCDS/100178</t>
  </si>
  <si>
    <t>Classification_x000D_
ECG_x000D_
Imbalanc_x000D_
LSTM_x000D_
Segmentation</t>
  </si>
  <si>
    <t>Segmentation of ECG to obtain significant and relevant features has been a significant and inevitable step in achieving dimensionality reduction in automated heart disease diagnosis systems. Reduction in mortality due to the cardiovascular issues rate can only be achieved through accurate and rapid classification. Nonstationarity and high variability augment the complexity of the detection process in the domains of time and frequency. These difficulties are further enhanced due to imbalanced and vague datasets. In this paper, we propose to use a deep learning module to tackle the imbalance in the datasets by applying recurrent neural networks using long short-term memory layers (LSTM) to classify ECG into two classes. It has been seen that LSTM networks can effectively extract sequential timing information in the input ECG samples. To remove the imbalance in the datasets, oversampling and focal loss-based weight balancing techniques have been used, which eventually enhance the accuracy of classification. The proposed approach, an LSTM network with oversampling technique, provides an accuracy of 99.54%, which is considerably better than the traditional approaches that yield an accuracy of around 98%. Moreover, this method is insensitive to the quality of the ECG signal due to the fuzzification process followed in the initial stages of processing the dataset. Deployment of the proposed method for bio-signal telemetry or pharmaceutical research to assist physicians in their work is the most promising advancement in this domain. © 2021 University of Bahrain. All rights reserved.</t>
  </si>
  <si>
    <t>https://www.scopus.com/inward/record.uri?eid=2-s2.0-85122633990&amp;doi=10.12785%2fIJCDS%2f100178&amp;partnerID=40&amp;md5=f8f941d2107e8afa887b636e197b43c3_x000D_
https://journal.uob.edu.bh/bitstream/handle/123456789/4221/paper%2078.pdf?sequence=4</t>
  </si>
  <si>
    <t>They tested multiple optimizers to test the Effect of Optimizers on Accuray</t>
  </si>
  <si>
    <t>ADAM (ADAPTIVE MOMENT OPTIMIZATION), SGDM (STOCHASTIC GRADIENT DESCENT WITH MOMENTUM), ADADELTA (ADAPTIVE DELTA ALGORITHM), NAdam (Nesterov-accelerated Adaptive Moment Estimation), RMSprop (ROOT MEAN SQUARE PROPAGATION)</t>
  </si>
  <si>
    <t>A Framework for Segmentation and Classification of Arrhythmia Using Novel Bidirectional LSTM Network</t>
  </si>
  <si>
    <t>https://doi.org/10.12785/IJCDS/100178</t>
  </si>
  <si>
    <t>Segmentation And Classification Of Arrhythmia</t>
  </si>
  <si>
    <t>Develop a framework for the segmentation and classification of arrhythmia in electrocardiogram (ECG) signals</t>
  </si>
  <si>
    <t>Accurate and rapid classification of arrhythmia is crucial in reducing mortality rates associated with cardiovascular issues</t>
  </si>
  <si>
    <t xml:space="preserve">Achieves a high classification accuracy of 99.54%, outperforming traditional approaches.
</t>
  </si>
  <si>
    <t>Not applicable to other types of arrhythmia or datasets from different sources</t>
  </si>
  <si>
    <t xml:space="preserve">MIT BIH Arrhythmia </t>
  </si>
  <si>
    <t>Y. Zhang; L. Chen; Y. Li; X. Zheng; J. Chen; J. Jin</t>
  </si>
  <si>
    <t>Elsevier Ltd</t>
  </si>
  <si>
    <t>10.1016/j.est.2021.103245</t>
  </si>
  <si>
    <t>Brain_x000D_
Digital storage_x000D_
Forecasting_x000D_
Ions_x000D_
Lithium-ion batteries_x000D_
Long short-term memory_x000D_
NASA_x000D_
Optimization_x000D_
Adaptive levy flight_x000D_
Hybrid approach_x000D_
Levy flights_x000D_
Long short-term memory network_x000D_
Memory network_x000D_
Particle filter_x000D_
Reliable systems_x000D_
Remaining useful life predictions_x000D_
Storage systems_x000D_
Systems operation_x000D_
Monte Carlo methods_x000D_
Remaining useful life prediction</t>
  </si>
  <si>
    <t>Lithium-ion batteries (LIBs) constitute a significant portion of energy storage system, the safety and reliability is its fundamental priority. Fortunately, efficient remaining useful life (RUL) prediction of LIBs is a powerful tool to ensure reliable system operation and reduce maintenance costs. In this paper, a hybrid framework is put forward to improve the prediction accuracy of LIBS with Adaptive Levy Flight (ALF) optimized Particle Filter (PF) and Long Short-Term Memory (LSTM) network. ALF is introduced to optimize the traditional PF so that the deficiency of weight degeneracy and particle impoverishment can be effectively conquered, meanwhile, LSTM network is adopted to learn the degrade model of LIBs. Consequently, the developed hybrid approach fused ALF-PF and LSTM network is employed to predict accurately the RUL of LIBs. The experimental results of battery data set from NASA and HUST demonstrate that the designed ALF-PF-LSTM framework substantially improves the prediction performance and robustness, and it also outperforms some currently popular PF-based algorithms. © 2021</t>
  </si>
  <si>
    <t>https://www.scopus.com/inward/record.uri?eid=2-s2.0-85121659570&amp;doi=10.1016%2fj.est.2021.103245&amp;partnerID=40&amp;md5=6f84d2923da6c13450efed5ea295e51e</t>
  </si>
  <si>
    <t>A hybrid approach for remaining useful life prediction of lithium-ion battery with Adaptive Levy Flight optimized Particle Filter and Long Short-Term Memory network</t>
  </si>
  <si>
    <t>https://doi.org/10.1016/j.est.2021.103245</t>
  </si>
  <si>
    <t xml:space="preserve">ALF-PF-LSTM </t>
  </si>
  <si>
    <t>N. Somu; G. R. M R; K. Ramamritham</t>
  </si>
  <si>
    <t>10.1016/j.apenergy.2019.114131</t>
  </si>
  <si>
    <t>India_x000D_
Maharashtra_x000D_
Mumbai_x000D_
Artificial intelligence_x000D_
Brain_x000D_
Buildings_x000D_
Energy utilization_x000D_
Error statistics_x000D_
Errors_x000D_
Forecasting_x000D_
Long short-term memory_x000D_
Mean square error_x000D_
Neural networks_x000D_
Optimization_x000D_
Building energy consumption_x000D_
Building energy managements_x000D_
Energy consumption datum_x000D_
Forecasting models_x000D_
Global optimal solutions_x000D_
Indian institute of technologies_x000D_
Mean absolute percentage error_x000D_
Optimization algorithms_x000D_
algorithm_x000D_
artificial neural network_x000D_
building_x000D_
energy efficiency_x000D_
numerical model_x000D_
wavelet_x000D_
Energy consumption</t>
  </si>
  <si>
    <t>Data driven building energy consumption forecasting models play a significant role in enhancing the energy efficiency of the buildings through building energy management, energy operations, and control strategies. The multi-source and heterogeneous energy consumption data necessitates the integration of evolutionary algorithms and data-driven models for better forecast accuracy and robustness. We present eDemand, an energy consumption forecasting model which employs long short term memory networks and improved sine cosine optimization algorithm for accurate and robust building energy consumption forecasting. A novel Haar wavelet based mutation operator was introduced to enhance the divergence nature of sine cosine optimization algorithm towards the global optimal solution. Further, the hyperparameters (learning rate, weight decay, momentum, and number of hidden layers) of the LSTM were optimized using the improved sine cosine optimization algorithm. A case study on the real-time energy consumption data obtained from Kanwal Rekhi building, an academic building at Indian Institute of Technology, Bombay for short, mid, and long-term forecasting. Experiments reveal that the proposed model outperforms the state-of-the-art energy consumption forecast models in terms of mean absolute error, mean absolute percentage error, mean square error, root mean square error, and Theil statistics. It is shown that stable and accurate forecast results are produced by ISCOA-LSTM and hence it can be used as an efficient tool for solving energy consumption forecast problems. © 2019</t>
  </si>
  <si>
    <t>https://www.scopus.com/inward/record.uri?eid=2-s2.0-85077050660&amp;doi=10.1016%2fj.apenergy.2019.114131&amp;partnerID=40&amp;md5=71f1cdbd30dbb196ef53cd53da4857de</t>
  </si>
  <si>
    <t>A hybrid model for building energy consumption forecasting using long short term memory networks</t>
  </si>
  <si>
    <t>https://doi.org/10.1016/j.apenergy.2019.114131</t>
  </si>
  <si>
    <t xml:space="preserve">Energy Consumption Forecasting </t>
  </si>
  <si>
    <t>ISCOA-LSTM</t>
  </si>
  <si>
    <t>V. Passricha; R. K. Aggarwal</t>
  </si>
  <si>
    <t>1261-1274</t>
  </si>
  <si>
    <t>De Gruyter</t>
  </si>
  <si>
    <t>10.1515/jisys-2018-0372</t>
  </si>
  <si>
    <t>Continuous speech recognition_x000D_
Deep neural networks_x000D_
Network architecture_x000D_
Speech_x000D_
Speech communication_x000D_
Automatic speech recognition_x000D_
CNN-BLSTM_x000D_
Convolutional neural network_x000D_
Hybrid architectures_x000D_
Local correlations_x000D_
LSTM-RNN_x000D_
Spectral variation_x000D_
Temporal property_x000D_
Long short-term memory_x000D_
ASR_x000D_
CNN_x000D_
DNN</t>
  </si>
  <si>
    <t>Deep neural networks (DNNs) have been playing a significant role in acoustic modeling. Convolutional neural networks (CNNs) are the advanced version of DNNs that achieve 4-12% relative gain in the word error rate (WER) over DNNs. Existence of spectral variations and local correlations in speech signal makes CNNs more capable of speech recognition. Recently, it has been demonstrated that bidirectional long short-term memory (BLSTM) produces higher recognition rate in acoustic modeling because they are adequate to reinforce higher-level representations of acoustic data. Spatial and temporal properties of the speech signal are essential for high recognition rate, so the concept of combining two different networks came into mind. In this paper, a hybrid architecture of CNN-BLSTM is proposed to appropriately use these properties and to improve the continuous speech recognition task. Further, we explore different methods like weight sharing, the appropriate number of hidden units, and ideal pooling strategy for CNN to achieve a high recognition rate. Specifically, the focus is also on how many BLSTM layers are effective. This paper also attempts to overcome another shortcoming of CNN, i.e. speaker-adapted features, which are not possible to be directly modeled in CNN. Next, various non-linearities with or without dropout are analyzed for speech tasks. Experiments indicate that proposed hybrid architecture with speaker-adapted features and maxout non-linearity with dropout idea shows 5.8% and 10% relative decrease in WER over the CNN and DNN systems, respectively. © 2020 Walter de Gruyter GmbH, Berlin/Boston 2020.</t>
  </si>
  <si>
    <t>https://www.scopus.com/inward/record.uri?eid=2-s2.0-85062849307&amp;doi=10.1515%2fjisys-2018-0372&amp;partnerID=40&amp;md5=450ed0ea07321c414d387db9910b89cc_x000D_
https://www.degruyter.com/document/doi/10.1515/jisys-2018-0372/pdf</t>
  </si>
  <si>
    <t>GLOROT-BENGIO (XAVIER INITIALIZATION), ASGD (ASYNCHRONOUS STOCHASTIC GRADIENT DESCENT)</t>
  </si>
  <si>
    <t>A hybrid of deep CNN and bidirectional LSTM for automatic speech recognition</t>
  </si>
  <si>
    <t>https://doi.org/10.1515/jisys-2018-0372</t>
  </si>
  <si>
    <t>Automatic Speech Recognition</t>
  </si>
  <si>
    <t>CNN-LSTM</t>
  </si>
  <si>
    <t>Medium-sized corpus containing 200,000 Hindi spoken utterances, which is approximately 150 hours of speech.</t>
  </si>
  <si>
    <t>J. Sangeetha; U. Kumaran</t>
  </si>
  <si>
    <t>10.1016/j.measen.2022.100619</t>
  </si>
  <si>
    <t>Harris hawks optimization_x000D_
Product reviews Taylor series_x000D_
RNN-BiLSTM_x000D_
Sentiment analysis</t>
  </si>
  <si>
    <t>Sentiment analysis can assist consumers in providing clear and objective sentiment recommendations based on large amounts of data, and it is helpful in overcoming unclear human flaws in subjective assessments. Existing sentiment analysis methods, on the other hand, must be enhanced in terms of robustness and accuracy. To improve marketing strategies based on product reviews, a reliable mechanism for forecasting sentiment polarity should be implemented. This paper proposes a new approach for sentiment analysis called Taylor–Harris Hawks Optimization driven long short-term memory (THHO- BiLSTM). By incorporating Taylor series in HHO, Taylor–HHO is formed, which aids in improving the BiLSTM classifier's performance by picking optimal weights in the hidden layers. The proposed method was evaluated using Amazon product reviews and reviews from the Taboada corpus benchmark datasets, yielding findings with 96.93% and 93% accuracy, respectively. When compared to existing approaches, the suggested model exceeds them in terms of accuracy. The proposed approach helps manufacturers improve their products based on user feedback. © 2022</t>
  </si>
  <si>
    <t>https://www.scopus.com/inward/record.uri?eid=2-s2.0-85145062095&amp;doi=10.1016%2fj.measen.2022.100619&amp;partnerID=40&amp;md5=92d4d346f06cfff3b31549818a2cb3f0</t>
  </si>
  <si>
    <t>A hybrid optimization algorithm using BiLSTM structure for sentiment analysis</t>
  </si>
  <si>
    <t>https://doi.org/10.1016/j.measen.2022.100619</t>
  </si>
  <si>
    <t>Sentiment Analysis</t>
  </si>
  <si>
    <t>Taylor-Harris Hawks Optimization driven long short-term memory (THHO- BiLSTM)</t>
  </si>
  <si>
    <t>limit to scalability to larger datasets</t>
  </si>
  <si>
    <t>Amazon product reviews and reviews from the Taboada corpus benchmark datasets</t>
  </si>
  <si>
    <t>RMSprop (ROOT MEAN SQUARE PROPAGATION), MBSGD (MINI-BATCH STOCHASTIC GRADIENT DESCENT)</t>
  </si>
  <si>
    <t>Y. S. Lin; S. S. F. Gau; C. C. Lee</t>
  </si>
  <si>
    <t>299-311</t>
  </si>
  <si>
    <t>Institute of Electrical and Electronics Engineers Inc.</t>
  </si>
  <si>
    <t>10.1109/JSTSP.2020.2970578</t>
  </si>
  <si>
    <t>Large dataset_x000D_
Network architecture_x000D_
Signal processing_x000D_
Attention mechanisms_x000D_
Autism spectrum disorders_x000D_
Autistic disorders_x000D_
Clinical interview_x000D_
Computational framework_x000D_
Interactive behavior_x000D_
Multi-modal_x000D_
Nonlinear behavior_x000D_
Diseases_x000D_
attention mechanism_x000D_
autism spectrum disorder_x000D_
Behavioral signal processing_x000D_
multimodal BLSTM</t>
  </si>
  <si>
    <t>The heterogeneity in Autism Spectrum Disorder (ASD) remains a challenging and unsolved issue in the current clinical practice. The behavioral differences between ASD subgroups are subtle and can be hard to be manually discerned by experts. Here, we propose a computational framework that is capable of modeling both vocal behaviors and body gestural movements of the interlocutors with their intricate dependency captured through a learnable interlocutor-modulated (IM) attention mechanism during dyadic clinical interviews of Autism Diagnostic Observation Schedule (ADOS). Specifically, our multimodal network architecture includes two modality-specific networks, a speech-IM-aBLSTM and a motion-IM-aBLSTM, that are combined in a fusion network to perform the final three ASD subgroups differentiation, i.e., Autistic Disorder (AD) vs. High-Functioning Autism (HFA) vs. Asperger Syndrome (AS). Our model uniquely introduces the IM attention mechanism to capture the non-linear behavior dependency between interlocutors, which is essential in providing improved discriminability in classifying the three subgroups. We evaluate our framework on a large ADOS collection, and we obtain a 66.8% unweighted average recall (UAR) that is 14.3% better than the previous work on the same dataset. Furthermore, based on the learned attention weights, we analyze essential behavior descriptors in differentiating subgroup pairs. We further identify the most critical self-disclosure emotion topics within the ADOS interview sessions, and it shows that anger and fear are the most informative interaction segments for observing the subtle interactive behavior differences between these three sub-types of ASD. © 2007-2012 IEEE.</t>
  </si>
  <si>
    <t>https://www.scopus.com/inward/record.uri?eid=2-s2.0-85078785825&amp;doi=10.1109%2fJSTSP.2020.2970578&amp;partnerID=40&amp;md5=3331c10ece7d5adb93c6ef7fb75b842b</t>
  </si>
  <si>
    <t>A Multimodal Interlocutor-Modulated Attentional BLSTM for Classifying Autism Subgroups during Clinical Interviews</t>
  </si>
  <si>
    <t>https://doi.org/10.1109/JSTSP.2020.2970578</t>
  </si>
  <si>
    <t>Classifying Autism Subgroups During Clinical Interviews</t>
  </si>
  <si>
    <t>To address the challenge of developing objective methods for eliciting and measuring differences between ASD subgroups</t>
  </si>
  <si>
    <t>The framework leverages multimodal data from both speech and motion modalities</t>
  </si>
  <si>
    <t>The dataset used in this study only includes 60 ASD subjects, which is not representative of the entire ASD population</t>
  </si>
  <si>
    <t>H. K. Maragheh; F. S. Gharehchopogh; K. Majidzadeh; A. B. Sangar</t>
  </si>
  <si>
    <t>10.3390/math10030488</t>
  </si>
  <si>
    <t>Deep learning neural networks_x000D_
Multi-label text classification_x000D_
Short-term long-term memory_x000D_
Spotted hyena optimizer</t>
  </si>
  <si>
    <t>An essential work in natural language processing is the Multi-Label Text Classification (MLTC). The purpose of the MLTC is to assign multiple labels to each document. Traditional text classification methods, such as machine learning usually involve data scattering and failure to discover relationships between data. With the development of deep learning algorithms, many authors have used deep learning in MLTC. In this paper, a novel model called Spotted Hyena Optimizer (SHO)-Long Short-Term Memory (SHO-LSTM) for MLTC based on LSTM network and SHO algorithm is proposed. In the LSTM network, the Skip-gram method is used to embed words into the vector space. The new model uses the SHO algorithm to optimize the initial weight of the LSTM network. Adjusting the weight matrix in LSTM is a major challenge. If the weight of the neurons to be accurate, then the accuracy of the output will be higher. The SHO algorithm is a population-based meta-heuristic algorithm that works based on the mass hunting behavior of spotted hyenas. In this algorithm, each solution of the problem is coded as a hyena. Then the hyenas are approached to the optimal answer by following the hyena of the leader. Four datasets are used (RCV1-v2, EUR-Lex, Reuters-21578, and Bookmarks) to evaluate the proposed model. The assessments demonstrate that the proposed model has a higher accuracy rate than LSTM, Genetic Algorithm-LSTM (GA-LSTM), Particle Swarm Optimization-LSTM (PSO-LSTM), Artificial Bee Colony-LSTM (ABC-LSTM), Harmony Algorithm Search-LSTM (HAS-LSTM), and Differential Evolution-LSTM (DE-LSTM). The improvement of SHO-LSTM model accuracy for four datasets compared to LSTM is 7.52%, 7.12%, 1.92%, and 4.90%, respectively. © 2022 by the authors. Licensee MDPI, Basel, Switzerland.</t>
  </si>
  <si>
    <t>https://www.scopus.com/inward/record.uri?eid=2-s2.0-85124028346&amp;doi=10.3390%2fmath10030488&amp;partnerID=40&amp;md5=b1c8a648828ae77a57530f0a3a8f9a63</t>
  </si>
  <si>
    <t>A New Hybrid Based on Long Short-Term Memory Network with Spotted Hyena Optimization Algorithm for Multi-Label Text Classification</t>
  </si>
  <si>
    <t>https://doi.org/10.3390/math10030488</t>
  </si>
  <si>
    <t>Multi-Label Text Classification</t>
  </si>
  <si>
    <t>SHO-LSTM</t>
  </si>
  <si>
    <t>Anaconda</t>
  </si>
  <si>
    <t>A. Altan; S. Karasu; E. Zio</t>
  </si>
  <si>
    <t>10.1016/j.asoc.2020.106996</t>
  </si>
  <si>
    <t>Wind speed_x000D_
Hybrid model_x000D_
Long short-term memory (LSTM)_x000D_
Decomposition_x000D_
Grey wolf optimizer (GWO)_x000D_
support vector machines_x000D_
wavelet packet decomposition_x000D_
power-generation_x000D_
ewt decomposition_x000D_
feature-selection_x000D_
search algorithm_x000D_
lstm network_x000D_
prediction_x000D_
ensemble_x000D_
system_x000D_
Computer Science</t>
  </si>
  <si>
    <t>Reliable and accurate wind speed forecasting (WSF) is fundamental for efficient exploitation of wind power. In particular, high accuracy short-term WSF (ST-WSF) has a significant impact on the efficiency of wind power generation systems. Due to the non-stationarity and stochasticity of the wind speed (WS), a single model is often not sufficient in practice for the accurate estimation of the WS. Hybrid models are being proposed to overcome the limitations of single models and increase the WS forecasting performance. In this paper, a new hybrid WSF model is developed based on long short-term memory (LSTM) network and decomposition methods with grey wolf optimizer (GWO). In the preprocessing stage, the missing data is filled by the weighted moving average (WMA) method, the WS time series (WSTS) data are smoothed by WMA filtering and the smoothed data are used as model input after Z-score normalization. The forecasting model is formed by the combination of a single model, a decomposition method and an advanced optimization algorithm. Successively, the hybrid WSF model is developed by combining the LSTM and decomposition methods, and optimizing the intrinsic mode function (IMF) estimated outputs with a grey wolf optimizer (GWO). The developed non-linear hybrid model is utilized on the data collected from five wind farms in the Marmara region, Turkey. The obtained experimental results indicate that the proposed combined model can capture non-linear characteristics of WSTS, achieving better forecasting performance than single forecasting models, in terms of accuracy. (c) 2020 Elsevier B.V. All rights reserved.</t>
  </si>
  <si>
    <t>&lt;Go to ISI&gt;://WOS:000615942400009</t>
  </si>
  <si>
    <t>A new hybrid model for wind speed forecasting combining long short-term memory neural network, decomposition methods and grey wolf optimizer</t>
  </si>
  <si>
    <t>https://doi.org/10.1016/j.asoc.2020.106996</t>
  </si>
  <si>
    <t xml:space="preserve">Wind Speed Forecasting </t>
  </si>
  <si>
    <t>A Hybrid Model (LSTM, decomposition methods and grey wolf optimizer)</t>
  </si>
  <si>
    <t>The effectiveness of the study may be limited by various factors, including the quality and quantity of data used</t>
  </si>
  <si>
    <t>X. Ma; H. Hu; Y. Shang</t>
  </si>
  <si>
    <t>10.1109/TIM.2021.3098383</t>
  </si>
  <si>
    <t>Brain_x000D_
Forecasting_x000D_
Image recognition_x000D_
Oil filled transformers_x000D_
Predictive analytics_x000D_
Shrinkage_x000D_
Abnormal conditions_x000D_
Particle swarm algorithm_x000D_
Prediction accuracy_x000D_
Prediction methods_x000D_
Predictive modeling_x000D_
Random walk strategies_x000D_
Transformer faults_x000D_
Variable thresholds_x000D_
Long short-term memory_x000D_
Diagnosis and prediction_x000D_
dissolved gas analysis (DGA)_x000D_
improved deep residual shrinkage network_x000D_
power transformers_x000D_
refined long short-term memory (LSTM) network</t>
  </si>
  <si>
    <t>This research proposes a novel predictive model to improve the gas prediction accuracy in transformer oil and provide guarantees for accident prevention. First, this study constructs a cross-entropy loss function with variable thresholds and dynamic weights to reduce error transmission in the deep residual shrinkage network, enhancing the sensitivity of the normal and abnormal transformer states by the network. Second, the multiobjective particle swarm algorithm and random walk strategy are adopted to optimize the long short-term memory (LSTM) network to ensure the prediction model's objectivity. Finally, the improved subchannel threshold depth residual shrinkage network is integrated with the optimized LSTM network. The new model can identify potential abnormal conditions in advance and preproduce an approximate fault model using a feature gas vector (similar to image recognition). Experiments verify the effectiveness of the method. Compared with the existing prediction methods, the new method can avoid blind prediction and significantly improve the prediction accuracy and efficiency, which provides essential value for transformer fault prevention. © 1963-2012 IEEE.</t>
  </si>
  <si>
    <t>https://www.scopus.com/inward/record.uri?eid=2-s2.0-85111052244&amp;doi=10.1109%2fTIM.2021.3098383&amp;partnerID=40&amp;md5=3b05564fa1f3def44d111720de807f5a</t>
  </si>
  <si>
    <t>MOPSO (MULTI-OBJECTIVE PARTICLE SWARM OPTIMIZATION), RANDOM WALK STRATEGY</t>
  </si>
  <si>
    <t>A New Method for Transformer Fault Prediction Based on Multifeature Enhancement and Refined Long Short-Term Memory</t>
  </si>
  <si>
    <t>https://doi.org/10.1109/TIM.2021.3098383</t>
  </si>
  <si>
    <t>Transformer Fault Prediction</t>
  </si>
  <si>
    <t>IDRSN-PSOLSTM</t>
  </si>
  <si>
    <t xml:space="preserve">To propose a new fault prediction model for transformers that improves the accuracy and efficiency of transformer fault prediction. </t>
  </si>
  <si>
    <t>To improve the existing methods of transformer fault prediction by addressing the limitations and challenges faced by previous approaches</t>
  </si>
  <si>
    <t>Improved Accuracy, Comprehensive Feature Capture, Targeted Predictions and Expanded Fault Identification</t>
  </si>
  <si>
    <t>Potential overfitting or underfitting of the model, and the reliance on the accuracy of input data, such as gas concentration measurements.</t>
  </si>
  <si>
    <t>Y. Ji; A. W. C. Liew; L. Yang</t>
  </si>
  <si>
    <t>23660-23671</t>
  </si>
  <si>
    <t>10.1109/ACCESS.2021.3056713</t>
  </si>
  <si>
    <t>Brain_x000D_
Commerce_x000D_
Financial markets_x000D_
Forecasting_x000D_
Investments_x000D_
Particle swarm optimization (PSO)_x000D_
Reactive power_x000D_
Support vector regression_x000D_
Forecasting capability_x000D_
Forecasting stock prices_x000D_
Investment strategy_x000D_
Pre-mature convergences_x000D_
Stock market index_x000D_
Stock market volatility_x000D_
Stock price forecasting_x000D_
Stock price movements_x000D_
Long short-term memory_x000D_
deep learning_x000D_
hybrid feature selection_x000D_
Long-short term memory network_x000D_
stock indices forecasting_x000D_
time series forecasting</t>
  </si>
  <si>
    <t>Stock market volatility has a significant impact on many economic and financial activities in the world. Forecasting stock price movement plays an important role in setting an investment strategy or determining the right timing for trading. However, stock price movements are noisy, nonlinear, and chaotic. It is difficult to forecast stock trends for improving return on investment. Here, we proposed a novel improved particle swarm optimization (IPSO) and long-short term memory (LSTM) hybrid model for stock price forecasting. An adaptive mutation factor was used as a parameter for model optimization to avoid premature convergence to a local optimum. Furthermore, we presented a nonlinear approach to improve the inertia weight of the particle swarm optimization and then used the IPSO model to optimize the hyperparameters of LSTM. The experimental results showed that the proposed model outperformed the other related baseline models: support-vector regression, LSTM and PSO-LSTM on the Australian stock market index. These results indicated the proposed model possesses high reliability and good forecasting capability. © 2013 IEEE.</t>
  </si>
  <si>
    <t>https://www.scopus.com/inward/record.uri?eid=2-s2.0-85100712553&amp;doi=10.1109%2fACCESS.2021.3056713&amp;partnerID=40&amp;md5=067917fe5242676ad6268fce5b2f497b</t>
  </si>
  <si>
    <t>A Novel Improved Particle Swarm Optimization with Long-Short Term Memory Hybrid Model for Stock Indices Forecast</t>
  </si>
  <si>
    <t>https://doi.org/10.1109/ACCESS.2021.3056713</t>
  </si>
  <si>
    <t>Stock Indices Forecast</t>
  </si>
  <si>
    <t>IPSO-LSTM</t>
  </si>
  <si>
    <t>Updating LSTM network hyperparameters adaptively by the IPSO model to achieve better forecast performance</t>
  </si>
  <si>
    <t>Y. Shi; Y. Li; J. Fan; T. Wang; T. Yin</t>
  </si>
  <si>
    <t>155429-155440</t>
  </si>
  <si>
    <t>10.1109/ACCESS.2020.3019048</t>
  </si>
  <si>
    <t>Autonomous vehicles_x000D_
Brain_x000D_
Classification (of information)_x000D_
Decision making_x000D_
Long short-term memory_x000D_
Memory architecture_x000D_
Optimization_x000D_
Support vector machines_x000D_
Vectors_x000D_
Balance exploration_x000D_
Classification accuracy_x000D_
Classification tasks_x000D_
Decision-making method_x000D_
Optimization algorithms_x000D_
Short term memory_x000D_
Support vector machine classifiers_x000D_
Vehicle location_x000D_
Network architecture_x000D_
Grasshopper optimization algorithm_x000D_
self-driving decision-making_x000D_
support vector machine</t>
  </si>
  <si>
    <t>Long short-term memory network is one of the most important network architectures of decision-making for self-driving vehicles. Nevertheless, the decision-making accuracy of long short-term memory network is limited, the information of the surrounding vehicles is not taken into consideration, which is critical for the decision-making of the ego vehicle, and the classification capability of long short-term memory network is poor. In this article, a novel network architecture called improved long short-term memory network with support vector machine classifier optimized by grasshopper optimization algorithm (GOA-ImLSTM) is proposed. Three improvements are presented in GOA-ImLSTM. Firstly, to consider the information of the surrounding vehicles, a new network architecture, used to extract vital features for self-driving vehicles, with three parallel long short-term memory network units and a network unit serial connected according to vehicle location is designed. Secondly, to improve classification accuracy, support vector machine with stronger classification capability than softmax is introduced to accomplish the classification task. Thirdly, to promote the classification capability of support vector machine, grasshopper optimization algorithm is employed to optimize the parameters of support vector machine. Moreover, to balance exploration and exploitation ability of grasshopper optimization algorithm, dynamic weights in position movement formula are defined. The experiments indicate that GOA-ImLSTM improves the accuracy of results compared with other decision-making methods for self-driving vehicles on the Next Generation SIMulation. © 2013 IEEE.</t>
  </si>
  <si>
    <t>https://www.scopus.com/inward/record.uri?eid=2-s2.0-85090936850&amp;doi=10.1109%2fACCESS.2020.3019048&amp;partnerID=40&amp;md5=71acf0cd19c50b4bd2969bccc7da8861</t>
  </si>
  <si>
    <t>A Novel Network Architecture of Decision-Making for Self-Driving Vehicles Based on Long Short-Term Memory and Grasshopper Optimization Algorithm</t>
  </si>
  <si>
    <t>https://doi.org/10.1109/ACCESS.2020.3019048</t>
  </si>
  <si>
    <t>Decision-Making For Self-Driving Vehicles</t>
  </si>
  <si>
    <t>GOA-LSTM</t>
  </si>
  <si>
    <t>To propose a novel network architecture for decision-making in self-driving vehicles based on Long Short-Term Memory and Grasshopper Optimization Algorithm</t>
  </si>
  <si>
    <t>The computational complexity of the algorithm is relatively high, which is O(n^2)</t>
  </si>
  <si>
    <t>T. Liang; Q. Zhao; Q. Lv; H. Sun</t>
  </si>
  <si>
    <t>10.1016/j.energy.2021.120904</t>
  </si>
  <si>
    <t>Electric power generation_x000D_
Electric power system interconnection_x000D_
Electric utilities_x000D_
Integrated control_x000D_
Long short-term memory_x000D_
Operating costs_x000D_
Speed_x000D_
Wind_x000D_
Wind power_x000D_
Bi-LSTM_x000D_
Centralised_x000D_
Centralized control_x000D_
Control centre_x000D_
MOOFADA_x000D_
Transfer learning_x000D_
VMD_x000D_
Wind farm_x000D_
Wind power generation_x000D_
Wind speed prediction_x000D_
control system_x000D_
machine learning_x000D_
power generation_x000D_
prediction_x000D_
strategic approach_x000D_
wind velocity_x000D_
Forecasting</t>
  </si>
  <si>
    <t>With the rapid development of wind power generation, a centralized monitoring center for wind farms has emerged to save investment and reduce operating costs. However, it is a daunting challenge for the intelligent wind speed prediction system of centralized control center to realize the wind speed prediction of wind farms in different environments. To this end, this paper proposes a multi-wind farm wind speed prediction strategy suitable for wind farm centralized control center. Firstly, the Bi-LSTM deep learning model is pre-trained with the historical data of four wind farms in typical geographical locations to obtain four intelligent wind speed prediction models with different characteristic parameters. Then, transfer learning is used to transfer the four pre-trained models to the wind farm centralized control center, and the wind speed of any wind farm can be predicted using these four Bi-LSTM models. Finally, the MOOFADA optimization algorithm is used to weight the four sets of prediction results to obtain the optimal wind speed prediction results. Experiments and comparisons with a variety of algorithms show that this algorithm is far higher in prediction accuracy than other algorithms, and has strong adaptability, which can be widely used in wind speed prediction for wind farms. © 2021 Elsevier Ltd</t>
  </si>
  <si>
    <t>https://www.scopus.com/inward/record.uri?eid=2-s2.0-85106343589&amp;doi=10.1016%2fj.energy.2021.120904&amp;partnerID=40&amp;md5=a60fe1daa67ac4f8fe1b264ab98f44cf</t>
  </si>
  <si>
    <t>FA (FIREFLY ALGORITHM), DF (DRAGONFLY ALGORITHM)</t>
  </si>
  <si>
    <t>A novel wind speed prediction strategy based on Bi-LSTM, MOOFADA and transfer learning for centralized control centers</t>
  </si>
  <si>
    <t>https://doi.org/10.1016/j.energy.2021.120904</t>
  </si>
  <si>
    <t>MOOFADA-LSTM</t>
  </si>
  <si>
    <t>To improve the accuracy and stability of wind speed prediction while reducing the training time of the wind power centralized control center.</t>
  </si>
  <si>
    <t>C. F. Lui; Y. Liu; M. Xie</t>
  </si>
  <si>
    <t>10.1109/TIM.2022.3152856</t>
  </si>
  <si>
    <t>Soft sensors_x000D_
Deep learning_x000D_
Neurons_x000D_
Logic gates_x000D_
Nonlinear dynamical systems_x000D_
Sensors_x000D_
Data models_x000D_
Data-driven_x000D_
long short-term memory (LSTM)_x000D_
quality prediction_x000D_
soft sensor_x000D_
supervised bidirectional long short-term memory (SBiLSTM)</t>
  </si>
  <si>
    <t>Data-driven soft sensors have been widely adopted in industrial processes to learn hidden knowledge automatically from process data, then to monitor difficult-to-measure quality variables. However, to extract and utilize useful dynamic latent features accurately for efficient quality estimations remains one of the most important research issues in soft sensor modeling. In this article, a supervised bidirectional long short-term memory (SBiLSTM) is proposed for data-driven dynamic soft sensor modeling. The SBiLSTM incorporates extended quality information with a moving window up to $k$ time steps and enhances learning efficiency by bidirectional architecture. With this novel structure, the SBiLSTM can extract and utilize nonlinear dynamic latent information from both process variables and quality variables, then further improve the prediction performance significantly. The effectiveness of the proposed SBiLSTM network-based soft sensor model is demonstrated through two case studies on a debutanizer column process and an industrial wastewater treatment process. Results show that the SBiLSTM outperforms state-of-the-art and traditional deep learning-based soft sensor models.</t>
  </si>
  <si>
    <t>https://ieeexplore.ieee.org/ielx7/19/9717300/09718226.pdf?tp=&amp;arnumber=9718226&amp;isnumber=9717300&amp;ref=</t>
  </si>
  <si>
    <t>ADAM (ADAPTIVE MOMENT OPTIMIZATION), MBSGD (MINI-BATCH STOCHASTIC GRADIENT DESCENT), GRID SEARCH</t>
  </si>
  <si>
    <t>A Supervised Bidirectional Long Short-Term Memory Network for Data-Driven Dynamic Soft Sensor Modeling</t>
  </si>
  <si>
    <t>https://doi.org/10.1109/TIM.2022.3152856</t>
  </si>
  <si>
    <t>Data-Driven Dynamic Soft Sensor Modeling</t>
  </si>
  <si>
    <t>Supervised BiLSTM</t>
  </si>
  <si>
    <t>The SBiLSTM can extract nonlinear dynamic latent information from both process variables and quality variables</t>
  </si>
  <si>
    <t>RMSE</t>
  </si>
  <si>
    <t>A. Onan; M. Tocoglu</t>
  </si>
  <si>
    <t>7701-7722</t>
  </si>
  <si>
    <t>10.1109/access.2021.3049734</t>
  </si>
  <si>
    <t>Task analysis_x000D_
Social networking (online)_x000D_
Blogs_x000D_
Long short term_x000D_
memory_x000D_
Predictive models_x000D_
Gravity_x000D_
Analytical models_x000D_
Sarcasm_x000D_
identification_x000D_
term weighting_x000D_
neural language model_x000D_
bidirectional_x000D_
long shortterm memory_x000D_
sentiment analysis_x000D_
Computer Science_x000D_
Engineering_x000D_
Telecommunications</t>
  </si>
  <si>
    <t>Sarcasm identification on text documents is one of the most challenging tasks in natural language processing (NLP), has become an essential research direction, due to its prevalence on social media data. The purpose of our research is to present an effective sarcasm identification framework on social media data by pursuing the paradigms of neural language models and deep neural networks. To represent text documents, we introduce inverse gravity moment based term weighted word embedding model with trigrams. In this way, critical words/terms have higher values by keeping the word-ordering information. In our model, we present a three-layer stacked bidirectional long short-term memory architecture to identify sarcastic text documents. For the evaluation task, the presented framework has been evaluated on three-sarcasm identification corpus. In the empirical analysis, three neural language models (i.e., word2vec, fastText and GloVe), two unsupervised term weighting functions (i.e., term-frequency, and TF-IDF) and eight supervised term weighting functions (i.e., odds ratio, relevance frequency, balanced distributional concentration, inverse question frequency-question frequency-inverse category frequency, short text weighting, inverse gravity moment, regularized entropy and inverse false negative-true positive-inverse category frequency) have been evaluated. For sarcasm identification task, the presented model yields promising results with a classification accuracy of 95.30%.</t>
  </si>
  <si>
    <t>&lt;Go to ISI&gt;://WOS:000608191900001_x000D_
https://ieeexplore.ieee.org/ielx7/6287639/9312710/09316208.pdf?tp=&amp;arnumber=9316208&amp;isnumber=9312710&amp;ref=</t>
  </si>
  <si>
    <t>A Term Weighted Neural Language Model and Stacked Bidirectional LSTM Based Framework for Sarcasm Identification</t>
  </si>
  <si>
    <t>https://doi.org/10.1109/access.2021.3049734</t>
  </si>
  <si>
    <t>Sarcasm Identification</t>
  </si>
  <si>
    <t>three-layer stacked BiLSTM</t>
  </si>
  <si>
    <t>To develop an efficient sarcasm identification framework using neural language models and deep learning architectures</t>
  </si>
  <si>
    <t>Sarcasm detection is essential for sentiment analysis, opinion mining, and other natural language processing applications</t>
  </si>
  <si>
    <t xml:space="preserve"> The research did not consider the impact of user demographics, such as age and gender, on sarcasm identification</t>
  </si>
  <si>
    <t>J. Bian; L. Wang; R. Scherer; M. Wozniak; P. Zhang; W. Wei</t>
  </si>
  <si>
    <t>47252-47265</t>
  </si>
  <si>
    <t>10.1109/ACCESS.2021.3062675</t>
  </si>
  <si>
    <t>Brain_x000D_
Convolutional neural networks_x000D_
Crime_x000D_
Decision trees_x000D_
Electric power transmission networks_x000D_
Electric power utilization_x000D_
Electric utilities_x000D_
Information use_x000D_
MATLAB_x000D_
Operating costs_x000D_
Particle swarm optimization (PSO)_x000D_
Support vector regression_x000D_
Attention mechanisms_x000D_
Detection performance_x000D_
Electricity-consumption_x000D_
Historical information_x000D_
Non-technical loss_x000D_
Power transmission and distributions_x000D_
Support vector regression (SVR)_x000D_
University of Massachusetts_x000D_
Long short-term memory_x000D_
Abnormal detection_x000D_
attention mechanism_x000D_
electricity theft modes_x000D_
LSTM_x000D_
particle swarm optimization</t>
  </si>
  <si>
    <t>In the process of power transmission and distribution, non-technical losses are usually caused by users' abnormal power consumption behavior. It will not only affect the dispatch and operation of the distribution network, bring hidden dangers to the security of the power grid, but also damage the operating costs of power companies and disrupt the operation of the power market. Aiming at users' abnormal electricity consumption behavior, this paper proposes a model based on particle swarm optimization and long-short term memory with the attention mechanism (PSO-Attention-LSTM). Firstly, according to the actual electricity theft behavior, six typical electricity theft modes are summarized, and 4 composite modes are obtained by combining them, so as to comprehensively test the detection performance of the model for various electricity theft behaviors. Secondly, a detection model based on PSO-Attention-LSTM is proposed, and the model is built using the TensorFlow framework. The model uses the attention mechanism to give different weights to the hidden state of LSTM, which reduces the loss of historical information, strengthens important information and suppresses useless information. Use PSO to solve the difficult problem of model parameter selection, and optimize the hyperparameters to improve the model performance. Finally, the data set of the University of Massachusetts was used for simulation and compared with convolutional neural network-long short term memory (CNN-LSTM), attention mechanism-based long short term memory (Attention-LSTM), LSTM, gated recurrent unit (GRU), support vector regression (SVR), random forest (RF) and linear regression (LR) to verify the effectiveness and accuracy of the method used in this article. In this paper, Matlab software is used to analyze and visualize the detection result data. © 2013 IEEE.</t>
  </si>
  <si>
    <t>https://www.scopus.com/inward/record.uri?eid=2-s2.0-85107207444&amp;doi=10.1109%2fACCESS.2021.3062675&amp;partnerID=40&amp;md5=78b49ad10184a97f9ee59292d768207c_x000D_
https://ieeexplore.ieee.org/ielx7/6287639/9312710/09366425.pdf?tp=&amp;arnumber=9366425&amp;isnumber=9312710&amp;ref=</t>
  </si>
  <si>
    <t>PSO (PARTICLE SWARM OPTIMIZATION), AM (ATTENTION MECHANISM)</t>
  </si>
  <si>
    <t>Abnormal Detection of Electricity Consumption of User Based on Particle Swarm Optimization and Long Short Term Memory with the Attention Mechanism</t>
  </si>
  <si>
    <t>https://doi.org/10.1109/ACCESS.2021.3062675</t>
  </si>
  <si>
    <t>Abnormal Detection Of Electricity Consumption</t>
  </si>
  <si>
    <t>PSO-AM-LSTM</t>
  </si>
  <si>
    <t>To propose a novel approach for detecting abnormal electricity consumption behavior of users by developing a PSO-Attention-LSTM model</t>
  </si>
  <si>
    <t>To address the problem of non-technical losses in the power grid caused by abnormal electricity consumption behavior of users</t>
  </si>
  <si>
    <t>S. Mohine; B. S. Bansod; R. Bhalla; A. Basra</t>
  </si>
  <si>
    <t>16206-16216</t>
  </si>
  <si>
    <t>10.1109/TITS.2022.3148783</t>
  </si>
  <si>
    <t>Classification (of information)_x000D_
Convolution_x000D_
Extraction_x000D_
Feature extraction_x000D_
Learning systems_x000D_
Long short-term memory_x000D_
Signal processing_x000D_
Support vector machines_x000D_
Time domain analysis_x000D_
Convolutional neural network_x000D_
Feature extraction techniques_x000D_
Features extraction_x000D_
Kernel_x000D_
Machine-learning_x000D_
Recursive neural networks_x000D_
Support vectors machine_x000D_
Time domain feature extraction_x000D_
Time-domain feature extraction technique_x000D_
Vehicle classification_x000D_
Vehicle classification._x000D_
Computer architecture_x000D_
Acoustic signal processing_x000D_
machine learning</t>
  </si>
  <si>
    <t>The main challenging goals in acoustic modality based moving vehicle recognition system is to accurately classify the moving vehicle with minimum misclassification rate. This article proposes an acoustic modality-based hybrid deep 1D convolutional neural network-bidirectional long short-term memory (CNN-BiLSTM) technique for moving vehicle classification under two-wheeler, low, medium, heavy weight category and noise. The proposed algorithm automatically extracts the high-level feature sequentially from experimentally generated vehicles signal and hold these features into the network for analyzing the time-varying characteristic for classification. Additionally, it is tested on the reference dataset SITEX02 for validation with 96% accuracy. The performance of 1D CNN-BiLSTM model has been compared with the conventional classifiers i.e., SVM, ANN, CNN and CNN-LSTM models. The experimental results show that CNN-BiLSTM has attained higher classification accuracy, 0.92 and minimum misclassification rate, 0.08 as compared to conventional classifiers. It has not only achieved satisfactory performance measures values and ROC-AUC characteristics but also obtained better generalization ability along with stability on the learning curve. © 2000-2011 IEEE.</t>
  </si>
  <si>
    <t>https://www.scopus.com/inward/record.uri?eid=2-s2.0-85126290679&amp;doi=10.1109%2fTITS.2022.3148783&amp;partnerID=40&amp;md5=9fcd74fc6f87b8c6ad113915026b1937_x000D_
https://ieeexplore.ieee.org/document/9731521/</t>
  </si>
  <si>
    <t>SGD (STOCHASTIC GRADIENT DESCENT), GRID SEARCH</t>
  </si>
  <si>
    <t>Acoustic Modality Based Hybrid Deep 1D CNN-BiLSTM Algorithm for Moving Vehicle Classification</t>
  </si>
  <si>
    <t>https://doi.org/10.1109/TITS.2022.3148783</t>
  </si>
  <si>
    <t>Moving Vehicle Classification</t>
  </si>
  <si>
    <t>1D CNN-BiLSTM</t>
  </si>
  <si>
    <t>To develop a hybrid deep learning algorithm for moving vehicle classification</t>
  </si>
  <si>
    <t>Z. Y. Xu; Y. J. Guo; J. H. Saleh</t>
  </si>
  <si>
    <t>30636-30653</t>
  </si>
  <si>
    <t>10.1109/access.2021.3060338</t>
  </si>
  <si>
    <t>Fire detection_x000D_
machine learning_x000D_
anomaly detection_x000D_
long short-term_x000D_
memory_x000D_
variational autoencoder_x000D_
Computer Science_x000D_
Engineering_x000D_
Telecommunications</t>
  </si>
  <si>
    <t>Fire detection is a critical component of a building safety monitoring system and remains an important research area with weighty practical relevance. Significant advances have occurred in recent years in building automation, and the operation of buildings has become more complex and requires ever more effective monitoring systems. In this work, we develop a novel fire detection method using deep Long-Short Term Memory (LSTM) neural networks and variational autoencoder (VAE) to meet these increasingly stringent requirements and outperform existing fire detection methods. To evaluate the effectiveness of our method, we develop high-fidelity simulations, and we use datasets from real-world fire and non-fire experiments provided by NIST. We compare and discuss the performance of our proposed fire detection with alternative methods, including the standard LSTM, cumulative sum control chart (CUSUM), exponentially weighted moving average (EWMA), and two currently used fixed-temperature heat detectors. The results using the simulation-based and the real-world experiments are complementary, and they indicate that the LSTM-VAE robustly outperforms the other detection methods with, for example, statistically significant shorter alarm time lags, no missed detection, and no false alarms. The results also identify shortcomings of other detection methods and indicate a clear ranking among them (LSTM-VAE &gt; EWMA &gt; LSTM &gt; CUSUM).</t>
  </si>
  <si>
    <t>&lt;Go to ISI&gt;://WOS:000622078800001_x000D_
https://ieeexplore.ieee.org/ielx7/6287639/9312710/09357405.pdf?tp=&amp;arnumber=9357405&amp;isnumber=9312710&amp;ref=</t>
  </si>
  <si>
    <t>ADAM (ADAPTIVE MOMENT OPTIMIZATION), GRID SEARCH</t>
  </si>
  <si>
    <t>Advances Toward the Next Generation Fire Detection: Deep LSTM Variational Autoencoder for Improved Sensitivity and Reliability</t>
  </si>
  <si>
    <t>https://doi.org/10.1109/access.2021.3060338</t>
  </si>
  <si>
    <t>Fire Detection</t>
  </si>
  <si>
    <t>LSTM-VAE (Long-Short Term Memory (LSTM) neural networks and variational autoencoder (VAE))</t>
  </si>
  <si>
    <t>X. Wang; X. Wang; S. Zhang</t>
  </si>
  <si>
    <t>16194-16202</t>
  </si>
  <si>
    <t>10.1109/ACCESS.2022.3151900</t>
  </si>
  <si>
    <t>Social networking (online)_x000D_
Quantum computing_x000D_
Computer architecture_x000D_
Computational modeling_x000D_
Microprocessors_x000D_
Deep learning_x000D_
Logic gates_x000D_
Social media big data_x000D_
adverse drug reactions (ADRs)_x000D_
bi-directional long short-term memory (Bi-LSTM)_x000D_
quantum Bi-LSTM with attention (QBi-LSTMA)</t>
  </si>
  <si>
    <t>Drug combination is very common in the course of disease treatment. However, it inevitably increases the overall risk of adverse drug reactions (ADRs). It is very important to early and accurately detect and identify the potential ADRs for combined medication safety and public health. Social media is an important pharmacovigilance data source for ADR detection. But the data are complex, mass, clutter, highly sparse, so it is difficult to detect the ADR information from these data. Deep learning stands out in terms of increased accuracy. However, it takes a lot of training time and requires a lot of computing power. Quantum computing has strong parallel computing capability, and requires less computing power. By introducing attention mechanism and quantum computing into Bi-directional Long Short-Term Memory (Bi-LSTM), a quantum Bi-LSTM with attention (QBi-LSTMA) model is constructed for ADR detection from social media big data. QBi-LSTMA is composed of 6 variable component subcircuits (VQC) stacked. Under the condition that the main topology of Bi-LSTM remains unchanged, the biases of QBi-LSTMA in input gate, forgetting gate, candidate memory unit and output gate are removed to simplify the network structure, and the weight and active value qubits of the model are used to update the network weight. The performance of the proposed method is evaluated on the SMM4H dataset, comparing with one traditional ADR detection method and three deep learning based ADR detection approaches. The experiment results show that the proposed method has great potential in ADR detection.</t>
  </si>
  <si>
    <t>https://ieeexplore.ieee.org/ielx7/6287639/10005208/09714413.pdf?tp=&amp;arnumber=9714413&amp;isnumber=10005208&amp;ref=</t>
  </si>
  <si>
    <t>SGD (STOCHASTIC GRADIENT DESCENT), EARLY STOPPING</t>
  </si>
  <si>
    <t>Adverse Drug Reaction Detection From Social Media Based on Quantum Bi-LSTM With Attention</t>
  </si>
  <si>
    <t>https://doi.org/10.1109/ACCESS.2022.3151900</t>
  </si>
  <si>
    <t>Adverse Drug Reaction Detection From Social Media</t>
  </si>
  <si>
    <t>Quantum Bi-LSTM With Attention</t>
  </si>
  <si>
    <t>K. Shuang; X. Ren; Q. Yang; R. Li; J. Loo</t>
  </si>
  <si>
    <t>25-34</t>
  </si>
  <si>
    <t>Elsevier B.V.</t>
  </si>
  <si>
    <t>10.1016/j.neucom.2018.11.084</t>
  </si>
  <si>
    <t>Location_x000D_
Long short-term memory_x000D_
Neural networks_x000D_
Semantics_x000D_
Attention mechanisms_x000D_
Baseline models_x000D_
Contextual semantic informations_x000D_
Forward-and-backward_x000D_
Generating methods_x000D_
Location information_x000D_
Location-aware_x000D_
Sentiment classification_x000D_
article_x000D_
attention_x000D_
short term memory_x000D_
Classification (of information)_x000D_
Aspect-level sentiment classification_x000D_
Attention mechanism_x000D_
Neural network</t>
  </si>
  <si>
    <t>Aspect-level sentiment classification, as a fine-grained task in sentiment classification, aiming to extract sentiment polarity from opinions towards a specific aspect word, has been made tremendous improvements in recent years. There are three key factors for aspect-level sentiment classification: contextual semantic information towards aspect words, correlations between aspect words and their context words, and location information of context words with regard to aspect words. In this paper, two models named AE-DLSTMs (Attention-Enabled Double LSTMs) and AELA-DLSTMs (Attention-Enabled and Location-Aware Double LSTMs) are proposed for aspect-level sentiment classification. AE-DLSTMs takes full advantage of the DLSTMs (Double LSTMs) which can capture the contextual semantic information in both forward and backward directions towards aspect words. Meanwhile, a novel attention weights generating method that combines aspect words with their contextual semantic information is designed so that those weights can make better use of the correlations between aspect words and their context words. Besides, we observe that context words with different distances or different directions towards aspect words have different contributions in sentiment polarity. Based on AE-DLSTMs, the location information of context words by assigning different weights is incorporated in AELA-DLSTMs to improve the accuracy. Experiments are conducted on two English datasets and one Chinese dataset. The experimental results have confirmed that our models can make remarkable improvements and outperform all the baseline models in all datasets, improving the accuracy of 1.67 percent to 4.77 percent in different datasets compared with baseline models. 1 © 2018</t>
  </si>
  <si>
    <t>https://www.scopus.com/inward/record.uri?eid=2-s2.0-85060462339&amp;doi=10.1016%2fj.neucom.2018.11.084&amp;partnerID=40&amp;md5=67bc0f397dbbcae44ddea9f63df3d38f</t>
  </si>
  <si>
    <t>AELA-DLSTMs: Attention-Enabled and Location-Aware Double LSTMs for aspect-level sentiment classification</t>
  </si>
  <si>
    <t>https://doi.org/10.1016/j.neucom.2018.11.084</t>
  </si>
  <si>
    <t>Aspect-Level Sentiment Classification</t>
  </si>
  <si>
    <t>AELA-DLSTMs: Attention-Enabled and Location-Aware Double LSTMs</t>
  </si>
  <si>
    <t>G. Kumar; U. P. Singh; S. Jain</t>
  </si>
  <si>
    <t>12115-12135</t>
  </si>
  <si>
    <t>Springer Science and Business Media Deutschland GmbH</t>
  </si>
  <si>
    <t>10.1007/s00500-022-07451-8</t>
  </si>
  <si>
    <t>Brain_x000D_
Electronic trading_x000D_
Financial markets_x000D_
Forecasting_x000D_
Learning systems_x000D_
Long short-term memory_x000D_
Particle swarm optimization (PSO)_x000D_
Swarm intelligence_x000D_
Time series_x000D_
Time series analysis_x000D_
Adaptive particle swarm optimizations_x000D_
Deep learning_x000D_
Initial weights_x000D_
Long short-term memory network_x000D_
Memory modeling_x000D_
Memory network_x000D_
Stock price_x000D_
Stock price time series_x000D_
Technical analysis_x000D_
Times series_x000D_
Genetic algorithms_x000D_
Adaptive particle swarm optimization_x000D_
Genetic algorithm</t>
  </si>
  <si>
    <t>In this paper, we presented a long short-term memory (LSTM) network and adaptive particle swarm optimization (PSO)-based hybrid deep learning model for forecasting the stock price of three major stock indices such as Sensex, S&amp;P 500, and Nifty 50 for short term and long term. Although the LSTM can handle uncertain, sequential, and nonlinear data, the biggest challenge in it is optimizing its weights and bias. The back-propagation through time algorithm has a drawback to overfit the data and being stuck in local minima. Thus, we proposed PSO-based hybrid deep learning model for evolving the initial weights of LSTM and fully connected layer (FCL). Furthermore, we introduced an adaptive approach for improving the inertia coefficient of PSO using the velocity of particles. The proposed method is an aggregation of adaptive PSO and Adam optimizer for training the LSTM. The adaptive PSO attempts to evolve the initial weights in different layers of the LSTM network and FCL. This research also compares the forecasting efficacy of the proposed method to the genetic algorithm (GA)-based hybrid LSTM model, the Elman neural network (ENN), and standard LSTM. Experimental findings demonstrate that the suggested model is successful in achieving the optimum initial weights and bias of the LSTM and FC layers, as well as superior forecasting accuracy. © 2022, The Author(s), under exclusive licence to Springer-Verlag GmbH Germany, part of Springer Nature.</t>
  </si>
  <si>
    <t>https://www.scopus.com/inward/record.uri?eid=2-s2.0-85137974622&amp;doi=10.1007%2fs00500-022-07451-8&amp;partnerID=40&amp;md5=6a1c0110bb50322b5018b00547939915_x000D_
https://link.springer.com/content/pdf/10.1007/s00500-022-07451-8.pdf</t>
  </si>
  <si>
    <t>An adaptive particle swarm optimization-based hybrid long short-term memory model for stock price time series forecasting</t>
  </si>
  <si>
    <t>https://doi.org/10.1007/s00500-022-07451-8</t>
  </si>
  <si>
    <t>APSO-LSTM</t>
  </si>
  <si>
    <t>PSO optimizes LSTM hyperparameters efficiently</t>
  </si>
  <si>
    <t xml:space="preserve"> The proposed model is able to achieve better forecasting accuracy than LSTM networks alone, while also being more computationally efficient</t>
  </si>
  <si>
    <t>The proposed model is still under development, and it may not be suitable for all types of time series data</t>
  </si>
  <si>
    <t>MATLAB2021a</t>
  </si>
  <si>
    <t>D. Jyotishi; S. Dandapat</t>
  </si>
  <si>
    <t>6052-6061</t>
  </si>
  <si>
    <t>10.1109/JSEN.2021.3139135</t>
  </si>
  <si>
    <t>Authentication_x000D_
Complex networks_x000D_
Database systems_x000D_
Electrocardiography_x000D_
Long short-term memory_x000D_
Signal processing_x000D_
Attention mechanisms_x000D_
Biological system modeling_x000D_
Biometric (access control)_x000D_
Biometric systems_x000D_
Features extraction_x000D_
Fiducial points_x000D_
Hierarchical LSTM_x000D_
Learn+_x000D_
Off-the-person_x000D_
Temporal variation_x000D_
Biometrics_x000D_
electrocardiogram_x000D_
hierarchical LSTM (HLSTM)</t>
  </si>
  <si>
    <t>The electrocardiogram (ECG) based biometric system has recently gained popularity. Easy signal acquisition and robustness against falsification are the major advantages of the ECG based biometric system. This biometric system can help automate the subject identification and authentication aspect of personalised healthcare services. In this paper, we have designed a novel attention based hierarchical long short-term memory (HLSTM) model to learn the biometric representation corresponding to a person. The HLSTM model proposed in this paper can learn the temporal variation of the ECG signal in different abstractions. This addresses the long term dependency issue of the LSTM network in our application. The attention mechanism of the model learns to capture the ECG complexes that have more biometric information corresponding to each person. These ECG complexes are given more weight to learn better biometric representation. The proposed system is less complex and more efficient as it does not require the detection of any fiducial points. We have evaluated the proposed model for both the person verification and identification problems using three on-the-person ECG databases and two off-the-person ECG databases. The proposed framework is found to perform better than the existing fiducial and non-fiducial point based methods. © 2001-2012 IEEE.</t>
  </si>
  <si>
    <t>https://www.scopus.com/inward/record.uri?eid=2-s2.0-85122328841&amp;doi=10.1109%2fJSEN.2021.3139135&amp;partnerID=40&amp;md5=4da8b57ae82a07425dd1c2ba5f3fc11d_x000D_
https://ieeexplore.ieee.org/document/9664573/</t>
  </si>
  <si>
    <t>An ECG Biometric System Using Hierarchical LSTM with Attention Mechanism</t>
  </si>
  <si>
    <t>https://doi.org/10.1109/JSEN.2021.3139135</t>
  </si>
  <si>
    <t xml:space="preserve">Hierarchical LSTM </t>
  </si>
  <si>
    <t>To design a novel attention-based hierarchical long short-term memory (HLSTM) model to learn the biometric representation corresponding to a person from their ECG signal.</t>
  </si>
  <si>
    <t>To address the challenges of developing an automated ECG-based biometric system for subject identification and authentication in personalized healthcare services</t>
  </si>
  <si>
    <t>Low duration of enrolment data, Non-fiducial point based approach, Multiscale information capture and Improved diagnostic performance</t>
  </si>
  <si>
    <t>The proposed model is evaluated using five publicly available databases, which may not represent the entire population</t>
  </si>
  <si>
    <t>P. Lan; K. Xia; Y. Pan; S. Fan</t>
  </si>
  <si>
    <t>10.3390/sym13091706</t>
  </si>
  <si>
    <t>Adaptive inertia weights_x000D_
Equilibrium optimizer algorithm_x000D_
IEO-LSTM_x000D_
Oil layer prediction</t>
  </si>
  <si>
    <t>An improved equilibrium optimizer (EO) algorithm is proposed in this paper to address premature and slow convergence. Firstly, a highly stochastic chaotic mechanism is adopted to ini-tialize the population for range expansion. Secondly, the capability to conduct global search to jump out of local optima is enhanced by assigning adaptive weights and setting adaptive convergence factors. In addition 25 classical benchmark functions are used to validate the algorithm. As revealed by the analysis of the accuracy, speed, and stability of convergence, the IEO algorithm proposed in this paper significantly outperforms other meta-heuristic algorithms. In practice, the distribution is asymmetric because most logging data are unlabeled. Traditional classification models have difficulty in accurately predicting the location of oil layer. In this paper, the oil layers related to oil exploration are predicted using long short-term memory (LSTM) networks. Due to the large amount of data used, however, it is difficult to adjust the parameters. For this reason, an improved equilibrium optimizer algorithm (IEO) is applied to optimize the parameters of LSTM for improved performance, while the effective IEO-LSTM is applied for oil layer prediction. As in-dicated by the results, the proposed model outperforms the current popular optimization algorithms including particle swarm algorithm PSO and genetic algorithm GA in terms of accuracy, absolute error, root mean square error and mean absolute error. © 2021 by the authors. Licensee MDPI, Basel, Switzerland.</t>
  </si>
  <si>
    <t>An improved equilibrium optimizer algorithm and its application in LSTM neural network</t>
  </si>
  <si>
    <t>Y. Zhang; C. Qu; Y. Wang</t>
  </si>
  <si>
    <t>4868-4878</t>
  </si>
  <si>
    <t>10.1109/JSEN.2020.2965590</t>
  </si>
  <si>
    <t>Indoor positioning systems_x000D_
Long short-term memory_x000D_
Different proportions_x000D_
Features optimizations_x000D_
Indoor positioning_x000D_
Laboratory environment_x000D_
Off-line training_x000D_
On-line localization_x000D_
Positioning methods_x000D_
Prediction function_x000D_
Channel state information_x000D_
LSTM_x000D_
Weight Distribution</t>
  </si>
  <si>
    <t>In recent years, the research on indoor positioning has received extensive attention, especially the positioning method without portable devices. In this paper, we propose a positioning method by optimizing the channel state information (CSI) amplitude and phase data feature ratio. In the off-line training stage, for each experimental scenario, we select different proportions of amplitude and phase data to form different data sets, and train with LSTM neural network. By comparing the results of the training, the model under the optimal feature ratio is obtained. In the on-line localization phase, the model predicts the regression of the test points by calling the prediction function and outputs the results. Experiments are conducted in open environment and complex laboratory environment to evaluate the performance of the method, and we compare this method with the current state-of-the-art indoor positioning solutions, such as: DeepFi, FILA, RNN and EC-SVM. Experimental results are presented to confirm that our method can effectively improve the accuracy of indoor positioning. © 2001-2012 IEEE.</t>
  </si>
  <si>
    <t>https://www.scopus.com/inward/record.uri?eid=2-s2.0-85083083169&amp;doi=10.1109%2fJSEN.2020.2965590&amp;partnerID=40&amp;md5=b016ba0e0f4136d02958df9a767dc055_x000D_
https://ieeexplore.ieee.org/document/8955940/</t>
  </si>
  <si>
    <t>An Indoor Positioning Method Based on CSI by Using Features Optimization Mechanism with LSTM</t>
  </si>
  <si>
    <t>https://doi.org/10.1109/JSEN.2020.2965590</t>
  </si>
  <si>
    <t>Daily Bus Passenger Flow Prediction</t>
  </si>
  <si>
    <t>The proposed method can significantly improve the accuracy of indoor positioning compared to other methods</t>
  </si>
  <si>
    <t>Keras</t>
  </si>
  <si>
    <t>A. V. P. Sarvari; K. Sridevi</t>
  </si>
  <si>
    <t>10.1016/j.bspc.2023.104637</t>
  </si>
  <si>
    <t>Computerized tomography_x000D_
Image enhancement_x000D_
Image quality_x000D_
Long short-term memory_x000D_
Mean square error_x000D_
Signal to noise ratio_x000D_
Computed tomography_x000D_
Computed tomography images_x000D_
Deep learning_x000D_
Images reconstruction_x000D_
K-space_x000D_
K-space data_x000D_
Reconstruction accuracy_x000D_
Space data_x000D_
Under sampled_x000D_
Under-sampling_x000D_
Image reconstruction_x000D_
Computed tomography (CT)</t>
  </si>
  <si>
    <t>COVID-19 has spread all over the world, causing serious panic around the globe. Chest computed tomography (CT) images are integral in confirming COVID positive patients. Several investigations were conducted to improve or maintain the image reconstruction quality for the sample image reconstruction. Deep learning (DL) methods have recently been proposed to achieve fast reconstruction, but many have focused on a single domain, such as the image domain of k-space. In this research, the highly under-sampled enhanced battle royale self-attention based bi-directional long short-term (EBRSA-bi LSTM) CT image reconstruction model is proposed to reconstruct the image from the under-sampled data. The research is adapted with two phases, namely, pre-processing and reconstruction. The extended cascaded filter (ECF) is proposed for image pre-processing and tends to suppress the noise and enhance the reconstruction accuracy. In the reconstruction model, the battle royale optimization (BrO) is intended to diminish the loss function of the reconstruction network model and weight updation. The proposed model is tested with two datasets, COVID-CT- and SARS-CoV-2 CT. The reconstruction accuracy of the proposed model with two datasets is 93.5 % and 97.7 %, respectively. Also, the image quality assessment parameters such as Peak-Signal to Noise Ratio (PSNR), Root Mean Square Error (RMSE) and Structural Similarity Index metric (SSIM) are evaluated, and it yields an outcome of (45 and 46 dB), (0.0026 and 0.0022) and (0.992, 0.996) with two datasets. © 2023 Elsevier Ltd</t>
  </si>
  <si>
    <t>https://www.scopus.com/inward/record.uri?eid=2-s2.0-85147606413&amp;doi=10.1016%2fj.bspc.2023.104637&amp;partnerID=40&amp;md5=9d0863d115eb5bf5a12e5e83f0fd1ea3</t>
  </si>
  <si>
    <t>An optimized EBRSA-Bi LSTM model for highly undersampled rapid CT image reconstruction</t>
  </si>
  <si>
    <t>https://doi.org/10.1016/j.bspc.2023.104637</t>
  </si>
  <si>
    <t>EBRSA-BiLSTM (Enhanced Battle Royale Self-Attention based BiLSTM)</t>
  </si>
  <si>
    <t>COVID-CT- and SARS-CoV-2 CT</t>
  </si>
  <si>
    <t>B. Yang; J. Cao; N. Wang; X. Liu</t>
  </si>
  <si>
    <t>473-482</t>
  </si>
  <si>
    <t>10.1109/TCDS.2018.2866838</t>
  </si>
  <si>
    <t>Anomaly detection_x000D_
Adaptive optics_x000D_
Feature extraction_x000D_
Generative adversarial networks_x000D_
anomaly localization_x000D_
convolutional autoencoder (AE)_x000D_
long short-term memory network_x000D_
weighted Euclidean loss</t>
  </si>
  <si>
    <t>We propose an anomaly detection approach by learning a generative model of moving pedestrians to guarantee public safety. To resolve the existing challenges of anomaly detection in complicated definitions, complex backgrounds, and local occurrence, a weighted convolutional autoencoder-long short-term memory network is proposed to reconstruct raw data and their corresponding optical flow and then perform anomaly detection based on reconstruction errors. Unlike equally treating raw data and optical flow, a novel two-stream framework is proposed to take the reconstructed optical flow as supplementary cues that encode pedestrian motions. A weighted Euclidean loss is proposed to enable the network to concentrate on moving foregrounds, thus restraining background influence. Global-local analysis is used to jointly detect and localize local anomaly in reconstructed raw data. Final detection of anomalous events is achieved by jointly considering the results of the global-local analysis and reconstructed optical flow. Qualitative evaluations verify the effectiveness of our two-stream framework, the weighted Euclidean loss, and the global-local analysis. Moreover, comparisons with state-of-the-art approaches indicate the superiority of our approach in anomaly detection.</t>
  </si>
  <si>
    <t>https://ieeexplore.ieee.org/document/8444561/</t>
  </si>
  <si>
    <t>ADAGRAD (ADAPTIVE GRADIENT ALGORITHM), GLOROT-BENGIO (XAVIER INITIALIZATION)</t>
  </si>
  <si>
    <t>Anomalous Behaviors Detection in Moving Crowds Based on a Weighted Convolutional Autoencoder-Long Short-Term Memory Network</t>
  </si>
  <si>
    <t>https://doi.org/10.1109/TCDS.2018.2866838</t>
  </si>
  <si>
    <t>Anomalous Behaviors Detection In Moving Crowds</t>
  </si>
  <si>
    <t>WCAE-LSTM (weighted convolutional autoencoder-long short-term memory network)</t>
  </si>
  <si>
    <t>To address the growing need for ensuring public safety in crowded areas by detecting anomalous behaviors in pedestrian movements.</t>
  </si>
  <si>
    <t>the proposed approach can effectively detect anomalies in complicated definitions, complex backgrounds, and local occurrences</t>
  </si>
  <si>
    <t>CUHK Avenue dataset and UCSD pedestrian dataset</t>
  </si>
  <si>
    <t>M. Fazil; S. Khan; B. M. Albahlal; R. M. Alotaibi; T. Siddiqui; M. A. Shah</t>
  </si>
  <si>
    <t>16801-16811</t>
  </si>
  <si>
    <t>10.1109/ACCESS.2023.3246388</t>
  </si>
  <si>
    <t>Hate speech_x000D_
Convolutional neural networks_x000D_
Feature extraction_x000D_
Social networking (online)_x000D_
Semantics_x000D_
Deep learning_x000D_
Data models_x000D_
Computer security_x000D_
Multi-channel deep learning_x000D_
data-driven cyber security_x000D_
online social networks</t>
  </si>
  <si>
    <t>Online social networks(OSNs) facilitate their users in real-time communication but also open the door for several challenging problems like hate speech and fake news. This study discusses hate speech on OSNs and presents an automatic method to identify hate messages. We introduce an attentional multi-channel convolutional-BiLSTM network for the classification of hateful content. Our model uses existing word representation techniques in a multi-channel environment having several filters with different kernel sizes to capture semantics relations at various windows. The encoded representation from multiple channels passes through an attention-aware stacked 2-layer BiLSTM network. The output from stacked 2-layer BiLSTM is weighted by an attention layer and further concatenated and passes via a dense layer. Finally, an output layer employing a sigmoid function classifies the text. We investigate the efficacy of the presented model on three Twitter-related benchmark datasets considering four evaluation metrics. In comparative evaluation, our model beats the five state-of-the-art and the same number of baseline models. The ablation study shows that the exclusion of channels and attention mechanism has the highest impact on the performance of the presented model. The empirical analysis analyzing the impact of different word representation techniques, optimization algorithms, activation functions, and batch size on the presented model ascertains the use of their optimal values.</t>
  </si>
  <si>
    <t>https://ieeexplore.ieee.org/ielx7/6287639/10005208/10047893.pdf?tp=&amp;arnumber=10047893&amp;isnumber=10005208&amp;ref=</t>
  </si>
  <si>
    <t>3 optimizers used to make a comparision</t>
  </si>
  <si>
    <t>ADAM (ADAPTIVE MOMENT OPTIMIZATION), ADAGRAD (ADAPTIVE GRADIENT ALGORITHM), ADADELTA (ADAPTIVE DELTA ALGORITHM)</t>
  </si>
  <si>
    <t>Attentional Multi-Channel Convolution With Bidirectional LSTM Cell Toward Hate Speech Prediction</t>
  </si>
  <si>
    <t>https://doi.org/10.1109/ACCESS.2023.3246388</t>
  </si>
  <si>
    <t>Hate Speech Prediction</t>
  </si>
  <si>
    <t>Attentional Multi-Channel Convolution With Bidirectional LSTM</t>
  </si>
  <si>
    <t>H. Y. Zhang; H. M. Huang; H. Han</t>
  </si>
  <si>
    <t>5332-5342</t>
  </si>
  <si>
    <t>10.1109/access.2020.3047395</t>
  </si>
  <si>
    <t>Emotion recognition_x000D_
attention mechanism_x000D_
weighted pooling_x000D_
skip_x000D_
connection_x000D_
spectral features_x000D_
neural-network_x000D_
model_x000D_
Computer Science_x000D_
Engineering_x000D_
Telecommunications</t>
  </si>
  <si>
    <t>Speech emotion recognition is a challenging task in natural language processing. It relies heavily on the effectiveness of speech features and acoustic models. However, existing acoustic models may not handle speech emotion recognition efficiently for their built-in limitations. In this work, a novel deep-learning acoustic model called attention-based skip convolution bi-directional long short-term memory, abbreviated as SCBAMM, is proposed to recognize speech emotion. It has eight hidden layers, namely, two dense layers, convolutional layer, skip layer, mask layer, Bi-LSTM layer, attention layer, and pooling layer. SCBAMM makes better use of spatiotemporal information and captures emotion-related features more effectively. In addition, it solves the problems of gradient exploding and gradient vanishing in deep learning to some extent. On the databases EMO-DB and CASIA, the proposed model SCBAMM achieves an accuracy rate of 94.58% and 72.50%, respectively. As far as we know, compared with peer models, this is the best accuracy rate.</t>
  </si>
  <si>
    <t>&lt;Go to ISI&gt;://WOS:000608206600001_x000D_
https://ieeexplore.ieee.org/ielx7/6287639/9312710/09308936.pdf?tp=&amp;arnumber=9308936&amp;isnumber=9312710&amp;ref=</t>
  </si>
  <si>
    <t>Attention-Based Convolution Skip Bidirectional Long Short-Term Memory Network for Speech Emotion Recognition</t>
  </si>
  <si>
    <t>https://doi.org/10.1109/access.2020.3047395</t>
  </si>
  <si>
    <t>Speech Emotion Recognition</t>
  </si>
  <si>
    <t>SCBAMM (attention-based skip convolution BiLSTM)</t>
  </si>
  <si>
    <t>F. Xue; H. B. Ji; W. B. Zhang; Y. Cao</t>
  </si>
  <si>
    <t>708-718</t>
  </si>
  <si>
    <t>10.1049/iet-cvi.2018.5830</t>
  </si>
  <si>
    <t>image recognition_x000D_
image motion analysis_x000D_
video signal processing_x000D_
computer vision_x000D_
spatial structures_x000D_
temporal structures_x000D_
ST-HConvLSTM_x000D_
spatial domains_x000D_
temporal domains_x000D_
spatial-temporal attention module_x000D_
appearance information_x000D_
motion information_x000D_
spatial-temporal_x000D_
hierarchical ConvLSTM network_x000D_
human action recognition_x000D_
spatial_x000D_
information_x000D_
temporal information_x000D_
spatial-temporal hierarchical_x000D_
convolutional long short-term memory_x000D_
Kinetics datasets_x000D_
HMDB51_x000D_
datasets_x000D_
UCF101 datasets_x000D_
weighted fusion strategy_x000D_
Computer Science_x000D_
Engineering</t>
  </si>
  <si>
    <t>Human action recognition in videos is an important research topic in computer vision due to its wide applications. Actions naturally contain both spatial and temporal information. The key to action recognition is to model the spatial and temporal structures of actions. In this study, the authors propose an attention-based spatial-temporal hierarchical convolutional long short-term memory (ST-HConvLSTM) network to model the structures of actions in the spatial and temporal domains. The ST-HConvLSTM consists of two parts: a spatial-temporal attention module and a novel LSTM-like architecture named hierarchical ConvLSTM (HConvLSTM). The HConvLSTM can model the spatial and temporal structures of actions. The spatial-temporal attention module can figure out which part of the video is more discriminative for action recognition and makes the HConvLSTM focus on it. In addition, a weighted fusion strategy is proposed to fuse the appearance information and motion information of the video. The proposed ST-HConvLSTM is evaluated on UCF101, HMDB51 and Kinetics datasets. Experimental results show that the authors' proposed ST-HConvLSTM achieves state-of-the-art performance compared with other recent LSTM-like architectures and attention-based methods.</t>
  </si>
  <si>
    <t>&lt;Go to ISI&gt;://WOS:000526677500004</t>
  </si>
  <si>
    <t>Attention-based spatial-temporal hierarchical ConvLSTM network for action recognition in videos</t>
  </si>
  <si>
    <t>https://doi.org/10.1049/iet-cvi.2018.5830</t>
  </si>
  <si>
    <t>Action Recognition In Videos</t>
  </si>
  <si>
    <t>Improving action recognition,Spatial-temporal attention and Fusion of appearance and motion streams</t>
  </si>
  <si>
    <t>OpenCV with CUDA</t>
  </si>
  <si>
    <t>F. Huang; X. Li; C. Yuan; S. Zhang; J. Zhang; S. Qiao</t>
  </si>
  <si>
    <t>4332-4345</t>
  </si>
  <si>
    <t>10.1109/TNNLS.2021.3056664</t>
  </si>
  <si>
    <t>Sentiment analysis_x000D_
Feature extraction_x000D_
Analytical models_x000D_
Modulation_x000D_
Electronic mail_x000D_
Social networking (online)_x000D_
Deep learning_x000D_
Attention mechanism_x000D_
long short-term memory (LSTM)_x000D_
representation learning_x000D_
text sentiment analysis</t>
  </si>
  <si>
    <t>Long short-term memory (LSTM) neural networks and attention mechanism have been widely used in sentiment representation learning and detection of texts. However, most of the existing deep learning models for text sentiment analysis ignore emotion’s modulation effect on sentiment feature extraction, and the attention mechanisms of these deep neural network architectures are based on word- or sentence-level abstractions. Ignoring higher level abstractions may pose a negative effect on learning text sentiment features and further degrade sentiment classification performance. To address this issue, in this article, a novel model named AEC-LSTM is proposed for text sentiment detection, which aims to improve the LSTM network by integrating emotional intelligence (EI) and attention mechanism. Specifically, an emotion-enhanced LSTM, named ELSTM, is first devised by utilizing EI to improve the feature learning ability of LSTM networks, which accomplishes its emotion modulation of learning system via the proposed emotion modulator and emotion estimator. In order to better capture various structure patterns in text sequence, ELSTM is further integrated with other operations, including convolution, pooling, and concatenation. Then, topic-level attention mechanism is proposed to adaptively adjust the weight of text hidden representation. With the introduction of EI and attention mechanism, sentiment representation and classification can be more effectively achieved by utilizing sentiment semantic information hidden in text topic and context. Experiments on real-world data sets show that our approach can improve sentiment classification performance effectively and outperform state-of-the-art deep learning-based methods significantly.</t>
  </si>
  <si>
    <t>https://ieeexplore.ieee.org/document/9358000/</t>
  </si>
  <si>
    <t>Bayesian optimization technique is utilized to tune the training-related hyperparameters for the model. Adam optimizer is further utilized to adaptively tune learning rate during training</t>
  </si>
  <si>
    <t>Attention-Emotion-Enhanced Convolutional LSTM for Sentiment Analysis</t>
  </si>
  <si>
    <t>https://doi.org/10.1109/TNNLS.2021.3056664</t>
  </si>
  <si>
    <t>Accuracy</t>
  </si>
  <si>
    <t>Y. K. Kim; M. Lee; H. S. Song; S. W. Lee</t>
  </si>
  <si>
    <t>10.1109/TIM.2022.3181276</t>
  </si>
  <si>
    <t>Electrocardiography_x000D_
Databases_x000D_
Rhythm_x000D_
Feature extraction_x000D_
Picture archiving and communication systems_x000D_
Deep learning_x000D_
Atrial fibrillation_x000D_
Arrhythmia classification_x000D_
augmentation_x000D_
electrocardiography (ECG)_x000D_
few shot_x000D_
long short-term memory_x000D_
residual network (ResNet)_x000D_
squeeze-and-excitation (SE) block</t>
  </si>
  <si>
    <t>Diagnosis and classification of arrhythmia, which is associated with abnormal electrical activities in the heart, are critical for clinical treatments. Previous studies focused on the diagnosis of atrial fibrillation, which is the most common arrhythmia in adults. The classification performance achieved by studies on other arrhythmia types is not satisfactory for clinical use owing to the small number of classes (minority classes). In this study, we propose a novel framework for automatic classification that combines a residual network with a squeeze-and-excitation block and a bidirectional long short-term memory. Eight-, four-, and two-class performances were evaluated on the MIT-BIH arrhythmia database (MITDB), the MIT-BIH atrial fibrillation database (AFDB), and the PhysioNet/Computing in the cardiology challenge 2017 database (CinC DB), respectively, and they were superior to the performance achieved by conventional methods. In addition, the classwise F1-score in the minority classes was higher than those of the methods adopted in existing studies. To measure the generalization ability of the proposed framework, AFDB and CinC DB were tested using an MITDB-trained model, and superior performance was achieved compared with ShallowConvNet and DeepConvNet. We performed a cross-subject experiment using AFDB and obtained a statistically higher performance using the proposed method compared with typical machine learning methods. The proposed framework can enable the direct diagnosis of arrhythmia types in clinical trials based on the accurate detection of the minority class.</t>
  </si>
  <si>
    <t>https://ieeexplore.ieee.org/ielx7/19/9717300/09794445.pdf?tp=&amp;arnumber=9794445&amp;isnumber=9717300&amp;ref=</t>
  </si>
  <si>
    <t>Automatic Cardiac Arrhythmia Classification Using Residual Network Combined With Long Short-Term Memory</t>
  </si>
  <si>
    <t>https://doi.org/10.1109/TIM.2022.3181276</t>
  </si>
  <si>
    <t>Automatic Cardiac Arrhythmia Classification</t>
  </si>
  <si>
    <t>ResNet, the SE block, and the biLSTM</t>
  </si>
  <si>
    <t>S. Wang; X. Wang; S. Wang; D. Wang</t>
  </si>
  <si>
    <t>470-479</t>
  </si>
  <si>
    <t>10.1016/j.ijepes.2019.02.022</t>
  </si>
  <si>
    <t>Artificial intelligence_x000D_
Brain_x000D_
Deep learning_x000D_
Electric power plant loads_x000D_
Electric power systems_x000D_
Forecasting_x000D_
Linear transformations_x000D_
Mathematical transformations_x000D_
Mean square error_x000D_
Attention mechanisms_x000D_
Bi-directional_x000D_
Distributed generations (DGs)_x000D_
Effective characteristics_x000D_
Load forecasting_x000D_
Mean absolute percentage error_x000D_
Operation of power system_x000D_
Short term load forecasting_x000D_
Long short-term memory_x000D_
Attention mechanism_x000D_
Bi-directional long short-term memory_x000D_
Rolling update</t>
  </si>
  <si>
    <t>Short-term load forecasting (STLF) plays an important role in the planning and operation of power systems. However, with the wide use of distributed generations (DGs) and smart devices in smart grid environment, it brings new requirements on the accuracy, quickness and intelligence of STLF. To address this problem, a novel short-term load forecasting method based on attention mechanism (AM), rolling update (RU) and bi-directional long short-term memory (Bi-LSTM) neural network is proposed. Firstly, RU is utilized to update the data in real time, making the input data of the model more effective. Secondly, influence weights are assigned through AM to highlight the effective characteristics of the input variables. Thirdly, a Bi-LSTM is used for model training, and the predicted load values are obtained through the linear transformation layer and softmax layer. Finally, the actual data sets from the New South Wales (NSW) and the Victoria (VIC) in Australia are employed to verify the validity of the method. The results show that the introduction of AM and RU into forecasting model can improve the prediction accuracy. Compared with traditional Bi-LSTM model, both the mean absolute percentage error (MAPE) and the root mean square error (RMSE) of Bi-LSTM model with AM and RU have declined in the load forecasting for the two data sets. And it proves that the proposed method has higher accuracy, less computation time and better generalization ability. © 2019 Elsevier Ltd</t>
  </si>
  <si>
    <t>https://www.scopus.com/inward/record.uri?eid=2-s2.0-85062046011&amp;doi=10.1016%2fj.ijepes.2019.02.022&amp;partnerID=40&amp;md5=55aa7eb85c2280596cca2b7d6de22be7</t>
  </si>
  <si>
    <t>This paper has compared many optimization algorithms such as SGD, RMSprop, Adagrad, Adadelta, Adam and Nadam through simulation experiments. The comparative results show that RMSprop as an adaptive optimization algorithm can obtain the highest accuracy for the proposed model</t>
  </si>
  <si>
    <t>RMSprop (ROOT MEAN SQUARE PROPAGATION), RANDOM INITIALIZATION</t>
  </si>
  <si>
    <t>Bi-directional long short-term memory method based on attention mechanism and rolling update for short-term load forecasting</t>
  </si>
  <si>
    <t>https://doi.org/10.1016/j.ijepes.2019.02.022</t>
  </si>
  <si>
    <t>Short-Term Load Forecasting</t>
  </si>
  <si>
    <t>RU-AM-BiLSTM</t>
  </si>
  <si>
    <t>M. Bi; Q. Zhang; M. Zuo; Z. Xu; Q. Jin</t>
  </si>
  <si>
    <t>Association for Computing Machinery</t>
  </si>
  <si>
    <t>10.1145/3439800</t>
  </si>
  <si>
    <t>Long short-term memory_x000D_
Mapping_x000D_
Bi-directional_x000D_
BLSTM model_x000D_
Chinese semantic mapping mechanism_x000D_
Mapping mechanism_x000D_
Memory modeling_x000D_
Performance_x000D_
Question Answering_x000D_
Semantic positional-based attention_x000D_
Semantic role labeling_x000D_
Semantics mappings_x000D_
Semantics</t>
  </si>
  <si>
    <t>The intelligent question answering system aims to provide quick and concise feedback on the questions of users. Although the performance of phrase-level and numerous attention models have been improved, the sentence components and position information are not emphasized enough. This article combines Ci-Lin and word2vec to divide all of the words in the question-answer pairs into groups according to the semantics and select one kernel word in each group. The remaining words are common words and realize the semantic mapping mechanism between kernel words and common words. With this Chinese semantic mapping mechanism, the common words in all questions and answers are replaced by the semantic kernel words to realize the normalization of the semantic representation. Meanwhile, based on the bi-directional LSTM model, this article introduces a method of the combination of semantic role labeling and positional context, dividing the sentence into multiple semantic segments according to semantic logic. The weight is given to the neighboring words in the same semantic segment and propose semantic role labeling position attention based on the bi-directional LSTM model (BLSTM-SRLP). The good performance of the BLSTM-SRLP model has been demonstrated in comparative experiments on the food safety field dataset (FS-QA). © 2021 Association for Computing Machinery.</t>
  </si>
  <si>
    <t>https://www.scopus.com/inward/record.uri?eid=2-s2.0-85120344297&amp;doi=10.1145%2f3439800&amp;partnerID=40&amp;md5=8b81501816f8a9b9936458d48e5539eb_x000D_
https://dl.acm.org/doi/pdf/10.1145/3439800</t>
  </si>
  <si>
    <t>Bi-directional Long Short-Term Memory Model with Semantic Positional Attention for the Question Answering System</t>
  </si>
  <si>
    <t>https://doi.org/10.1145/3439800</t>
  </si>
  <si>
    <t>Question Answering System</t>
  </si>
  <si>
    <t>BLSTM-SRLP (semantic role labeling position attention based on the bi-directional LSTM)</t>
  </si>
  <si>
    <t>K. S. Tan; K. M. Lim; C. P. Lee; L. C. Kwek</t>
  </si>
  <si>
    <t>10.1016/j.eswa.2022.118484</t>
  </si>
  <si>
    <t>Brain_x000D_
Convolutional neural networks_x000D_
Bidirectional LSTM_x000D_
Densest sampling_x000D_
Human actions_x000D_
Human-action recognition_x000D_
Memory network_x000D_
Network methods_x000D_
Spatial network_x000D_
Spatio-temporal models_x000D_
Temporal dense sampling_x000D_
Temporal networks_x000D_
Long short-term memory_x000D_
Human action recognition</t>
  </si>
  <si>
    <t>Long Short-Term Memory networks are making significant inroads into improving time series applications, including human action recognition. In a human action video, the spatial and temporal streams carry distinctive yet prominent information, hence many researchers turn to spatio-temporal models for human action recognition. A spatio-temporal model integrates the temporal network (e.g. Long Short-Term Memory) and spatial network (e.g. Convolutional Neural Networks). There are few challenges in the existing human action recognition: (1) the uni-directional modeling of Long Short-Term Memory making it unable to preserve the information from the future, (2) the sparse sampling strategy tends to lose prominent information when performing dimension reduction on the input of Long Short-Term Memory, and (3) the fusion strategy for consolidating the temporal network and spatial network. In view of this, we propose a Bidirectional Long Short-Term Memory with Temporal Dense Sampling and Fusion Network method to address the above-mentioned challenges. The Temporal Dense Sampling partitions the human action video into segments and then performs maxpooling operation along the temporal axis in each segment. A multi-stream bidirectional Long Short-Term Memory network is adopted to encode the long-term spatial and temporal dependencies in both forward and backward directions. Instead of assigning fixed weights to the spatial network and temporal network, we propose a fusion network where a fully-connected layer is trained to adaptively assign the weights for the networks. The empirical results demonstrate that the proposed Bidirectional Long Short-Term Memory with Temporal Dense Sampling and Fusion Network method outshines the state-of-the-art methods with an accuracy of 94.78% on UCF101 dataset and 70.72% on HMDB51 dataset. © 2022 Elsevier Ltd</t>
  </si>
  <si>
    <t>https://www.scopus.com/inward/record.uri?eid=2-s2.0-85136037313&amp;doi=10.1016%2fj.eswa.2022.118484&amp;partnerID=40&amp;md5=686fe22b74a53906b427f574d8170f94</t>
  </si>
  <si>
    <t>ADAM (ADAPTIVE MOMENT OPTIMIZATION), MBSGD (MINI-BATCH STOCHASTIC GRADIENT DESCENT), RANDOM INITIALIZATION</t>
  </si>
  <si>
    <t>Bidirectional Long Short-Term Memory with Temporal Dense Sampling for human action recognition</t>
  </si>
  <si>
    <t>https://doi.org/10.1016/j.eswa.2022.118484</t>
  </si>
  <si>
    <t>Human Action Recognition</t>
  </si>
  <si>
    <t>TDS-BiLSTM (Temporal Dense Sampling BiLSTM)</t>
  </si>
  <si>
    <t>W. H. Hwang; D. H. Kang; D. H. Kim</t>
  </si>
  <si>
    <t>45-61</t>
  </si>
  <si>
    <t>John Wiley and Sons Inc</t>
  </si>
  <si>
    <t>10.1049/sil2.12076</t>
  </si>
  <si>
    <t>Ant colony optimization_x000D_
Human robot interaction_x000D_
Long short-term memory_x000D_
Signal processing_x000D_
Ant colonies_x000D_
Colony optimization_x000D_
Core technology_x000D_
Emotion recognition_x000D_
Features extraction_x000D_
Humans-robot interactions_x000D_
Lateralization_x000D_
Network models_x000D_
Performance_x000D_
System signals_x000D_
Speech recognition</t>
  </si>
  <si>
    <t>The human inner perception is the core technology for human-robot interactions. Emotion recognition has been established as a representative study for recognising the internal state of human beings in addition to research regarding intention recognition. In the study of emotion recognition using EEG signals, emotion evaluation is categorised into two methods: discrete emotion and continuous emotion. This study proposes an ant colony optimisation-bidirectional LSTM network model. Unlike other LSTM network models, this model improves performance by applying more weight values that are valid for emotion recognition in the current LSTM cell state using past and future biosignal information and combining ACO to find the optimal combination of emotion recognition features among many features. Furthermore, it extracts valid features using peripheral nervous system signals PPG, GSR, and EOG as well as the central nervous system signals EEG, simultaneously. The authors reinforce feature performance by adding brain lateralisation for emotion recognition. Emotion label data were recorded by performing annotation labelling, in which the values are between −100 and 100 in the arousal-valence domain. The experimental result shows that the ACO-bidirectional LSTM model using brain lateralisation in the MAHNOB-HCI, DEAP, MERTI-Apps database yields the best valence performance, RMSE of 0.0442, 0.0523, and 0.0568, respectively. © 2021 The Authors. IET Signal Processing published by John Wiley &amp; Sons Ltd on behalf of The Institution of Engineering and Technology.</t>
  </si>
  <si>
    <t>https://www.scopus.com/inward/record.uri?eid=2-s2.0-85123292722&amp;doi=10.1049%2fsil2.12076&amp;partnerID=40&amp;md5=f6913fb7d4b4eb61283cf4282ed7d768</t>
  </si>
  <si>
    <t>ACO (ANT COLONY OPTIMIZATION), ADAGRAD (ADAPTIVE GRADIENT ALGORITHM)</t>
  </si>
  <si>
    <t>Brain lateralisation feature extraction and ant colony optimisation-bidirectional LSTM network model for emotion recognition</t>
  </si>
  <si>
    <t>https://doi.org/10.1049/sil2.12076</t>
  </si>
  <si>
    <t>Emotion Recognition</t>
  </si>
  <si>
    <t>ACO-BiLSTM</t>
  </si>
  <si>
    <t>L. Dash; A. S. Thampy</t>
  </si>
  <si>
    <t>Springer Nature</t>
  </si>
  <si>
    <t>10.1007/s42452-022-05253-z</t>
  </si>
  <si>
    <t>Bit error rate_x000D_
Brain_x000D_
Channel estimation_x000D_
Errors_x000D_
Least squares approximations_x000D_
Long short-term memory_x000D_
Mean square error_x000D_
MIMO systems_x000D_
Particle swarm optimization (PSO)_x000D_
Adam optimizer_x000D_
Channel response_x000D_
Deep learning_x000D_
Means square errors_x000D_
Multiple-Input Multiple- Output systems_x000D_
Multiple-input multiple-output communications_x000D_
Optimizers_x000D_
Particle swarm_x000D_
Particle swarm optimization_x000D_
Swarm optimization_x000D_
5G mobile communication systems_x000D_
Recurrent neural network</t>
  </si>
  <si>
    <t>In the fifth-generation (5G) networks, multiple input multiple-output (MIMO) systems are further developed to enhance transmission reliability. However, channel estimation is one of the major challenges which needs focus for improved data transmission in MIMO. Although efficient estimation techniques have been recently proposed, estimation accuracy needs to be upgraded further. Hence, an optimized Recurrent Neural Network-Long Short-Term Memory (RNN-LSTM) network is presented in this paper for channel estimation. At first, history of channel responses of pilot block is collected or estimated using Least Square (LS) channel estimation method. Using these collected channel responses, the proposed RNN-LSTM is trained where weight parameters are chosen optimally using hybrid Particle Swarm Optimization (PSO)-Adam optimizer. Using the trained PSO-Adam optimizer based RNN-LSTM, the current channel response is predicted or estimated. The performance of the proposed channel estimation scheme is analysed by varying pilot sequence length and number of antennas to evaluate the metrics Bit Error Rate (BER) and Mean Square Error (MSE). Complexity analysis of the proposed scheme is compared with standard estimators like LS and Minimum Mean-Square Error (MMSE). © 2023, The Author(s).</t>
  </si>
  <si>
    <t>https://www.scopus.com/inward/record.uri?eid=2-s2.0-85146647190&amp;doi=10.1007%2fs42452-022-05253-z&amp;partnerID=40&amp;md5=9ac001b540c1feae587b0ea0b02a2e8d_x000D_
https://link.springer.com/content/pdf/10.1007/s42452-022-05253-z.pdf</t>
  </si>
  <si>
    <t>PSO (PARTICLE SWARM OPTIMIZATION), ADAM (ADAPTIVE MOMENT OPTIMIZATION)</t>
  </si>
  <si>
    <t>Channel estimation using hybrid optimizer based recurrent neural network long short term memory for MIMO communications in 5G network</t>
  </si>
  <si>
    <t>https://doi.org/10.1007/s42452-022-05253-z</t>
  </si>
  <si>
    <t>PSO-Adam optimizer based RNN-LSTM</t>
  </si>
  <si>
    <t>Y. An; X. Xia; X. Chen; F. X. Wu; J. Wang</t>
  </si>
  <si>
    <t>10.1016/j.artmed.2022.102282</t>
  </si>
  <si>
    <t>China_x000D_
Electronic Health Records_x000D_
Language_x000D_
Natural Language Processing_x000D_
Neural Networks, Computer_x000D_
Benchmarking_x000D_
Brain_x000D_
Deep neural networks_x000D_
Embeddings_x000D_
Long short-term memory_x000D_
Natural language processing systems_x000D_
Semantics_x000D_
Attention mechanisms_x000D_
Bi-direction_x000D_
Bidirection long-short term memory_x000D_
Chinese clinical named entity recognition_x000D_
Multi-head attention_x000D_
Multilevels_x000D_
Named entity recognition_x000D_
Self-attention mechanism_x000D_
Semantic features_x000D_
State of the art_x000D_
Article_x000D_
attention_x000D_
book_x000D_
Chinese_x000D_
clinical named entity recognition_x000D_
controlled study_x000D_
convolutional neural network_x000D_
deep learning_x000D_
deep neural network_x000D_
embedding_x000D_
human_x000D_
machine learning_x000D_
medical care_x000D_
multi head self attention based bi directional long short memory conditional random field model_x000D_
recurrent neural network_x000D_
short term memory_x000D_
word processing_x000D_
electronic health record_x000D_
Random processes_x000D_
Conditional random field</t>
  </si>
  <si>
    <t>Clinical named entity recognition (CNER) is a fundamental step for many clinical Natural Language Processing (NLP) systems, which aims to recognize and classify clinical entities such as diseases, symptoms, exams, body parts and treatments in clinical free texts. In recent years, with the development of deep learning technology, deep neural networks (DNNs) have been widely used in Chinese clinical named entity recognition and many other clinical NLP tasks. However, these state-of-the-art models failed to make full use of the global information and multi-level semantic features in clinical texts. We design an improved character-level representation approach which integrates the character embedding and the character-label embedding to enhance the specificity and diversity of feature representations. Then, a multi-head self-attention based Bi-directional Long Short-Term Memory Conditional Random Field (MUSA-BiLSTM-CRF) model is proposed. By introducing the multi-head self-attention and combining a medical dictionary, the model can more effectively capture the weight relationships between characters and multi-level semantic feature information, which is expected to greatly improve the performance of Chinese clinical named entity recognition. We evaluate our model on two CCKS challenge (CCKS2017 Task 2 and CCKS2018 Task 1) benchmark datasets and the experimental results show that our proposed model achieves the best performance competing with the state-of-the-art DNN based methods. © 2022 Elsevier B.V.</t>
  </si>
  <si>
    <t>https://www.scopus.com/inward/record.uri?eid=2-s2.0-85126943650&amp;doi=10.1016%2fj.artmed.2022.102282&amp;partnerID=40&amp;md5=208b027b031067225ffd63a7fda1f610</t>
  </si>
  <si>
    <t>ADAM (ADAPTIVE MOMENT OPTIMIZATION), EARLY STOPPING</t>
  </si>
  <si>
    <t>Chinese clinical named entity recognition via multi-head self-attention based BiLSTM-CRF</t>
  </si>
  <si>
    <t>https://doi.org/10.1016/j.artmed.2022.102282</t>
  </si>
  <si>
    <t>multi-head self-attention based Bi-directional Long Short-Term Memory Conditional Random Field (MUSA-BiLSTM-CRF)</t>
  </si>
  <si>
    <t>J. Dong; Y. Chen; G. Guan</t>
  </si>
  <si>
    <t>10.1155/2020/6518147</t>
  </si>
  <si>
    <t>In recent years, the cost index predictions of construction engineering projects are becoming important research topics in the field of construction management. Previous methods have limitations in reasonably reflecting the timeliness of engineering cost indexes. The recurrent neural network (RNN) belongs to a time series network, and the purpose of timeliness transfer calculation is achieved through the weight sharing of time steps. The long-term and short-term memory neural network (LSTM NN) solves the RNN limitations of the gradient vanishing and the inability to address long-term dependence under the premise of having the above advantages. The present study proposed a new framework based on LSTM, so as to explore the applicability and optimization mechanism of the algorithm in the field of cost indexes prediction. A survey was conducted in Shenzhen, China, where a total of 143 data samples were collected based on the index set for the corresponding time interval from May 2007 to March 2019. A prediction framework based on the LSTM model, which was trained by using these collected data, was established for the purpose of cost index predictions and test. The testing results showed that the proposed LSTM framework had obvious advantages in prediction because of the ability of processing high-dimensional feature vectors and the capability of selectively recording historical information. Compared with other advanced cost prediction methods, such as Support Vector Machine (SVM), this framework has advantages such as being able to capture long-distance dependent information and can provide short-term predictions of engineering cost indexes both effectively and accurately. This research extended current algorithm tools that can be used to forecast cost indexes and evaluated the optimization mechanism of the algorithm in order to improve the efficiency and accuracy of prediction, which have not been explored in current research knowledge. © 2020 Jiacheng Dong et al.</t>
  </si>
  <si>
    <t>https://www.scopus.com/inward/record.uri?eid=2-s2.0-85092662904&amp;doi=10.1155%2f2020%2f6518147&amp;partnerID=40&amp;md5=56a3c95a00fc74b60cac149da8ba82b8_x000D_
https://downloads.hindawi.com/journals/ace/2020/6518147.pdf</t>
  </si>
  <si>
    <t>Cost Index Predictions for Construction Engineering Based on LSTM Neural Networks</t>
  </si>
  <si>
    <t>https://doi.org/10.1155/2020/6518147</t>
  </si>
  <si>
    <t>Cost Index Predictions For Construction Engineering</t>
  </si>
  <si>
    <t>S. Dey; R. Bhattacharya; S. Malakar; F. Schwenker; R. Sarkar</t>
  </si>
  <si>
    <t>10.1016/j.eswa.2022.117812</t>
  </si>
  <si>
    <t>Convolution_x000D_
Convolutional neural networks_x000D_
Deep learning_x000D_
Image enhancement_x000D_
Multilayer neural networks_x000D_
Neural network models_x000D_
Viruses_x000D_
Chest X-ray image_x000D_
Convolutional long short-term memory_x000D_
Convolutional neural network_x000D_
Ensemble models_x000D_
Fuzzy ensemble_x000D_
Large parts_x000D_
Neural network model_x000D_
Pneumonia_x000D_
Sugeno integrals_x000D_
COVID-19_x000D_
ConvLSTM_x000D_
Sugeno integral</t>
  </si>
  <si>
    <t>The rapid outbreak of COVID-19 has affected the lives and livelihoods of a large part of the society. Hence, to confine the rapid spread of this virus, early detection of COVID-19 is extremely important. One of the most common ways of detecting COVID-19 is by using chest X-ray images. In the literature, it is found that most of the research activities applied convolutional neural network (CNN) models where the features generated by the last convolutional layer were directly passed to the classification models. In this paper, convolutional long short-term memory (ConvLSTM) layer is used in order to encode the spatial dependency among the feature maps obtained from the last convolutional layer of the CNN and to improve the image representational capability of the model. Additionally, the squeeze-and-excitation (SE) block, a spatial attention mechanism, is used to allocate weights to important local features. These two mechanisms are employed on three popular CNN models – VGG19, InceptionV3, and MobileNet to improve their classification strength. Finally, the Sugeno fuzzy integral based ensemble method is used on these classifiers’ outputs to enhance the detection accuracy further. For experiments, three chest X-ray datasets, which are very prevalent for COVID-19 detection, are considered. For all the three datasets, it is found that the results obtained by the proposed method are comparable to state-of-the-art methods. The code, along with the pre-trained models, can be found at https://github.com/colabpro123/CovidConvLSTM. © 2022 Elsevier Ltd</t>
  </si>
  <si>
    <t>https://www.scopus.com/inward/record.uri?eid=2-s2.0-85133789136&amp;doi=10.1016%2fj.eswa.2022.117812&amp;partnerID=40&amp;md5=5d7a179edcdd05b46bad67bbd792399d</t>
  </si>
  <si>
    <t>SPATIAL AM (ATTENTION MECHANISM)</t>
  </si>
  <si>
    <t>CovidConvLSTM: A fuzzy ensemble model for COVID-19 detection from chest X-rays[Formula presented]</t>
  </si>
  <si>
    <t>https://doi.org/10.1016/j.eswa.2022.117812</t>
  </si>
  <si>
    <t>Covid-19 Detection From Chest X-Rays</t>
  </si>
  <si>
    <t>convolutional LSTM</t>
  </si>
  <si>
    <t>Y. Liu; G. Zhao; X. Peng</t>
  </si>
  <si>
    <t>155130-155142</t>
  </si>
  <si>
    <t>10.1109/ACCESS.2019.2937798</t>
  </si>
  <si>
    <t>Bayesian networks_x000D_
Brain_x000D_
Forecasting_x000D_
Life cycle_x000D_
Lithium-ion batteries_x000D_
Long short-term memory_x000D_
Probability density function_x000D_
Systems engineering_x000D_
Bayesian model averaging_x000D_
Ensemble approaches_x000D_
LSTMN_x000D_
Prediction performance_x000D_
Probabilistic prediction_x000D_
Probability density functions (PDFs)_x000D_
prognostic_x000D_
University of Maryland_x000D_
Deep learning_x000D_
BMA_x000D_
ensemble approach</t>
  </si>
  <si>
    <t>In recent years, a notable development for predicting the remaining useful life (RUL) of components is prognostics that use data-driven approaches based on deep learning. In particular, long short-term memory networks (LSTMNs) have been successfully applied in RUL prediction. However, to the best of our knowledge, these deep learning-based prognostics do not take into account uncertainty, and their prediction performance needs improvement. Bayesian model averaging (BMA) is a very useful ensemble method because it can quantify uncertainty. In this paper we propose a deep learning ensembled prediction approach based on BMA and LSTMNs. We constructed multiple LSTMN models with different subdatasets derived from the degradation of training data. Then, BMA was used to integrate the LSTMN submodels into one framework for a reliable prognostic. The main advantages of this method are that it 1) provides uncertainty management by postprocess forecast ensembles to create predictive probability density functions (PDFs) and generate probabilistic predictions with uncertainty intervals using BMA and 2) it improves prediction performance by ensemble multiple deep learning submodels (trained with different subdatasets) with corresponding weights calculated by the posterior model probability of the BMA. Finally, we introduced an online iterated training strategy for the BMA algorithm to realize higher prediction performance than that of an offline training strategy. In the experiments, we used lithium-ion battery data sets from the Center for Advanced Life Cycle Engineering at the University of Maryland. The results demonstrate the effectiveness and reliability of our proposed ensemble prognostic approach. © 2013 IEEE.</t>
  </si>
  <si>
    <t>https://www.scopus.com/inward/record.uri?eid=2-s2.0-85077967783&amp;doi=10.1109%2fACCESS.2019.2937798&amp;partnerID=40&amp;md5=5fb21f7b46bfc821638860c1d38daed4_x000D_
https://ieeexplore.ieee.org/ielx7/6287639/8600701/08815721.pdf?tp=&amp;arnumber=8815721&amp;isnumber=8600701&amp;ref=</t>
  </si>
  <si>
    <t>Deep learning prognostics for lithium-ion battery based on ensembled long short-term memory networks</t>
  </si>
  <si>
    <t>https://doi.org/10.1109/ACCESS.2019.2937798</t>
  </si>
  <si>
    <t>Lithium-Ion Battery Prognostics</t>
  </si>
  <si>
    <t>BMA-LSTM</t>
  </si>
  <si>
    <t>S. Tortora; S. Ghidoni; C. Chisari; S. Micera; F. Artoni</t>
  </si>
  <si>
    <t>IOP Publishing Ltd</t>
  </si>
  <si>
    <t>10.1088/1741-2552/ab9842</t>
  </si>
  <si>
    <t>Brain-Computer Interfaces_x000D_
Deep Learning_x000D_
Electroencephalography_x000D_
Gait_x000D_
Humans_x000D_
Neural Networks, Computer_x000D_
Biomedical signal processing_x000D_
Brain_x000D_
Brain computer interface_x000D_
Decoding_x000D_
Deep neural networks_x000D_
Gait analysis_x000D_
Independent component analysis_x000D_
Long short-term memory_x000D_
Molybdenum compounds_x000D_
Classification performance_x000D_
Effective inputs_x000D_
Healthy subjects_x000D_
Learning classifiers_x000D_
Research communities_x000D_
Robust reconstruction_x000D_
Subspace reconstruction_x000D_
Walking activity_x000D_
Article_x000D_
body weight_x000D_
comparative study_x000D_
data quality_x000D_
deep neural network_x000D_
diagnostic accuracy_x000D_
discriminant analysis_x000D_
electroencephalogram_x000D_
electromyogram_x000D_
human_x000D_
locomotion_x000D_
long short term memory network_x000D_
priority journal_x000D_
recurrent neural network_x000D_
short term memory_x000D_
sleep stage_x000D_
standing_x000D_
treadmill exercise_x000D_
walking_x000D_
brain-computer interface (BCI)_x000D_
electroencephalography (EEG)_x000D_
longshort term memory (LSTM)_x000D_
mobile brain/body imaging (MoBI)</t>
  </si>
  <si>
    <t>Objective. Mobile Brain/Body Imaging (MoBI) frameworks allowed the research community to find evidence of cortical involvement at walking initiation and during locomotion. However, the decoding of gait patterns from brain signals remains an open challenge. The aim of this work is to propose and validate a deep learning model to decode gait phases from Electroenchephalography (EEG). Approach. A Long-Short Term Memory (LSTM) deep neural network has been trained to deal with time-dependent information within brain signals during locomotion. The EEG signals have been preprocessed by means of Artifacts Subspace Reconstruction (ASR) and Reliable Independent Component Analysis (RELICA) to ensure that classification performance was not affected by movement-related artifacts. Main results. The network was evaluated on the dataset of 11 healthy subjects walking on a treadmill. The proposed decoding approach shows a robust reconstruction (AUC &gt; 90%) of gait patterns (i.e. swing and stance states) of both legs together, or of each leg independently. Significance. Our results support for the first time the use of a memory-based deep learning classifier to decode walking activity from non-invasive brain recordings. We suggest that this classifier, exploited in real time, can be a more effective input for devices restoring locomotion in impaired people. © 2020 IOP Publishing Ltd.</t>
  </si>
  <si>
    <t>https://www.scopus.com/inward/record.uri?eid=2-s2.0-85088206443&amp;doi=10.1088%2f1741-2552%2fab9842&amp;partnerID=40&amp;md5=7a4875e31ad81ebdfa02713b85f9f59b</t>
  </si>
  <si>
    <t>Deep learning-based BCI for gait decoding from EEG with LSTM recurrent neural network</t>
  </si>
  <si>
    <t>https://doi.org/10.1088/1741-2552/ab9842</t>
  </si>
  <si>
    <t>P. Sun; P. Liu; Q. Li; C. Liu; X. Lu; R. Hao; J. Chen</t>
  </si>
  <si>
    <t>10.1155/2020/8890306</t>
  </si>
  <si>
    <t>Computer crime_x000D_
Convolutional neural networks_x000D_
Data mining_x000D_
Deep learning_x000D_
Feature extraction_x000D_
Intrusion detection_x000D_
Learning systems_x000D_
Network security_x000D_
Wages_x000D_
Extracting features_x000D_
Intrusion Detection Systems_x000D_
Model performance_x000D_
Multi-classification_x000D_
Network intrusion detection systems_x000D_
Overall accuracies_x000D_
Short term memory_x000D_
Weight optimization_x000D_
Long short-term memory</t>
  </si>
  <si>
    <t>Many studies utilized machine learning schemes to improve network intrusion detection systems recently. Most of the research is based on manually extracted features, but this approach not only requires a lot of labor costs but also loses a lot of information in the original data, resulting in low judgment accuracy and cannot be deployed in actual situations. This paper develops a DL-IDS (deep learning-based intrusion detection system), which uses the hybrid network of Convolutional Neural Network (CNN) and Long Short-Term Memory Network (LSTM) to extract the spatial and temporal features of network traffic data and to provide a better intrusion detection system. To reduce the influence of an unbalanced number of samples of different attack types in model training samples on model performance, DL-IDS used a category weight optimization method to improve the robustness. Finally, DL-IDS is tested on CICIDS2017, a reliable intrusion detection dataset that covers all the common, updated intrusions and cyberattacks. In the multiclassification test, DL-IDS reached 98.67% in overall accuracy, and the accuracy of each attack type was above 99.50%. © 2020 Pengfei Sun et al.</t>
  </si>
  <si>
    <t>https://www.scopus.com/inward/record.uri?eid=2-s2.0-85091985360&amp;doi=10.1155%2f2020%2f8890306&amp;partnerID=40&amp;md5=4fc95c55662398010b999bd7ae315d2c_x000D_
https://downloads.hindawi.com/journals/scn/2020/8890306.pdf</t>
  </si>
  <si>
    <t>DL-IDS: Extracting features using CNN-LSTM hybrid network for intrusion detection system</t>
  </si>
  <si>
    <t>https://doi.org/10.1155/2020/8890306</t>
  </si>
  <si>
    <t>Intrusion Detection System (IDS)</t>
  </si>
  <si>
    <t>M. Ur Rehman; F. Ahmed; M. A. Khan; U. Tariq; F. A. Alfouzan; N. M. Alzahrani; J. Ahmad</t>
  </si>
  <si>
    <t>4675-4690</t>
  </si>
  <si>
    <t>Tech Science Press</t>
  </si>
  <si>
    <t>10.32604/cmc.2022.019586</t>
  </si>
  <si>
    <t>Convolution_x000D_
Convolutional neural networks_x000D_
Gesture recognition_x000D_
Memory architecture_x000D_
Network architecture_x000D_
Palmprint recognition_x000D_
3d convolutional neural network_x000D_
Convolutional neural network_x000D_
Hand gesture_x000D_
Hand-gesture recognition_x000D_
Jester_x000D_
Memory network_x000D_
Real- time_x000D_
Real-time hand gesture recognition_x000D_
Spatiotemporal_x000D_
Long short-term memory_x000D_
3D-CNN_x000D_
LSTM</t>
  </si>
  <si>
    <t>Recognition of dynamic hand gestures in real-time is a difficult task because the system can never know when or from where the gesture starts and ends in a video stream. Many researchers have been working on vision-based gesture recognition due to its various applications. This paper proposes a deep learning architecture based on the combination of a 3D Convolutional Neural Network (3D-CNN) and a Long Short-Term Memory (LSTM) network. The proposed architecture extracts spatial-temporal information from video sequences input while avoiding extensive computation. The 3D-CNN is used for the extraction of spectral and spatial features which are then given to the LSTM network through which classification is carried out. The proposed model is a light-weight architecture with only 3.7 million training parameters. The model has been evaluated on 15 classes from the 20BN-jester dataset available publicly. The model was trained on 2000 video-clips per class which were separated into 80% training and 20% validation sets. An accuracy of 99% and 97% was achieved on training and testing data, respectively. We further show that the combination of 3D-CNN with LSTM gives superior results as compared to MobileNetv2 + LSTM. © 2022 Tech Science Press. All rights reserved.</t>
  </si>
  <si>
    <t>https://www.scopus.com/inward/record.uri?eid=2-s2.0-85116975570&amp;doi=10.32604%2fcmc.2022.019586&amp;partnerID=40&amp;md5=ebea73c3cc609e4a0b129281fdd396dc_x000D_
https://file.techscience.com/ueditor/files/cmc/TSP_CMC-70-3/TSP_CMC_19586/TSP_CMC_19586.pdf</t>
  </si>
  <si>
    <t>ADAM (ADAPTIVE MOMENT OPTIMIZATION), SGD (STOCHASTIC GRADIENT DESCENT), ADADELTA (ADAPTIVE DELTA ALGORITHM)</t>
  </si>
  <si>
    <t>Dynamic hand gesture recognition using 3D-CNN and LSTM networks</t>
  </si>
  <si>
    <t>https://doi.org/10.32604/cmc.2022.019586</t>
  </si>
  <si>
    <t>Hand Gesture Recognition</t>
  </si>
  <si>
    <t>Y. Kim; A. Choi</t>
  </si>
  <si>
    <t>MDPI AG</t>
  </si>
  <si>
    <t>10.3390/s20236727</t>
  </si>
  <si>
    <t>Arousal_x000D_
Electroencephalography_x000D_
Emotions_x000D_
Memory, Short-Term_x000D_
Neural Networks, Computer_x000D_
Brain_x000D_
Convolutional neural networks_x000D_
Deep learning_x000D_
Learning algorithms_x000D_
Long short-term memory_x000D_
10-fold cross-validation_x000D_
Additional experiments_x000D_
Attention mechanisms_x000D_
Electro-encephalogram (EEG)_x000D_
Emotion classification_x000D_
Long-term interaction_x000D_
Physiological signals_x000D_
Short term memory_x000D_
emotion_x000D_
Biomedical signal processing_x000D_
EEG</t>
  </si>
  <si>
    <t>Recently, studies that analyze emotions based on physiological signals, such as electroencephalogram (EEG), by applying a deep learning algorithm have been actively conducted. However, the study of sequence modeling considering the change of emotional signals over time has not been fully investigated. To consider long-term interaction of emotion, in this study, we propose a long short-term memory network to consider changes in emotion over time and apply an attention mechanism to assign weights to the emotional states appearing at specific moments based on the peak–end rule in psychology. We used 32-channel EEG data from the DEAP database. Two-level (low and high) and three-level (low, middle, and high) classification experiments were performed on the valence and arousal emotion models. The results show accuracies of 90.1% and 87.9% using the two-level classification for the valence and arousal models with four-fold cross validation, respectively. In the case of the three-level classification, these values were obtained as 83.5% and 82.6%, respectively. Additional experiments were conducted using a network combining a convolutional neural network (CNN) submodule with the proposed model. The obtained results showed accuracies of 90.1% and 88.3% in the case of the two-level classification and 86.9% and 84.1% in the case of the three-level classification for the valence and arousal models with four-fold cross validation, respectively. In 10-fold cross validation, there were 91.8% for valence and 91.6% for arousal accuracy, respectively. © 2020 by the authors. Licensee MDPI, Basel, Switzerland.</t>
  </si>
  <si>
    <t>M. N. Asim; M. A. Ibrahim; M. I. Malik; C. Zehe; O. Cloarec; J. Trygg; A. Dengel; S. Ahmed</t>
  </si>
  <si>
    <t>3986-4002</t>
  </si>
  <si>
    <t>10.1016/j.csbj.2022.07.031</t>
  </si>
  <si>
    <t>Brain_x000D_
Decision making_x000D_
Forecasting_x000D_
HTTP_x000D_
Nucleotides_x000D_
RNA_x000D_
Attention mechanisms_x000D_
Deep learning_x000D_
Explainable_x000D_
Geneticseq2vec_x000D_
Human_x000D_
Mouse_x000D_
Multi-class_x000D_
Multi-labels_x000D_
Neural trick_x000D_
Ribonucleic acid subcellular localization prediction_x000D_
Single or multi compartment_x000D_
Subcellular localizations_x000D_
Article_x000D_
cellular distribution_x000D_
comparative study_x000D_
discriminant validity_x000D_
el rmlocnet_x000D_
feature extraction_x000D_
geneticseq2vec analysis_x000D_
long short term memory network_x000D_
machine learning_x000D_
Mus musculus_x000D_
nonhuman_x000D_
nucleotide sequence_x000D_
predictive value_x000D_
RNA sequence_x000D_
statistical analysis_x000D_
Long short-term memory_x000D_
Attention mechanism_x000D_
LSTM_x000D_
Multi-label_x000D_
Neural tricks_x000D_
RNA subcellular localization prediction</t>
  </si>
  <si>
    <t>Subcellular localization of Ribonucleic Acid (RNA) molecules provide significant insights into the functionality of RNAs and helps to explore their association with various diseases. Predominantly developed single-compartment localization predictors (SCLPs) lack to demystify RNA association with diverse biochemical and pathological processes mainly happen through RNA co-localization in multiple compartments. Limited multi-compartment localization predictors (MCLPs) manage to produce decent performance only for target RNA class of particular sub-type. Further, existing computational approaches have limited practical significance and potential to optimize therapeutics due to the poor degree of model explainability. The paper in hand presents an explainable Long Short-Term Memory (LSTM) network “EL-RMLocNet”, predictive performance and interpretability of which are optimized using a novel GeneticSeq2Vec statistical representation learning scheme and attention mechanism for accurate multi-compartment localization prediction of different RNAs solely using raw RNA sequences. GeneticSeq2Vec generates optimized statistical vectors of raw RNA sequences by capturing short and long range relations of nucleotide k-mers. Using sequence vectors generated by GeneticSeq2Vec scheme, Long Short Term Memory layers extract most informative features, weighting of which on the basis of discriminative potential for accurate multi-compartment localization prediction is performed using attention layer. Through reverse engineering, weights of statistical feature space are mapped to nucleotide k-mers patterns to make multi-compartment localization prediction decision making transparent and explainable for different RNA classes and species. Empirical evaluation indicates that EL-RMLocNet outperforms state-of-the-art predictor for subcellular localization prediction of 4 different RNA classes by an average accuracy figure of 8% for Homo Sapiens species and 6% for Mus Musculus species. EL-RMLocNet is freely available as a web server at (https://sds_genetic_analysis.opendfki.de/subcellular_loc/). © 2022 The Author(s)</t>
  </si>
  <si>
    <t>https://www.scopus.com/inward/record.uri?eid=2-s2.0-85135296076&amp;doi=10.1016%2fj.csbj.2022.07.031&amp;partnerID=40&amp;md5=73c70cab0b81d8594568f18f924ae8c2</t>
  </si>
  <si>
    <t>EL-RMLocNet: An explainable LSTM network for RNA-associated multi-compartment localization prediction</t>
  </si>
  <si>
    <t>https://doi.org/10.1016/j.csbj.2022.07.031</t>
  </si>
  <si>
    <t>Ribonucleic Acid-Associated Multi-Compartment Localization Prediction</t>
  </si>
  <si>
    <t>Explainable LSTM network "EL-RMLocNet"</t>
  </si>
  <si>
    <t>H. T. Rauf; J. Gao; A. Almadhor; M. Arif; M. T. Nafis</t>
  </si>
  <si>
    <t>12989-12999</t>
  </si>
  <si>
    <t>10.1007/s00500-021-06075-8</t>
  </si>
  <si>
    <t>Deep learning_x000D_
Forecasting_x000D_
Gaussian distribution_x000D_
Optimization_x000D_
Vaccines_x000D_
Learning-based approach_x000D_
Local minima problems_x000D_
Mean absolute error_x000D_
Optimal solutions_x000D_
Pre-mature convergences_x000D_
Prevention strategies_x000D_
Short term memory_x000D_
Short-term forecasting_x000D_
Long short-term memory_x000D_
COVID-19_x000D_
Gaussian inertia weight_x000D_
LSTM</t>
  </si>
  <si>
    <t>The highly infectious COVID-19 critically affected the world that has stuck millions of citizens in their homes to avoid possible spreading of the disease. Researchers in different fields are continually working to develop vaccines and prevention strategies. However, an accurate forecast of the outbreak can help control the pandemic until a vaccine is available. Several machine learning and deep learning-based approaches are available to forecast the confirmed cases, but they lack the optimized temporal component and nonlinearity. To enhance the current forecasting frameworks’ capability, we proposed optimized long short-term memory networks (LSTM) to forecast COVID-19 cases and reduce mean absolute error. For the optimization of LSTM, we applied bat algorithm. Furthermore, to tackle the premature convergence and local minima problem of BA, we proposed an enhanced variant of BA. The proposed version utilized Gaussian adaptive inertia weight to control the individual velocity in the entire swarm. In addition, we substitute random walk with the Gaussian walk to observe the local search mechanism. The proposed LSTM examines the personal best solution with the swarm’s local best and preserves the optimal solution by combining the Gaussian walk. To evaluate the optimized LSTM, we compared it with the non-optimal version of LSTM, recurrent neural network, gated recurrent units, and other recent state-of-the-art algorithms. The experimental results prove the superiority of the optimized LSTM over other recent algorithms by obtaining 99.52 % accuracy. © 2021, The Author(s), under exclusive licence to Springer-Verlag GmbH Germany, part of Springer Nature.</t>
  </si>
  <si>
    <t>https://www.scopus.com/inward/record.uri?eid=2-s2.0-85112335432&amp;doi=10.1007%2fs00500-021-06075-8&amp;partnerID=40&amp;md5=cf28199ccfbf20948fcd2dbc5acd55e1_x000D_
https://link.springer.com/content/pdf/10.1007/s00500-021-06075-8.pdf</t>
  </si>
  <si>
    <t>Enhanced bat algorithm for COVID-19 short-term forecasting using optimized LSTM</t>
  </si>
  <si>
    <t>https://doi.org/10.1007/s00500-021-06075-8</t>
  </si>
  <si>
    <t>Optimized LSTM based on bat algorithm</t>
  </si>
  <si>
    <t>F. Zhao; G. Q. Zeng; K. D. Lu</t>
  </si>
  <si>
    <t>101-113</t>
  </si>
  <si>
    <t>10.1109/TVT.2019.2952605</t>
  </si>
  <si>
    <t>Brain_x000D_
Forecasting_x000D_
Integration_x000D_
Intelligent systems_x000D_
Long short-term memory_x000D_
Optimization_x000D_
Ensemble learning_x000D_
Extremal optimization_x000D_
Intelligent transportation systems_x000D_
Negative constraints_x000D_
Short-term traffic flow_x000D_
Short-term traffic flow forecasting_x000D_
Traffic flow forecasting_x000D_
Traffic flow prediction_x000D_
Street traffic control_x000D_
long short term memory neural network_x000D_
no negative constraint theory_x000D_
population extremal optimization</t>
  </si>
  <si>
    <t>Accurate and stable short-term traffic flow prediction is an indispensable part in current intelligent transportation systems. In this paper, a novel short-term traffic flow forecasting model termed as EnLSTM-WPEO is proposed based on ensemble learning of long short term memory neural network (LSTM), no negative constraint theory (NNCT) weight integration and population extremal optimization (PEO) algorithm. In the first stage, a cluster of LSTMs is constructed to separately forecast with different time lag, which is a significant element to affect the prediction performance. In the second stage, the PEO-based NNCT weight integration strategy is introduced to determine the weight coefficients of the ensemble model. The simulation results for six different datasets from highways of Seattle have testified the superiority of the proposed EnLSTM-WPEO to other six popular traffic flow forecasting models in terms of two commonly used performance indices and three statistical tests. © 1967-2012 IEEE.</t>
  </si>
  <si>
    <t>https://www.scopus.com/inward/record.uri?eid=2-s2.0-85078458415&amp;doi=10.1109%2fTVT.2019.2952605&amp;partnerID=40&amp;md5=675618d0a3e3f0b9427705ee73d84a24_x000D_
https://ieeexplore.ieee.org/document/8894895/</t>
  </si>
  <si>
    <t>EnLSTM-WPEO: Short-term traffic flow prediction by ensemble LSTM, NNCT weight integration, and population extremal optimization</t>
  </si>
  <si>
    <t>https://doi.org/10.1109/TVT.2019.2952605</t>
  </si>
  <si>
    <t>Short-Term Traffic Flow Prediction</t>
  </si>
  <si>
    <t xml:space="preserve">EnLSTM-WPEO </t>
  </si>
  <si>
    <t>M. A. Elashiri; A. Rajesh; S. Nath Pandey; S. Kumar Shukla; S. Urooj; A. Lay-Ekuakille</t>
  </si>
  <si>
    <t>https://doi.org/10.1016/j.bspc.2022.103729</t>
  </si>
  <si>
    <t>Skin disease classification_x000D_
Weighted deep concatenated features_x000D_
Modified long short term memory_x000D_
Fuzzy C means segmentation_x000D_
Hybrid squirrel butterfly search optimization</t>
  </si>
  <si>
    <t>Skin diseases are considered to be a common disease in human, which have many invisible dangers that may reduce the self-confidence and causes certain psychological depression and in-depth, these skin diseases may also results in skin cancer. These skin diseases needs to be diagnosed with the medical experts but it requires high-level instruments for diagnosing as they suffer from the visual resolution problem while analyzing the skin disease images. Hence, it is important to implement a computer-aided detection scheme for automatically diagnosing the skin disorder. Hence, this work plans to implement an effective skin disease classification method with the help of novel deep learning methodology. Initially, the dataset is gathered and pre-processed by the contrast enhancement technique through “histogram equalization”. After pre-processing, the segmentation of the images is done by the Fuzzy C Means segmentation (FCM). Further the segmented images assigned as a input for the deep feature extraction using Resnet50, VGG16, and Deeplabv3. The features are attained from the final layer of these three techniques and are concatenated. These concatenated features are provided to the feature transformation phase through the weighted feature extraction, which is performed by Hybrid Squirrel Butterfly Search Optimization (HSBSO). The transformed features are given to Modified Long Short Term Memory (MLSTM), where the architecture optimization is done by the same HSBSO for producing the final classified output. The analysis results confirms that the better effectiveness of the introduced method when observing the accuracy of the implemented skin disease classification than the conventional approaches.</t>
  </si>
  <si>
    <t>https://www.sciencedirect.com/science/article/pii/S1746809422002518</t>
  </si>
  <si>
    <t>Ensemble of weighted deep concatenated features for the skin disease classification model using modified long short term memory</t>
  </si>
  <si>
    <t>HSBSO-LSTM</t>
  </si>
  <si>
    <t>A. Singh; S. K. Dargar; A. Gupta; A. Kumar; A. K. Srivastava; M. Srivastava; P. Kumar Tiwari; M. A. Ullah</t>
  </si>
  <si>
    <t>10.1155/2022/4725639</t>
  </si>
  <si>
    <t>Learning_x000D_
Memory, Long-Term_x000D_
Memory, Short-Term_x000D_
Neural Networks, Computer_x000D_
Brain_x000D_
Classification (of information)_x000D_
Feedforward neural networks_x000D_
Genetic algorithms_x000D_
Text processing_x000D_
Feed forward neural net works_x000D_
Feedback connection_x000D_
Initial parameter_x000D_
Learn+_x000D_
Long-term dependencies_x000D_
Memory network_x000D_
Network-based_x000D_
Parameters tuning_x000D_
Text classification_x000D_
Tuning problems_x000D_
long term memory_x000D_
short term memory_x000D_
Long short-term memory</t>
  </si>
  <si>
    <t>Recently, long short-term memory (LSTM) networks are extensively utilized for text classification. Compared to feed-forward neural networks, it has feedback connections, and thus, it has the ability to learn long-term dependencies. However, the LSTM networks suffer from the parameter tuning problem. Generally, initial and control parameters of LSTM are selected on a trial and error basis. Therefore, in this paper, an evolving LSTM (ELSTM) network is proposed. A multiobjective genetic algorithm (MOGA) is used to optimize the architecture and weights of LSTM. The proposed model is tested on a well-known factory reports dataset. Extensive analyses are performed to evaluate the performance of the proposed ELSTM network. From the comparative analysis, it is found that the LSTM network outperforms the competitive models. © 2022 Arjun Singh et al.</t>
  </si>
  <si>
    <t>https://www.scopus.com/inward/record.uri?eid=2-s2.0-85125611055&amp;doi=10.1155%2f2022%2f4725639&amp;partnerID=40&amp;md5=40d269aff2b3579623d56659ed58574f_x000D_
https://downloads.hindawi.com/journals/cin/2022/4725639.pdf</t>
  </si>
  <si>
    <t>A multiobjective genetic algorithm (MOGA) is used to optimize the architecture and weights of LSTM.</t>
  </si>
  <si>
    <t>Evolving Long Short-Term Memory Network-Based Text Classification</t>
  </si>
  <si>
    <t>https://doi.org/10.1155/2022/4725639</t>
  </si>
  <si>
    <t>Text Classification</t>
  </si>
  <si>
    <t>LSTM</t>
  </si>
  <si>
    <t>E. Koç; M. Türkoğlu</t>
  </si>
  <si>
    <t>613-621</t>
  </si>
  <si>
    <t>10.1007/s11760-020-01847-5</t>
  </si>
  <si>
    <t>Brain_x000D_
Deep learning_x000D_
Forecasting_x000D_
Multilayers_x000D_
Statistical tests_x000D_
Forecasting models_x000D_
Infectious disease_x000D_
Learning approach_x000D_
Model approach_x000D_
Network modeling_x000D_
Normalization process_x000D_
Short term memory_x000D_
Statistical algorithm_x000D_
Long short-term memory_x000D_
COVID-19_x000D_
Deep LSTM network_x000D_
Demand forecasting_x000D_
Pandemic plan_x000D_
Supply chain</t>
  </si>
  <si>
    <t>The need for healthcare equipment has increased due to the COVID-19 outbreak. Forecasting of these demands allows states to use their resources effectively. Artificial intelligence-based forecasting models play an important role in the forecasting of medical equipment demand during infectious disease periods. In this study, a deep model approach is presented, which is based on a multilayer long short-term memory network for forecasting of medical equipment demand and outbreak spreading, during the coronavirus outbreak (COVID-19). The proposed model consists of stages: normalization, deep LSTM networks and dropout-dense-regression layers, in order of process. Firstly, the daily input data were subjected to a normalization process. Afterward, the multilayer LSTM network model, which was a deep learning approach, was created and then fed into a dropout layer and a fully connected layer. Finally, the weights of the trained model were used to predict medical equipment demand and outbreak spreading in the following days. In experimental studies, 77-day COVID-19 data collected from the statistics data put together in Turkey were used. In order to test the proposed system, the data belonging to last 9 days of this data set were used and the performance of the proposed system was calculated using statistical algorithms, MAPE and R2. As a result of the experiments carried out, it was observed that the proposed model could be used to estimate the number of cases and medical equipment demand in the future in relation to COVID-19 disease. © 2021, The Author(s), under exclusive licence to Springer-Verlag London Ltd. part of Springer Nature.</t>
  </si>
  <si>
    <t>https://www.scopus.com/inward/record.uri?eid=2-s2.0-85099756017&amp;doi=10.1007%2fs11760-020-01847-5&amp;partnerID=40&amp;md5=d0e9d2c165928a8cfdadf41d99ba621a_x000D_
https://link.springer.com/content/pdf/10.1007/s11760-020-01847-5.pdf</t>
  </si>
  <si>
    <t>Forecasting of medical equipment demand and outbreak spreading based on deep long short-term memory network: the COVID-19 pandemic in Turkey</t>
  </si>
  <si>
    <t>https://doi.org/10.1007/s11760-020-01847-5</t>
  </si>
  <si>
    <t>Forecasting Of Medical Equipment Demand And Outbreak Spreading</t>
  </si>
  <si>
    <t>G. C. Liao</t>
  </si>
  <si>
    <t>10.3390/en15010130</t>
  </si>
  <si>
    <t>Brain_x000D_
Data acquisition_x000D_
Electric power plant loads_x000D_
Electric power transmission networks_x000D_
Energy management_x000D_
Energy management systems_x000D_
Forecasting_x000D_
Long short-term memory_x000D_
Smart power grids_x000D_
Improved sparrow search algorithm_x000D_
Load forecast_x000D_
Load forecast-ing_x000D_
Load forecasting_x000D_
Long short-term memory neural network_x000D_
Neural-networks_x000D_
Power_x000D_
Power- generations_x000D_
Search Algorithms_x000D_
Short term load forecasting_x000D_
Learning algorithms</t>
  </si>
  <si>
    <t>Load forecasting (LF) is essential in enabling modern power systems’ safety and econom-ical transportation and energy management systems. The dynamic balance between power generation and load in the optimization of power systems is receiving increasing attention. The intellectual development of information in the power industry and the data acquisition system of the smart grid provides a vast data source for pessimistic load forecasting, and it is of great significance in mining the information behind power data. An accurate short-term load forecasting can guarantee a sys-tem’s safe and reliable operation, improve the utilization rate of power generation, and avoid the waste of power resources. In this paper, the load forecasting model by applying a fusion of Improved Sparrow Search Algorithm and Long Short-Term Memory Neural Network (ILSTM-NN), and then establish short-term load forecasting using this novel model. Sparrow Search Algorithm is a novel swarm intelligence optimization algorithm that simulates sparrow foraging predatory be-havior. It is used to optimize the parameters (such as weight, bias, etc.) of the ILSTM-NN. The results of the actual examples are used to prove the accuracy of load forecasting. It can improve (decrease) the MAPE by about 20% to 50% and RMSE by about 44.1% to 52.1%. Its ability to improve load forecasting error values is tremendous, so it is very suitable for promoting a domestic power system. © 2021 by the author. Licensee MDPI, Basel, Switzerland.</t>
  </si>
  <si>
    <t>Fusion of improved sparrow search algorithm and long short-term memory neural network application in load forecasting</t>
  </si>
  <si>
    <t>C. Ravi</t>
  </si>
  <si>
    <t>53-71</t>
  </si>
  <si>
    <t>IGI Global</t>
  </si>
  <si>
    <t>10.4018/IJDST.2020100104</t>
  </si>
  <si>
    <t>Bitcoin_x000D_
Blockchain_x000D_
Electronic trading_x000D_
Financial markets_x000D_
Forecasting_x000D_
Investments_x000D_
Mean square error_x000D_
Profitability_x000D_
Double exponential_x000D_
Fuzzy operators_x000D_
Mean absolute error_x000D_
Moving average convergence divergence (MACD)_x000D_
Moving averages_x000D_
Root mean square errors_x000D_
Search Algorithms_x000D_
Stock market prediction_x000D_
Long short-term memory_x000D_
Bitcoin Prediction_x000D_
Block Chain_x000D_
Sensor Bridge</t>
  </si>
  <si>
    <t>Prediction of stock market trends is considered as an important task and is of great attention as predicting stock prices successfully may lead to attractive profits by making proper decisions. Stock market prediction is a major challenge owing to non-stationary, blaring, and chaotic data and thus, the prediction becomes challenging among the investors to invest the money for making profits. Initially, the blockchain network is fed to the blockchain network bridge from which the bitcoin data is acquired that is followed with the bitcoin prediction. Bitcoin prediction is performed using the proposed FuzzyCSA-based Deep Long short-term memory (LSTM). At first, the flow strength indicators are extracted based on Double exponential moving average (DEMA), Rate of Change (ROCR), Average True Range (ATR), Simple Moving Average (SMA), and Moving Average Convergence Divergence (MACD) from the blockchain data. Based on the extracted features, the prediction is done using FuzzyCSA-based Deep LSTM, which is the combination of FuzzyCSA with Deep LSTM. Then, the CSA is modified using the fuzzy operator for determining the optimal weights in Deep LSTM. The experimentation of the proposed method is performed from the openly available dataset. The analysis of the method in terms of Mean Absolute Error (MAE), and Root Mean Square Error (RMSE) reveals that the proposed FuzzyCSA-based Deep LSTM acquired a minimal MAE of 0.4811, and the minimal RMSE of 0.3905, respectively. © 2020, IGI Global. Copying or distributing in print or electronic forms without written permission of IGI Global is prohibited.</t>
  </si>
  <si>
    <t>https://www.scopus.com/inward/record.uri?eid=2-s2.0-85091814980&amp;doi=10.4018%2fIJDST.2020100104&amp;partnerID=40&amp;md5=7b4cbf4a0ecac14ebee13cd02427724f_x000D_
https://www.igi-global.com/gateway/article/261829</t>
  </si>
  <si>
    <t>Fuzzy crow search algorithm-based deep LSTM for bitcoin prediction</t>
  </si>
  <si>
    <t>https://doi.org/10.4018/IJDST.2020100104</t>
  </si>
  <si>
    <t>Bitcoin Prediction</t>
  </si>
  <si>
    <t>FuzzyCSA-based Deep Long short-term memory (LSTM)</t>
  </si>
  <si>
    <t>N. Xu; X. Wang; X. Meng; H. Chang</t>
  </si>
  <si>
    <t>10.3390/s22124412</t>
  </si>
  <si>
    <t>Algorithms_x000D_
Animals_x000D_
Coal_x000D_
Neural Networks, Computer_x000D_
Whales_x000D_
Accident prevention_x000D_
Coal mines_x000D_
Forecasting_x000D_
Long short-term memory_x000D_
Safety factor_x000D_
Adaptive noise_x000D_
Coal-mine safeties_x000D_
Complete ensemble empirical model decomposition with adaptive noise decomposition and reconstruction_x000D_
Correction models_x000D_
Decomposition and reconstruction_x000D_
Empirical model decomposition_x000D_
Gas concentration predictions_x000D_
Optimization algorithms_x000D_
Residual correction_x000D_
Whale optimization algorithm_x000D_
algorithm_x000D_
animal_x000D_
Cetacea_x000D_
Optimization_x000D_
CEEMDAN decomposition and reconstruction_x000D_
coal mine safety_x000D_
gas concentration prediction_x000D_
LSTM_x000D_
whale optimisation algorithm</t>
  </si>
  <si>
    <t>In this study, to further improve the prediction accuracy of coal mine gas concentration and thereby preventing gas accidents and improving coal mine safety management, the standard whale optimisation algorithm’s (WOA) susceptibility to falling into local optima, slow convergence speed, and low prediction accuracy of the single‐factor long short‐term memory (LSTM) neural network residual correction model are addressed. A new IWOA‐LSTM‐CEEMDAN model is constructed based on the improved whale optimisation algorithm (IWOA) to improve the IWOA‐LSTM one‐factor residual correction model through the use of the complete ensemble empirical model decomposition with adaptive noise (CEEMDAN) method. The population diversity of the WOA is enhanced through multiple strategies and its ability to exit local optima and perform global search is improved. In addition, the optimal weight combination model for subsequence is determined by analysing the prediction error of the intrinsic mode function (IMF) of the residual sequence. The experimental results show that the prediction accuracy of the IWOA‐LSTM‐CEEMDAN model is higher than that of the BP neural network and the GRU, LSTM, WOA‐LSTM, and IWOA‐LSTM residual correction models by 47.48%, 36.48%, 30.71%, 27.38%, and 12.96%, respectively. The IWOA‐ LSTM‐CEEMDAN model also achieves the highest prediction accuracy in multi‐step prediction. © 2022 by the authors. Licensee MDPI, Basel, Switzerland.</t>
  </si>
  <si>
    <t>Gas Concentration Prediction Based on IWOA‐LSTM‐CEEMDAN Residual Correction Model</t>
  </si>
  <si>
    <t>X. Dai; H. Yin; N. K. Jha</t>
  </si>
  <si>
    <t>441-452</t>
  </si>
  <si>
    <t>IEEE Computer Society</t>
  </si>
  <si>
    <t>10.1109/TC.2019.2954495</t>
  </si>
  <si>
    <t>Brain_x000D_
Deep learning_x000D_
Deep neural networks_x000D_
Delay control systems_x000D_
Digital arithmetic_x000D_
Memory architecture_x000D_
Network architecture_x000D_
Neural networks_x000D_
Speech recognition_x000D_
Speech transmission_x000D_
Compact architecture_x000D_
Floating point operations_x000D_
Image captioning_x000D_
Improve performance_x000D_
Machine translations_x000D_
Model redundancy_x000D_
Non linear control_x000D_
Sequence networks_x000D_
Long short-term memory_x000D_
grow-and-prune training_x000D_
neural network</t>
  </si>
  <si>
    <t>Long short-term memory (LSTM) has been widely used for sequential data modeling. Researchers have increased LSTM depth by stacking LSTM cells to improve performance. This incurs model redundancy, increases run-time delay, and makes the LSTMs more prone to overfitting. To address these problems, we propose a hidden-layer LSTM (H-LSTM) that adds hidden layers to LSTM's original one-level nonlinear control gates. H-LSTM increases accuracy while employing fewer external stacked layers, thus reducing the number of parameters and run-time latency significantly. We employ grow-and-prune (GP) training to iteratively adjust the hidden layers through gradient-based growth and magnitude-based pruning of connections. This learns both the weights and the compact architecture of H-LSTM control gates. We have GP-trained H-LSTMs for image captioning, speech recognition, and neural machine translation applications. For the NeuralTalk architecture on the MSCOCO dataset, our three models reduce the number of parameters by 38.7× [floating-point operations (FLOPs) by 45.5×], run-time latency by 4.5×, and improve the CIDEr-D score by 2.8 percent, respectively. For the DeepSpeech2 architecture on the AN4 dataset, the first model we generated reduces the number of parameters by 19.4× and run-time latency by 37.4 percent. The second model reduces the word error rate (WER) from 12.9 to 8.7 percent. For the encoder-decoder sequence-to-sequence network on the IWSLT 2014 German-English dataset, the first model we generated reduces the number of parameters by 10.8× and run-time latency by 14.2 percent. The second model increases the BLEU score from 30.02 to 30.98. Thus, GP-trained H-LSTMs can be seen to be compact, fast, and accurate. © 1968-2012 IEEE.</t>
  </si>
  <si>
    <t>https://www.scopus.com/inward/record.uri?eid=2-s2.0-85079621128&amp;doi=10.1109%2fTC.2019.2954495&amp;partnerID=40&amp;md5=2616973019b1ee2330890388106b4f76_x000D_
https://ieeexplore.ieee.org/document/8907435/</t>
  </si>
  <si>
    <t>Weights in H-LSTM, DeepSpeech2 and Seq2seq networks were initialized using Gaussian distribution. They used 3 different optimizers for each proposed model</t>
  </si>
  <si>
    <t>Grow and Prune Compact, Fast, and Accurate LSTMs</t>
  </si>
  <si>
    <t>https://doi.org/10.1109/TC.2019.2954495</t>
  </si>
  <si>
    <t>Image Captioning, Speech Recognition, And Neural Machine Translation Applications</t>
  </si>
  <si>
    <t>Hidden-layer LSTM (H-LSTM)</t>
  </si>
  <si>
    <t>D. Gao; L. Peng; Y. Bai</t>
  </si>
  <si>
    <t>6159-6164</t>
  </si>
  <si>
    <t>10.1109/CAC51589.2020.9327702</t>
  </si>
  <si>
    <t>Coal deposits_x000D_
Coal liquefaction_x000D_
Convolutional neural networks_x000D_
Hazards_x000D_
Risk assessment_x000D_
Activation functions_x000D_
Control and management_x000D_
Hazard and operability study_x000D_
Named entity recognition_x000D_
Neural network model_x000D_
Parameter optimization_x000D_
Technological operations_x000D_
Weight initialization_x000D_
Character recognition_x000D_
BiLSTM_x000D_
CNN_x000D_
HAZOP</t>
  </si>
  <si>
    <t>Hazard and Operability Study (HAZOP) is a Hazard analysis method based on system engineering, which analyzes the potential risks that may exist in the process of technological operation through a certain joint, and provides guidance for subsequent control and management. However, for a long time, the form of HAZOP analysis results is difficult to unify. In order to solving this problem, information needs to be extracted to establish a database, and Named Entity Recognition (NER) is a key step in this process. In this paper, a CNN-Bilstm-CRF neural network model is proposed for entity recognition of HAZOP text. A novel activation function is used in the convolutional neural network (CNN) for parameter optimization, and different weight initialization methods are selected to optimize the results. The corpus used in this paper is the HAZOP analysis report of the oil synthesis equipment of the self-marked coal seam indirect liquefaction project. Verified on the Tensorflow, the experimental results show that this method has a good recognition effect on HAZOP text entities, and the F1 value reaches 91.11%. © 2020 IEEE.</t>
  </si>
  <si>
    <t>https://www.scopus.com/inward/record.uri?eid=2-s2.0-85100948210&amp;doi=10.1109%2fCAC51589.2020.9327702&amp;partnerID=40&amp;md5=3807d46809166573b8d4b6e7a5f52fe0_x000D_
https://ieeexplore.ieee.org/document/9327702/</t>
  </si>
  <si>
    <t>ADAM (ADAPTIVE MOMENT OPTIMIZATION), GLOROT-BENGIO (XAVIER INITIALIZATION), HE INITIALIZATION (KAIMING INITIALIZATION)</t>
  </si>
  <si>
    <t>HAZOP Text Named Entity Recognition using CNN-BilSTM-CRF Model</t>
  </si>
  <si>
    <t>https://doi.org/10.1109/CAC51589.2020.9327702</t>
  </si>
  <si>
    <t>Hazop Text Named Entity Recognition</t>
  </si>
  <si>
    <t xml:space="preserve">CNN-Bilstm-CRF </t>
  </si>
  <si>
    <t>K. Nandhini; G. Tamilpavai</t>
  </si>
  <si>
    <t>10.1016/j.bspc.2022.103840</t>
  </si>
  <si>
    <t>Brain_x000D_
Clustering algorithms_x000D_
Convolution_x000D_
Convolutional neural networks_x000D_
Diseases_x000D_
Forecasting_x000D_
Genes_x000D_
Memory architecture_x000D_
Network architecture_x000D_
DNA_x000D_
Convolution neural network_x000D_
Convolutional neural network_x000D_
Genetic disorders_x000D_
MicroSoft_x000D_
Microsoft sequence clustering_x000D_
Model-based prediction_x000D_
Monogenomic disease_x000D_
Needleman-Wunsch algorithm_x000D_
Optimization algorithms_x000D_
Sequence clustering_x000D_
Article_x000D_
autosomal dominant inheritance_x000D_
clustering algorithm_x000D_
controlled study_x000D_
cross validation_x000D_
deep learning_x000D_
DNA sequence_x000D_
genome analysis_x000D_
happy puppet syndrome_x000D_
human_x000D_
learning algorithm_x000D_
long short term memory network_x000D_
Marfan syndrome_x000D_
modified wild horse herd optimization_x000D_
monogenic disorder_x000D_
Needleman Wunsch algorithm_x000D_
nonhuman_x000D_
Prader Willi syndrome_x000D_
sequence alignment_x000D_
sequence analysis_x000D_
Long short-term memory_x000D_
Long short term memory_x000D_
Needleman–Wunsch algorithm</t>
  </si>
  <si>
    <t>Structural genomic rearrangements are a major source of genetic disorders. The main objective of the proposed work is the detection of changes or mutations that occur in a single gene of the Deoxyribonucleic acid (DNA) sequence in the human genome. More specifically, autosomal dominant inheritance from either parent causes Monogenetic or Single-gene disorders. The proposed work of prediction of monogenetic disorders uses two different approaches. The first approach is the clustering method that uses the Microsoft sequence clustering algorithm and Needleman–Wunsch algorithm for sequence alignment. The second one is the formulation of the hybrid Convolution Neural Network (CNN) and Long short-term memory (LSTM) architecture for accurate genetic disorder prediction. The modified wild horse herd optimization (MWHHO) technique is used to enhance the weight function of the hybrid CNN-LSTM architecture. The MWHHO algorithm is formed by integrating the operations of horse herd optimization and the wild horse algorithm. Experimental findings employing the NCBI dataset demonstrate that the proposed approach has a high-performance accuracy when compared to the previous technique in the prediction of monogenetic disorders such as Marfan syndrome, Prader-Willi syndrome, and Angelman syndromes. The proposed CNN-LSTM-based MWHHO algorithm is compared to several baseline techniques in terms of AUC and error rate, including COBRA, Deep Learning, Ensemble methodology, WHISTLE, Network-based classification, LVQ-CGA, and DNN. When evaluated with the F-Score, the proposed model obtains a value of 94.83%, 90.69%, and 91.53% for the NCBI SARS-COV-2, ENCPP, and UBE3A datasets respectively. In summary, the proposed model offers improved accuracies of 98.25%, 97.89%, and 96.53% for the SARC-CoV-2, ENCPP, and UBE3A datasets. © 2022 Elsevier Ltd</t>
  </si>
  <si>
    <t>https://www.scopus.com/inward/record.uri?eid=2-s2.0-85132410352&amp;doi=10.1016%2fj.bspc.2022.103840&amp;partnerID=40&amp;md5=ec3313a5189b5dbbfc9cfaec51e88db3</t>
  </si>
  <si>
    <t>Hybrid CNN-LSTM and modified wild horse herd Model-based prediction of genome sequences for genetic disorders</t>
  </si>
  <si>
    <t>https://doi.org/10.1016/j.bspc.2022.103840</t>
  </si>
  <si>
    <t>Prediction Of Genome Sequences For Genetic Disorders</t>
  </si>
  <si>
    <t>MWHHO-CNN-LSTM</t>
  </si>
  <si>
    <t>S. Mei; X. Li; X. Liu; H. Cai; Q. Du</t>
  </si>
  <si>
    <t>10.1109/TGRS.2021.3102034</t>
  </si>
  <si>
    <t>Hyperspectral imaging_x000D_
Feature extraction_x000D_
Correlation_x000D_
Convolutional neural networks_x000D_
Recurrent neural networks_x000D_
Principal component analysis_x000D_
Deep learning_x000D_
Attention network_x000D_
classification_x000D_
hyperspectral image (HSI)_x000D_
recurrent neural network (RNN)</t>
  </si>
  <si>
    <t>Deep neural networks have been widely applied to hyperspectral image (HSI) classification areas, in which recurrent neural network (RNN) is one of the most typical networks. Most of the existing RNN-based classifiers treat the spectral signature of pixels as an ordered sequence, in which only unidirectional correlation along the wavelength direction of adjacent bands is considered. However, each band image is related to not only its preceding band images but also its successive band images. In order to fully explore such bidirectional spectral correlation within an HSI, in this article, a bidirectional long short-term memory (Bi-LSTM)-based network is designed for HSI classification. Moreover, a spatial–spectral attention mechanism is designed and implemented in the proposed Bi-LSTM network to emphasize the effective information and reduce the redundant information among spatial–spectral context of pixels, by which the performance of classification can be greatly improved. Experimental results over three benchmark HSIs, i.e., Salinas Valley, Pavia Centre, and Pavia University, demonstrate that our proposed Bi-LSTM obviously outperforms several state-of-the-art unidirectional RNN-based classification algorithms. Moreover, the proposed spatial–spectral attention mechanism can further improve the classification accuracy of our proposed Bi-LSTM algorithm by effectively weighting spatial and spectral context of pixels. The source code of the proposed Bi-LSTM algorithm is available at https://github.com/MeiShaohui/Attention-based-Bidirectional-LSTM-Network.</t>
  </si>
  <si>
    <t>https://ieeexplore.ieee.org/document/9511338/</t>
  </si>
  <si>
    <t>ADAM (ADAPTIVE MOMENT OPTIMIZATION), diffGrad</t>
  </si>
  <si>
    <t>Hyperspectral Image Classification Using Attention-Based Bidirectional Long Short-Term Memory Network</t>
  </si>
  <si>
    <t>https://doi.org/10.1109/TGRS.2021.3102034</t>
  </si>
  <si>
    <t>Hyperspectral Image Classification</t>
  </si>
  <si>
    <t>BiLSTM</t>
  </si>
  <si>
    <t>C. L. Cocianu; C. R. Uscatu; M. Avramescu</t>
  </si>
  <si>
    <t>10.3390/electronics11182935</t>
  </si>
  <si>
    <t>data standardization_x000D_
evolutionary strategies_x000D_
Fourier filtering_x000D_
LSTM neural networks_x000D_
time series</t>
  </si>
  <si>
    <t>The reported work aims to improve the performance of LSTM-based (Long Short-Term Memory) forecasting algorithms in cases of NARX (Nonlinear Autoregressive with eXogenous input) models by using evolutionary search. The proposed approach, ES-LSTM, combines a two-membered ES local search procedure (2MES) with an ADAM optimizer to train more accurate LSTMs. The accuracy is measured from both error and trend prediction points of view. The method first computes the learnable parameters of an LSTM, using a subset of the training data, and applies a modified version of 2MES optimization to tune them. In the second stage, all available training data are used to update the LSTM’s weight parameters. The performance of the resulting algorithm is assessed versus the accuracy of a standard trained LSTM in the case of multiple financial time series. The tests are conducted on both training and test data, respectively. The experimental results show a significant improvement in the forecasting of the direction of change without damaging the error measurements. All quality measures are better than in the case of the standard algorithm, while error measures are insignificantly higher or, in some cases, even better. Together with theoretical consideration, this proves that the new method outperforms the standard one. © 2022 by the authors.</t>
  </si>
  <si>
    <t>Improvement of LSTM-Based Forecasting with NARX Model through Use of an Evolutionary Algorithm</t>
  </si>
  <si>
    <t>Y. Dai; Q. Zhou; M. Leng; X. Yang; Y. Wang</t>
  </si>
  <si>
    <t>10.1016/j.asoc.2022.109632</t>
  </si>
  <si>
    <t>Brain_x000D_
Electric power plant loads_x000D_
Forecasting_x000D_
Losses_x000D_
Power markets_x000D_
Attention mechanisms_x000D_
Bidirectional long-short long–short term memory network_x000D_
Extreme gradient boosting_x000D_
Gradient boosting_x000D_
Memory modeling_x000D_
Memory network_x000D_
Power load forecasting_x000D_
Prediction methods_x000D_
Projection algorithms_x000D_
Weighted gray relational projection algorithm_x000D_
Long short-term memory_x000D_
Attention mechanism_x000D_
Bidirectional  long-short long–short term memory network_x000D_
Weighted grey relational projection algorithm</t>
  </si>
  <si>
    <t>Short term power load forecasting plays an important role in the management and development of power systems with a focus on the reduction in power wastes and economic losses. In this paper, we construct a novel, short-term power load forecasting method by improving the bidirectional long short-term memory (Bi-LSTM) model with Extreme Gradient Boosting (XGBoost) and Attention mechanism. Our model differs from existing methods in the following three aspects. First, we use the weighted grey relational projection algorithm to distinguish the holidays and non-holidays in the data preprocessing. Secondly, we add the Attention mechanism to the Bi-LSTM model to improve the validity and accuracy of prediction. Thirdly, XGBoost is a newly-developed, well-performing prediction model, which is used together with the Attention mechanism to optimize the Bi-LSTM model. Therefore, we develop a novel, combined power load prediction model “Attention-Bi-LSTM + XGBoost” with the weight determination theory-error reciprocal method. Using two power market datasets, we evaluate our prediction method by comparing it with two benchmark models and four other models. With our prediction method, the MAPE, MAE, and RMSE for the Singapore's power market are 0.387, 43.206, and 54.357, respectively; and those for the Norway's power market are 0.682, 96.278, and 125.343, respectively. The test results are smaller than the results for six other models. This indicates that our prediction method outperforms the LSTM, Bi-LSTM, Attention-RNN, Attention-LSTM, Attention-Bi-LSTM, and XGBoost in effectiveness, accuracy, and practicability. © 2022 Elsevier B.V.</t>
  </si>
  <si>
    <t>https://www.scopus.com/inward/record.uri?eid=2-s2.0-85139592774&amp;doi=10.1016%2fj.asoc.2022.109632&amp;partnerID=40&amp;md5=ee22dea68b691e83405fa8be47fd5ba8</t>
  </si>
  <si>
    <t>XGBOOST (EXTREME GRADIENT BOOSTING), AM (ATTENTION MECHANISM)</t>
  </si>
  <si>
    <t>Improving the Bi-LSTM model with XGBoost and attention mechanism: A combined approach for short-term power load prediction</t>
  </si>
  <si>
    <t>https://doi.org/10.1016/j.asoc.2022.109632</t>
  </si>
  <si>
    <t>Short-Term Power Load Prediction</t>
  </si>
  <si>
    <t>AM-BiLSTM + XGBoost</t>
  </si>
  <si>
    <t>J. Torres-Tello; A. V. Guaman; S. B. Ko</t>
  </si>
  <si>
    <t>14302-14309</t>
  </si>
  <si>
    <t>10.1109/JSEN.2020.3007431</t>
  </si>
  <si>
    <t>Deep learning_x000D_
Electronic equipment_x000D_
Electronic nose_x000D_
Explosives_x000D_
Explosives detection_x000D_
Learning systems_x000D_
Sensor arrays_x000D_
Automated methods_x000D_
Classification models_x000D_
Detection of explosives_x000D_
Explosive substances_x000D_
Inspection system_x000D_
Learning models_x000D_
Machine learning techniques_x000D_
Viable solutions_x000D_
Long short-term memory_x000D_
classification_x000D_
fast detection_x000D_
machine learning</t>
  </si>
  <si>
    <t>Entities throughout the world face the problem of detecting hidden explosives, where human and canine inspection might not be a viable solution. Therefore, it is important to develop fast, reliable, and portable integrated inspection systems by means of automated methods, such as electronic noses. The goal of the work presented here is to develop an accurate, fast and light-weight machine/deep learning classification model to be used in a MOX chemical sensors array (electronic nose), in order to identify explosive substances. For this paper, 140 samples were taken, combining TNT or gunpowder with either soap or toothpaste, or acquiring raw samples of those substances in amounts ranging from 0.1 g to 2 g. For the classification problem, among the different options in machine learning techniques, five models were evaluated. The implemented LSTM version of a LeNet-5 based network, classifies accurately the compounds in 100% of the cases when using only 30 seconds from the 360 obtained by the sensor array per each sample. The results of this work indicate that the proposed LSTM-based deep learning model could be easily implemented into an embedded system. © 2001-2012 IEEE.</t>
  </si>
  <si>
    <t>https://www.scopus.com/inward/record.uri?eid=2-s2.0-85096239066&amp;doi=10.1109%2fJSEN.2020.3007431&amp;partnerID=40&amp;md5=74aeb12ba596f31d55e8775562555f0e_x000D_
https://ieeexplore.ieee.org/document/9133565/</t>
  </si>
  <si>
    <t>Improving the Detection of Explosives in a MOX Chemical Sensors Array with LSTM Networks</t>
  </si>
  <si>
    <t>https://doi.org/10.1109/JSEN.2020.3007431</t>
  </si>
  <si>
    <t>T. Zhu; Y. Li; Z. Li; Y. Guo; C. Ni</t>
  </si>
  <si>
    <t>10.3390/en15031062</t>
  </si>
  <si>
    <t>Brain_x000D_
Data reduction_x000D_
Electric power transmission networks_x000D_
Forecasting_x000D_
Long short-term memory_x000D_
Research laboratories_x000D_
Solar energy_x000D_
Solar power generation_x000D_
Accurate prediction_x000D_
Attention mechanisms_x000D_
Data Selection_x000D_
Installed capacity_x000D_
Inter-hour forecast_x000D_
Learning methods_x000D_
Memory modeling_x000D_
Photovoltaic power generation_x000D_
Power_x000D_
Prediction accuracy_x000D_
Genetic algorithms_x000D_
Attention mechanism_x000D_
Genetic algorithm_x000D_
Solar radiation</t>
  </si>
  <si>
    <t>The installed capacity of photovoltaic power generation occupies an increasing proportion in the power system, and its stability is greatly affected by the fluctuation of solar radiation. Accurate prediction of solar radiation is an important prerequisite for ensuring power grid security and electricity market transactions. The current mainstream solar radiation prediction method is the deep learning method, and the structure design and data selection of the deep learning method determine the prediction accuracy and speed of the network. In this paper, we propose a novel long short-term memory (LSTM) model based on the attention mechanism and genetic algorithm (AGA-LSTM). The attention mechanism is used to assign different weights to each feature, so that the model can focus more attention on the key features. Meanwhile, the structure and data selection parameters of the model are optimized through genetic algorithms, and the time series memory and processing capabilities of LSTM are used to predict the global horizontal irradiance and direct normal irradiance after 5, 10, and 15 min. The proposed AGA-LSTM model was trained and tested with two years of data from the public database Solar Radiation Research Laboratory site of the National Renewable Energy Laboratory. The experimental results show that under the three prediction scales, the prediction performance of the AGA-LSTM model is below 20%, which effectively improves the prediction accuracy compared with the continuous model and some public methods. © 2022 by the authors. Licensee MDPI, Basel, Switzerland.</t>
  </si>
  <si>
    <t>Inter-Hour Forecast of Solar Radiation Based on Long Short-Term Memory with Attention Mechanism and Genetic Algorithm</t>
  </si>
  <si>
    <t>D. Park; S. Kim; Y. An; J. Y. Jung</t>
  </si>
  <si>
    <t>10.3390/s18072110</t>
  </si>
  <si>
    <t>Q. Huang; Y. Zheng; Y. Xu</t>
  </si>
  <si>
    <t>10.1155/2022/4017708</t>
  </si>
  <si>
    <t>Brain_x000D_
Decision making_x000D_
Electric load dispatching_x000D_
Electric power plant loads_x000D_
Electric power transmission networks_x000D_
Forecasting_x000D_
Renewable energy resources_x000D_
Energy_x000D_
Forecasting algorithm_x000D_
Light energy_x000D_
Load forecasting_x000D_
Memory network_x000D_
Microgrid_x000D_
Neural-networks_x000D_
New energy technologies_x000D_
Renewable energy source_x000D_
Uncertainty_x000D_
Long short-term memory</t>
  </si>
  <si>
    <t>With the fast growing of new energy technologies, the proportion of distributed renewable energy sources dominated by wind and light energy in the microgrid continues to increase. However, the uncertainty and randomness of energy itself bring challenges to the stable operation of the power system. Microgrid load forecasting with high accuracy is the key means to handle the above problems. It can provide help for power grid dispatching and decision-making, optimize resource allocation, reduce operation cost, and ensure system safety. In this paper, a load-forecasting algorithm for microgrid based on improved long short-term memory neural network (LSTM) is proposed. Firstly, the criticality analysis of load influencing factors is carried out, and the clustering classification and weight calculation are completed. Then, the input data is preprocessed to ensure the quality of database. Secondly, the LSTM gets improved from three aspects: multilayer convolution channel, lookahead optimizer, and AM weight. And a complete forecasting model is designed to accomplish the load forecasting. Finally, based on the data of a local microgrid in Zhejiang Province, China, simulation experiments are conducted. The results are quantitatively compared with other forecasting algorithms to verify the accuracy and superiority of the proposed algorithm. © 2022 Qiyue Huang et al.</t>
  </si>
  <si>
    <t>https://www.scopus.com/inward/record.uri?eid=2-s2.0-85127667005&amp;doi=10.1155%2f2022%2f4017708&amp;partnerID=40&amp;md5=735c28fb95b95ae914ab1d559a433777_x000D_
https://downloads.hindawi.com/journals/jece/2022/4017708.pdf</t>
  </si>
  <si>
    <t>A forward-looking called lookahead optimizer is used to determine the search direction by looking ahead at a fast weight sequence generated by another optimizer. Combined with the conventional Adam optimizer, this optimizer can improve the fitting speed and generalization ability and guarantee the robustness of self-learning.</t>
  </si>
  <si>
    <t>LOOKAHEAD OPTIMIZER, ADAM (ADAPTIVE MOMENT OPTIMIZATION)</t>
  </si>
  <si>
    <t>Microgrid Load Forecasting Based on Improved Long Short-Term Memory Network</t>
  </si>
  <si>
    <t>https://doi.org/10.1155/2022/4017708</t>
  </si>
  <si>
    <t>Microgrid Load Forecasting</t>
  </si>
  <si>
    <t>H. Wei; M. Gao; A. Zhou; F. Chen; W. Qu; C. Wang; M. Lu</t>
  </si>
  <si>
    <t>73627-73636</t>
  </si>
  <si>
    <t>10.1109/ACCESS.2019.2920734</t>
  </si>
  <si>
    <t>Brain_x000D_
Character recognition_x000D_
Data mining_x000D_
Learning systems_x000D_
Long short-term memory_x000D_
Natural language processing systems_x000D_
Text processing_x000D_
Attention mechanisms_x000D_
Biomedical named entity recognition_x000D_
Biomedical text_x000D_
Biomedical text minings_x000D_
Conditional random field_x000D_
Named entity recognition_x000D_
Neural network method_x000D_
Vector representations_x000D_
Random processes_x000D_
attention mechanism</t>
  </si>
  <si>
    <t>Biomedical named entity recognition (BNER) is the basis of biomedical text mining and one of the core sub-tasks of information extraction. Previous BNER models based on conventional machine learning rely on time-consuming feature engineering. Though most neural network methods improve the problems with automatic learning, they cannot pay attention to the significant areas when capturing features. In this paper, we propose an attention-based BiLSTM-CRF model. First, this model adopts a bidirectional long short-term memory network (BiLSTM) to obtain more complete context information. At the same time, the attention mechanism is proposed to improve the vector representations in BiLSTM. We design different attention weight redistribution methods and fuse them. It effectively prevents the significant information loss when extracting features. Finally, combining BiLSTM with conditional random field (CRF) layer effectively solves the problems of the inability to handle the strong dependence of tags in the sequence. With the simple architecture, our model achieves a reasonable performance on the JNLPBA corpus. It obtains an F1-score of 73.50. Our model can enhance the ability of the neural network to extract significant information and does not rely on any feature engineering, with only general pre-training word vectors. It makes our model have high portability and extendibility. © 2013 IEEE.</t>
  </si>
  <si>
    <t>https://www.scopus.com/inward/record.uri?eid=2-s2.0-85067694467&amp;doi=10.1109%2fACCESS.2019.2920734&amp;partnerID=40&amp;md5=66eec473897d8cf8528ef68fa2b3cd33</t>
  </si>
  <si>
    <t>This paper adopts the Adam optimization. In order to prove the effectiveness of adam, they set up a comparison experiment including sgd and adagrad.</t>
  </si>
  <si>
    <t>ADAM (ADAPTIVE MOMENT OPTIMIZATION), SGD (STOCHASTIC GRADIENT DESCENT), ADAGRAD (ADAPTIVE GRADIENT ALGORITHM)</t>
  </si>
  <si>
    <t>Named Entity Recognition from Biomedical Texts Using a Fusion Attention-Based BiLSTM-CRF</t>
  </si>
  <si>
    <t>https://doi.org/10.1109/ACCESS.2019.2920734</t>
  </si>
  <si>
    <t>Biomedical Named Entity Recognition (BNER)</t>
  </si>
  <si>
    <t>AM-BiLSTM-CRF</t>
  </si>
  <si>
    <t>B. Shao; M. Li; Y. Zhao; G. Bian</t>
  </si>
  <si>
    <t>10.1155/2019/1934796</t>
  </si>
  <si>
    <t>Decision making_x000D_
Forecasting_x000D_
Nickel_x000D_
Particle swarm optimization (PSO)_x000D_
Risk management_x000D_
Auto regressive models_x000D_
Empirical analysis_x000D_
Faster convergence_x000D_
Improved particle swarm optimization algorithms_x000D_
Improved pso algorithms_x000D_
London metal exchange_x000D_
Prediction accuracy_x000D_
Price fluctuation_x000D_
Long short-term memory</t>
  </si>
  <si>
    <t>Nickel is a vital strategic metal resource with commodity and financial attributes simultaneously, whose price fluctuation will affect the decision-making of stakeholders. Therefore, an effective trend forecast of nickel price is of great reference for the risk management of the nickel market's participants; yet, traditional forecast methods are defective in prediction accuracy and applicability. Therefore, a prediction model of nickel metal price is proposed based on improved particle swarm optimization algorithm (PSO) combined with long-short-term memory (LSTM) neural networks, for higher reliability. This article introduces a nonlinear decreasing assignment method and sine function to improve the inertia weight and learning factor of PSO, respectively, and then uses the improved PSO algorithm to optimize the parameters of LSTM. Nickel metal's closing prices in London Metal Exchange are sampled for empirical analysis, and the improved PSO-LSTM model is compared with the conventional LSTM and the integrated moving average autoregressive model (ARIMA). The results show that compared with the standard PSO, the improved PSO has a faster convergence rate and can improve the prediction accuracy of the LSTM model effectively. In addition, compared with the conventional LSTM model and the integrated moving average autoregressive (ARIMA) model, the prediction error of the LSTM model optimized by the improved PSO is reduced by 9% and 13%, respectively, which has high reliability and can provide valuable guidance for relevant managers. © 2019 Bilin Shao et al.</t>
  </si>
  <si>
    <t>https://www.scopus.com/inward/record.uri?eid=2-s2.0-85072698154&amp;doi=10.1155%2f2019%2f1934796&amp;partnerID=40&amp;md5=42ff080ed9a67c2351ccbc6b817933cd</t>
  </si>
  <si>
    <t>Nickel Price Forecast Based on the LSTM Neural Network Optimized by the Improved PSO Algorithm</t>
  </si>
  <si>
    <t>https://doi.org/10.1155/2019/1934796</t>
  </si>
  <si>
    <t>Nickel Price Forecast</t>
  </si>
  <si>
    <t>A. Gallardo-Antolin; J. M. Montero</t>
  </si>
  <si>
    <t>49-60</t>
  </si>
  <si>
    <t>10.1016/j.neucom.2021.05.065</t>
  </si>
  <si>
    <t>Speech intelligibility_x000D_
LSTM_x000D_
Attention_x000D_
Acoustic spectrogram_x000D_
Modulation spectrogram_x000D_
Fusion_x000D_
dysarthria_x000D_
Computer Science</t>
  </si>
  <si>
    <t>Speech intelligibility can be affected by multiple factors, such as noisy environments, channel distortions or physiological issues. In this work, we deal with the problem of automatic prediction of the speech intelligibility level in this latter case. Starting from our previous work, a non-intrusive system based on LSTM networks with attention mechanism designed for this task, we present two main contributions. In the first one, it is proposed the use of per-frame modulation spectrograms as input features, instead of compact representations derived from them that discard important temporal information. In the second one, two different strategies for the combination of per-frame acoustic log-mel and modulation spectrograms into the LSTM framework are explored: at decision level or late fusion and at utterance level or Weighted-Pooling (WP) fusion. The proposed models are evaluated with the UA-Speech database that contains dysarthric speech with different degrees of severity. On the one hand, results show that attentional LSTM networks are able to adequately modeling the modulation spectrograms sequences producing similar classification rates as in the case of log-mel spectrograms. On the other hand, both combination strategies, late and WP fusion, outperform the single-feature systems, suggesting that per-frame log-mel and modulation spectrograms carry complementary information for the task of speech intelligibility prediction, than can be effectively exploited by the LSTM-based architectures, being the system with the WP fusion strategy and Attention-Pooling the one that achieves best results. (c) 2021 Elsevier B.V. All rights reserved.</t>
  </si>
  <si>
    <t>&lt;Go to ISI&gt;://WOS:000687471900005</t>
  </si>
  <si>
    <t>SGD (STOCHASTIC GRADIENT DESCENT), ADAM (ADAPTIVE MOMENT OPTIMIZATION)</t>
  </si>
  <si>
    <t>On combining acoustic and modulation spectrograms in an attention LSTM-based system for speech intelligibility level classification</t>
  </si>
  <si>
    <t>https://doi.org/10.1016/j.neucom.2021.05.065</t>
  </si>
  <si>
    <t>Speech Intelligibility Level Classification</t>
  </si>
  <si>
    <t>A. ElSaid; F. El Jamiy; J. Higgins; B. Wild; T. Desell</t>
  </si>
  <si>
    <t>969-991</t>
  </si>
  <si>
    <t>10.1016/j.asoc.2018.09.013</t>
  </si>
  <si>
    <t>Aerospace engineering_x000D_
Air transportation_x000D_
Aircraft engines_x000D_
Ant colony optimization_x000D_
Aviation_x000D_
Brain_x000D_
Cluster computing_x000D_
Engineering research_x000D_
Engines_x000D_
Errors_x000D_
Forecasting_x000D_
Iterative methods_x000D_
Message passing_x000D_
Regression analysis_x000D_
Turbines_x000D_
Turbomachinery_x000D_
Vibration analysis_x000D_
Ant Colony Optimization (ACO)_x000D_
Engine vibration_x000D_
Flight parameters_x000D_
Recurrent neural network (RNN)_x000D_
Time series prediction_x000D_
Long short-term memory_x000D_
Flight parameters prediction_x000D_
Long short term memory recurrent neural network (LSTM)_x000D_
Turbine engine vibration</t>
  </si>
  <si>
    <t>This article expands on research that has been done to develop a recurrent neural network (RNN) capable of predicting aircraft engine vibrations using long short-term memory (LSTM) neurons. LSTM RNNs can provide a more generalizable and robust method for prediction over analytical calculations of engine vibration, as analytical calculations must be solved iteratively based on specific empirical engine parameters, making this approach ungeneralizable across multiple engines. In initial work, multiple LSTM RNN architectures were proposed, evaluated and compared. This research improves the performance of the most effective LSTM network design proposed in the previous work by using a promising neuroevolution method based on ant colony optimization (ACO) to develop and enhance the LSTM cell structure of the network. A parallelized version of the ACO neuroevolution algorithm has been developed and the evolved LSTM RNNs were compared to the previously used fixed topology. The evolved networks were trained on a large database of flight data records obtained from an airline containing flights that suffered from excessive vibration. Results were obtained using MPI (Message Passing Interface) on a high performance computing (HPC) cluster, evolving 1000 different LSTM cell structures using 208 cores over 21 days. The new evolved LSTM cells showed an improvement of 1.34%, reducing the mean prediction error from 5.61% to 4.27% when predicting excessive engine vibrations 10 s in the future, while at the same time dramatically reducing the number of weights from 21,170 to 13,150. The optimized LSTM also performed significantly better than traditional Nonlinear Output Error (NOE), Nonlinear AutoRegression with eXogenous (NARX) inputs, and Nonlinear Box–Jenkins (NBJ) models, which only reached error rates of 15.73%, 12.06% and 15.05%, respectively. Furthermore, the LSTM regularization method was used to validate the ACO. The ACO LSTM out performed the regularized LSTM by 3.35%. The NOE, NARX, and NBJ models were also regularized for cross validation, and the mean prediction errors were 8.70%, 9.40%, and 9.43% respectively, which gives credit for the ant colony optimized LSTM RNN. © 2018 Elsevier B.V.</t>
  </si>
  <si>
    <t>https://www.scopus.com/inward/record.uri?eid=2-s2.0-85054906154&amp;doi=10.1016%2fj.asoc.2018.09.013&amp;partnerID=40&amp;md5=953a3eb56ac4b21de5a6c29f1a1db94f</t>
  </si>
  <si>
    <t>Optimizing long short-term memory recurrent neural networks using ant colony optimization to predict turbine engine vibration</t>
  </si>
  <si>
    <t>https://doi.org/10.1016/j.asoc.2018.09.013</t>
  </si>
  <si>
    <t>Aircraft Engine Vibrations Prediction</t>
  </si>
  <si>
    <t>ACO-LSTM</t>
  </si>
  <si>
    <t>A. Tanhadoust; T. Y. Yang; F. Dabbaghi; H. K. Chai; M. Mohseni; S. B. Emadi; S. Nasrollahpour</t>
  </si>
  <si>
    <t>10.1016/j.conbuildmat.2022.129703</t>
  </si>
  <si>
    <t>Brain_x000D_
Concrete aggregates_x000D_
Concrete mixtures_x000D_
Elastic moduli_x000D_
Environmental impact_x000D_
Fire resistance_x000D_
Forecasting_x000D_
Light weight concrete_x000D_
Long short-term memory_x000D_
Mixtures_x000D_
Stress-strain curves_x000D_
Yield stress_x000D_
Aggregate concrete_x000D_
Deep learning_x000D_
Exposed to_x000D_
Failure strain_x000D_
Highest temperature_x000D_
Lightweight aggregates_x000D_
Lightweight concrete_x000D_
Strength modulus_x000D_
Stress strain behaviours_x000D_
Stress/strain relationships_x000D_
Compressive strength_x000D_
Artificial intelligence</t>
  </si>
  <si>
    <t>Lightweight aggregate is commonly used to reduce the self-weight of concrete elements which can efficiently mitigate the environmental impact. This study investigates the mechanical performance of normal weight aggregate concrete (NWAC) and Lightweight aggregate concrete (LWAC) exposed to high temperature, focusing on developing a predictive model for the stress-strain relationship of the LWAC based on the property of cement, silica fume, light weight aggregate and water/cement ratio. Mechanical properties of 30 different mixtures, including uniaxial compressive stress–strain relationship, compressive strength, modulus of elasticity, and failure strain are determined before and after high temperature exposures at 250, 500, and 750 °C. Results show that the modulus of elasticity and compressive strength of LWAC increased with exposure temperature. In particular, mixture S4 was found to outperform other mixtures, which retained 96, 75, and 46 % of compressive strength following exposures to 250, 500, and 750 °C, respectively. At all the temperatures investigated, the specimens of this mixture were able to achieve satisfactory modulus of elasticity and maximum strain. The specimens prepared with mixtures containing 75 % LECA (S23) showed a higher retention compressive strength at 750 °C. This study also utilizes the long short-term memory (LSTM) neural network to predict the stress-strain relationship of NWAC and LWAC mixtures after exposure to high temperatures. The results show that the LSTM model could adequately predict the stress-strain relationship of both LWAC and NWAC mixtures in terms of compressive strength, modulus of elasticity, and failure strain at elevated temperatures. © 2022</t>
  </si>
  <si>
    <t>https://www.scopus.com/inward/record.uri?eid=2-s2.0-85142888808&amp;doi=10.1016%2fj.conbuildmat.2022.129703&amp;partnerID=40&amp;md5=6d3df16615af7ea550c5a543339762d2</t>
  </si>
  <si>
    <t>Predicting stress-strain behavior of normal weight and lightweight aggregate concrete exposed to high temperature using LSTM recurrent neural network</t>
  </si>
  <si>
    <t>https://doi.org/10.1016/j.conbuildmat.2022.129703</t>
  </si>
  <si>
    <t>Predicting Stress-Strain Behavior</t>
  </si>
  <si>
    <t>C. Chen; N. Lu; B. Jiang; Y. Xing; Z. H. Zhu</t>
  </si>
  <si>
    <t>10.1109/TIM.2021.3126006</t>
  </si>
  <si>
    <t>Aerospace engineering_x000D_
Uncertainty_x000D_
Sensors_x000D_
Degradation_x000D_
Predictive models_x000D_
Clustering algorithms_x000D_
Long short term memory_x000D_
Aeroengine_x000D_
bidirectional long short-term memory (Bi-LSTM) network_x000D_
remaining useful life (RUL) prediction_x000D_
uncertainty estimation</t>
  </si>
  <si>
    <t>Reliable and accurate aeroengine remaining useful life (RUL) prediction plays a key role in the aeroengine prognostics and health management (PHM) system. However, due to the epistemic uncertainties associated with aeroengine systems, prediction errors are unavoidable and sometimes significant in traditional deterministic point prediction methods. To improve the accuracy and credibility of RUL prediction, a novel prediction interval (PI) estimation method is proposed to quantify the uncertainties in RUL prediction. The proposed method involves data clustering, mathematical–statistical analysis, and deep learning techniques and is achieved through off-line and online phases. In the off-line phase, an enhanced fuzzy c-means (FCM) algorithm is proposed to divide the aeroengine health status into several discrete states. After labeling the health state of each sampling point, PIs are computed for them. This step is achieved by the empirical distributions of errors associated with all instances belonging to the health state under consideration. In the online phase, a bidirectional long short-term memory (Bi-LSTM) network is employed to estimate the boundaries of point prediction, and thus, the PI of aeroengine RUL is generated. The aeroengine degradation dataset from NASA is used to validate the proposed RUL PI estimation method. The results obtained indicate that the proposed method is a promising tool for providing reliable aeroengine RUL interval estimates, which can inform maintenance-related decisions.</t>
  </si>
  <si>
    <t>https://ieeexplore.ieee.org/document/9606678/</t>
  </si>
  <si>
    <t>Prediction Interval Estimation of Aeroengine Remaining Useful Life Based on Bidirectional Long Short-Term Memory Network</t>
  </si>
  <si>
    <t>https://doi.org/10.1109/TIM.2021.3126006</t>
  </si>
  <si>
    <t>Prediction Interval Estimation Of Aeroengine Remaining Useful Life</t>
  </si>
  <si>
    <t>The proposed model is relatively complex so that it may be difficult to comprehend and implement.</t>
  </si>
  <si>
    <t>C-MAPSS</t>
  </si>
  <si>
    <t>R. Ying; Y. Shou; C. Liu</t>
  </si>
  <si>
    <t>808-812</t>
  </si>
  <si>
    <t>10.1109/CISCE52179.2021.9445928</t>
  </si>
  <si>
    <t>Data communication systems_x000D_
Forecasting_x000D_
Information systems_x000D_
Information use_x000D_
Iterative methods_x000D_
Long short-term memory_x000D_
Predictive analytics_x000D_
AdaBoost algorithm_x000D_
AdaBoost model_x000D_
Classification models_x000D_
Computer industry_x000D_
Dow Jones_x000D_
Prediction model_x000D_
Weak classifiers_x000D_
Adaptive boosting_x000D_
Adaptation boosting_x000D_
Dow Jones Index Forecast_x000D_
Long and short memory neural network_x000D_
Quantified financial sector</t>
  </si>
  <si>
    <t>How to accurately predict the Dow Jones index is an important issue in quantitative finance. This paper designs an LSTM-AdaBoost(Long Short-Term Memory and Adaptive Boosting) prediction model based on the Dow Jones index's characteristics. The AdaBoost algorithm was used to integrate multiple LSTM weak classifiers. By iteratively updating the weights of each version and combining the strategy, the improved robust classifier was formed, and the prediction for the Dow Jones index was finally obtained. Experimental results have shown that the prediction results obtained by the LSTM-AdaBoost model have been significantly higher than those of the traditional classification model, with an average increase of 43.76 percent in R_square. The establishment of this model provides a theoretical basis for predicting the Dow Jones index and provides ideas for the intersection of finance and computer industries. © 2021 IEEE.</t>
  </si>
  <si>
    <t>https://www.scopus.com/inward/record.uri?eid=2-s2.0-85111458043&amp;doi=10.1109%2fCISCE52179.2021.9445928&amp;partnerID=40&amp;md5=c3c80402088e2bd09b8eaf383bf61bff</t>
  </si>
  <si>
    <t>Prediction Model of Dow Jones Index Based on LSTM-Adaboost</t>
  </si>
  <si>
    <t>https://doi.org/10.1109/CISCE52179.2021.9445928</t>
  </si>
  <si>
    <t>Prediction Model Of Dow Jones Index</t>
  </si>
  <si>
    <t xml:space="preserve"> LSTM-AdaBoost</t>
  </si>
  <si>
    <t>Y. B. Wang; Z. H. You; X. Li; T. H. Jiang; L. Cheng; Z. H. Chen</t>
  </si>
  <si>
    <t>BioMed Central Ltd.</t>
  </si>
  <si>
    <t>10.1186/s12918-018-0647-x</t>
  </si>
  <si>
    <t>Computational Biology_x000D_
Humans_x000D_
Neural Networks (Computer)_x000D_
Protein Interaction Mapping_x000D_
Saccharomyces cerevisiae_x000D_
artificial neural network_x000D_
biology_x000D_
human_x000D_
metabolism_x000D_
procedures_x000D_
protein analysis_x000D_
Deep learning_x000D_
Dropout_x000D_
Self-interacting proteins_x000D_
Stacked long short-term memory</t>
  </si>
  <si>
    <t>Background: Self-interacting Proteins (SIPs) plays a critical role in a series of life function in most living cells. Researches on SIPs are important part of molecular biology. Although numerous SIPs data be provided, traditional experimental methods are labor-intensive, time-consuming and costly and can only yield limited results in real-world needs. Hence,it's urgent to develop an efficient computational SIPs prediction method to fill the gap. Deep learning technologies have proven to produce subversive performance improvements in many areas, but the effectiveness of deep learning methods for SIPs prediction has not been verified. Results: We developed a deep learning model for predicting SIPs by constructing a Stacked Long Short-Term Memory (SLSTM) neural network that contains dropout". We extracted features from protein sequences using a novel feature extraction scheme that combined Zernike Moments (ZMs) with Position Specific Weight Matrix (PSWM). The capability of the proposed approach was assessed on S.erevisiae and Human SIPs datasets. The result indicates that the approach based on deep learning can effectively resist data skew and achieve good accuracies of 95.69 and 97.88%, respectively. To demonstrate the progressiveness of deep learning, we compared the results of the SLSTM-based method and the celebrated Support Vector Machine (SVM) method and several other well-known methods on the same datasets. Conclusion: The results show that our method is overall superior to any of the other existing state-of-the-art techniques. As far as we know, this study first applies deep learning method to predict SIPs, and practical experimental results reveal its potential in SIPs identification. © 2018 The Author(s)."</t>
  </si>
  <si>
    <t>https://www.scopus.com/inward/record.uri?eid=2-s2.0-85058915731&amp;doi=10.1186%2fs12918-018-0647-x&amp;partnerID=40&amp;md5=77cd47e12af1867ee2a05e2e53bdb27b
https://bmcsystbiol.biomedcentral.com/counter/pdf/10.1186/s12918-018-0647-x.pdf</t>
  </si>
  <si>
    <t>NAdam (Nesterov-accelerated Adaptive Moment Estimation), EARLY STOPPING</t>
  </si>
  <si>
    <t>Prediction of protein self-interactions using stacked long short-term memory from protein sequences information</t>
  </si>
  <si>
    <t>https://doi.org/10.1186/s12918-018-0647-x</t>
  </si>
  <si>
    <t>Prediction Of Protein Self-Interactions</t>
  </si>
  <si>
    <t>Y. Chen; L. Peng; Y. Wang; Y. Zhou; C. Li</t>
  </si>
  <si>
    <t>110-121</t>
  </si>
  <si>
    <t>https://doi.org/10.1016/j.jmapro.2023.02.048</t>
  </si>
  <si>
    <t>Tandem cold-rolled strip_x000D_
Flatness_x000D_
Long-short-term memory model_x000D_
Attention mechanism_x000D_
Interpretation</t>
  </si>
  <si>
    <t>Flatness is a key quality indicator of tandem cold-rolled strip. Tandem cold-rolled production is a multi-stand simultaneous rolling process. The prediction of flatness is a typical spatial sequence data prediction problem by considering not only the complex generation mechanism but also the spatial dimension dependence. However, the currently available mechanistic and machine learning models for flatness prediction only focus on its highly nonlinear characteristics and ignore its complex spatial correlation. In addition, the over-parameterized “black box” nature of machine learning models has often been questioned. Based on this, a long-short-term memory model with an attention mechanism (Attention-LSTM) is proposed in this paper. The model is structured as a two-layer LSTM network to fully learn the highly nonlinear and complex spatial data correlation of tandem cold-rolled strip flatness. Furthermore, attention mechanisms are also added to the spatial dimension and flatness feature vector dimension, respectively, to enhance the interpretability of the model. The superiority of the proposed model is verified by comparing the error back propagation neural network model (BPNN), the extreme gradient boosting algorithm model (XGBoost), the deep neural network model (DNN), the LSTM model without the attention mechanism, and the Attention-LSTM model with the same dataset and the same optimum training method. The interpretation of the attention mechanism weights is consistent with the mechanistic model, which enhances the credibility of the model. The results of the ablative experiments also validate the effectiveness of incorporating the attention mechanism in the model.</t>
  </si>
  <si>
    <t>https://www.sciencedirect.com/science/article/pii/S1526612523001731</t>
  </si>
  <si>
    <t>HE INITIALIZATION (KAIMING INITIALIZATION), ADAM (ADAPTIVE MOMENT OPTIMIZATION), EARLY STOPPING</t>
  </si>
  <si>
    <t>Prediction of tandem cold-rolled strip flatness based on Attention-LSTM model</t>
  </si>
  <si>
    <t>Prediction Of Tandem Cold-Rolled Strip Flatness</t>
  </si>
  <si>
    <t>Y. Cheng; J. Wu; H. Zhu; S. W. Or; X. Shao</t>
  </si>
  <si>
    <t>10.1109/TIM.2020.3031113</t>
  </si>
  <si>
    <t>Prognostics and health management_x000D_
Neural networks_x000D_
Adaptation models_x000D_
Predictive models_x000D_
Sensors_x000D_
Training_x000D_
Monitoring_x000D_
Bayesian inference algorithm (BIA)_x000D_
ensemble learning (EL)_x000D_
ensemble long short-term memory neural network (ELSTMNN)_x000D_
remaining useful life (RUL) prognosis</t>
  </si>
  <si>
    <t>Remaining useful life (RUL) prognosis is of great significance to improve the reliability, availability, and maintenance cost of an industrial equipment. Traditional machine learning method is not fit for dealing with time series signals and has low generalization and stability in prognostic. In this article, a novel ensemble long short-term memory neural network (ELSTMNN) model for RUL prediction is proposed to enhance the RUL prognosis accuracy and improve the adaptive and generalization abilities under different prognostic scenarios. The ELSTMNN contains a series of long short-term memory neural networks (LSTMNNs), each of which is trained on a unique set of historical data. A novel ensemble method is first proposed using Bayesian inference algorithm to integrate multiple predictions of the LSTMNNs for the optimal RUL estimation. The effectiveness of the ELSTMNN-based RUL prognosis method is validated using two characteristically different turbofan engine data sets. The experimental results show a competitive performance of the ELSTMNN in comparison with other prognostic methods.</t>
  </si>
  <si>
    <t>https://ieeexplore.ieee.org/document/9226143/</t>
  </si>
  <si>
    <t>Remaining Useful Life Prognosis Based on Ensemble Long Short-Term Memory Neural Network</t>
  </si>
  <si>
    <t>https://doi.org/10.1109/TIM.2020.3031113</t>
  </si>
  <si>
    <t>Remaining Useful Life Prognosis</t>
  </si>
  <si>
    <t>Only the data set under single working conditions is validated</t>
  </si>
  <si>
    <t>H. Chen; M. Du; Y. Zhang; C. Yang</t>
  </si>
  <si>
    <t>10.1155/2022/8431912</t>
  </si>
  <si>
    <t>Algorithms_x000D_
Cardiovascular Diseases_x000D_
Humans_x000D_
Memory, Long-Term_x000D_
Memory, Short-Term_x000D_
Neural Networks, Computer_x000D_
Cardiology_x000D_
Chemical activation_x000D_
Decision trees_x000D_
Feature extraction_x000D_
Forecasting_x000D_
Gradient methods_x000D_
Optimization_x000D_
Stochastic models_x000D_
Stochastic systems_x000D_
Cardiovascular disease_x000D_
Features selection_x000D_
Features vector_x000D_
High quality_x000D_
Human health_x000D_
Memory network_x000D_
Model-based OPC_x000D_
Network models_x000D_
Prediction methods_x000D_
Prediction modelling_x000D_
algorithm_x000D_
human_x000D_
long term memory_x000D_
short term memory_x000D_
Diseases</t>
  </si>
  <si>
    <t>Cardiovascular disease is one of the most serious diseases that threaten human health in the world today. Therefore, establishing a high-quality disease prediction model is of great significance for the prevention and treatment of cardiovascular disease. In the feature selection stage, three new strong feature vectors are constructed based on the background of disease prediction and added to the original data set, and the relationship between the feature vectors is analyzed by using the correlation coefficient map. At the same time, a random forest algorithm is introduced for feature selection, and the importance ranking of features is obtained. In order to further improve the prediction effect of the model, a cardiovascular disease prediction model based on R-Lookahead-LSTM is proposed. The model based on the stochastic gradient descent algorithm of the fast weight part of the Lookahead algorithm is optimized and improved to the Rectified Adam algorithm; the Tanh activation function is further improved to the Softsign activation function to promote model convergence; and the R-Lookahead algorithm is used to further optimize the long-term memory network model. Therefore, the long- and short-term memory network model can be better improved so that the model tends to be stable as soon as possible, and it is applied to the cardiovascular disease prediction model. © 2022 Hailong Chen et al.</t>
  </si>
  <si>
    <t>https://www.scopus.com/inward/record.uri?eid=2-s2.0-85128801578&amp;doi=10.1155%2f2022%2f8431912&amp;partnerID=40&amp;md5=1ac34e1b376db7f66c41d989668b92f3_x000D_
https://downloads.hindawi.com/journals/cin/2022/8431912.pdf</t>
  </si>
  <si>
    <t>R-LOOKAHEAD, RMSprop (ROOT MEAN SQUARE PROPAGATION), ADAM (ADAPTIVE MOMENT OPTIMIZATION), RADAM (RECTIFIED ADAM OPTIMIZER)</t>
  </si>
  <si>
    <t>Comparison of LSTM Models of Different Optimization (RMSprop, Adam, Radam, Lookahead, and R-Lookahead algorithms on the LSTM model)</t>
  </si>
  <si>
    <t>Research on Disease Prediction Method Based on R-Lookahead-LSTM</t>
  </si>
  <si>
    <t>https://doi.org/10.1155/2022/8431912</t>
  </si>
  <si>
    <t xml:space="preserve">Disease Prediction </t>
  </si>
  <si>
    <t xml:space="preserve">R-Lookahead-LSTM </t>
  </si>
  <si>
    <t>X. Wu; C. Zhang; J. Zhu; X. Zhang</t>
  </si>
  <si>
    <t>10.3390/app12147009</t>
  </si>
  <si>
    <t>Copula entropy_x000D_
correlation analysis_x000D_
forecasting model_x000D_
LSTM_x000D_
PM2.5 concentration</t>
  </si>
  <si>
    <t>The PM2.5 index is an important basis for measuring the degree of air pollution. The accurate prediction of PM2.5 concentration has an important guiding role in air pollution prevention and control. The Pearson Correlation Coefficient (PCC) is a common index used to mine the correlation between meteorological factors and other air pollutants. However, this index cannot be used to mine non-linear correlations, nor can it quantitatively analyze the weight of each related attribute. In order to accurately explore the correlation between meteorological factors and other air pollutants and to achieve an accurate prediction of PM2.5 concentration, this paper proposes a short- and long-time memory (LSTM) network prediction model based on Copula entropy (CE) and the adaptive genetic algorithm (AGA). By calculating CE, the correlation between multiple meteorological factors and various atmospheric pollutants and PM2.5 was analyzed. The correlation of influencing factors was sorted according to the size of the correlation coefficients. The contribution rate of meteorological factors and atmospheric pollutants to PM2.5 concentration was determined, used as the weight of each influencing factor and predicted as the input data of the prediction model. In this paper, a long- and short-term memory network (LSTM) suitable for time series data was selected as the prediction model, while the selection of model parameters was taken into account, and the relevant parameters were sought by an adaptive genetic algorithm (AGA). The air pollutant data and meteorological data of Beijing from 1 January 2016 to 31 December 2016 were selected, and MAE and RMSE were used as evaluation indexes. By comparing the experimental results of the CE-AGA-LSTM with those of other eight prediction models (LR, SVM, RF, ARMA, ST-LSTM, LSTM, CE-LSTM and CE-RNN), we found that among the models, the CE-AGA-LSTM model provided the lowest MAE and RMSE values, i.e., 14.5 and 21.88, respectively. At the same time, the loss rate and accuracy of the CE-AGA-LSTM model were evaluated, and the experimental results verified the validity of the model. © 2022 by the authors.</t>
  </si>
  <si>
    <t>Research on PM2.5 Concentration Prediction Based on the CE-AGA-LSTM Model</t>
  </si>
  <si>
    <t xml:space="preserve">Pm2.5 Concentration Prediction </t>
  </si>
  <si>
    <t>M. Masum; H. Shahriar; H. M. Haddad; M. S. Alam</t>
  </si>
  <si>
    <t>1374-1379</t>
  </si>
  <si>
    <t>10.1109/BigData50022.2020.9378276</t>
  </si>
  <si>
    <t>Autoregressive moving average model_x000D_
Big data_x000D_
Forecasting_x000D_
Stochastic models_x000D_
Stochastic systems_x000D_
Time series_x000D_
ARIMA modeling_x000D_
Evaluating model performance_x000D_
Health-care system_x000D_
Nested cross validations_x000D_
Policy making_x000D_
Stochastic nature_x000D_
Time series forecasting_x000D_
Time-series data_x000D_
Long short-term memory_x000D_
ARIMA Model_x000D_
coronavirus_x000D_
COVID-19 pandemic_x000D_
LSTM</t>
  </si>
  <si>
    <t>The coronavirus disease 2019 (COVID-19) caused a pandemic outbreak with affecting 213 nations worldwide. Global policymakers are imposing many measures to slow and reduce the rapid growth of the infections. On the other hand, the healthcare system is encountering significant challenges for a massive number of COVID-19 confirmed or suspected individuals seeking treatment. Therefore, estimating the number of confirmed cases is necessary to provide valuable insights into the growth of the outbreak and facilitate policy making process. In this study, we apply ARIMA models as well as LSTM-based recurrent neural network to forecast the daily cumulative confirmed cases. The LSTM architecture generates more precise forecasting by leveraging both short- and long-term temporal dependencies from the pandemic time series data. Due to the stochastic nature in optimization and random initialization of weights in neural network, the LSTM based model produce less reproducible outcome. In this paper, we propose a reproducible-LSTM (r-LSTM) framework that produces a reproducible and robust results leveraging z-score outlier detection method. We performed five round of nested cross validation to show the consistency in evaluating model performance. The experimental results demonstrate that r-LSTM outperformed the ARIMA model producing minimum MAPE, RMSE, and MAE. © 2020 IEEE.</t>
  </si>
  <si>
    <t>https://www.scopus.com/inward/record.uri?eid=2-s2.0-85103825659&amp;doi=10.1109%2fBigData50022.2020.9378276&amp;partnerID=40&amp;md5=eab3227b27f9d44325880031205e7791_x000D_
https://ieeexplore.ieee.org/stampPDF/getPDF.jsp?tp=&amp;arnumber=9378276&amp;ref=</t>
  </si>
  <si>
    <t>ADAM (ADAPTIVE MOMENT OPTIMIZATION), GRID SEARCH, GLOROT-BENGIO (XAVIER INITIALIZATION), ORTHOGONAL INITIALIZATION</t>
  </si>
  <si>
    <t>R-LSTM: Time Series Forecasting for COVID-19 Confirmed Cases with LSTMbased Framework</t>
  </si>
  <si>
    <t>https://doi.org/10.1109/BigData50022.2020.9378276</t>
  </si>
  <si>
    <t>Forecasting For Covid-19 Confirmed Cases</t>
  </si>
  <si>
    <t>A. K. Bhunia; A. Konwer; A. K. Bhunia; A. Bhowmick; P. P. Roy; U. Pal</t>
  </si>
  <si>
    <t>172-184</t>
  </si>
  <si>
    <t>10.1016/j.patcog.2018.07.034</t>
  </si>
  <si>
    <t>Character recognition_x000D_
Convolution_x000D_
Image processing_x000D_
Complex background_x000D_
Conventional methods_x000D_
Convolutional neural network_x000D_
Global feature_x000D_
Local and global features_x000D_
Local feature_x000D_
Natural scene images_x000D_
Script identification_x000D_
Long short-term memory_x000D_
Attention network_x000D_
Dynamic weighting</t>
  </si>
  <si>
    <t>Script identification plays a significant role in analysing documents and videos. In this paper, we focus on the problem of script identification in scene text images and video scripts. Because of low image quality, complex background and similar layout of characters shared by some scripts like Greek, Latin, etc., text recognition in those cases become challenging. In this paper, we propose a novel method that involves extraction of local and global features using CNN-LSTM framework and weighting them dynamically for script identification. First, we convert the images into patches and feed them into a CNN-LSTM framework. Attention-based patch weights are calculated applying softmax layer after LSTM. Next, we do patch-wise multiplication of these weights with corresponding CNN to yield local features. Global features are also extracted from last cell state of LSTM. We employ a fusion technique which dynamically weights the local and global features for an individual patch. Experiments have been done in four public script identification datasets: SIW-13, CVSI2015, ICDAR-17 and MLe2e. The proposed framework achieves superior results in comparison to conventional methods. © 2018 Elsevier Ltd</t>
  </si>
  <si>
    <t>https://www.scopus.com/inward/record.uri?eid=2-s2.0-85052062676&amp;doi=10.1016%2fj.patcog.2018.07.034&amp;partnerID=40&amp;md5=924de882ee68be90b20380c6504c5c2e</t>
  </si>
  <si>
    <t>GLOROT-BENGIO (XAVIER INITIALIZATION), ADAM (ADAPTIVE MOMENT OPTIMIZATION)</t>
  </si>
  <si>
    <t>Script identification in natural scene image and video frames using an attention based Convolutional-LSTM network</t>
  </si>
  <si>
    <t>https://doi.org/10.1016/j.patcog.2018.07.034</t>
  </si>
  <si>
    <t>Script Identification In Natural Scene Image And Video Frames</t>
  </si>
  <si>
    <t>AM-CNN-LSTM</t>
  </si>
  <si>
    <t>F. Dong; J. Yu; W. Quan; Y. Xiang; X. Li; F. Sun</t>
  </si>
  <si>
    <t>10.1016/j.enbuild.2022.112337</t>
  </si>
  <si>
    <t>Air conditioning_x000D_
Brain_x000D_
Cooling_x000D_
Errors_x000D_
Forecasting_x000D_
Mean square error_x000D_
Office buildings_x000D_
Scheduling_x000D_
Adams algorithms_x000D_
Building cooling load_x000D_
Cooling load_x000D_
Decouplings_x000D_
Load predictions_x000D_
Moment estimation_x000D_
Prediction modelling_x000D_
Predictive performance_x000D_
Short term prediction_x000D_
Weight decay_x000D_
Long short-term memory_x000D_
Adam algorithm_x000D_
Short-term prediction</t>
  </si>
  <si>
    <t>Traditional prediction methods of building cooling load fail to consider load changes caused by the time factor, which results in the failure of the best predicting effect and portability. To explore a more accurate cooling load predicting approach, in this paper, a new hybrid model based on decoupled weight decay Adam optimized improved LSTM neural network, denoted as DwdAdam-ILSTM, is proposed. First, the cross-correlation function is used to extract features with a high degree as the input data. Then, the decoupling weight decay adaptive moment estimation (DwdAdam) optimization algorithm is utilized to optimize the parameters of the improved long short term memory (ILSTM) prediction model. Next, the ILSTM is employed to establish a prediction model. Finally, to verify the validity and prediction accuracy of the proposed model, this paper selects the hourly cooling load data of a large commercial building in Xi'an as the research sample. Results of the experiment show that the Mean Absolute Error (MAE), Mean Absolute Percentage Error (MAPE), Mean Square Error (MSE), Variation Coefficient of Root Mean Square Error (CV-RMSE) and Range of Relative Errors (E-R) of DwdAdam-ILSTM predicting the cooling load are 2.2%, 2.74, 5.2%, 0.061, 0.216. Compared with three version variant LSTM neural networks, the MSE and E-R values of this model are decreased by 74%-53%, 42%-49%, and 69%-64%, which has better performance in accuracy and stability. It testifies that the proposed strategy is reliable and effective. Additionally, this model can provide important guidance for daily energy management and multi-energy scheduling of buildings, which is helpful to the application of cooling load prediction. © 2022 Elsevier B.V.</t>
  </si>
  <si>
    <t>https://www.scopus.com/inward/record.uri?eid=2-s2.0-85135691618&amp;doi=10.1016%2fj.enbuild.2022.112337&amp;partnerID=40&amp;md5=34ed065b585dc042649e8965ea636c2f</t>
  </si>
  <si>
    <t>Short-term building cooling load prediction model based on DwdAdam-ILSTM algorithm: A case study of a commercial building</t>
  </si>
  <si>
    <t>https://doi.org/10.1016/j.enbuild.2022.112337</t>
  </si>
  <si>
    <t>Short-Term Building Cooling Load Prediction</t>
  </si>
  <si>
    <t>DwdAdam-ILSTM (Decoupled Weight Decay Adam optimized improved LSTM)</t>
  </si>
  <si>
    <t>W. Chen; G. Han; H. Zhu; L. Liao</t>
  </si>
  <si>
    <t>10.3390/su142416433</t>
  </si>
  <si>
    <t>artificial neural network_x000D_
ensemble forecasting_x000D_
forecasting method_x000D_
smart grid_x000D_
sustainable development_x000D_
urban development_x000D_
attention mechanism_x000D_
bidirectional long short-term memory_x000D_
ensemble thinking_x000D_
short-term load forecasting_x000D_
unshared convolutional neural network</t>
  </si>
  <si>
    <t>Short-term load forecasting (STLF) is essential for urban sustainable development. It can further contribute to the stable operation of the smart grid. With the development of renewable energy, improving STLF accuracy has become a vital task. Nevertheless, most models based on the convolutional neural network (CNN) cannot effectively extract the crucial features from input data. The reason is that the fundamental requirement of adopting the convolutional neural network (CNN) is space invariance, which cannot be satisfied by the received data, limiting the forecasting performance. Thus, this paper proposes an innovative ensemble model that comprises a densely residual block (DRB), bidirectional long short-term memory (Bi-LSTM) layers based on the attention mechanism, and ensemble thinking. Specifically, the DRB is adopted to extract the potential high-dimensional features from different types of data, such as multi-scale load data, temperature data, and calendar data. The extracted features are the input of the Bi-LSTM layer. Then, the adopted attention mechanism can assign various weights to the hidden state of Bi-LSTM and focus on the crucial factors. Finally, the proposed two-stage ensemble thinking can further improve model generalization. The experimental results show that the proposed model can produce better forecasting performance compared to the existing ones, by almost 3.37–5.94%. © 2022 by the authors.</t>
  </si>
  <si>
    <t>Short-Term Load Forecasting with an Ensemble Model Using Densely Residual Block and Bi-LSTM Based on the Attention Mechanism</t>
  </si>
  <si>
    <t>L. Wang; Y. Liu; T. Li; X. Xie; C. Chang</t>
  </si>
  <si>
    <t>165849-165862</t>
  </si>
  <si>
    <t>10.1109/ACCESS.2020.3022246</t>
  </si>
  <si>
    <t>Electric power systems_x000D_
Forecasting_x000D_
Iterative methods_x000D_
Particle swarm optimization (PSO)_x000D_
Photovoltaic cells_x000D_
Feature frequencies_x000D_
Hidden layer nodes_x000D_
Iteration numbers_x000D_
Mutual informations_x000D_
Operation of power system_x000D_
Parameter optimization_x000D_
Parameters optimization_x000D_
Prediction accuracy_x000D_
Long short-term memory_x000D_
LSTM_x000D_
Photovoltaic power prediction_x000D_
Power system_x000D_
PSO</t>
  </si>
  <si>
    <t>Because of intermittence and fluctuation of photovoltaic (PV) power, it is difficult to enhance prediction accuracy. To sustain high-efficient operation of power system, this paper proposes a hybrid method to predict the short-term PV power. It consists of components separation of PV power, parameters optimization and re-construction of prediction result. Firstly, the methods based on the identifying of feature frequency and mutual information maximum are proposed to optimize the mode number and penalty factor of VMD, respectively. The optimized VMD (OVMD) is used to decompose the complicated fluctuation components of PV power into single component. Then, the improved PSO (IPSO) based on non-linear inertia weight of anti-sine function is proposed to optimize the number of hidden layer nodes, learning rate and iteration number of LSTM network. The optimized LSTM is used to predict each single component of OVMD decomposition. Thirdly, the prediction result of each single component is re-constructed to obtain the final PV prediction power. The experiment result indicates that the prediction accuracy of the proposed method (OVMD-IPSO-LSTM) outperformances the other typical methods. By the improvement of the traditional method (VMD and PSO) and the parameter optimization of LSTM, this hybrid method makes a contribution to the prediction of short-term PV power. © 2020 Institute of Electrical and Electronics Engineers Inc.. All rights reserved.</t>
  </si>
  <si>
    <t>https://www.scopus.com/inward/record.uri?eid=2-s2.0-85097773161&amp;doi=10.1109%2fACCESS.2020.3022246&amp;partnerID=40&amp;md5=cd30865f3d77e58a3784e83a2da45cdb_x000D_
https://ieeexplore.ieee.org/ielx7/6287639/8948470/09187409.pdf?tp=&amp;arnumber=9187409&amp;isnumber=8948470&amp;ref=</t>
  </si>
  <si>
    <t>Short-term PV power prediction based on optimized VMD and LSTM</t>
  </si>
  <si>
    <t>https://doi.org/10.1109/ACCESS.2020.3022246</t>
  </si>
  <si>
    <t>OVMD-IPSO-LSTM</t>
  </si>
  <si>
    <t>J. Ma; Y. X. Ding; V. J. L. Gan; C. Q. Lin; Z. W. Wan</t>
  </si>
  <si>
    <t>107897-107907</t>
  </si>
  <si>
    <t>10.1109/access.2019.2932445</t>
  </si>
  <si>
    <t>Air pollution_x000D_
machine learning_x000D_
neural networks_x000D_
spatiotemporal_x000D_
phenomena_x000D_
deep learning_x000D_
long short-term memory_x000D_
inverse distance_x000D_
weighting_x000D_
energy use intensity_x000D_
short-term-memory_x000D_
neural-network_x000D_
air-quality_x000D_
bidirectional lstm_x000D_
urban air_x000D_
pollution_x000D_
credits_x000D_
system_x000D_
evolution_x000D_
Computer Science_x000D_
Engineering_x000D_
Telecommunications</t>
  </si>
  <si>
    <t>As air pollution becomes an increasing concern globally, governments, and research institutions have attached great importance to air quality prediction to help give early warnings and prevent the impacts of air pollution. The existing prediction methods for air quality forecasting include deterministic methods, statistical methods, machine learning, and deep learning methods. Deep learning-based prediction methods have attracted much attention these years due to its high performance and powerful modeling capability. However, the majority of the deep learning methods only focus on the prediction of the places where there have monitoring stations, and limited studies have integrated deep learning to predict places without monitoring stations. To address the limitations, this paper proposes a new methodology framework combining a deep learning network, namely, bi-directional long short-term memory (BLSTM) network and the inverse distance weighting (IDW) technique for the spatiotemporal predictions of air pollutants at different time granularities. The BLSTM can effectively capture the long-term temporal mechanism of air pollution. The IDW layer, on the other hand, can consider the spatial correlation of air pollution and interpolate the spatial distribution. A case study is conducted to validate the effectiveness of the proposed methodology. The PM2.5 concentration at Guangdong, China is forecasted. Prediction performances of the LSTM network at hourly, daily, and weekly granularities and over different time spans are presented. Spatial distribution of the predicted PM2.5 concentrations and the prediction errors are analyzed. The experimental results demonstrate that the proposed method can achieve better prediction performance for the PM2.5 concentration compared with other models.</t>
  </si>
  <si>
    <t>&lt;Go to ISI&gt;://WOS:000481980800014_x000D_
https://ieeexplore.ieee.org/ielx7/6287639/8600701/08784234.pdf?tp=&amp;arnumber=8784234&amp;isnumber=8600701&amp;ref=</t>
  </si>
  <si>
    <t>MBSGD (MINI-BATCH STOCHASTIC GRADIENT DESCENT), GRID SEARCH</t>
  </si>
  <si>
    <t>Spatiotemporal Prediction of PM2.5 Concentrations at Different time Granularities Using IDW-BLSTM</t>
  </si>
  <si>
    <t>https://doi.org/10.1109/access.2019.2932445</t>
  </si>
  <si>
    <t>L. Yang; K. Xie; C. Wen; J. B. He</t>
  </si>
  <si>
    <t>59860-59872</t>
  </si>
  <si>
    <t>10.1109/ACCESS.2021.3073234</t>
  </si>
  <si>
    <t>Backpropagation_x000D_
Classification (of information)_x000D_
Deep learning_x000D_
Genetic algorithms_x000D_
Long short-term memory_x000D_
Particle swarm optimization (PSO)_x000D_
Social aspects_x000D_
Social networking (online)_x000D_
Spectrum analysis_x000D_
Speech_x000D_
Speech communication_x000D_
Support vector machines_x000D_
Chinese Academy of Sciences_x000D_
Classification models_x000D_
Internet public opinions_x000D_
Online social medias_x000D_
Public opinion informations_x000D_
Recognition accuracy_x000D_
Spectrum features_x000D_
Speech emotion recognition_x000D_
Speech recognition_x000D_
bidirectional LSTM_x000D_
conditional deep belief network_x000D_
genetic algorithm_x000D_
particle swarm optimization</t>
  </si>
  <si>
    <t>In recent years, the application of speech emotion recognition (SER) in the supervision of Internet public opinion has received increasing attention. This study proposes a new SER algorithm to analyze the public opinion information of network platforms. Firstly, we extract different spectrum features from speech signals and combine them into frame level speech features. Then, we select conditional deep confidence network (CDBN) which has the ability to learn sequential features as the final classification model. We apply particle swarm optimization (PSO) and genetic algorithm (GA) during the fine-tuning stage of the CDBN to obtain more suitable optimal weights of the whole network, and propose the PSO-GA-CDBN (PGCDBN) model. Compare with the traditional back propagation (BP) algorithm, our training method accelerates the convergence speed of the network and improves the robustness and recognition performance of the network. In our experiment, we used the Chinese Academy of Sciences' Institute of automation (CASIA) Chinese emotional corpus and self-collected Chinese speech datasets, which were collected from Sina Weibo, Tik tok and other online social media platforms. Compare with the popular emotion classifiers such as support vector machine (SVM), deep residual network (ResNet), long short-term memory (LSTM) neural network, DBN, our proposed PGCDBN achieves the best recognition results from both datasets. In addition, we use bidirectional LSTM before PGCDBN to further process the extracted speech features, and the result of bidirectional LSTM has stronger speech signal expression ability. The average recognition accuracy of this new hybrid deep learning model algorithm in two datasets is 98.67%, which can be used for the supervision of netizens' opinions. © 2013 IEEE.</t>
  </si>
  <si>
    <t>https://www.scopus.com/inward/record.uri?eid=2-s2.0-85104228313&amp;doi=10.1109%2fACCESS.2021.3073234&amp;partnerID=40&amp;md5=2ba950266013c0023957ee56a8817bb3_x000D_
https://ieeexplore.ieee.org/ielx7/6287639/9312710/09404168.pdf?tp=&amp;arnumber=9404168&amp;isnumber=9312710&amp;ref=</t>
  </si>
  <si>
    <t>PSO (PARTICLE SWARM OPTIMIZATION), GA (GENETIC ALGORITHM)</t>
  </si>
  <si>
    <t>Speech Emotion Analysis of Netizens Based on Bidirectional LSTM and PGCDBN</t>
  </si>
  <si>
    <t>https://doi.org/10.1109/ACCESS.2021.3073234</t>
  </si>
  <si>
    <t>Speech Emotion Recognition (SER)</t>
  </si>
  <si>
    <t>PSO-GA-CDBN (PGCDBN)</t>
  </si>
  <si>
    <t>E. Fu; Y. Zhang; F. Yang; S. Wang</t>
  </si>
  <si>
    <t>162-173</t>
  </si>
  <si>
    <t>10.1016/j.neucom.2022.06.014</t>
  </si>
  <si>
    <t>Brain_x000D_
Convolutional neural networks_x000D_
Long short-term memory_x000D_
Weather forecasting_x000D_
Attention mechanisms_x000D_
Convolutional neural network_x000D_
Hidden state_x000D_
Memory network_x000D_
Multi variables_x000D_
Multivariate time series_x000D_
Self-attention mechanism_x000D_
Temporal dependence_x000D_
Time series prediction_x000D_
Times series_x000D_
article_x000D_
attention_x000D_
calculation_x000D_
long short term memory network_x000D_
noise_x000D_
prediction_x000D_
recurrent neural network_x000D_
time series analysis_x000D_
Time series</t>
  </si>
  <si>
    <t>Time series play an important role in many fields, such as industrial control, automated monitoring, and weather forecasting. Because there is often more than one variable in reality problems and they are related to each other, the multivariable time series (MTS) introduced. Using historical observations to accurately predict MTS is still very challenging. Therefore, a new time series prediction model proposed based on the temporal self-attention mechanism, convolutional neural network and long short-term memory (Conv-LSTM). When the standard attention mechanism for time series is combined with recurrent neural network (RNN), it heavily depends on the hidden state of the RNN. Particularly in the first time step, the initial hidden state (typically 0) must be artificially introduced to calculate the attention weight of that step, which results in additional noise in the calculation of the attention weight. To address this problem and increase the flexibility of the attention layer, a new self-attention mechanism designed to extract the temporal dependence of the MTS, which called temporal self-attention. In this attention mechanism, long short-term memory (LSTM) adopted as a sequence encoder to calculate the query, key, and value to obtain a more complete temporal dependence than standard self-attention. Because of flexibility of this structure, the DA-Conv-LSTM model was improved, in which a SOTA attention-based method used for MTS prediction. Our improved model compared with six baseline models on multiple datasets (SML2010 and NASDAQ100), and applied to satellite state prediction (our private dataset). The effectiveness of our temporal self-attention was demonstrated by experiments. And the best short-term prediction performance was achieved by our improved model. © 2022 Elsevier B.V.</t>
  </si>
  <si>
    <t>https://www.scopus.com/inward/record.uri?eid=2-s2.0-85132916646&amp;doi=10.1016%2fj.neucom.2022.06.014&amp;partnerID=40&amp;md5=83e0c75a9ee42366b56b5616f75b0c3d</t>
  </si>
  <si>
    <t>Temporal self-attention-based Conv-LSTM network for multivariate time series prediction</t>
  </si>
  <si>
    <t>https://doi.org/10.1016/j.neucom.2022.06.014</t>
  </si>
  <si>
    <t>Multivariate Time Series Prediction</t>
  </si>
  <si>
    <t>Temporal self-Attention-Based Conv-Lstm</t>
  </si>
  <si>
    <t>1) The model cannot be fully parallelized because the mechanism used depends too much on LSTM units. 2) The ability of the model to extract the spatial correlation decreases as the spatial span between sequences increases.</t>
  </si>
  <si>
    <t>Two public datasets (SML2010, NASDAQ100), and one private satellite dataset</t>
  </si>
  <si>
    <t>MAE</t>
  </si>
  <si>
    <t>J. Eom; J. Kim</t>
  </si>
  <si>
    <t>18245-18251</t>
  </si>
  <si>
    <t>10.1109/ACCESS.2023.3247446</t>
  </si>
  <si>
    <t>Credit cards_x000D_
Data models_x000D_
Predictive models_x000D_
History_x000D_
Companies_x000D_
Market research_x000D_
Time-frequency analysis_x000D_
Term-weighting_x000D_
time weighted model_x000D_
log analysis</t>
  </si>
  <si>
    <t>One of the most important challenges for credit card companies is to retain customers. To achieve this, they predict whether customers will use credit cards and respond preemptively through marketing. Improper prediction leads to an increase in marketing costs; therefore, improving the performance of the prediction model is an important challenge for credit card companies. Therefore, credit card companies are working toward increasing the predictive power of the model, but the data used for learning are limited to formal data, such as card payment data; the log history stored on the application is not used. Prediction models using sequence data, such as log history, are being studied. However, no studies so far have appropriately utilized card payment data, log history, and information on the timing of the elements constituting the sequence. In this paper, we propose a method for predicting credit card turnover using application log and credit card payment data. The method embeds log data and weights each log using a term-weighting function. In addition, the time difference between the day customers visit the app and the last day of the month in which they leave is calculated. The weight value is higher when the timespan is shorter. The weighted log data were trained with a 2-layer LSTM model and its output layer was combined with the output layer trained with the card payment data for customer turnover prediction. It was verified that the model presented in this paper had a higher performance than the model using only card payment data and the model using only a time-weighted log sequence.</t>
  </si>
  <si>
    <t>https://ieeexplore.ieee.org/ielx7/6287639/10005208/10049558.pdf?tp=&amp;arnumber=10049558&amp;isnumber=10005208&amp;ref=</t>
  </si>
  <si>
    <t>Time-Weighted Cumulative LSTM Method Using Log Data for Predicting Credit Card Customer Turnover</t>
  </si>
  <si>
    <t>https://doi.org/10.1109/ACCESS.2023.3247446</t>
  </si>
  <si>
    <t>Predicting Credit Card Customer Turnover</t>
  </si>
  <si>
    <t>Time-Weighted Cumulative LSTM Method Using Log Data</t>
  </si>
  <si>
    <t>S. Zhou; L. Zhou; M. Mao; X. Xi</t>
  </si>
  <si>
    <t>125-132</t>
  </si>
  <si>
    <t>10.1109/BigComp48618.2020.00-87</t>
  </si>
  <si>
    <t>Big data_x000D_
Brain_x000D_
Forecasting_x000D_
Photovoltaic cells_x000D_
Solar radiation_x000D_
Transfer learning_x000D_
Accurate modeling_x000D_
Data-driven model_x000D_
Forecasting modeling_x000D_
Historical data_x000D_
Photovoltaic power_x000D_
Power predictions_x000D_
Prediction errors_x000D_
Solar irradiances_x000D_
Long short-term memory_x000D_
Data mining_x000D_
Hyperparameter optimization_x000D_
Photovoltaic power forecasting</t>
  </si>
  <si>
    <t>Data-driven modeling is one of the research hotspots of photovoltaic (PV) power prediction. However, for some newly built PV power plants, there are not enough historical data to train an accurate model. Therefore, constructing a forecasting model for the PV plants lacking historical data is an urgent problem to be solved. In this paper, we propose a method to transfer the knowledge obtained from historical solar irradiance data to the output prediction. Firstly, based on the historical solar irradiance data, the hyperparameters of the long short-term memory neural network (LSTM) are optimized and the weights in the neurons are pre-trained, then fine-tuning the deep transfer model with PV output data. In this way, knowledge can be transferred from solar irradiance data to PV output data. The experimental results show that the proposed method can significantly reduce the prediction error. © 2020 IEEE.</t>
  </si>
  <si>
    <t>https://www.scopus.com/inward/record.uri?eid=2-s2.0-85084358505&amp;doi=10.1109%2fBigComp48618.2020.00-87&amp;partnerID=40&amp;md5=af7d1f5d7a3c6109cd6e601da51009a4_x000D_
https://ieeexplore.ieee.org/document/9070676/</t>
  </si>
  <si>
    <t>SMBO is used in this paper which is a Tree-Structured Parzen Estimator (TPE) algorithm based on improved Bayesian optimization.</t>
  </si>
  <si>
    <t>SMBO (Sequential Model-Based Global Optimization), BO (BAYESIAN OPTIMIZATION), GRID SEARCH</t>
  </si>
  <si>
    <t>Transfer learning for photovoltaic power forecasting with long short-term memory neural network</t>
  </si>
  <si>
    <t>https://doi.org/10.1109/BigComp48618.2020.00-87</t>
  </si>
  <si>
    <t>Photovoltaic Power Forecasting</t>
  </si>
  <si>
    <t>SOLLSTM (Share-optimized-layer LSTM)</t>
  </si>
  <si>
    <t>Z. C. Chia; K. H. Lim; T. P. L. Tan</t>
  </si>
  <si>
    <t>10.1109/GECOST52368.2021.9538639</t>
  </si>
  <si>
    <t>Brain_x000D_
Lagrange multipliers_x000D_
Local search (optimization)_x000D_
Maintenance_x000D_
Momentum_x000D_
Newton-Raphson method_x000D_
Stochastic systems_x000D_
Memory modeling_x000D_
Optimisations_x000D_
Phase switching_x000D_
Predictive maintenance_x000D_
Search region_x000D_
Stochastics_x000D_
Switching optimization_x000D_
Switching strategies_x000D_
Two phase_x000D_
Two-phase switching strategy_x000D_
Long short-term memory_x000D_
Long Short Term Memory_x000D_
Optimization</t>
  </si>
  <si>
    <t>Predictive maintenance has emerged as an important strategy in the industrial operations due to the current advancement on machine learning approaches. The use of Long Short Term Memory (LSTM) neural network can infer sequential data in time domain with an easy deployment for predictive maintenance. An efficient optimization is required in training a LSTM model to update the weights. In this paper, the Stochastic Diagonal Approximate Greatest Descent algorithm (SDAGD) with momentum is proposed to optimize the learning parameters of LSTM cell using a two-phase switching optimization strategy. First, an iterative step of SDAGD algorithm is defined at the boundary of local search region if the local search region does not contain a global solution. This optimizer switches to the Newton method using the controlling parameter of relative step-length when an optimal solution does exist in the search region. The implementation of momentum in the SDAGD algorithm is performed on LSTM model optimization to accelerate the convergence. As a result, this optimizer has reduced both the testing and training error rate with the acceleration aspects of momentum parameter. © 2021 IEEE.</t>
  </si>
  <si>
    <t>https://www.scopus.com/inward/record.uri?eid=2-s2.0-85116245920&amp;doi=10.1109%2fGECOST52368.2021.9538639&amp;partnerID=40&amp;md5=dd69939d6d484556e24256f307040b3e_x000D_
https://ieeexplore.ieee.org/document/9538639/</t>
  </si>
  <si>
    <t>Two-phase Switching Optimization Strategy in LSTM Model for Predictive Maintenance</t>
  </si>
  <si>
    <t>https://doi.org/10.1109/GECOST52368.2021.9538639</t>
  </si>
  <si>
    <t xml:space="preserve">Predictive Maintenance </t>
  </si>
  <si>
    <t>SDAGD-LSTM</t>
  </si>
  <si>
    <t>Z. Liu; Z. Sheng</t>
  </si>
  <si>
    <t>10.1016/j.phycom.2022.101785</t>
  </si>
  <si>
    <t>5G mobile communication systems_x000D_
Forecasting_x000D_
Long short-term memory_x000D_
Regression analysis_x000D_
Time delay_x000D_
Timing circuits_x000D_
Deep learning_x000D_
Large time delay_x000D_
Large time delay prediction_x000D_
Low-latency communication_x000D_
Prediction methods_x000D_
Prediction-based_x000D_
Regression algorithms_x000D_
Time-delay predictions_x000D_
Ultra-reliable and low latency communication_x000D_
Unbalanced regression_x000D_
Variational mode decomposition</t>
  </si>
  <si>
    <t>Occasional large time delay is one of the bottlenecks for 5G applied to the industrial field. Accurate measurement, analysis, and prediction of communication network latency are of great significance. Due to the strong randomness and small number of samples in ultra-reliable and low latency communication (URLLC), the prediction task of occasional large time delay is very challenging. This paper proposes an URLLC occasional large time delay prediction method based on unbalanced regression algorithms and long–short term memory (LSTM). We first decompose the original sequence by using the variational mode decomposition (VMD) to obtain relatively stable component sequences. The parameters of the VMD are automatically optimized by grasshopper optimization algorithm (GOA). In order to improve the prediction effect of URLLC occasional large time delay, we introduce unbalanced regression algorithms. Before the VMD decomposition of data samples, the SMOGN is introduced to balance the number of large-time delay samples and common-time delay samples. Next we calculate the weight of each sample based on the rarity of each sample point and our proposed LDSWeight. Finally, LSTM is used to complete cost-sensitive learning. The experimental results show that the URLLC occasional large time delay prediction method proposed in this paper has better prediction accuracy than other methods. © 2022 Elsevier B.V.</t>
  </si>
  <si>
    <t>https://www.scopus.com/inward/record.uri?eid=2-s2.0-85133946800&amp;doi=10.1016%2fj.phycom.2022.101785&amp;partnerID=40&amp;md5=e0565ae8066fc82347144784804d7f79</t>
  </si>
  <si>
    <t>URLLC occasional large time delay prediction based on unbalanced regression and LSTM</t>
  </si>
  <si>
    <t>https://doi.org/10.1016/j.phycom.2022.101785</t>
  </si>
  <si>
    <t>unbalanced regression and LSTM</t>
  </si>
  <si>
    <t>X. Liu; Q. Shi; Z. Liu; J. Yuan</t>
  </si>
  <si>
    <t>146082-146096</t>
  </si>
  <si>
    <t>10.1109/ACCESS.2021.3123225</t>
  </si>
  <si>
    <t>Errors_x000D_
Forecasting_x000D_
Long short-term memory_x000D_
Mean square error_x000D_
Particle swarm optimization (PSO)_x000D_
Reclamation_x000D_
Sewage pumping plants_x000D_
Wastewater treatment_x000D_
Water pollution_x000D_
Water quality_x000D_
Water treatment plants_x000D_
Attention mechanisms_x000D_
Biological neural networks_x000D_
Biological system modeling_x000D_
Chemical-oxygen demands_x000D_
Deep learning_x000D_
Key feature_x000D_
Optimized models_x000D_
Predictive models_x000D_
Waste water treatment plants_x000D_
Wastewater treatment process_x000D_
Effluents_x000D_
Attention mechanism_x000D_
particle swarm optimization_x000D_
prediction</t>
  </si>
  <si>
    <t>Enhancing the monitoring capabilities of wastewater treatment plant (WWTP) key features can accomplish accurate prediction to help WWTPs develop a plan, which is of great significance to control regional water environmental pollution. Chemical oxygen demand (COD) is one of the key features of wastewater treatment. Traditional monitoring methods are time consuming and have high costs making it difficult to meet the needs of rapid monitoring in practical applications. To address this issue, a method for optimizing a long short term memory (LSTM) neural network model based on adaptive hybrid mutation particle swarm optimization (AHMPSO) and an attention mechanism (AM) is proposed. As the hyperparameters of the LSTM are difficult to select, AHMPSO is used to optimize the LSTM. A nonlinear variable inertia weight with random factors is introduced to balance the global search ability and the local search ability and to improve the convergence speed of the PSO algorithm. In addition, the hybrid mutation strategy is added in the search process to reduce the risk of particles falling into local optimal solutions. Finally, an AM is added to the LSTM model to mine local water quality features to improve the effluent COD prediction accuracy. Compared with other models (LSTM, LSTM-AM, and PSO-LSTM-AM), the RMSE(the root mean square error) of the optimized model decreased by 7.803%-19.499%, the MAE(the mean absolute error) of the optimized model decreased by 9.669%-27.551%, the MAPE(the mean absolute error) of the optimized model decreased by 8.993%-25.996%, and the R2 (the coefficient of determination) value of the optimized model increased by 3.313%-11.229%. The experimental results show that the optimized model has better performance and achieves a more accurate prediction of the effluent COD. © 2013 IEEE.</t>
  </si>
  <si>
    <t>https://www.scopus.com/inward/record.uri?eid=2-s2.0-85118572351&amp;doi=10.1109%2fACCESS.2021.3123225&amp;partnerID=40&amp;md5=7bbdd7ec6fa4e1c1610c5a2dea6ee3d0_x000D_
https://ieeexplore.ieee.org/ielx7/6287639/9312710/09585463.pdf?tp=&amp;arnumber=9585463&amp;isnumber=9312710&amp;ref=</t>
  </si>
  <si>
    <t>Using LSTM Neural Network Based on Improved PSO and Attention Mechanism for Predicting the Effluent COD in a Wastewater Treatment Plant</t>
  </si>
  <si>
    <t>https://doi.org/10.1109/ACCESS.2021.3123225</t>
  </si>
  <si>
    <t>Predicting The Effluent Chemical Oxygen Demand In A Wastewater Treatment Plant</t>
  </si>
  <si>
    <t>AHMPSO-LSTM-AM</t>
  </si>
  <si>
    <t>T. Liang; C. Chai; H. Sun; J. Tan</t>
  </si>
  <si>
    <t>10.1016/j.energy.2022.123761</t>
  </si>
  <si>
    <t>Electric utilities_x000D_
Forecasting_x000D_
Integrated control_x000D_
Power control_x000D_
Speed_x000D_
Wind_x000D_
Bidirectional long and short term memory network_x000D_
Capsule neural network_x000D_
Control centre_x000D_
Long and short term memory_x000D_
Memory network_x000D_
Multi-object harris hawk optimization_x000D_
Multiobject_x000D_
Neural-networks_x000D_
Optimisations_x000D_
Transfer learning_x000D_
Wind power centralized control center_x000D_
Wind speed prediction_x000D_
artificial neural network_x000D_
optimization_x000D_
prediction_x000D_
wind power_x000D_
wind velocity_x000D_
BILSTM_x000D_
Capsnet_x000D_
MOHHO</t>
  </si>
  <si>
    <t>To additional understand the wind speed prediction of every wind energy facility in several geographical locations and environments within the Wind Power Centralized Control Center (WPCCC), this paper proposes a variable short wind speed prediction model of Capsule Neural Network (Capsnet) and bidirectional Long and Short Term Memory Network (BILSTM) combined with Multi-Object Harris Hawk optimization (MOHHO). The method selects four typical location wind farms within the wind farm hub and uses their historical wind speed information and multidimensional meteorologic variables as inputs to the model, then extract the spatial features of the multifaceted temporal variables by Capsnet and apply BILSTM to simulate the time dependence of the capsule layer outputs, and at last transfer the four pre-trained models to the wind farm hub victimization the transfer learning and MOHHO optimization algorithm to weight the four sets of prediction results, to get the wind speed prediction results of any wind farm underneath the jurisdiction of the centralized center. Once examination of the experimental results, it's shown that the model has high prediction accuracy. © 2022 Elsevier Ltd</t>
  </si>
  <si>
    <t>https://www.scopus.com/inward/record.uri?eid=2-s2.0-85126856122&amp;doi=10.1016%2fj.energy.2022.123761&amp;partnerID=40&amp;md5=4a7cbe590354598c520933deb25e4bc2</t>
  </si>
  <si>
    <t>Wind speed prediction based on multi-variable Capsnet-BILSTM-MOHHO for WPCCC</t>
  </si>
  <si>
    <t>https://doi.org/10.1016/j.energy.2022.123761</t>
  </si>
  <si>
    <t>Wind Speed Prediction</t>
  </si>
  <si>
    <t>multi-variable Capsnet-BILSTM-MOHHO</t>
  </si>
  <si>
    <t>Z. Zhang; L. Ye; H. Qin; Y. Liu; C. Wang; X. Yu; X. Yin; J. Li</t>
  </si>
  <si>
    <t>270-284</t>
  </si>
  <si>
    <t>10.1016/j.apenergy.2019.04.047</t>
  </si>
  <si>
    <t>China_x000D_
Nei Monggol_x000D_
Brain_x000D_
Electric power transmission networks_x000D_
Forecasting_x000D_
Gaussian distribution_x000D_
Gaussian noise (electronic)_x000D_
Speed_x000D_
Wind_x000D_
Wind power_x000D_
Forecast uncertainty_x000D_
Gaussian process regression_x000D_
Shared weight_x000D_
Short term memory_x000D_
Wind speed prediction_x000D_
accuracy assessment_x000D_
forecasting method_x000D_
Gaussian method_x000D_
prediction_x000D_
uncertainty analysis_x000D_
wind velocity_x000D_
Long short-term memory_x000D_
Long Short-Term Memory Network</t>
  </si>
  <si>
    <t>Wind energy has received more and more attention around the world since it is a kind of clean, economical and renewable energy. However, the strong randomness of the wind speed makes wind power difficult to integrate into the power grid. Obtaining reliable high-quality wind speed prediction results is very important for the planning and application of wind energy. In this study, Shared Weight Long Short-Term Memory Network (SWLSTM) is proposed to decrease the number of variables that need to be optimized and the training time of Long Short-Term Memory Network (LSTM) without significantly reducing prediction accuracy. Furthermore, a new hybrid model combined SWLSTM and GPR, called SWLSTM-GPR, is proposed to obtain reliable wind speed probabilistic prediction result. SWLSTM-GPR is applied to four wind speed prediction cases in Inner Mongolia, China and compared with the state-of-the-art wind speed prediction methods from four aspects: point prediction accuracy, interval prediction suitability, probability prediction comprehensive performance and training time. The reliability test of SWLSTM-GPR guarantees that the prediction results are reliable and convincing. The experimental results show that SWLSTM-GPR can obtain high-precision point prediction, appropriate prediction interval and reliable probabilistic prediction results with shorter training time on the wind speed prediction problems. © 2019 Elsevier Ltd</t>
  </si>
  <si>
    <t>https://www.scopus.com/inward/record.uri?eid=2-s2.0-85064451366&amp;doi=10.1016%2fj.apenergy.2019.04.047&amp;partnerID=40&amp;md5=f36718d93eacfbe2d762184ba3a6885c</t>
  </si>
  <si>
    <t>Five commonly used optimization algorithms in deep learning are used to verify convergence, but finally the first one is selected</t>
  </si>
  <si>
    <t>ADAM (ADAPTIVE MOMENT OPTIMIZATION), ADAGRAD (ADAPTIVE GRADIENT ALGORITHM), RMSprop (ROOT MEAN SQUARE PROPAGATION), NESTEROV ACCELERATED GRADIENT (NAG), ADADELTA (ADAPTIVE DELTA ALGORITHM)</t>
  </si>
  <si>
    <t>Wind speed prediction method using Shared Weight Long Short-Term Memory Network and Gaussian Process Regression</t>
  </si>
  <si>
    <t>https://doi.org/10.1016/j.apenergy.2019.04.047</t>
  </si>
  <si>
    <t>SWLSTM-GPR (Shared Weight Long Short-Term Memory Network and Gaussian Process Regression)</t>
  </si>
  <si>
    <t>Decrease the training time of LSTM without significantly decrease the prediction accuracy and obtain uncertain information of probabilistic prediction.</t>
  </si>
  <si>
    <t>Enhance the reliability of wind speed prediction by reducing training time and introducing probabilistic prediction.</t>
  </si>
  <si>
    <t>SWLSTM preserves the functionality of LSTM while reducing the training time by sharing the network's weights. Also, prediction by GPR enables the model to obtain reliable probability distribution function.</t>
  </si>
  <si>
    <t>The Gaussian distribution hypothesis in GPR may not be the optimal distribution for wind speed prediction. 2) The model was only tested on four wind speed prediction cases in Inner Mongolia, China. More testing is needed to confirm the performance of the model on other datasets.</t>
  </si>
  <si>
    <t>Four different datasets gathered from the wind farm in Inner Mongolia, China</t>
  </si>
  <si>
    <t>S. Karthic; S. M. Kumar</t>
  </si>
  <si>
    <t>439-453</t>
  </si>
  <si>
    <t>10.32604/iasc.2022.025153</t>
  </si>
  <si>
    <t>And intrusion detection system_x000D_
Optimized LSTM_x000D_
Pigeon optimization algorithm_x000D_
Stacked autoencoder</t>
  </si>
  <si>
    <t>In recent years, due to the rapid progress of various technologies, wireless computer networks have developed. However, the activities of the security threats and attackers affect the data communication of these technologies. So, to protect the network against these security threats, an efficient IDS (Intrusion Detection System) is presented in this paper. Namely, optimized long short-term memory (OLSTM) network with a stacked auto-encoder (SAE) network is proposed as an IDS system. Using SAE, significant features are extracted from the databases such as input NSL-KDD database and the UNSW-NB15 database. Then extracted features are given as input to the optimized LSTM which is used as an intrusion identification system. To enhance the effectiveness of the LSTM, we present the pigeon optimization algorithm (POA). Using this algorithm, weight parameters of the LSTM are chosen optimally. Finally, the proposed IDS model decides whether the input packets are intruded or not. The results confirm that the proposed IDS model surpasses the previous machine learning-based IDS models in terms of correctness, F1-score and G mean. © 2022, Tech Science Press. All rights reserved.</t>
  </si>
  <si>
    <t>https://www.scopus.com/inward/record.uri?eid=2-s2.0-85129652312&amp;doi=10.32604%2fiasc.2022.025153&amp;partnerID=40&amp;md5=7b6b679c7c669f94effdb4860ee591ea_x000D_
https://file.techscience.com/ueditor/files/iasc/TSP_IASC-34-1/TSP_IASC_25153/TSP_IASC_25153.pdf</t>
  </si>
  <si>
    <t>Wireless Intrusion Detection Based on Optimized LSTM with Stacked Auto Encoder Network</t>
  </si>
  <si>
    <t>https://doi.org/10.32604/iasc.2022.025153</t>
  </si>
  <si>
    <t>Wireless Intrusion Detection</t>
  </si>
  <si>
    <t>Optimized LSTM with Stacked Auto Encoder Network</t>
  </si>
  <si>
    <t>NSL-KDD and UNSW-NB15</t>
  </si>
  <si>
    <t>Note</t>
  </si>
  <si>
    <t>Application</t>
  </si>
  <si>
    <t>Weights 1st Round</t>
  </si>
  <si>
    <t>Weights 2nd Round</t>
  </si>
  <si>
    <t>J. X. Goh; K. M. Lim; C. P. Lee</t>
  </si>
  <si>
    <t>3Rd IEEE International Conference On Artificial Intelligence In Engineering And Technology, Iicaiet 2021</t>
  </si>
  <si>
    <t>10.1109/IICAIET51634.2021.9573979</t>
  </si>
  <si>
    <t>Brain_x000D_
Convolution_x000D_
Large dataset_x000D_
Long short-term memory_x000D_
1d convolutional neural network_x000D_
Class distributions_x000D_
Convolutional neural network_x000D_
Early stopping_x000D_
Human activity recognition_x000D_
Imbalanced class_x000D_
Learn+_x000D_
Memory network_x000D_
Signal data_x000D_
Time-series data_x000D_
Convolutional neural networks</t>
  </si>
  <si>
    <t>Human activity recognition aims to determine the actions or behavior of a person based on the time series data. In recent year, more large human activity recognition datasets are available as it can be collected in easier and cheaper ways. In this work, a 1D Convolutional Neural Network with Long Short-Term Memory Network for human activity recognition is proposed. The 1D Convolutional Neural Network is employed to learn high-level representative features from the accelerometer and gyroscope signal data. The Long Short-Term Memory network is then used to encode the temporal dependencies of the features. The final classification is performed with a softmax classifier. The proposed 1D Convolutional Neural Network with Long Short-Term Memory Network is evaluated on MotionSense, UCI-HAR, and USC-HAD datasets. The class distributions of these datasets are imbalanced. In view of this, adjusted class weight is proposed to mitigate the imbalanced class issue. Furthermore, early stopping is utilized to reduce the overfitting in the training. The proposed method achieved promising performance on MotionSense, UCI-HAR, and USC-HAD datasets, with F1-score of 98.14%, 91.04%, and 76.42%, respectively. © 2021 IEEE.</t>
  </si>
  <si>
    <t>https://doi.org/10.1109/IICAIET51634.2021.9573979</t>
  </si>
  <si>
    <t>https://www.scopus.com/inward/record.uri?eid=2-s2.0-85119093370&amp;doi=10.1109%2fIICAIET51634.2021.9573979&amp;partnerID=40&amp;md5=b06b12103b49f7b724254f03f5269b40
https://ieeexplore.ieee.org/document/9573979/</t>
  </si>
  <si>
    <t>1D Convolutional Neural Network with Long Short-Term Memory for Human Activity Recognition</t>
  </si>
  <si>
    <t>Human Activity Recognition</t>
  </si>
  <si>
    <t>short-term traffic speed prediction</t>
  </si>
  <si>
    <t>Y. Liu; C. Zhao; Y. Huang</t>
  </si>
  <si>
    <t>88644-88654</t>
  </si>
  <si>
    <t>10.1109/ACCESS.2022.3192430</t>
  </si>
  <si>
    <t>Brain_x000D_
Forecasting_x000D_
Hidden Markov models_x000D_
Metadata_x000D_
Multilayer neural networks_x000D_
Multilayers_x000D_
Time series analysis_x000D_
Attention mechanisms_x000D_
Features extraction_x000D_
Feed forward_x000D_
Feed-forward attention mechanism_x000D_
Hidden-Markov models_x000D_
Long short-term memory network_x000D_
Memory network_x000D_
Multilayers perceptrons_x000D_
Multivariate time series_x000D_
Predictive models_x000D_
Time-series analysis_x000D_
Long short-term memory_x000D_
multilayer perceptron</t>
  </si>
  <si>
    <t>Multivariate time series forecasting has very great practical significance for a long time, and it has been attracting the attention of researchers from a diverse range of fields. However, it is difficult to analyze the relationship and transformation law among multivariate data. Further, it is hard to obtain a relatively accurate prediction. In recent years, long short-term memory (LSTM) has shown high capability in dealing with nonlinearity and long memory of time series data. Although LSTM can also process multivariate data, it is insufficient to pay various degrees of attention to multivariate data. To address this issue, a multivariate time series prediction model based on multilayer perceptron (MLP), feed-forward attention mechanism, and LSTM is proposed in this paper. Firstly, the simulation process utilizes the MLP module to map the multivariate initial sequences into another latent dimensional space, thereby obtaining easily captured mapping features. Then, these features are adaptively assigned attention weights through the feed-forward attention mechanism. Finally, the LSTM module uses these feature sequences with attention weights to make final predictions. The experimental results show that the method that combines the MLP layer with the feed-forward attention layer is effective in extracting multivariate features. Also, the empirical results indicate that our proposed framework (a combined model of MLP-Feedforward attention-LSTM) can achieve better performance than baselines. © 2013 IEEE.</t>
  </si>
  <si>
    <t>https://doi.org/10.1109/ACCESS.2022.3192430</t>
  </si>
  <si>
    <t>https://www.scopus.com/inward/record.uri?eid=2-s2.0-85135243286&amp;doi=10.1109%2fACCESS.2022.3192430&amp;partnerID=40&amp;md5=802dae9edcdec186bdf845ab953c52a3_x000D_
https://ieeexplore.ieee.org/ielx7/6287639/9668973/09832881.pdf?tp=&amp;arnumber=9832881&amp;isnumber=9668973&amp;ref=</t>
  </si>
  <si>
    <t>A Combined Model for Multivariate Time Series Forecasting Based on MLP-Feedforward Attention-LSTM</t>
  </si>
  <si>
    <t xml:space="preserve">Multivariate Time Series Forecasting </t>
  </si>
  <si>
    <t>MLP-Feedforward attention-LSTM</t>
  </si>
  <si>
    <t>M. Han; J. Zhong; P. Sang; H. Liao; A. Tan</t>
  </si>
  <si>
    <t>10.3390/electronics11121835</t>
  </si>
  <si>
    <t>Cauchy mutation_x000D_
ISSA‐LSTM_x000D_
load forecasting_x000D_
LSTM_x000D_
OBL_x000D_
SSA</t>
  </si>
  <si>
    <t>To address the current difficulties and problems of short‐term load forecasting (STLF), this paper proposes a combined forecasting method based on the improved sparrow search algorithm (ISSA), with fused Cauchy mutation and opposition‐based learning (OBL), to optimize the hyperparameters of the long‐ and short‐term‐memory (LSTM) network. For the sparrow‐search algorithm (SSA), a Sin‐chaotic‐initialization population, with an infinite number of mapping folds, is first used to lay the foundation for global search. Secondly, the previous‐generation global‐optimal solution is introduced in the discoverer‐location update way, to improve the adequacy of the global search, while adaptive weights are added to reconcile the ability of the local exploitation and global search of the algorithm as well as to hasten the speed of convergence. Then, fusing the Cauchy mutation arithmetic and the OBL strategy, a perturbation mutation is performed at the optimal solution position to generate a new solution, which, in turn, strengthens the ability of the algorithm to get rid of the local space. After that, the ISSA‐LSTM forecasting model is constructed, and the example is verified based on the power load data of a region, while the experimental comparison with various algorithms is conducted, and the results confirm the superiority of the ISSA‐LSTM model. © 2022 by the authors. Licensee MDPI, Basel, Switzerland.</t>
  </si>
  <si>
    <t>A Combined Model Incorporating Improved SSA and LSTM Algorithms for Short‐Term Load Forecasting</t>
  </si>
  <si>
    <t>M. N. A. Tawhid; S. Siuly; T. Li</t>
  </si>
  <si>
    <t>10.1109/TIM.2022.3217515</t>
  </si>
  <si>
    <t>Brain modeling_x000D_
Electroencephalography_x000D_
Epilepsy_x000D_
Feature extraction_x000D_
Data models_x000D_
Deep learning_x000D_
Convolutional neural networks_x000D_
Convolutional long short-term memory (ConvLSTM)_x000D_
deep learning (DL)_x000D_
electroencephalography (EEG)_x000D_
epilepsy (EP)</t>
  </si>
  <si>
    <t>Epilepsy (EP) is a severe neurological disorder characterized by recurrent seizures, which increases the risk of death three times more than normal. Currently, electroencephalography (EEG) has emerged as a highly promising technique for the diagnosis of EP. The majority of current EEG-based EP detection research has employed a variety of deep-learning (DL)-based models, but most of the approaches suffer from poor generalizability, optimal design, and performance rates. To address these issues, this study aims to develop an efficient framework based on the deep spatiotemporal neural network called convolutional long short-term memory (ConvLSTM) for EP detection from EEG signals. In the proposed model, first standard 19-channel EEG data are selected and resampled at 256 Hz and then those signals are segmented into 3-s time frames. Afterward, the segmented data are fed as input to the ConvLSTM model for identifying epileptic patients from normal subjects. To generalize the proposed model, we have tested it on two different datasets with varying population sizes. We have used the five-fold cross-validation and leave-one-out cross-validation (LOOCV) schemes to eliminate the experiment’s biases. To further validate the proposed framework, we have carried out various ablation studies. The experimental results demonstrate that the proposed model outperforms the current state-of-the-art results for the studied datasets, making it suitable for use as an automated system for the diagnosis of EP.</t>
  </si>
  <si>
    <t>https://doi.org/10.1109/TIM.2022.3217515</t>
  </si>
  <si>
    <t>https://ieeexplore.ieee.org/document/9931160/</t>
  </si>
  <si>
    <t>A Convolutional Long Short-Term Memory-Based Neural Network for Epilepsy Detection From EEG</t>
  </si>
  <si>
    <t>Epilepsy Detection From EEG</t>
  </si>
  <si>
    <t>D. Z. Long; X. Wen; J. H. Wang; B. Y. Wei</t>
  </si>
  <si>
    <t>10.1155/2020/2893263</t>
  </si>
  <si>
    <t>neural-network_x000D_
system_x000D_
state_x000D_
Engineering_x000D_
Mathematics</t>
  </si>
  <si>
    <t>This paper presents a novel fault diagnosis method based on data fusion for a reaction flywheel of the satellite attitude system. Different from most traditional fault diagnosis techniques, the proposed solution simultaneously accomplishes fault detection and identification within parallel fusion blocks. The core of this method is independent fusion block, which uses a generalized ordered weighted average (GOWA) operator to complement the characteristics of output data from long short-term memory (LSTM) neural network and discrete wavelet transform (DWT) so as to enhance the reliability and rapidity of decision-making. Moreover, minibatch normalization is selected to address the problem of covariate shift, realize the adaptive processing of the dynamic information in the original data, and improve the convergence speed of the network. With the high-fidelity model of the reaction flywheel, three common faults are, respectively, injected to collect experimental data. Extensive experiment results show the efficacy of the proposed method and the excellent performance achieved by LSTM and DWT.</t>
  </si>
  <si>
    <t>https://doi.org/10.1155/2020/2893263</t>
  </si>
  <si>
    <t>&lt;Go to ISI&gt;://WOS:000574424800001_x000D_
https://downloads.hindawi.com/journals/mpe/2020/2893263.pdf</t>
  </si>
  <si>
    <t>A Data Fusion Fault Diagnosis Method Based on LSTM and DWT for Satellite Reaction Flywheel</t>
  </si>
  <si>
    <t>Satellite Reaction Flywheel</t>
  </si>
  <si>
    <t>W. Zeng; J. Li; Z. Quan; X. Lu</t>
  </si>
  <si>
    <t>10.1155/2021/6638130</t>
  </si>
  <si>
    <t>Airports_x000D_
Backpropagation_x000D_
Deep learning_x000D_
Deep neural networks_x000D_
Directed graphs_x000D_
Forecasting_x000D_
Predictive analytics_x000D_
Airport delays_x000D_
Airport network_x000D_
Convolution kernel_x000D_
Delay predictions_x000D_
Delay propagation_x000D_
Graph networks_x000D_
Graph neural networks_x000D_
Learning frameworks_x000D_
Long short-term memory</t>
  </si>
  <si>
    <t>Due to the strong propagation causality of delays between airports, this paper proposes a delay prediction model based on a deep graph neural network to study delay prediction from the perspective of an airport network. We regard airports as nodes of a graph network and use a directed graph network to construct airports' relationship. For adjacent airports, weights of edges are measured by the spherical distance between them, while the number of flight pairs between them is utilized for airports connected by flights. On this basis, a diffusion convolution kernel is constructed to capture characteristics of delay propagation between airports, and it is further integrated into the sequence-to-sequence LSTM neural network to establish a deep learning framework for delay prediction. We name this model as deep graph-embedded LSTM (DGLSTM). To verify the model's effectiveness and superiority, we utilize the historical delay data of 325 airports in the United States from 2015 to 2018 as the model training set and test set. The experimental results suggest that the proposed method is superior to the existing mainstream methods in terms of accuracy and robustness. © 2021 Weili Zeng et al.</t>
  </si>
  <si>
    <t>https://doi.org/10.1155/2021/6638130</t>
  </si>
  <si>
    <t>https://www.scopus.com/inward/record.uri?eid=2-s2.0-85104382969&amp;doi=10.1155%2f2021%2f6638130&amp;partnerID=40&amp;md5=306e782d4eedbb01b4483a29886a6bec_x000D_
https://downloads.hindawi.com/journals/jat/2021/6638130.pdf</t>
  </si>
  <si>
    <t>A deep graph-embedded LSTM neural network approach for airport delay prediction</t>
  </si>
  <si>
    <t>airport delay prediction</t>
  </si>
  <si>
    <t>Z. Fazlipour; E. Mashhour; M. Joorabian</t>
  </si>
  <si>
    <t>10.1016/j.apenergy.2022.120063</t>
  </si>
  <si>
    <t>New England_x000D_
United States_x000D_
Electric power plant loads_x000D_
Input output programs_x000D_
Learning systems_x000D_
Long short-term memory_x000D_
Attention mechanisms_x000D_
Auto encoders_x000D_
Deep learning_x000D_
Input datas_x000D_
LSTM_x000D_
Multi-stages_x000D_
Pre-training_x000D_
Short term load forecasting_x000D_
Stacked autoencoder_x000D_
Univariate_x000D_
alternative energy_x000D_
data set_x000D_
energy market_x000D_
Forecasting_x000D_
Attention mechanism_x000D_
Short-term load forecasting</t>
  </si>
  <si>
    <t>This paper presents an innovative univariate Deep LSTM-based Stacked Autoencoder (DLSTM-SAE) model for short-term load forecasting, equipped with a Multi-Stage Attention Mechanism (MSAM), including an input AM and several temporal AM in the pre-training phase. The input AM is used to capture the high-impact load sequence time steps of univariate input data. It should be noted that the model's performance is improved by increasing the network depth; however, finding the optimal network parameters is a challenging task due to the random assignment of the initial weights of the network. An unsupervised greedy layer-wise pre-training structure equipped with the MSAM is expanded to solve setting the random initial weight problem of the DLSTM-SAE model. The multi-stage temporal AM in the pre-training structure leads the DLSTM-SAE to properly learn the time dependencies related to remarkably long sequence input data and capture the temporal merit features lied in the LSTM memory. The performance of the proposed model is evaluated through various comparative tests with current prevalent models using actual energy market data New England ISO using three criteria indexes. The results show the superiority of the proposed model and its robustness in offline and online load forecasting. © 2022 Elsevier Ltd</t>
  </si>
  <si>
    <t>https://doi.org/10.1016/j.apenergy.2022.120063</t>
  </si>
  <si>
    <t>https://www.scopus.com/inward/record.uri?eid=2-s2.0-85140205850&amp;doi=10.1016%2fj.apenergy.2022.120063&amp;partnerID=40&amp;md5=4b73d9bf8388846217841a186c73be8d</t>
  </si>
  <si>
    <t>A deep model for short-term load forecasting applying a stacked autoencoder based on LSTM supported by a multi-stage attention mechanism</t>
  </si>
  <si>
    <t>An unsupervised greedy layer-wise pre-training structure equipped with the MSAM is expanded to solve setting the random initial weight problem of the DLSTM-SAE model.</t>
  </si>
  <si>
    <t>short-term load forecasting</t>
  </si>
  <si>
    <t>UNSUPERVISED GREEDY LAYER-WISE PRE-TRAINING STRUCTURE, ADAM (ADAPTIVE MOMENT OPTIMIZATION), Encoders</t>
  </si>
  <si>
    <t>C. Ye; X. Li; J. Chen</t>
  </si>
  <si>
    <t>49-64</t>
  </si>
  <si>
    <t>Medical Image Analysis</t>
  </si>
  <si>
    <t>10.1016/j.media.2019.04.006</t>
  </si>
  <si>
    <t>Algorithms_x000D_
Brain_x000D_
Diffusion Magnetic Resonance Imaging_x000D_
Humans_x000D_
Image Enhancement_x000D_
Image Processing, Computer-Assisted_x000D_
Deep learning_x000D_
Diffusion_x000D_
Iterative methods_x000D_
Magnetic resonance imaging_x000D_
Mean square error_x000D_
Microstructure_x000D_
Tissue_x000D_
Historical information_x000D_
Iterative Optimization_x000D_
LSTM_x000D_
Optimization problems_x000D_
Sparse coding_x000D_
Sparse representation_x000D_
Tissue microstructures_x000D_
article_x000D_
controlled study_x000D_
diffusion weighted imaging_x000D_
human tissue_x000D_
learning_x000D_
neurite_x000D_
short term memory_x000D_
algorithm_x000D_
human_x000D_
image processing_x000D_
procedures_x000D_
ultrastructure_x000D_
Long short-term memory_x000D_
Deep network_x000D_
Tissue microstructure</t>
  </si>
  <si>
    <t>Diffusion magnetic resonance imaging (dMRI) offers a unique tool for noninvasively assessing tissue microstructure. However, accurate estimation of tissue microstructure described by complicated signal models can be challenging when a reduced number of diffusion gradients are used. Deep learning based microstructure estimation has recently been developed and achieved promising results. In particular, optimization-based learning, where deep network structures are constructed by unfolding the iterative processes performed for solving optimization problems, has demonstrated great potential in accurate microstructure estimation with a reduced number of diffusion gradients. In this work, using the optimization-based learning strategy, we propose a deep network structure that is motivated by the use of historical information in iterative optimization for tissue microstructure estimation, and such incorporation of historical information has not been previously explored in the design of deep networks for microstructure estimation. We assume that (1) diffusion signals can be sparsely represented by a dictionary and its coefficients jointly in the spatial and angular domain, and (2) tissue microstructure can be computed from the sparse representation. Following these assumptions, our network comprises two cascaded stages. The first stage takes image patches as input and computes the spatial-angular sparse representation of the input with learned weights. Specifically, the network structure in the first stage is constructed by unfolding an iterative process for solving sparse reconstruction problems, where historical information is incorporated. The components in this network can be shown to correspond to modified long short-term memory (LSTM) units. In the second stage, fully connected layers are added to compute the mapping from the sparse representation to tissue microstructure. The weights in the two stages are learned jointly by minimizing the mean squared error of microstructure estimation. Experiments were performed on dMRI scans with a reduced number of diffusion gradients. For demonstration, we evaluated the estimation of tissue microstructure described by three signal models: the neurite orientation dispersion and density imaging (NODDI) model, the spherical mean technique (SMT) model, and the ensemble average propagator (EAP) model. The results indicate that the proposed approach outperforms competing methods. © 2019 Elsevier B.V.</t>
  </si>
  <si>
    <t>https://doi.org/10.1016/j.media.2019.04.006</t>
  </si>
  <si>
    <t>https://www.scopus.com/inward/record.uri?eid=2-s2.0-85064493101&amp;doi=10.1016%2fj.media.2019.04.006&amp;partnerID=40&amp;md5=a6ed7deb088e15f811cee3b6505fbe7d</t>
  </si>
  <si>
    <t>A deep network for tissue microstructure estimation using modified LSTM units</t>
  </si>
  <si>
    <t>tissue microstructure estimation</t>
  </si>
  <si>
    <t>M. Bozo; E. Aptoula; Z. Cataltepe</t>
  </si>
  <si>
    <t>Journal Of Imaging</t>
  </si>
  <si>
    <t>10.3390/jimaging6070068</t>
  </si>
  <si>
    <t>Brain_x000D_
Crops_x000D_
Photomapping_x000D_
Time series_x000D_
Crop type mappings_x000D_
End to end_x000D_
Long short-term memory network_x000D_
Memory network_x000D_
Metric learning_x000D_
Multi-spectral_x000D_
Multi-temporal_x000D_
Short term_x000D_
Time series classifications_x000D_
Times series_x000D_
Long short-term memory_x000D_
Multispectral_x000D_
Multitemporal</t>
  </si>
  <si>
    <t>In this article, we propose an end-to-end deep network for the classification of multi-spectral time series and apply them to crop type mapping. Long short-term memory networks (LSTMs) are well established in this regard, thanks to their capacity to capture both long and short term temporal dependencies. Nevertheless, dealing with high intra-class variance and inter-class similarity still remain significant challenges. To address these issues, we propose a straightforward approach where LSTMs are combined with metric learning. The proposed architecture accommodates three distinct branches with shared weights, each containing a LSTM module, that are merged through a triplet loss. It thus not only minimizes classification error, but enforces the sub-networks to produce more discriminative deep features. It is validated via Breizhcrops, a very recently introduced and challenging time series dataset for crop type mapping. © 2020 by the authors. Licensee MDPI, Basel, Switzerland.</t>
  </si>
  <si>
    <t>https://doi.org/10.3390/jimaging6070068</t>
  </si>
  <si>
    <t>https://www.scopus.com/inward/record.uri?eid=2-s2.0-85106178586&amp;doi=10.3390%2fjimaging6070068&amp;partnerID=40&amp;md5=587e57c1a51fd1ff32a2697815b5f8d1_x000D_
https://mdpi-res.com/d_attachment/jimaging/jimaging-06-00068/article_deploy/jimaging-06-00068-v2.pdf?version=1594715524</t>
  </si>
  <si>
    <t>A Discriminative Long Short Term Memory Network with Metric Learning Applied to Multispectral Time Series Classification</t>
  </si>
  <si>
    <t>Multispectral Time Series Classification</t>
  </si>
  <si>
    <t>S. Liang; B. Zhu; Y. Zhang; S. Cheng; J. Jin</t>
  </si>
  <si>
    <t>1316-1321</t>
  </si>
  <si>
    <t>Proceedings - 2020 IEEE 22Nd International Conference On High Performance Computing And Communications, IEEE 18Th International Conference On Smart City And IEEE 6Th International Conference On Data Science And Systems, Hpcc-Smartcity-Dss 2020</t>
  </si>
  <si>
    <t>10.1109/HPCC-SmartCity-DSS50907.2020.00169</t>
  </si>
  <si>
    <t>Classification (of information)_x000D_
Convolutional neural networks_x000D_
Data communication systems_x000D_
Data Science_x000D_
Economic and social effects_x000D_
Natural language processing systems_x000D_
Probability distributions_x000D_
Smart city_x000D_
Text processing_x000D_
Experimental comparison_x000D_
Generalization ability_x000D_
Model learning_x000D_
NAtural language processing_x000D_
Number of samples_x000D_
Text classification_x000D_
Timing Analysis_x000D_
Weighted summations_x000D_
Long short-term memory_x000D_
CNN_x000D_
Double Channel_x000D_
LSTM</t>
  </si>
  <si>
    <t>The CNN-LSTM model has the advantages of combining Convolutional Neural Network (CNN) and Long-Short Term Memory (LSTM). It can perform timing analysis while extracting abstract features. It is widely used in Computer Vision and Natural Language Processing (NLP) fields and has achieved satisfactory results. However, for a large number of samples of complex text data, especially for words with ambiguous meanings, the word-level CNN-LSTM model is insufficient. Therefore, in order to solve this issue, this paper presents an improved Double Channel (DC) mechanism as a significant enhancement to CNN-LSTM. In this DC mechanism, two channels are used to receive word-level and char-level embedding respectively, at the same time. Hybrid Attention is proposed to combine the current time output with the current time unit state, and then using Attention to calculate the weight. By calculating the probability distribution of each timestep input data weight, the weight score is obtained, and then weighted summation is performed, and the data input by each timestep is subjected to trade-off learning to improve the generalization ability of the model learning. After experimental comparison, the DC CNN-LSTM model proposed in this paper has significantly superior accuracy and F1-score compared with the basic CNN-LSTM model. © 2020 IEEE.</t>
  </si>
  <si>
    <t>https://doi.org/10.1109/HPCC-SmartCity-DSS50907.2020.00169</t>
  </si>
  <si>
    <t>https://www.scopus.com/inward/record.uri?eid=2-s2.0-85105253092&amp;doi=10.1109%2fHPCC-SmartCity-DSS50907.2020.00169&amp;partnerID=40&amp;md5=32cd38a3b1eae2a458b680abcc328b73_x000D_
https://ieeexplore.ieee.org/document/9407986/</t>
  </si>
  <si>
    <t>A Double Channel CNN-LSTM Model for Text Classification</t>
  </si>
  <si>
    <t>H. Jia; Z. Zhang; Y. Gao; F. Shi</t>
  </si>
  <si>
    <t>273-277</t>
  </si>
  <si>
    <t>2021 3Rd International Symposium On Robotics And Intelligent Manufacturing Technology, Isrimt 2021</t>
  </si>
  <si>
    <t>10.1109/ISRIMT53730.2021.9597048</t>
  </si>
  <si>
    <t>Forecasting_x000D_
Manufacture_x000D_
Attention mechanisms_x000D_
Dual stage_x000D_
LSTM_x000D_
Mechanical manufacturing_x000D_
Neural-networks_x000D_
Performance_x000D_
Prognostic and health management_x000D_
Remaining useful life predictions_x000D_
Remaining useful lives_x000D_
Wear state_x000D_
Long short-term memory_x000D_
Attention mechanism_x000D_
Neural network_x000D_
Prognostics and health management_x000D_
Remaining useful life</t>
  </si>
  <si>
    <t>As an indispensable part of the mechanical manufacturing system, the wear state of the tool will affect the productivity and machining quality. Therefore, it is of great significance to accurately predict its remaining useful life (RUL). This paper proposes a non-autoregressive dual-stage attention-based long-short term memory network (DA-LSTM) for tool RUL prediction. The dual-stage attention mechanism of the proposed method can adaptively assign attention weights to the input features and the context vectors output by the LSTM encoder, thereby improving the performance of the model without manual feature selection. Validation experiments are conducted on a real public dataset, and the experimental results show that the method proposed in this paper has better performance in short-term and medium-term RUL prediction tasks. © 2021 IEEE.</t>
  </si>
  <si>
    <t>https://doi.org/10.1109/ISRIMT53730.2021.9597048</t>
  </si>
  <si>
    <t>https://www.scopus.com/inward/record.uri?eid=2-s2.0-85123447078&amp;doi=10.1109%2fISRIMT53730.2021.9597048&amp;partnerID=40&amp;md5=5459f9698c60f425f1b31504aa2bbfd1_x000D_
https://ieeexplore.ieee.org/document/9597048/</t>
  </si>
  <si>
    <t>A Dual-Stage Attention-Based LSTM Neural Network for Tool Remaining Useful Life Prediction</t>
  </si>
  <si>
    <t>Remaining Useful Life Prediction</t>
  </si>
  <si>
    <t>Y. Chen; J. Yang; K. Zhang; Y. Xu; Y. Liu</t>
  </si>
  <si>
    <t>32810-32822</t>
  </si>
  <si>
    <t>10.1109/ACCESS.2021.3059943</t>
  </si>
  <si>
    <t>Backpropagation_x000D_
Cost functions_x000D_
Forecasting_x000D_
Learning systems_x000D_
Mean square error_x000D_
Statistics_x000D_
Exponential smoothing model_x000D_
Extreme learning machine_x000D_
Feature information_x000D_
Gaussian kernels_x000D_
Repeating patterns_x000D_
Short term memory_x000D_
Temporal dependence_x000D_
Temporal pattern_x000D_
Long short-term memory_x000D_
Correntropy_x000D_
LSTM_x000D_
Outliers_x000D_
Prediction</t>
  </si>
  <si>
    <t>Forecasting the number of tourists is significant to public safety, which can enable the government to control the sudden influx of tourists timely. The temporal dependence (closeness and period), external factors such as holidays, government policy, as well as outliers in real data, make the prediction challenging. Our data obtain a mixture of short-term contact and long-term repeating patterns and external factors, for which Autoregressive, Exponential Smoothing models and Extreme Learning Machine may fail. In our paper, we propose a novel Feature-Cascaded framework with Correntropy criterion for Long Short-Term Memory network (FC-C-LSTM). For temporal dependence and external factors, we first extract feature information from data in close dates and corresponding period, then integrate them as an independent input of LSTM to simulate temporal pattern and solve the problem of time-lag. In view of an important and unavoidable feature of real datasets, there are amounts of outliers. We adopt the correntropy of Gaussian kernel instead of mean square error as cost function, so that outliers get smaller weights and suppress the influence of outliers back-propagation. Experiments on real tourism datasets of several cities in Yunnan Province show that FC-C-LSTM model achieves the better performance than that of other baselines. © 2021 Institute of Electrical and Electronics Engineers Inc.. All rights reserved.</t>
  </si>
  <si>
    <t>https://doi.org/10.1109/ACCESS.2021.3059943</t>
  </si>
  <si>
    <t>https://www.scopus.com/inward/record.uri?eid=2-s2.0-85100937132&amp;doi=10.1109%2fACCESS.2021.3059943&amp;partnerID=40&amp;md5=354392a33e80f121a226f6d8caa545b9_x000D_
https://ieeexplore.ieee.org/ielx7/6287639/9312710/09355142.pdf?tp=&amp;arnumber=9355142&amp;isnumber=9312710&amp;ref=</t>
  </si>
  <si>
    <t>A feature-cascaded correntropy LSTM for tourists prediction</t>
  </si>
  <si>
    <t>tourists prediction</t>
  </si>
  <si>
    <t>T. V. Geetha; A. J. Deepa</t>
  </si>
  <si>
    <t>Knowledge-Based Systems</t>
  </si>
  <si>
    <t>10.1016/j.knosys.2022.109557</t>
  </si>
  <si>
    <t>Computer crime_x000D_
Fuzzy logic_x000D_
Hidden Markov models_x000D_
HTTP_x000D_
Hypertext systems_x000D_
Long short-term memory_x000D_
Network security_x000D_
Support vector machines_x000D_
Cloud environments_x000D_
Dimensionality reduction algorithms_x000D_
Fisher kernels_x000D_
Gray wolf optimization_x000D_
Gray wolves_x000D_
Internet traffic_x000D_
Intrusion Detection Systems_x000D_
Intrusion-Detection_x000D_
Optimisations_x000D_
Optimizers_x000D_
Intrusion detection_x000D_
Grey wolf optimization_x000D_
Long short term memory_x000D_
Recurrent Neural Network</t>
  </si>
  <si>
    <t>Due to the expansion of Internet traffic and threats in the cloud environment, intrusion detection is becoming more challenging. Attackers may try to exploit various application protocols such as Domain Name System (DNS), Message Queue Telemetry Transport (MQTT), and Hyper Text Transfer Protocol (HTTP). Attack on one or more of these protocols leads to data leakage and security issues. For this purpose, conventional machine learning (ML) methods such as SVM, NN, Fuzzy Logic, and Hidden Markov Models are utilized for Intrusion Detection System (IDS). But it has some limitations, like low convergence speed, inaccuracy, gradient vanishing problems, overfitting, and low significant performance. To overcome these issues, this paper proposes a Fisher kernel based PCA dimensionality reduction algorithm and grey wolf optimizer based weight dropped BiLSTM classifier (FKPCA-GWO WDBiLSTM) for intrusion detection. Firstly, together with the data records to the PCA algorithm, the fisher kernel with fisher score is provided as input to achieve linearly separable dimensionality reduction. Secondly, the WDBiLSTM network is used to retain the long-term dependencies while extracting the features in backward and a forward direction. GWO optimize the recurrent weights and give accurate classification results as normal or attacks (types of attacks). The proposed FKPCA-GWO WDBiLSTM is tested with the four datasets. The proposed work gives high accuracy, precision, sensitivity, specificity, F-measure, MCC, kappa, and ROC curve when comparing with existing methods like hypervisor-IDS, Fuzzy-SMO, BiCIDS, DRIOTIDS and FCM-SVM IDS. © 2022 Elsevier B.V.</t>
  </si>
  <si>
    <t>https://doi.org/10.1016/j.knosys.2022.109557</t>
  </si>
  <si>
    <t>https://www.scopus.com/inward/record.uri?eid=2-s2.0-85136131385&amp;doi=10.1016%2fj.knosys.2022.109557&amp;partnerID=40&amp;md5=dd61d46d5c7687a64c6c1b2828d0cf7a</t>
  </si>
  <si>
    <t>A FKPCA-GWO WDBiLSTM classifier for intrusion detection system in cloud environments</t>
  </si>
  <si>
    <t xml:space="preserve">intrusion detection </t>
  </si>
  <si>
    <t xml:space="preserve">Fisher kernel based PCA dimensionality reduction algorithm and grey wolf optimizer based weight dropped BiLSTM classifier (FKPCA-GWO WDBiLSTM) for intrusion detection. </t>
  </si>
  <si>
    <t>Segmentation and Classification of Arrhythmia</t>
  </si>
  <si>
    <t>X. Fang; G. Gong; G. Li; L. Chun; P. Peng; W. Li</t>
  </si>
  <si>
    <t>10.1016/j.enbuild.2021.111435</t>
  </si>
  <si>
    <t>Buildings_x000D_
Forecasting_x000D_
Long short-term memory_x000D_
Building energy_x000D_
Building energy prediction_x000D_
Energy prediction_x000D_
Ensemble learning_x000D_
Multi-Sources_x000D_
Prediction performance_x000D_
Similarity metrics_x000D_
Single source_x000D_
Source Transfer_x000D_
Transfer learning_x000D_
Electric power utilization_x000D_
Multi-source_x000D_
Similarity metric</t>
  </si>
  <si>
    <t>Transfer learning can improve building energy prediction performance by utilizing the knowledge learned from source domain. However, most studies focus on the single-source transfer learning and may lead to model performance degradation when there exists large domain shift between the single source domain and target domain. To address this issue, this study proposes a multi-source ensemble transfer learning (Multi-LSTM-DANN) framework integrate of LSTM-DANN neural network and similarity metric, which can enhance the prediction performance of target building power consumption by using multi-source building data (domain). LSTM-DANN is first used to extract the domain invariant features between each pair of source domain and target domain. Then maximum mean discrepancy (MMD) is applied to metric the distance between each pair of the extracted domain invariant features. Finally, the reciprocal of MMD is used as similarity metric index to calculate the regression weight and prediction value of the proposed Multi-LSTM-DANN model. Experiments with different number of source domains are conducted to demonstrate the effectiveness of the proposed Multi-LSTM-DANN framework. Results demonstrate that most multi-source transfer learning models can enhance the prediction performance of the target building power consumption compared to the corresponding single-source transfer learning models. The proposed Multi-LSTM-DANN framework can provide guiding significance for the application of multi-source building data in the future. © 2021 Elsevier B.V.</t>
  </si>
  <si>
    <t>https://doi.org/10.1016/j.enbuild.2021.111435</t>
  </si>
  <si>
    <t>https://www.scopus.com/inward/record.uri?eid=2-s2.0-85115017211&amp;doi=10.1016%2fj.enbuild.2021.111435&amp;partnerID=40&amp;md5=6a1667af68ee1849bc6a0782df2b15a6</t>
  </si>
  <si>
    <t>A general multi-source ensemble transfer learning framework integrate of LSTM-DANN and similarity metric for building energy prediction</t>
  </si>
  <si>
    <t>building energy prediction</t>
  </si>
  <si>
    <t>K. T. Chui; B. B. Gupta; P. Vasant</t>
  </si>
  <si>
    <t>10.3390/electronics10030285</t>
  </si>
  <si>
    <t>Deep learning_x000D_
Empirical mode decomposition_x000D_
Genetic algorithm_x000D_
Long short-term memory_x000D_
Predictive maintenance_x000D_
Prognostics and health management_x000D_
Recurrent neural network_x000D_
Remaining useful life_x000D_
Turbofan engine_x000D_
Wavelet packet transformation</t>
  </si>
  <si>
    <t>Understanding the remaining useful life (RUL) of equipment is crucial for optimal predictive maintenance (PdM). This addresses the issues of equipment downtime and unnecessary maintenance checks in run-to-failure maintenance and preventive maintenance. Both feature extraction and prediction algorithm have played crucial roles on the performance of RUL prediction models. A benchmark dataset, namely Turbofan Engine Degradation Simulation Dataset, was selected for performance analysis and evaluation. The proposal of the combination of complete ensemble empirical mode decomposition and wavelet packet transform for feature extraction could reduce the average root-mean-square error (RMSE) by 5.14-27.15% compared with six approaches. When it comes to the prediction algorithm, the results of the RUL prediction model could be that the equipment needs to be repaired or replaced within a shorter or a longer period of time. Incorporating this characteristic could enhance the performance of the RUL prediction model. In this paper, we have proposed the RUL prediction algorithm in combination with recurrent neural network (RNN) and long short-term memory (LSTM). The former takes the advantages of short-term prediction whereas the latter manages better in long-term prediction. The weights to combine RNN and LSTM were designed by non-dominated sorting genetic algorithm II (NSGA-II). It achieved average RMSE of 17.2. It improved the RMSE by 6.07-14.72% compared with baseline models, stand-alone RNN, and stand-alone LSTM. Compared with existing works, the RMSE improvement by proposed work is 12.95-39.32%. © 2021 by the authors. Licensee MDPI, Basel, Switzerland.</t>
  </si>
  <si>
    <t>A genetic algorithm optimized RNN-LSTM model for remaining useful life prediction of turbofan engine</t>
  </si>
  <si>
    <t>RUL Prediction of Lithium-ion batteries</t>
  </si>
  <si>
    <t>D. Viji; S. Revathy</t>
  </si>
  <si>
    <t>6131-6157</t>
  </si>
  <si>
    <t>Springer</t>
  </si>
  <si>
    <t>Multimedia Tools And Applications</t>
  </si>
  <si>
    <t>10.1007/s11042-021-11771-6</t>
  </si>
  <si>
    <t>Extraction_x000D_
Long short-term memory_x000D_
Natural language processing systems_x000D_
Network layers_x000D_
Semantic Web_x000D_
BERT_x000D_
Bi-LSTM_x000D_
CNN_x000D_
Embedded vector_x000D_
Hybrid approach_x000D_
Semantic text-similarity_x000D_
Siamese network_x000D_
Similarity scores_x000D_
Text feature_x000D_
Text similarity_x000D_
Semantics_x000D_
Embedded vectors_x000D_
NLP_x000D_
Siamese networks</t>
  </si>
  <si>
    <t>The conventional semantic text-similarity methods requires high amount of trained labeled data and also human interventions. Generally, it neglects the contextual-information and word-orders information resulted in data sparseness problem and latitudinal-explosion issue. Recently, deep-learning methods are used for determining text-similarity. Hence, this study investigates NLP application tasks usage in detecting text-similarity of question pairs or documents and explores the similarity score predictions. A new hybridized approach using Weighted Fine-Tuned BERT Feature extraction with Siamese Bi-LSTM model is implemented. The technique is employed for determining question pair sets using Semantic-text-similarity from Quora dataset. The text features are extracted using BERT process, followed by words embedding with weights. The features along with weight values, are represented as embedded vectors, are subjected to various layers of Siamese Networks. The embedded vectors of input text features were trained by using Deep Siamese Bi-LSTM model, in various layers. Finally, similarity scores are determined for each sentence, and the semantic text-similarity is learned. The performance evaluation of proposed-framework is established with respect to accuracy rate, precision value, F1 score data and Recall values parameters compared with other existing text-similarity detection methods. The proposed-framework exhibited higher efficiency rate with 91% in accuracy level in determining semantic-text-similarity compared with other existing algorithms. © 2022, The Author(s), under exclusive licence to Springer Science+Business Media, LLC, part of Springer Nature.</t>
  </si>
  <si>
    <t>https://doi.org/10.1007/s11042-021-11771-6</t>
  </si>
  <si>
    <t>https://www.scopus.com/inward/record.uri?eid=2-s2.0-85122722230&amp;doi=10.1007%2fs11042-021-11771-6&amp;partnerID=40&amp;md5=230e6710a7c56cc32e6916d07e9429dd_x000D_
https://link.springer.com/content/pdf/10.1007/s11042-021-11771-6.pdf</t>
  </si>
  <si>
    <t>A hybrid approach of Weighted Fine-Tuned BERT extraction with deep Siamese Bi – LSTM model for semantic text similarity identification</t>
  </si>
  <si>
    <t xml:space="preserve"> semantic text similarity identification</t>
  </si>
  <si>
    <t>H. X. Gao; S. Kuenzel; X. Y. Zhang</t>
  </si>
  <si>
    <t>10.1109/TIM.2022.3201569</t>
  </si>
  <si>
    <t>Data models_x000D_
Convolutional neural networks_x000D_
Training_x000D_
Feature extraction_x000D_
Smart grids_x000D_
Deep learning_x000D_
Machine learning_x000D_
Binary classification_x000D_
convolutional long short-term memory (ConvLSTM)_x000D_
energy theft_x000D_
smart grid</t>
  </si>
  <si>
    <t>In a conventional power grid, energy theft is difficult to detect due to limited communication and data transition. The smart meter along with big data mining technology leads to significant technological innovation in the field of energy theft detection (ETD). This article proposes a convolutional long short-term memory (ConvLSTM)-based ETD model to identify electricity theft users. In this work, electricity consumption data are reshaped quarterly into a 2-D matrix and used as the sequential input to the ConvLSTM. The convolutional neural network (CNN) embedded into the long short-term memory (LSTM) can better learn the features of the data on different quarters, months, weeks, and days. Besides, the proposed model incorporates batch normalization. This technique allows the proposed ETD model to support raw format electricity consumption data input, reducing training time and increasing the efficiency of model deployment. The result of the case study shows that the proposed ConvLSTM model exhibits good robustness. It outperforms the multilayer perceptron (MLP) and CNN-LSTM in terms of performance metrics and model generalization capability. Moreover, the result also demonstrates that $K$ -fold cross validation can improve the ETD prediction accuracy.</t>
  </si>
  <si>
    <t>https://doi.org/10.1109/TIM.2022.3201569</t>
  </si>
  <si>
    <t>https://ieeexplore.ieee.org/document/9866709/</t>
  </si>
  <si>
    <t>A Hybrid ConvLSTM-Based Anomaly Detection Approach for Combating Energy Theft</t>
  </si>
  <si>
    <t>Combating Energy Theft</t>
  </si>
  <si>
    <t>H. Zheng; F. Lin; X. Feng; Y. Chen</t>
  </si>
  <si>
    <t>6910-6920</t>
  </si>
  <si>
    <t>10.1109/TITS.2020.2997352</t>
  </si>
  <si>
    <t>Forecasting_x000D_
Intelligent systems_x000D_
Street traffic control_x000D_
Attention mechanisms_x000D_
Bidirectional LSTM_x000D_
Conv-long short-term memory module_x000D_
Deep learning_x000D_
Memory modules_x000D_
Memory network_x000D_
Short-term traffic flow_x000D_
Temporal features_x000D_
Traffic flow_x000D_
Traffic flow prediction_x000D_
Long short-term memory_x000D_
attention mechanism_x000D_
Bi-LSTM_x000D_
Conv-LSTM module</t>
  </si>
  <si>
    <t>Accurate short-Time traffic flow prediction has gained gradually increasing importance for traffic plan and management with the deployment of intelligent transportation systems (ITSs). However, the existing approaches for short-Term traffic flow prediction are unable to efficiently capture the complex nonlinearity of traffic flow, which provide unsatisfactory prediction accuracy. In this paper, we propose a deep learning based model which uses hybrid and multiple-layer architectures to automatically extract inherent features of traffic flow data. Firstly, built on the convolutional neural network (CNN) and the long short-Term memory (LSTM) network, we develop an attention-based Conv-LSTM module to extract the spatial and short-Term temporal features. The attention mechanism is properly designed to distinguish the importance of flow sequences at different times by automatically assigning different weights. Secondly, to further explore long-Term temporal features, we propose a bidirectional LSTM (Bi-LSTM) module to extract daily and weekly periodic features so as to capture variance tendency of the traffic flow from both previous and posterior directions. Finally, extensive experimental results are presented to show that the proposed model combining the attention Conv-LSTM and Bi-LSTM achieves better prediction performance compared with other existing approaches. © 2000-2011 IEEE.</t>
  </si>
  <si>
    <t>https://doi.org/10.1109/TITS.2020.2997352</t>
  </si>
  <si>
    <t>https://www.scopus.com/inward/record.uri?eid=2-s2.0-85118856834&amp;doi=10.1109%2fTITS.2020.2997352&amp;partnerID=40&amp;md5=0e70db31a7b68348ac459af216fbaeba_x000D_
https://ieeexplore.ieee.org/document/9112272/</t>
  </si>
  <si>
    <t>A Hybrid Deep Learning Model with Attention-Based Conv-LSTM Networks for Short-Term Traffic Flow Prediction</t>
  </si>
  <si>
    <t xml:space="preserve"> short-Time traffic flow prediction</t>
  </si>
  <si>
    <t>AM Conv-LSTM and Bi-LSTM</t>
  </si>
  <si>
    <t>Y. Liu; J. Cui; W. Liang</t>
  </si>
  <si>
    <t>Frontiers Media S.A.</t>
  </si>
  <si>
    <t>Frontiers In Neurorobotics</t>
  </si>
  <si>
    <t>10.3389/fnbot.2022.993936</t>
  </si>
  <si>
    <t>Convolutional neural networks_x000D_
Costs_x000D_
Gyroscopes_x000D_
Learning systems_x000D_
Long short-term memory_x000D_
Random errors_x000D_
Robots_x000D_
Stochastic systems_x000D_
Deep learning_x000D_
Hybrid learning_x000D_
Inertial measurements units_x000D_
Inertial navigations_x000D_
Low-costs_x000D_
Memory network_x000D_
Microelectromechanical system inertial measurement unit_x000D_
Noise eliminating_x000D_
Random noise_x000D_
Stochastic noise_x000D_
MEMS_x000D_
inertial navigation_x000D_
MEMS IMU_x000D_
noise reduction</t>
  </si>
  <si>
    <t>Low-cost inertial measurement units (IMUs) based on microelectromechanical system (MEMS) have been widely used in self-localization for autonomous robots due to their small size and low power consumption. However, the low-cost MEMS IMUs often suffer from complex, non-linear, time-varying noise and errors. In order to improve the low-cost MEMS IMU gyroscope performance, a data-driven denoising method is proposed in this paper to reduce stochastic errors. Specifically, an attention-based learning architecture of convolutional neural network (CNN) and long short-term memory (LSTM) is employed to extract the local features and learn the temporal correlation from the MEMS IMU gyroscope raw signals. The attention mechanism is appropriately designed to distinguish the importance of the features at different times by automatically assigning different weights. Numerical real field, datasets and ablation experiments are performed to evaluate the effectiveness of the proposed algorithm. Compared to the raw gyroscope data, the experimental results demonstrate that the average errors of bias instability and angle random walk are reduced by 57.1 and 66.7%. Copyright © 2022 Liu, Cui and Liang.</t>
  </si>
  <si>
    <t>https://doi.org/10.3389/fnbot.2022.993936</t>
  </si>
  <si>
    <t>https://www.scopus.com/inward/record.uri?eid=2-s2.0-85145040033&amp;doi=10.3389%2ffnbot.2022.993936&amp;partnerID=40&amp;md5=f8a392c74d426b054032030ba5019c23</t>
  </si>
  <si>
    <t>A hybrid learning-based stochastic noise eliminating method with attention-Conv-LSTM network for low-cost MEMS gyroscope</t>
  </si>
  <si>
    <t>Improve low-cost  inertial measurement units microelectromechanical system gyroscope performance</t>
  </si>
  <si>
    <t xml:space="preserve">energy consumption forecasting </t>
  </si>
  <si>
    <t>automatic speech recognition</t>
  </si>
  <si>
    <t>sentiment analysis</t>
  </si>
  <si>
    <t>E. Koo; G. Kim</t>
  </si>
  <si>
    <t>34743-34754</t>
  </si>
  <si>
    <t>10.1109/ACCESS.2022.3163723</t>
  </si>
  <si>
    <t>Brain_x000D_
Commerce_x000D_
Decision making_x000D_
Financial markets_x000D_
Forecasting_x000D_
Long short-term memory_x000D_
Mean square error_x000D_
Probability density function_x000D_
Probability distributions_x000D_
Random processes_x000D_
Stochastic models_x000D_
Accurate prediction_x000D_
Distribution manipulation_x000D_
Garch modelling_x000D_
GARCH-type models_x000D_
Hybrid model_x000D_
License_x000D_
Performance Gain_x000D_
Predictive models_x000D_
Stock market volatility_x000D_
Task analysis_x000D_
Stochastic systems_x000D_
GARCH models</t>
  </si>
  <si>
    <t>Accurate prediction of volatility is one of the most important tasks in financial decision making. Recently, the hybrid models integrating artificial neural networks with GARCH-type models have been developed, and performance gains from the models have been found to be outstanding. However, there have been few studies of hybrid models considering the nature of the distribution of financial data. Distribution of volatility time-series is highly concentrated near zero, and such aspect can cause low prediction performance on the whole domain of probability density function because weights in the networks can be trained to obtain accurate prediction only for the high frequency region, that is, near zero. To overcome the challenge, we propose a new hybrid model with GARCH-type models based on a novel non-linear filtering method to mitigate concentration property of volatility. For the filtering, we utilize root-type functions that transform extremely left-biased and pointed distribution of original volatility to a volume-upped (VU) distribution shifted to the right. Long short-term memory (LSTM) is employed as the basic implementation model, and the realized volatility of SP 500 is predicted using the proposed models. It is found that the proposed hybrid model (VU-GARCH-LSTM) obtains 21.03% performance gain with respect to the root mean square error (RMSE) against the mean performances of the existing hybrid models integrating LSTM with GARCH-type models. Furthermore, the proposed model improves prediction performance in the right domain region of label probability density by making the prediction distribution comparable to the label distribution. © 2013 IEEE.</t>
  </si>
  <si>
    <t>https://doi.org/10.1109/ACCESS.2022.3163723</t>
  </si>
  <si>
    <t>https://www.scopus.com/inward/record.uri?eid=2-s2.0-85127492281&amp;doi=10.1109%2fACCESS.2022.3163723&amp;partnerID=40&amp;md5=8f0c5d5c59d94c389fd77820b3954ef4_x000D_
https://ieeexplore.ieee.org/ielx7/6287639/9668973/09745535.pdf?tp=&amp;arnumber=9745535&amp;isnumber=9668973&amp;ref=</t>
  </si>
  <si>
    <t>A Hybrid Prediction Model Integrating GARCH Models With a Distribution Manipulation Strategy Based on LSTM Networks for Stock Market Volatility</t>
  </si>
  <si>
    <t>Stock Market Volatility Prediction</t>
  </si>
  <si>
    <t>Z. T. Xia; Y. N. Wang; L. H. Ma; Y. Zhu; Y. J. Li; J. L. Tao; G. Z. Tian</t>
  </si>
  <si>
    <t>10.3390/s23010166</t>
  </si>
  <si>
    <t>prognostics_x000D_
proton-exchange-membrane fuel cell_x000D_
hybrid method_x000D_
degradation prediction_x000D_
remaining useful life_x000D_
degradation prediction_x000D_
lifetime prediction_x000D_
kalman filter_x000D_
model_x000D_
pemfc_x000D_
durability_x000D_
inference_x000D_
Chemistry_x000D_
Engineering_x000D_
Instruments &amp; Instrumentation</t>
  </si>
  <si>
    <t>Durability and reliability are the major bottlenecks of the proton-exchange-membrane fuel cell (PEMFC) for large-scale commercial deployment. With the help of prognostic approaches, we can reduce its maintenance cost and maximize its lifetime. This paper proposes a hybrid prognostic method for PEMFCs based on a decomposition forecasting framework. Firstly, the original voltage data is decomposed into the calendar aging part and the reversible aging part based on locally weighted regression (LOESS). Then, we apply an adaptive extended Kalman filter (AEKF) and long short-term memory (LSTM) neural network to predict those two components, respectively. Three-dimensional aging factors are introduced in the physical aging model to capture the overall aging trend better. We utilize the automatic machine-learning method based on the genetic algorithm to train the LSTM model more efficiently and improve prediction accuracy. The aging voltage is derived from the sum of the two predicted voltage components, and we can further realize the remaining useful life estimation. Experimental results show that the proposed hybrid prognostic method can realize an accurate long-term voltage-degradation prediction and outperform the single model-based method or data-based method.</t>
  </si>
  <si>
    <t>A Hybrid Prognostic Method for Proton-Exchange-Membrane Fuel Cell with Decomposition Forecasting Framework Based on AEKF and LSTM</t>
  </si>
  <si>
    <t>Classifying Autism Subgroups during Clinical Interviews</t>
  </si>
  <si>
    <t>Q. J. Lv; H. Y. Chen; W. B. Zhong; Y. Y. Wang; J. Y. Song; S. D. Guo; L. X. Qi; C. Y. C. Chen</t>
  </si>
  <si>
    <t>IEEE Journal Of Translational Engineering In Health And Medicine</t>
  </si>
  <si>
    <t>10.1109/jtehm.2019.2952610</t>
  </si>
  <si>
    <t>ECG_x000D_
bidirectional long short-term memory network_x000D_
attention mechanism_x000D_
multi-task learning_x000D_
cause-specific mortality_x000D_
systematic analysis_x000D_
global burden_x000D_
all-cause_x000D_
deep_x000D_
disease_x000D_
features_x000D_
death_x000D_
Engineering</t>
  </si>
  <si>
    <t>Background: Cardiovascular diseases (CVD) are the leading cause of death globally. Electrocardiogram (ECG) analysis can provide thoroughly assessment for different CVDs efficiently. We propose a multi-task group bidirectional long short-term memory (MTGBi-LSTM) framework to intelligent recognize multiple CVDs based on multi-lead ECG signals. Methods: This model employs a Group Bi-LSTM (GBi-LSTM) and Residual Group Convolutional Neural Network (Res-GCNN) to learn the dual feature representation of ECG space and time series. GBi-LSTM is divided into Global Bi-LSTM and Intra-Group Bi-LSTM, which can learn the features of each ECG lead and the relationship between leads. Then, through attention mechanism, the different lead information of ECG is integrated to make the model to possess the powerful feature discriminability. Through multi-task learning, the model can fully mine the association information between diseases and obtain more accurate diagnostic results. In addition, we propose a dynamic weighted loss function to better quantify the loss to overcome the imbalance between classes. Results: Based on more than 170,000 clinical 12-lead ECG analysis, the MTGBi-LSTM method achieved accuracy, precision, recall and F1 of 88.86;, 90.67;, 94.19; and 92.39;, respectively. The experimental results show that the proposed MTGBi-LSTM method can reliably realize ECG analysis and provide an effective tool for computer-aided diagnosis of CVD.</t>
  </si>
  <si>
    <t>https://doi.org/10.1109/jtehm.2019.2952610</t>
  </si>
  <si>
    <t>&lt;Go to ISI&gt;://WOS:000526712700001_x000D_
https://ieeexplore.ieee.org/ielx7/6221039/8943243/08896884.pdf?tp=&amp;arnumber=8896884&amp;isnumber=8943243&amp;ref=</t>
  </si>
  <si>
    <t>A Multi-Task Group Bi-LSTM Networks Application on Electrocardiogram Classification</t>
  </si>
  <si>
    <t>Electrocardiogram Classification</t>
  </si>
  <si>
    <t xml:space="preserve">wind speed forecasting </t>
  </si>
  <si>
    <t>L. Sui; B. Du; M. Zhang; K. Sun</t>
  </si>
  <si>
    <t>571-576</t>
  </si>
  <si>
    <t>Proceedings Of 2021 IEEE 10Th Data Driven Control And Learning Systems Conference, Ddcls 2021</t>
  </si>
  <si>
    <t>10.1109/DDCLS52934.2021.9455564</t>
  </si>
  <si>
    <t>Deep learning_x000D_
Deep neural networks_x000D_
Delay control systems_x000D_
Learning systems_x000D_
Predictive analytics_x000D_
Time delay_x000D_
Artificial datasets_x000D_
Cross validation_x000D_
Data-driven model_x000D_
Grid-search algorithm_x000D_
Input variable selection_x000D_
Optimization calculation_x000D_
Predictive modeling_x000D_
Variable selection algorithms_x000D_
Long short-term memory_x000D_
Dynamic_x000D_
LSTM_x000D_
Nonnegative garrote_x000D_
Time-series_x000D_
Variable selection</t>
  </si>
  <si>
    <t>This paper proposes an accurate and reliable input variable selection algorithm by embedding a nonnegative garrote (NNG) algorithm into long short term memory (LSTM) neural network to perform data-driven modeling on a highly nonlinear and dynamic time-delay dataset. Firstly, an LSTM deep neural network is trained, and a well-trained LSTM network is obtained by optimizing the parameters of LSTM through a grid search algorithm. Secondly, the initial input weights of LSTM are compressed accurately by the NNG algorithm, and block cross-validation is applied to the optimization calculation process to achieve input variable selection. Finally, the performance of the algorithm is verified by the improved Friedman time-delay artificial datasets. Simulation results show that the algorithm could construct a more simplified and better predictive model than other traditional algorithms. © 2021 IEEE.</t>
  </si>
  <si>
    <t>https://doi.org/10.1109/DDCLS52934.2021.9455564</t>
  </si>
  <si>
    <t>https://www.scopus.com/inward/record.uri?eid=2-s2.0-85114198573&amp;doi=10.1109%2fDDCLS52934.2021.9455564&amp;partnerID=40&amp;md5=5ebc01b8ed5e901218c28db509dc9bf4</t>
  </si>
  <si>
    <t>A new variable selection algorithm for LSTM neural network</t>
  </si>
  <si>
    <t>variable selection algorithm</t>
  </si>
  <si>
    <t>X. Xiao; J. Liu; D. Liu; Y. Tang; S. Qin; F. Zhang</t>
  </si>
  <si>
    <t>10.3390/en15228462</t>
  </si>
  <si>
    <t>Condition monitoring_x000D_
Long short-term memory_x000D_
Wind power_x000D_
Attention mechanisms_x000D_
Behavior-based_x000D_
Bi-LSTM_x000D_
Condition parameters_x000D_
Important features_x000D_
Input parameter_x000D_
Main bearings_x000D_
Normal behavior_x000D_
Parameter variable_x000D_
Time points_x000D_
Wind turbines_x000D_
attention mechanism_x000D_
main bearing_x000D_
wind turbine</t>
  </si>
  <si>
    <t>As clean and low-carbon energy, wind energy has attracted the attention of many countries. The main bearing in the transmission system of large-scale wind turbines (WTs) is the most important part. The research on the condition monitoring of the main bearing has received more attention from many scholars and the wind industry, and it has become a hot research topic. The existing research on the condition monitoring of the main bearing has the following drawbacks: (1) the existing research assigns the same weight to each condition parameter variable, and the model extracts features indiscriminately; (2) different historical time points of the condition parameter variable are given the same weight, and the influence degree of different historical time points on the current value is not considered; and (3) the existing literature does not consider the operating characteristics of WTs. Different operating conditions have different control strategies, which also determine which condition parameters are artificially controlled. Therefore, to solve the problems above, this paper proposes a novel method for condition monitoring of WT main bearings by applying the dual attention mechanism and Bi-LSTM, named Dual Attention-Based Bi-LSTM (DA-Bi-LSTM). Specifically, two attention calculation modules are designed to extract the important features of different input parameters and the important features of input parameter time series, respectively. Then, the two extracted features are fused, and the Bi-LSTM building block is utilized to perform pre-and post-feature extraction of the fused information. Finally, the extracted features are applied to reconstruct the input data. Extensive experiments verify the performance of the proposed method. Compared with the Bi-LSMT model without adding an attention module, the proposed model achieves 19.78%, 2.17%, and 18.92% improvement in MAE, MAPE, and RMSE, respectively. Compared with the Bi-LSTM model which only considers a single attention mechanism, the proposed model achieves the largest improvement in MAE and RMSE by 28.84% and 30.37%. Furthermore, the proposed model has better stability and better interpretability of the monitoring process. © 2022 by the authors.</t>
  </si>
  <si>
    <t>https://doi.org/10.3390/en15228462</t>
  </si>
  <si>
    <t>https://www.scopus.com/inward/record.uri?eid=2-s2.0-85142620387&amp;doi=10.3390%2fen15228462&amp;partnerID=40&amp;md5=834b895dff876adc8b549ff63f176d34</t>
  </si>
  <si>
    <t>A Normal Behavior-Based Condition Monitoring Method for Wind Turbine Main Bearing Using Dual Attention Mechanism and Bi-LSTM</t>
  </si>
  <si>
    <t xml:space="preserve">condition monitoring of wind turbines main bearings </t>
  </si>
  <si>
    <t>Dual Attention-Based Bi-LSTM (DA-Bi-LSTM)</t>
  </si>
  <si>
    <t>G. Dai; J. Zhang; X. Han</t>
  </si>
  <si>
    <t>833-843</t>
  </si>
  <si>
    <t>Totem Publishers Ltd</t>
  </si>
  <si>
    <t>International Journal Of Performability Engineering</t>
  </si>
  <si>
    <t>10.23940/ijpe.22.12.p1.833843</t>
  </si>
  <si>
    <t>attention mechanism_x000D_
bidirectional long short-term memory_x000D_
convolution neural network_x000D_
text sentiment intensity prediction_x000D_
valence-arousal space</t>
  </si>
  <si>
    <t>This paper focuses on analyzing the text sentiment tendency based on the deep learning model and starts with improving the neural network model based on public corpora to provide fine-grained analysis of text sentiment tendency and more accurate predictions. In the existing research, the extraction and utilization of text emotional features are usually based on Valence-Arousal space (VA space), but they do not pay attention to some subjective text details with emotional tendencies, such as the punctuation marks or emotional words, which could in turn to decrease the prediction accuracies made by models. Aiming at this issue, this paper proposes a hybrid Bidirectional Long Short-term Memory (BiLSTM) and Convolution Neural Network (CNN) model with an attention mechanism. Notably, in order to make our models easier to be applied to some light-weight products, we adopt the most basic components of nature language process (NLP) models. Firstly, BiLSTM is used to extract bidirectional context dependency information, and an attention mechanism is exploited to assign different weights to words that play different roles in sentiment judgment. Further, CNN is used to extract the local features of the upper layer's output to ensure the robustness of feature extraction. The experiment shows that the combination of the methods with this order, BiLSTM first and CNN later, can achieve results which are significantly better than the existing baseline models reported in the literature. © 2022 Totem Publisher, Inc.</t>
  </si>
  <si>
    <t>https://doi.org/10.23940/ijpe.22.12.p1.833843</t>
  </si>
  <si>
    <t>https://www.scopus.com/inward/record.uri?eid=2-s2.0-85147291200&amp;doi=10.23940%2fijpe.22.12.p1.833843&amp;partnerID=40&amp;md5=1fb99d76aa7cc7f5c48e72d513613a2c</t>
  </si>
  <si>
    <t>A Novel Attention-Based BiLSTM-CNN Model in Valence-Arousal Space</t>
  </si>
  <si>
    <t xml:space="preserve">analyzing the text sentiment tendency </t>
  </si>
  <si>
    <t>BiLSTM-CNN</t>
  </si>
  <si>
    <t>B. Zhang; H. Wang; L. Jiang; S. Yuan; M. Li</t>
  </si>
  <si>
    <t>1273-1288</t>
  </si>
  <si>
    <t>10.32604/cmc.2020.07269</t>
  </si>
  <si>
    <t>Clustering algorithms_x000D_
Deep learning_x000D_
Natural language processing systems_x000D_
Answer selection_x000D_
Attention mechanisms_x000D_
Community question answering_x000D_
High dimensional data_x000D_
NAtural language processing_x000D_
Question Answering_x000D_
Question-answer pairs_x000D_
Recurrent neural network (RNN)_x000D_
Long short-term memory_x000D_
Bi-LSTM</t>
  </si>
  <si>
    <t>Deep learning models have been shown to have great advantages in answer selection tasks. The existing models, which employ encoder-decoder recurrent neural network (RNN), have been demonstrated to be effective. However, the traditional RNN-based models still suffer from limitations such as 1) high-dimensional data representation in natural language processing and 2) biased attentive weights for subsequent words in traditional time series models. In this study, a new answer selection model is proposed based on the Bidirectional Long Short-Term Memory (Bi-LSTM) and attention mechanism. The proposed model is able to generate the more effective question-answer pair representation. Experiments on a question answering dataset that includes information from multiple fields show the great advantages of our proposed model. Specifically, we achieve a maximum improvement of 3.8% over the classical LSTM model in terms of mean average precision. © 2020 Tech Science Press. All rights reserved.</t>
  </si>
  <si>
    <t>https://doi.org/10.32604/cmc.2020.07269</t>
  </si>
  <si>
    <t>https://www.scopus.com/inward/record.uri?eid=2-s2.0-85082301643&amp;doi=10.32604%2fcmc.2020.07269&amp;partnerID=40&amp;md5=ae471b2543343b8d3ad91db63486ca6b</t>
  </si>
  <si>
    <t>A novel bidirectional LSTM and attention mechanism based neural network for answer selection in community question answering</t>
  </si>
  <si>
    <t>answer selection in community question answering</t>
  </si>
  <si>
    <t>AM-BiLSTM</t>
  </si>
  <si>
    <t>Q. Li; A. Zhang; P. Liu; J. Li; C. Li</t>
  </si>
  <si>
    <t>7295-7302</t>
  </si>
  <si>
    <t>10.1109/ACCESS.2020.2963896</t>
  </si>
  <si>
    <t>Brain_x000D_
Iterative methods_x000D_
Long short-term memory_x000D_
MIMO systems_x000D_
Structural optimization_x000D_
Attention mechanisms_x000D_
Channel state information feedbacks_x000D_
Conventional algorithms_x000D_
Convolutional neural network_x000D_
CSI feedback_x000D_
Frequency-division duplexes_x000D_
Massive multiple-input- multiple-output system (MIMO)_x000D_
Temporal correlations_x000D_
Channel state information_x000D_
attention mechanism_x000D_
frequency division duplex (FDD)_x000D_
long short-term memory (LSTM)_x000D_
Massive MIMO</t>
  </si>
  <si>
    <t>In this paper, a novel mechanism is studied to improve the performance of the channel state information (CSI) feedback in massive multiple-input multiple-output (MIMO) systems. The proposed mechanism encompasses convolutional neural network (CNN)-based CSI compression and reconstruction structure. In this structure, the long-short term memory (LSTM) is adopted to learn temporal correlation of channels, and then, an attention mechanism is developed to perceive local information and automatically weight feature information. In addition, the CNN framework is further adjusted to reduce the number of training parameters and accelerate CSI recovery. The CNN structure with optimal training parameters can be achieved via offline iterative training and learning based on various training datasets. Comparative experimental studies demonstrate the effectiveness of the proposed approach that the trained CNN can obtain the higher feedback accuracy and better system performance in massive MIMO CSI online feedback reconstruction. Moreover, the proposed scheme in the less parameters-based neural network owns a higher performance with lower computational complexity compared to the conventional algorithms. © 2013 IEEE.</t>
  </si>
  <si>
    <t>https://doi.org/10.1109/ACCESS.2020.2963896</t>
  </si>
  <si>
    <t>https://www.scopus.com/inward/record.uri?eid=2-s2.0-85078346357&amp;doi=10.1109%2fACCESS.2020.2963896&amp;partnerID=40&amp;md5=646c7c6a71a66b5dbc917f9add641b7b</t>
  </si>
  <si>
    <t>A Novel CSI Feedback Approach for Massive MIMO Using LSTM-Attention CNN</t>
  </si>
  <si>
    <t>CSI Feedback Approach for Massive MIMO</t>
  </si>
  <si>
    <t>CNN-AM-LSTM</t>
  </si>
  <si>
    <t>A. Thangasamy; B. Sundan; L. Govindaraj</t>
  </si>
  <si>
    <t>2553-2567</t>
  </si>
  <si>
    <t>Computer Systems Science And Engineering</t>
  </si>
  <si>
    <t>10.32604/csse.2023.032078</t>
  </si>
  <si>
    <t>Brain_x000D_
Cloud computing_x000D_
Cybersecurity_x000D_
Denial-of-service attack_x000D_
Feature extraction_x000D_
Network security_x000D_
Particle swarm optimization (PSO)_x000D_
Support vector machines_x000D_
Attack detection_x000D_
Cloud-computing_x000D_
Deep belief networks_x000D_
Denialof- service attacks_x000D_
Distributed denial of service_x000D_
Memory modeling_x000D_
Particle swarm_x000D_
Particle swarm optimization_x000D_
Services on demand_x000D_
Swarm optimization_x000D_
Long short-term memory</t>
  </si>
  <si>
    <t>The recent development of cloud computing offers various services on demand for organization and individual users, such as storage, shared computing space, networking, etc. Although Cloud Computing provides various advantages for users, it remains vulnerable to many types of attacks that attract cyber criminals. Distributed Denial of Service (DDoS) is the most common type of attack on cloud computing. Consequently, Cloud computing professionals and security experts have focused on the growth of preventive processes towards DDoS attacks. Since DDoS attacks have become increasingly widespread, it becomes difficult for some DDoS attack methods based on individual network flow features to distinguish various types of DDoS attacks. Further, the monitoring pattern of traffic changes and accurate detection of DDoS attacks are most important and urgent. In this research work, DDoS attack detection methods based on deep belief network feature extraction and Hybrid Long Short-Term Memory (LSTM) model have been proposed with NSL-KDD dataset. In Hybrid LSTM method, the Particle Swarm Optimization (PSO) technique, which is combined to optimize the weights of the LSTM neural network, reduces the prediction error. This deep belief network method is used to extract the features of IP packets, and it identifies DDoS attacks based on PSO-LSTM model. Moreover, it accurately predicts normal network traffic and detects anomalies resulting from DDoS attacks. The proposed PSO-LSTM architecture outperforms the classification techniques including standard Support Vector Machine (SVM) and LSTM in terms of attack detection performance along with the results of the measurement of accuracy, recall, f-measure, precision. © 2023 Authors. All rights reserved.</t>
  </si>
  <si>
    <t>https://doi.org/10.32604/csse.2023.032078</t>
  </si>
  <si>
    <t>https://www.scopus.com/inward/record.uri?eid=2-s2.0-85147451758&amp;doi=10.32604%2fcsse.2023.032078&amp;partnerID=40&amp;md5=8bbcaab04fad9eb5d1f3db6397788a14</t>
  </si>
  <si>
    <t>A Novel Framework for DDoS Attacks Detection Using Hybrid LSTM Techniques</t>
  </si>
  <si>
    <t xml:space="preserve">Distributed Denial of Service Attacks Detection </t>
  </si>
  <si>
    <t>PSO-LSTM</t>
  </si>
  <si>
    <t>Y. Xia; F. Yu; X. Xiong; Q. Huang; Q. Zhou</t>
  </si>
  <si>
    <t>10.3390/en15082810</t>
  </si>
  <si>
    <t>Brain_x000D_
Distributed power generation_x000D_
Electric fault currents_x000D_
Electric power transmission networks_x000D_
Feature extraction_x000D_
Fourier series_x000D_
Long short-term memory_x000D_
MATLAB_x000D_
Power quality_x000D_
Attention mechanisms_x000D_
Condition_x000D_
Empirical Mode Decomposition_x000D_
Islanding detection_x000D_
Long short-term memory network_x000D_
Memory network_x000D_
Microgrid_x000D_
Multifeatures_x000D_
Sliding Window_x000D_
Sliding-window discrete fourier transform_x000D_
Discrete Fourier transforms_x000D_
attention mechanism_x000D_
multi-feature</t>
  </si>
  <si>
    <t>Islanding detection is one of the conditions necessary for the safe operation of the microgrid. The detection technology should provide the ability to differentiate islanded operations from power grid disturbances effectively. Given that it is difficult to set the fault threshold using the passive detection method, and because the traditional active detection method affects the output power quality, a microgrid islanding detection method based on the Sliding Window Discrete Fourier Transform (SDFT)-Empirical Mode Decomposition (EMD) and Long Short-Term Memory (LSTM) network optimized by an attention mechanism is proposed. In this paper, the inverter output current and voltage at the point of common coupling (PCC) are transformed by the SDFT. The positive sequence, zero sequence, and negative sequence components of voltage and current harmonics are calculated and reconstructed by adopting the symmetrical component method (SCM). Meanwhile, the current and voltage are decomposed into a mono intrinsic mode function (IMF). The symmetric components of voltage, current, and IMFs are used as inputs to the deep learning algorithm. An LSTM with the features extracted to classify islanding and grid disturbance is pro-posed. By using the attention mechanism to set the weight values of the features of hidden states obtained by the LSTM network, the proportion of important features increases, which improves the classification effect. MATLAB/Simulink simulation results indicate that the proposed method can effectively classify the islanding state under different working conditions with an accuracy level of 98.4% and a loss value of 0.0725 with a maximal detection time of 66.94 ms. It can also reduce the non-detection zone (NDZ) and detection time and has a certain level of noise resistance. Meanwhile, the problem whereby the active method affects the microgrid power quality is avoided without disturbing the current or power of the microgrid. © 2022 by the authors. Licensee MDPI, Basel, Switzerland.</t>
  </si>
  <si>
    <t>https://doi.org/10.3390/en15082810</t>
  </si>
  <si>
    <t>https://www.scopus.com/inward/record.uri?eid=2-s2.0-85128863494&amp;doi=10.3390%2fen15082810&amp;partnerID=40&amp;md5=95985230652025c8c0a2fd31eed7bca8</t>
  </si>
  <si>
    <t>A Novel Microgrid Islanding Detection Algorithm Based on a Multi-Feature Improved LSTM</t>
  </si>
  <si>
    <t>Islanding Detection</t>
  </si>
  <si>
    <t xml:space="preserve"> Multi-Feature Improved LSTM</t>
  </si>
  <si>
    <t>Decision-Making for Self-Driving Vehicles</t>
  </si>
  <si>
    <t>T. S. Kiranmai; P. V. Lakshmi</t>
  </si>
  <si>
    <t>812-826</t>
  </si>
  <si>
    <t>Engg Journals Publications</t>
  </si>
  <si>
    <t>Indian Journal Of Computer Science And Engineering</t>
  </si>
  <si>
    <t>10.21817/indjcse/2022/v13i3/221303006</t>
  </si>
  <si>
    <t>Deep Learning_x000D_
Endometrium Cancer Detection_x000D_
Fuzzy C-Means_x000D_
Long Short-Term Memory_x000D_
Whale Optimization Technique</t>
  </si>
  <si>
    <t>Early detection of endometrial carcinoma in uterus is essential for effective treatment. Endometrial carcinoma is the worst kind of endometrium cancer among the others since it is considerably more likely to affect the additional parts of the body if not detected and treated early. Non-invasive medical computer vision, also known as medical image processing, is becoming increasingly essential in the clinical diagnosis of various diseases. Such techniques provide a tool for automatic image processing, allowing for an accurate and timely assessment of the lesion. One of the most difficult aspects of developing an effective automatic categorization system is the absence of huge datasets. Using image processing and deep learning, this article presented an artificial endometrium cancer diagnosis system. The processes in this study include gathering a dermoscopy images from the database, preprocessing, segmentation using hybrid Fuzzy C-Means (FCM) and optimizing the weights using the Whale Optimization Algorithm (WOA). The characteristics of the damaged endometrium cells are retrieved using the feature extraction approach after the Magnetic Resonance pictures have been segmented. The collected characteristics are classified using a deep learning-based methodology called Long Short-Term Memory (LSTM) and Bi-directional LSTM classifiers. After using the publicly accessible data set, suggested classifiers obtain an accuracy of 97% and segmentation accuracy of 93%. © 2022, Engg Journals Publications. All rights reserved.</t>
  </si>
  <si>
    <t>https://doi.org/10.21817/indjcse/2022/v13i3/221303006</t>
  </si>
  <si>
    <t>https://www.scopus.com/inward/record.uri?eid=2-s2.0-85132948612&amp;doi=10.21817%2findjcse%2f2022%2fv13i3%2f221303006&amp;partnerID=40&amp;md5=0ecbb1c01b74856cdca7d7b6fb3812e8</t>
  </si>
  <si>
    <t>A NOVEL WHALE OPTIMIZED TGV-FCMS SEGMENTATION WITH MODIFIED LSTM CLASSIFICATION FOR ENDOMETRIUM CANCER PREDICTION</t>
  </si>
  <si>
    <t>ENDOMETRIUM CANCER PREDICTION</t>
  </si>
  <si>
    <t>TGV-FCMS SEGMENTATION WITH MODIFIED LSTM CLASSIFICATION</t>
  </si>
  <si>
    <t xml:space="preserve"> wind speed prediction</t>
  </si>
  <si>
    <t>Z. Wang; R. Zhu; M. Zheng; X. Jia; R. Wang; T. Li</t>
  </si>
  <si>
    <t>100-105</t>
  </si>
  <si>
    <t>Proceedings - 2019 6Th International Conference On Information Science And Control Engineering, Icisce 2019</t>
  </si>
  <si>
    <t>10.1109/ICISCE48695.2019.00030</t>
  </si>
  <si>
    <t>Forecasting_x000D_
Intelligent systems_x000D_
Learning algorithms_x000D_
Learning systems_x000D_
Mean square error_x000D_
Multilayer neural networks_x000D_
Network layers_x000D_
Street traffic control_x000D_
BP neural networks_x000D_
Generalization ability_x000D_
Intelligent transportation systems_x000D_
Machine learning models_x000D_
Mean absolute error_x000D_
Root mean square errors_x000D_
Short-term traffic flow_x000D_
Traffic flow prediction_x000D_
Long short-term memory_x000D_
Deep learning_x000D_
LSTM network_x000D_
Regualarized method</t>
  </si>
  <si>
    <t>Short-term traffic flow forecast plays an important role in intelligent transportation systems. Existing traffic flow prediction model used deep layer neural network, which can't prevent over fitting, resulting in performance loss and lack of generalization ability. We propose a regularized LSTM model that fused recurrent dropout and max-norm weight constraint. We apply recurrent dropout to the recurrent connections of LSTM network, and use max-norm weight constraint to arrest the input weights not to grow very large. Simultaneously, we merge ADAM optimizer into our model. We use three datasets from different countries. In order to compare with the other researchers in the field of traffic flow prediction, we introduce same features and perform the same time interval prediction task. The experiment results show that our model has the lowest root mean square error and mean absolute error than the basic LSTM and other machine learning model including BP neural network, RNN, stacked autoencoder. © 2019 IEEE.</t>
  </si>
  <si>
    <t>https://doi.org/10.1109/ICISCE48695.2019.00030</t>
  </si>
  <si>
    <t>https://www.scopus.com/inward/record.uri?eid=2-s2.0-85087088915&amp;doi=10.1109%2fICISCE48695.2019.00030&amp;partnerID=40&amp;md5=4a5a7a2ae7fd9c62b9eb01c6b6e234eb_x000D_
https://ieeexplore.ieee.org/document/9107886/</t>
  </si>
  <si>
    <t>A regularized LSTM network for short-term traffic flow prediction</t>
  </si>
  <si>
    <t>Traffic flow prediction</t>
  </si>
  <si>
    <t>Regularized LSTM</t>
  </si>
  <si>
    <t>B. Ren; L. Chen; H. Ma; X. Xue</t>
  </si>
  <si>
    <t>2854-2859</t>
  </si>
  <si>
    <t>5Th IEEE Conference On Energy Internet And Energy System Integration: Energy Internet For Carbon Neutrality, Ei2 2021</t>
  </si>
  <si>
    <t>10.1109/EI252483.2021.9713102</t>
  </si>
  <si>
    <t>Weather forecasting_x000D_
Wind power_x000D_
Combination models_x000D_
Dynamic weight_x000D_
Dynamic weight combination_x000D_
LSTM_x000D_
Prediction accuracy_x000D_
Short-term wind power forecasting_x000D_
Single models_x000D_
Weight combination_x000D_
Wind power predictions_x000D_
Xgboost_x000D_
Long short-term memory</t>
  </si>
  <si>
    <t>The generalization ability of a single wind power prediction model is insufficient. When using this model to predict complex weather conditions, the prediction accuracy in a small range is low, which affects the overall prediction accuracy. To solve these problems and improve the overall robust performance, this paper presents a dynamic weight combination model based on LSTM-XGBoost. First, this paper analyzes the correlation between numerical weather forecast data and historical power data. Then, the pre-processed data sets are used as LSTM model and XGBoost model inputs. Next, the prediction results of single models and extracted features are used as the input of the XGBoost-based dynamic weight combination model to get the expected wind power prediction value. The results show that compared to a single model, the proposed model not only performs better in the case of large power variations but also has lower overall error. © 2021 IEEE</t>
  </si>
  <si>
    <t>https://doi.org/10.1109/EI252483.2021.9713102</t>
  </si>
  <si>
    <t>https://www.scopus.com/inward/record.uri?eid=2-s2.0-85128171970&amp;doi=10.1109%2fEI252483.2021.9713102&amp;partnerID=40&amp;md5=a4aaf2e48a8e2c74ba193b2239ae3b25_x000D_
https://ieeexplore.ieee.org/document/9713102/</t>
  </si>
  <si>
    <t>A Robust Short-term Wind Power Forecasting Algorithm Based on LSTM-XGBoost Model</t>
  </si>
  <si>
    <t>Wind Power Forecasting</t>
  </si>
  <si>
    <t>C. Chai; D. Ruan</t>
  </si>
  <si>
    <t>249-253</t>
  </si>
  <si>
    <t>2021 International Conference On Computer Engineering And Artificial Intelligence (Icceai)</t>
  </si>
  <si>
    <t>10.1109/ICCEAI52939.2021.00049</t>
  </si>
  <si>
    <t>Deep learning_x000D_
Analytical models_x000D_
Dictionaries_x000D_
Computational modeling_x000D_
Semantics_x000D_
Text categorization_x000D_
Feature extraction_x000D_
Natural language processing_x000D_
sentiment classification_x000D_
text classification_x000D_
weighted word vector</t>
  </si>
  <si>
    <t>As a hot topic in the field of natural language processing, sentiment classification has always attracted much attention. With more and more comments from users in different fields, it is necessary to build a more accurate and efficient sentiment classification model. The traditional distributed word vector representation method cannot well represent the ability of words to distinguish text and cannot capture the emotional information in sentences. We use Word2vec to obtain semantic information between words, obtains word distribution representation characteristics, and then combines emotional dictionary to judge word emotional information, uses TF -IDF algorithm to construct the word distribution characteristics of weighted word vectors, so as to effectively capture the emotional information of contextual sentences. Finally, Combining the bi-directionallong short-term memory network (Bi-LSTM) model can get more accurate sentiment classification results. The experimental results show that after selecting appropriate model parameters, the weighted word vector method combined with emotional information and the distributed feature vector method based on semantic relations have improved accuracy and other indicators; through the feature representation of the weighted word vector Methods Compared the Bi-LSTM model with other text classification models, it is concluded that the feature representation method of the weighted word vector has improved the classification results in each model, and the classification effect is the best in the Bi-LSTM model.</t>
  </si>
  <si>
    <t>https://doi.org/10.1109/ICCEAI52939.2021.00049</t>
  </si>
  <si>
    <t>https://ieeexplore.ieee.org/document/9544210/</t>
  </si>
  <si>
    <t>A sentiment classification algorithm of Bi-LSTM model fused with weighted word vectors</t>
  </si>
  <si>
    <t>sentiment classification</t>
  </si>
  <si>
    <t>ADAM (ADAPTIVE MOMENT OPTIMIZATION), SGD (STOCHASTIC GRADIENT DESCENT), ADAGRAD (ADAPTIVE GRADIENT ALGORITHM), MOMENTUM WAIT</t>
  </si>
  <si>
    <t>X. Yuan; Z. Jia; L. Li; K. Wang; L. Ye; Y. Wang; C. Yang; W. Gui</t>
  </si>
  <si>
    <t>Chemical Engineering Science</t>
  </si>
  <si>
    <t>10.1016/j.ces.2021.117299</t>
  </si>
  <si>
    <t>Hydrocracking_x000D_
Quality control_x000D_
Attention network, sampling-interval-attention LSTM_x000D_
Dynamics models_x000D_
Hidden state_x000D_
Industrial processs_x000D_
Irregular series_x000D_
Network samplings_x000D_
Quality prediction_x000D_
Sampling interval_x000D_
Time sequences_x000D_
Virtual metrology_x000D_
Long short-term memory_x000D_
Attention network, SIA-LSTM</t>
  </si>
  <si>
    <t>In industrial processes, there are usually strongly dynamic temporal relationship between process data sequence. Hence, dynamic modeling methods are popular for soft sensing of key quality variables. For the real-life industrial processes, the data series are usually sampled with different intervals for the samples. However, most of the mainstream dynamic models, represented by long short-term memory (LSTM), is difficult to directly handle the time series with irregularly sampled data. Hence, a sampling-interval-attention LSTM (SIA-LSTM) is developed to deal with it, in which an attention network is introduced to adaptively learn the dynamics between two consecutive samples and transfer it into an attention weight of the sampling interval. Next, the previous hidden state and the attention weight are multiplied. The weighted previous hidden state is further sent to the control gates to compute the current hidden state in LSTM unit. Hence, the dynamic relationship is calculated adaptively according to the sampling interval. The effectiveness of SIA-LSTM is evaluated for quality prediction on a refining hydrocracking process. © 2021 Elsevier Ltd</t>
  </si>
  <si>
    <t>https://doi.org/10.1016/j.ces.2021.117299</t>
  </si>
  <si>
    <t>https://www.scopus.com/inward/record.uri?eid=2-s2.0-85120172798&amp;doi=10.1016%2fj.ces.2021.117299&amp;partnerID=40&amp;md5=f52cc2e32ed8e01a2d3c7365570a8c5e</t>
  </si>
  <si>
    <t>A SIA-LSTM based virtual metrology for quality variables in irregular sampled time sequence of industrial processes</t>
  </si>
  <si>
    <t>quality variables in irregular sampled time sequence of industrial processes</t>
  </si>
  <si>
    <t>L. Xiong; X. Ling; X. Huang; H. Tang; W. Yuan; W. Huang</t>
  </si>
  <si>
    <t>66856-66866</t>
  </si>
  <si>
    <t>10.1109/ACCESS.2020.2984796</t>
  </si>
  <si>
    <t>Brain_x000D_
Complex networks_x000D_
Deep learning_x000D_
Time series_x000D_
Computational costs_x000D_
Learning models_x000D_
Long-distance dependencies_x000D_
Mobile Internet_x000D_
Prediction capability_x000D_
Pruning strategy_x000D_
Resource requirements_x000D_
Time series prediction_x000D_
Long short-term memory_x000D_
LSTM_x000D_
pruning</t>
  </si>
  <si>
    <t>The development of the mobile Internet and the success of deep learning in many applications have driven the need to deploy and apply deep learning models on mobile devices under the condition of limited resources. Long Short-Term Memory (LSTM), as a special scheme in deep learning, can learn long-distance dependencies hidden in time series. However, the high computational complexity of LSTM-related structures and the need for a large number of resources for training have become obstacles to their deployment on mobile devices. In order to reduce the resource requirements and computational costs of LSTMs, we use pruning strategies to preserve important connections during the training phase. After training, we reduce the complexity of LSTMs network by sharing weight strategy.Based on these strategies, we propose a sparse connected LSTM with a sharing weight (SCLSTM) model. The experimental results on the real data sets show that SCLSTM with 0.88% neural connections can obtain prediction capabilities comparable to densely connected LSTM. Moreover, SCLSTM can solve the problem of overfitting to some extent. The results of experiments demonstrate that SCLSTM can perform better than the-state-of-arts algorithm on mobile devices of limited resources. © 2013 IEEE.</t>
  </si>
  <si>
    <t>https://doi.org/10.1109/ACCESS.2020.2984796</t>
  </si>
  <si>
    <t>https://www.scopus.com/inward/record.uri?eid=2-s2.0-85084006297&amp;doi=10.1109%2fACCESS.2020.2984796&amp;partnerID=40&amp;md5=202990f6400b755e9d9d03253e3ae186_x000D_
https://ieeexplore.ieee.org/ielx7/6287639/8948470/09052660.pdf?tp=&amp;arnumber=9052660&amp;isnumber=8948470&amp;ref=</t>
  </si>
  <si>
    <t>A Sparse Connected Long Short-Term Memory with Sharing Weight for Time Series Prediction</t>
  </si>
  <si>
    <t>Time Series Prediction</t>
  </si>
  <si>
    <t>sparse connected LSTM with a sharing weight (SCLSTM)</t>
  </si>
  <si>
    <t>R. Azzam; Y. Alkendi; T. Taha; S. Huang; Y. Zweiri</t>
  </si>
  <si>
    <t>10.1109/TIM.2020.3031156</t>
  </si>
  <si>
    <t>Simultaneous localization and mapping_x000D_
Semantics_x000D_
Neural networks_x000D_
Trajectory_x000D_
Deep learning_x000D_
localization error_x000D_
long short-term memory (LSTM)_x000D_
measurement uncertainty_x000D_
semantic simultaneous localization and mapping (SLAM)_x000D_
sensor noise</t>
  </si>
  <si>
    <t>Achieving high estimation accuracy is significant for semantic simultaneous localization and mapping (SLAM) tasks. Yet, the estimation process is vulnerable to several sources of error, including limitations of the instruments used to perceive the environment, shortcomings of the employed algorithm, environmental conditions, or other unpredictable noise. In this article, a novel stacked long short-term memory (LSTM)-based error reduction approach is developed to enhance the accuracy of semantic SLAM in presence of such error sources. Training and testing data sets were constructed through simulated and real-time experiments. The effectiveness of the proposed approach was demonstrated by its ability to capture and reduce semantic SLAM estimation errors in training and testing data sets. Quantitative performance measurement was carried out using the absolute trajectory error (ATE) metric. The proposed approach was compared with vanilla and bidirectional LSTM networks, shallow and deep neural networks, and support vector machines. The proposed approach outperforms all other structures and was able to significantly improve the accuracy of semantic SLAM. To further verify the applicability of the proposed approach, it was tested on real-time sequences from the TUM RGB-D data set, where it was able to improve the estimated trajectories.</t>
  </si>
  <si>
    <t>https://doi.org/10.1109/TIM.2020.3031156</t>
  </si>
  <si>
    <t>https://ieeexplore.ieee.org/ielx7/19/9259274/09235399.pdf?tp=&amp;arnumber=9235399&amp;isnumber=9259274&amp;ref=</t>
  </si>
  <si>
    <t>A Stacked LSTM-Based Approach for Reducing Semantic Pose Estimation Error</t>
  </si>
  <si>
    <t>Reducing Semantic Pose Estimation Error</t>
  </si>
  <si>
    <t>L. Hu; C. Zhang; Z. Wang; Y. Liu; Z. Guo; G. Li</t>
  </si>
  <si>
    <t>2082-2088</t>
  </si>
  <si>
    <t>2021 IEEE 23Rd Int Conf On High Performance Computing &amp; Communications; 7Th Int Conf On Data Science &amp; Systems; 19Th Int Conf On Smart City; 7Th Int Conf On Dependability In Sensor, Cloud &amp; Big Data Systems &amp; Application (Hpcc/Dss/Smartcity/Dependsys)</t>
  </si>
  <si>
    <t>10.1109/HPCC-DSS-SmartCity-DependSys53884.2021.00311</t>
  </si>
  <si>
    <t>Recurrent neural networks_x000D_
Information resources_x000D_
Smart cities_x000D_
Production_x000D_
Humidity_x000D_
Predictive models_x000D_
Feature extraction_x000D_
Recurrent Neural Network (RNN)_x000D_
Long Short-Term Memory (LSTM)_x000D_
the entropy weight method (EWM)_x000D_
Attention mechanisms</t>
  </si>
  <si>
    <t>High environmental humidity leading to cherry splitting is a major concern for farmers. Forecasting models that consider only major single-factor conditions tend to ignore the interaction of important multi-factor parameters when addressing complex agricultural environmental parameters, resulting in low forecasting accuracy. A multi-factor Attention-Bi-LSTM model is proposed to define the cracking rate function, obtain objective and accurate multi-factor key feature parameters by processing the cracking rate function matrix through the entropy weight method, further extract feature information through different scales of Bi-LSTM, and later strengthen the weight parameters of key feature information by the attention mechanism to achieve efficient allocation of information resources. In this paper, the model uses binary classification output to correspond ambient humidity to fruit cracking rate, and after experimental comparison, the three-scale A-Bi-LSTM network, which considers a multi-factor improvement, outperforms traditional RNN, LSTM and Bi-LSTM networks in prediction, Compared with RNN, LSTM and Bi-LSTM models, the three-scale A-Bi-LSTM model reduced RMSE by 13.443, 10.503 and 4.247, MAE by 9.366, 6.045 and 5.289, and MAPE by 0.231, 0.189 and 0.161.</t>
  </si>
  <si>
    <t>https://doi.org/10.1109/HPCC-DSS-SmartCity-DependSys53884.2021.00311</t>
  </si>
  <si>
    <t>https://ieeexplore.ieee.org/document/9780923/</t>
  </si>
  <si>
    <t>A study on the health status of cherry production in multi-factor facilities based on the attention mechanism Bi-LSTM</t>
  </si>
  <si>
    <t>A study on the health status of cherry production in multi-factor facilities</t>
  </si>
  <si>
    <t>P. Jia; C. Xu; F. Guo</t>
  </si>
  <si>
    <t>476-482</t>
  </si>
  <si>
    <t>2021 IEEE International Conference On Industrial Application Of Artificial Intelligence, Iaai 2021</t>
  </si>
  <si>
    <t>10.1109/IAAI54625.2021.9699952</t>
  </si>
  <si>
    <t>Blood pressure_x000D_
Coal_x000D_
Coal mines_x000D_
Forecasting_x000D_
Long short-term memory_x000D_
Mean square error_x000D_
Monitoring_x000D_
Nearest neighbor search_x000D_
Pattern recognition_x000D_
Attention mechanisms_x000D_
BiLSTM_x000D_
Coal-mine safeties_x000D_
Deep learning_x000D_
Model-based OPC_x000D_
Pressure monitoring_x000D_
Pressure predictions_x000D_
Rock pressure prediction_x000D_
Root mean square errors_x000D_
Working face_x000D_
Disaster prevention_x000D_
Attention mechanism_x000D_
Coal mine safety</t>
  </si>
  <si>
    <t>The imbalance of mine pressure is the main cause of various coal mine disasters, and the accurate prediction of rock pressure monitoring data in the working face is of great significance to avoid coal mine disasters. To improve the accuracy of rock pressure prediction, we proposed a rock pressure online prediction model (Attention-BiLSTM) based on a bidirectional long-term and short-term memory network and an attention mechanism. First, the Pauta criteria and K nearest neighbor algorithm are used to preprocess the rock pressure monitoring data. Second, a prediction model based on a BiLSTM and an attention mechanism is constructed, and the model parameters are determined. Finally, the optimization algorithm is used to optimize the weights of the neural network and realize the prediction of rock pressure time series data. Use the root mean square error (RMSE) to evaluate the model, the results show that compared with the model based on RNN, LSTM and BiLSTM, the RMSE of the proposed Attention-BiLSTM model on the training set is decreased by 16.3%, 9.3% and 8.9%, respectively, and the RMSE on the test set is decreased by 19.8%, 8.5% and 7.6%, respectively. Thus, Attention-BiLSTM has played a good role in the field of rock pressure prediction in the working face. © 2021 IEEE.</t>
  </si>
  <si>
    <t>https://doi.org/10.1109/IAAI54625.2021.9699952</t>
  </si>
  <si>
    <t>https://www.scopus.com/inward/record.uri?eid=2-s2.0-85125966194&amp;doi=10.1109%2fIAAI54625.2021.9699952&amp;partnerID=40&amp;md5=61b2da042bbe24baef843cabee0d7677
https://ieeexplore.ieee.org/document/9699952/</t>
  </si>
  <si>
    <t>A Working Face Rock Pressure Forecasting Model Based on Attention-BiLSTM</t>
  </si>
  <si>
    <t xml:space="preserve">Rock Pressure Forecasting </t>
  </si>
  <si>
    <t>Y. Jiang; P. Dai; P. Fang; R. Y. Zhong; X. Zhao; X. Cao</t>
  </si>
  <si>
    <t>Computers &amp; Industrial Engineering</t>
  </si>
  <si>
    <t>https://doi.org/10.1016/j.cie.2022.108560</t>
  </si>
  <si>
    <t>Attribute attention_x000D_
Machine learning_x000D_
Manufacturing system_x000D_
Predictive maintenance_x000D_
Total productive maintenance</t>
  </si>
  <si>
    <t>Predictive maintenance (PdM) is a prominent anomaly prediction strategy in the manufacturing system given the increasing need to minimize downtime and economic losses. It is available for PdM to monitor industrial equipment continuously with smart electrical sensors and predict the health condition with machine learning algorithms. However, the performance of previous algorithms is often limited by lacking consideration of both attribute contribution to final results and temporal dependence. To solve the problem, this article introduces a general PdM framework based on Internet-of-Things technology, cloud computing, and total productive maintenance. In this framework, an attribute attentioned long short-term memory network (A2-LSTM) is proposed. The A2-LSTM takes a sequence of electrical records as input to extract attributes. Afterwards, different attributes are fused into the attribute attention network, which can adjust the importance of each attribute automatically. Next, the reweighted attributes are fed into the health prediction component to establish temporal dependence for the manufacturing system. Finally, the output of A2-LSTM, i.e., remaining useful life, can support workers to carry out equipment maintenance. The effectiveness of the method is verified by real-world cases and the comparison results show that the A2-LSTM is promising.</t>
  </si>
  <si>
    <t>https://www.sciencedirect.com/science/article/pii/S0360835222005630</t>
  </si>
  <si>
    <t>A2-LSTM for predictive maintenance of industrial equipment based on machine learning</t>
  </si>
  <si>
    <t xml:space="preserve">predictive maintenance of industrial equipment </t>
  </si>
  <si>
    <t>A2-LSTM</t>
  </si>
  <si>
    <t>A2 (ATTRIBUTE ATTENTIONED)</t>
  </si>
  <si>
    <t>Abnormal Detection of Electricity Consumption</t>
  </si>
  <si>
    <t>Y. Yang; K. Liang; X. Xiao; Z. Xie; L. Jin; J. Sun; W. Zhou</t>
  </si>
  <si>
    <t>2018-August</t>
  </si>
  <si>
    <t>110-115</t>
  </si>
  <si>
    <t>Proceedings Of International Conference On Frontiers In Handwriting Recognition, Icfhr</t>
  </si>
  <si>
    <t>10.1109/ICFHR-2018.2018.00028</t>
  </si>
  <si>
    <t>Brain_x000D_
Character recognition_x000D_
Deep neural networks_x000D_
Digital arithmetic_x000D_
Energy utilization_x000D_
Green computing_x000D_
Singular value decomposition_x000D_
Drop weight_x000D_
Floating point operations per seconds_x000D_
Handwritten chinese character recognition_x000D_
Learning tool_x000D_
On-line handwritten Chinese character recognition_x000D_
Service latency_x000D_
Service provider_x000D_
Storage resources_x000D_
Long short-term memory_x000D_
Long short term memory_x000D_
LSTM acceleration and compression</t>
  </si>
  <si>
    <t>With the development of deep learning tools, the online handwritten Chinese character recognition (HCCR) performance has been greatly improved by using deep neural networks (DNNs) especially for long short-term memory (LSTM). However, DNNs suffer from large consumption of computation and storage resources, which may cause problems for service providers, such as server pressure, longer service latency and higher energy consumption. To solve these problems, we propose a framework that combines singular value decomposition (SVD) and adaptive drop weight (ADW) to accelerate and compress LSTM based models. We first build an LSTM based model that achieves an accuracy of 97.83% on the ICDAR2013 online HCCR competition dataset. After restructuring the model with SVD and ADW, it can reduce the FLOPs (floating point operations per second) of the forward process by approximately 10 times and compress the model with 1/30 of the original size with only a 0.5% decrease in accuracy. Finally, integrated with our efficient forward implementation, the recognition of an online character requires only 2.7 ms in average on a CPU with a single thread, while requiring only 0.45 MB for model storage. © 2018 IEEE.</t>
  </si>
  <si>
    <t>https://doi.org/10.1109/ICFHR-2018.2018.00028</t>
  </si>
  <si>
    <t>https://www.scopus.com/inward/record.uri?eid=2-s2.0-85060049850&amp;doi=10.1109%2fICFHR-2018.2018.00028&amp;partnerID=40&amp;md5=75d906fc796fc9804a1588dfcda79638_x000D_
https://ieeexplore.ieee.org/document/8563235/</t>
  </si>
  <si>
    <t>Accelerating and compressing LSTM based model for online handwritten Chinese character recognition</t>
  </si>
  <si>
    <t>speech recognition</t>
  </si>
  <si>
    <t>singular value decomposition (SVD) and adaptive drop weight (ADW) to accelerate and compress LSTM based models</t>
  </si>
  <si>
    <t>M. Xu; S. Zhong; C. Liu; S. Gong; Z. Wang; Y. Xia</t>
  </si>
  <si>
    <t>2089-2096</t>
  </si>
  <si>
    <t>2020 25Th International Conference On Pattern Recognition (Icpr)</t>
  </si>
  <si>
    <t>10.1109/ICPR48806.2021.9412128</t>
  </si>
  <si>
    <t>Convolution_x000D_
Target recognition_x000D_
Video sequences_x000D_
Spatial coherence_x000D_
Coherence_x000D_
Object segmentation_x000D_
Streaming media_x000D_
Semi-supervised learning</t>
  </si>
  <si>
    <t>Semi-supervised video object segmentation aims at segmenting the target of interest throughout a video sequence when only the annotated mask of the first frame is given. A feasible method for segmentation is to capture the spatial-temporal coherence between frames. However, it may suffer from mask drift when the spatial-temporal coherence is unreliable. To relieve this problem, we propose an encoder-decoder-recurrent model for semi-supervised video object segmentation. The model adopts a U-shape architecture that combines atrous convolution and ConvLSTM to establish the coherence in both the spatial and temporal domains. Furthermore, the weight ratio for each block is also reconstructed to make the model more suitable for the VOS task. We evaluate our method on two benchmarks, DAVIS-2017 and Youtube-VOS, where state-of-the-art segmentation accuracy with a real-time inference speed of 21.3 frames per second on a Tesla P100 is obtained.</t>
  </si>
  <si>
    <t>https://doi.org/10.1109/ICPR48806.2021.9412128</t>
  </si>
  <si>
    <t>https://ieeexplore.ieee.org/document/9412128/</t>
  </si>
  <si>
    <t>ACCLVOS: Atrous Convolution with Spatial-Temporal ConvLSTM for Video Object Segmentation</t>
  </si>
  <si>
    <t>Video Object Segmentation</t>
  </si>
  <si>
    <t>M. Burduja; R. T. Ionescu; N. Verga</t>
  </si>
  <si>
    <t>10.3390/s20195611</t>
  </si>
  <si>
    <t>intracranial hemorrhage detection_x000D_
intracranial hemorrhage subtype_x000D_
classification_x000D_
convolutional neural networks_x000D_
long short-term memory_x000D_
networks_x000D_
deep-learning algorithm_x000D_
segmentation_x000D_
Chemistry_x000D_
Engineering_x000D_
Instruments &amp; Instrumentation</t>
  </si>
  <si>
    <t>In this paper, we present our system for the RSNA Intracranial Hemorrhage Detection challenge, which is based on the RSNA 2019 Brain CT Hemorrhage dataset. The proposed system is based on a lightweight deep neural network architecture composed of a convolutional neural network (CNN) that takes as input individual CT slices, and a Long Short-Term Memory (LSTM) network that takes as input multiple feature embeddings provided by the CNN. For efficient processing, we consider various feature selection methods to produce a subset of useful CNN features for the LSTM. Furthermore, we reduce the CT slices by a factor of 2x, which enables us to train the model faster. Even if our model is designed to balance speed and accuracy, we report a weighted mean log loss of 0.04989 on the final test set, which places us in the top 30 ranking (2%) from a total of 1345 participants. While our computing infrastructure does not allow it, processing CT slices at their original scale is likely to improve performance. In order to enable others to reproduce our results, we provide our code as open source. After the challenge, we conducted a subjective intracranial hemorrhage detection assessment by radiologists, indicating that the performance of our deep model is on par with that of doctors specialized in reading CT scans. Another contribution of our work is to integrate Grad-CAM visualizations in our system, providing useful explanations for its predictions. We therefore consider our system as a viable option when a fast diagnosis or a second opinion on intracranial hemorrhage detection are needed.</t>
  </si>
  <si>
    <t>Accurate and Efficient Intracranial Hemorrhage Detection and Subtype Classification in 3D CT Scans with Convolutional and Long Short-Term Memory Neural Networks</t>
  </si>
  <si>
    <t>aspect-level sentiment classification</t>
  </si>
  <si>
    <t>M. Mahmoud; M. Kasem; A. Abdallah; H. S. Kang</t>
  </si>
  <si>
    <t>International Telecommunications Conference, Itc-Egypt 2022 - Proceedings</t>
  </si>
  <si>
    <t>10.1109/ITC-Egypt55520.2022.9855688</t>
  </si>
  <si>
    <t>Anomaly detection_x000D_
Internet of things_x000D_
Intrusion detection_x000D_
Learning systems_x000D_
Network security_x000D_
Statistical tests_x000D_
Auto encoders_x000D_
Deep learning_x000D_
Detecting attacks_x000D_
F1 scores_x000D_
In networks_x000D_
Intrusion-Detection_x000D_
Machine-learning_x000D_
Networks security_x000D_
Security attacks_x000D_
Security problems_x000D_
Long short-term memory_x000D_
Autoencoder_x000D_
Machine learning</t>
  </si>
  <si>
    <t>The acceleration in the field of the Internet of things had increased security problems, so we find ourselves in need of effective ways to protect IoT systems From intrusions. Recently Machine learning plays an active role in network security and detecting attacks. in this research, we propose a Machine learning method (AE-LSTM) for intrusion detection which uses Autoencoder with LSTM. Our method has 6-layer Autoencoder (AE) model with LSTM that is effective in anomaly detection. To avoid the bias in our model which occur from imbalanced data in the NSL-KDD dataset, we use Standard Scaler in our AE-LSTM model To delete the outliers from the input. AE-LSTM uses the best reconstruction function. It is critical in discovering whether network traffic is normal or abnormal. We use the NSL-KDD test dataset to evaluate our proposed model. Our Model achieved the highest accuracy over other methods with f1-score micro and weight at 98.69% and 98.70% for 5 classes in detection methods (Dos, Probe, R2L, U2R, Normal). Also, we evaluated it with two classes Malicious, Normal) with f1-score micro and weight at 98.78% and 98.78%. © 2022 IEEE.</t>
  </si>
  <si>
    <t>https://doi.org/10.1109/ITC-Egypt55520.2022.9855688</t>
  </si>
  <si>
    <t>https://www.scopus.com/inward/record.uri?eid=2-s2.0-85137792260&amp;doi=10.1109%2fITC-Egypt55520.2022.9855688&amp;partnerID=40&amp;md5=af50f5a3458d278716795c008d8477ae_x000D_
https://ieeexplore.ieee.org/document/9855688/</t>
  </si>
  <si>
    <t>AE-LSTM: Autoencoder with LSTM-Based Intrusion Detection in IoT</t>
  </si>
  <si>
    <t>intrusion detection | anomaly detection</t>
  </si>
  <si>
    <t>AE-LSTM</t>
  </si>
  <si>
    <t>AE (AUTOENCODER), ADAM (ADAPTIVE MOMENT OPTIMIZATION), MBSGD (MINI-BATCH STOCHASTIC GRADIENT DESCENT)</t>
  </si>
  <si>
    <t>N. Daoud; M. Eltahan; A. Elhennawi</t>
  </si>
  <si>
    <t>186-191</t>
  </si>
  <si>
    <t>Eurocon 2021 - 19Th IEEE International Conference On Smart Technologies, Proceedings</t>
  </si>
  <si>
    <t>10.1109/EUROCON52738.2021.9535571</t>
  </si>
  <si>
    <t>Brain_x000D_
Convolutional neural networks_x000D_
Dust_x000D_
Fast Fourier transforms_x000D_
Fourier series_x000D_
Long short-term memory_x000D_
Optical properties_x000D_
Aerosol optical depth_x000D_
Aerosol optical depths_x000D_
Convolutional long-short term memory_x000D_
Convolutional neural network_x000D_
Convolutional neural network-long-short term memory_x000D_
Dust sources_x000D_
Fast Fourier transform algorithm_x000D_
Fast-Fourier transform algorithm_x000D_
Global dust belt_x000D_
Global dust source_x000D_
Convolution_x000D_
Aerosol optical depth (AOD)_x000D_
CNN-LSTM_x000D_
ConvLSTM_x000D_
Global dust sources_x000D_
LSTM</t>
  </si>
  <si>
    <t>Aerosols are sources of the uncertainty in the global atmosphere and climate. They have many critical health, economic and social impacts. In this paper, we assess prediction of temporal monthly of Aerosol Optical Depth (AOD) over four dust sources within the global dust belt using three different algorithms. The three models are long-short term memory (LSTM), Convolutional neural networks-long-short term memory (CNN-LSTM) and Convolutional long-short term memory (ConvLSTM). Classical Fast Fourier Transform (FFT) algorithm for time series predication is compared to the three neural networks models. Grid search is used to find the optimal internal weights for the proposed neural network algorithms. The four dust sources are Eastern Libyan Desert, Saudi Arabia Peninsula, Indian subcontinent and China. Monthly temporal (2005-2021) AOD product from Modern-Era Retrospective analysis for Research and Applications, Version 2 (MERRA-2) reanalysis is selected for training and validation periods. The presented models for AOD predication show efficient performance and cheap solution from computational point of view. However, ConvLSTM algorthims shows the least RMSE within ± 10%. © 2021 IEEE.</t>
  </si>
  <si>
    <t>https://doi.org/10.1109/EUROCON52738.2021.9535571</t>
  </si>
  <si>
    <t>https://www.scopus.com/inward/record.uri?eid=2-s2.0-85116234711&amp;doi=10.1109%2fEUROCON52738.2021.9535571&amp;partnerID=40&amp;md5=dd29a2fe4065d2361fcc71eab4ca956d_x000D_
https://ieeexplore.ieee.org/document/9535571/</t>
  </si>
  <si>
    <t>Aerosol optical depth forecast over global dust belt based on LSTM, CNN-LSTM, CONV-LSTM and FFT algorithms</t>
  </si>
  <si>
    <t>Aerosol optical depth (AOD) forecast</t>
  </si>
  <si>
    <t>LSTM, CNN-LSTM, and ConvLSTM</t>
  </si>
  <si>
    <t>S. Roy; P. Mukherjee</t>
  </si>
  <si>
    <t>431-440</t>
  </si>
  <si>
    <t>Faculty of Engineering, University of Kragujevac</t>
  </si>
  <si>
    <t>Proceedings On Engineering Sciences</t>
  </si>
  <si>
    <t>10.24874/PES02.04.010</t>
  </si>
  <si>
    <t>AQI, forecast_x000D_
Hybrid model_x000D_
LSTM_x000D_
Time series</t>
  </si>
  <si>
    <t>This paper presents an approach to forecasting air pollution levels measured as Air Quality Index (AQI) metric using hybrid Long Short-Term Memory (LSTM) models. The pollution levels have been found to vary in a particular pattern that depends on both the overall climate or season as well as the hour of the day. The hybrid model captures these 2 patterns and makes the prediction of AQI of some future hour. It employs 2 separate LSTM models that are trained on time-series data of AQI gathered at different time lags i.e. hourly and daily. The final output is given as a weighted sum of the 2 outputs produced by LSTM model. Upon comparing the performance of the standalone hour-wise forecasting LSTM model and the hybrid model it was found the latter gives the minimum error metric given an appropriate weight is chosen. © 2020 Published by Faculty of Engineering.</t>
  </si>
  <si>
    <t>https://doi.org/10.24874/PES02.04.010</t>
  </si>
  <si>
    <t>https://www.scopus.com/inward/record.uri?eid=2-s2.0-85130259388&amp;doi=10.24874%2fPES02.04.010&amp;partnerID=40&amp;md5=663a16019fa5326df3461c502652c129</t>
  </si>
  <si>
    <t>AIR QUALITY INDEX FORECASTING USING HYBRID NEURAL NETWORK MODEL WITH LSTM ON AQI SEQUENCES</t>
  </si>
  <si>
    <t>AIR QUALITY INDEX FORECASTING</t>
  </si>
  <si>
    <t>P. Li; X. Jiang; G. Jin; Y. Yu; Z. Xie</t>
  </si>
  <si>
    <t>2021-December</t>
  </si>
  <si>
    <t>98-105</t>
  </si>
  <si>
    <t>Proceedings Of The International Conference On Parallel And Distributed Systems - Icpads</t>
  </si>
  <si>
    <t>10.1109/ICPADS53394.2021.00018</t>
  </si>
  <si>
    <t>Bandwidth_x000D_
Forecasting_x000D_
Long short-term memory_x000D_
Mean square error_x000D_
Quality of service_x000D_
Accurate estimation_x000D_
Attention mechanisms_x000D_
Bandwidth characteristics_x000D_
Bandwidth prediction_x000D_
Bottleneck bandwidth_x000D_
Memory modeling_x000D_
Multi scenarios_x000D_
Prediction modelling_x000D_
Sensitive application_x000D_
Support vectors machine_x000D_
Support vector machines_x000D_
Attention Mechanism_x000D_
LSTM_x000D_
SVM</t>
  </si>
  <si>
    <t>Bandwidth-sensitive applications rely on the accurate estimation of the bottleneck bandwidth. The real-time bandwidth prediction enables the application to cope with bandwidth fluctuation and adjust the transmission strategy to improve the Quality of Experience (QoE) of user. The traditional bandwidth prediction model hardly considers the bandwidth characteristics in various scenarios, making it challenging to achieve high accuracy. In this paper, we propose ALSTM model, which is based on the Long Short Term Memory (LSTM) recurrent neural network and the attention mechanism for multi-scenario bandwidth prediction. Firstly, we conduct the bandwidth trajectories feature analysis, and then we adopt the Support Vector Machine (SVM) to classify scenarios based on the bandwidth characteristics. Secondly, we apply an attention mechanism to assign weights to the input of the bandwidth series, and the attention feature is utilized to effectively select the feature sequences as input to the LSTM model for the prediction. The experimental results show that the ALSTM reduces the Root Mean Square Error (RMSE) by 20%, and the Mean Average Error (MAE) is improved by 26%. For practical applications, we adopt the pre-trained SVM model for real-time scenario detection, dynamic switch the corresponding ALSTM model, and the switching success rate is up to 86%. In addition, by deploying the proposed bandwidth prediction model ALSTM, the DASH's QoE has increased by more than 25%. © 2021 IEEE.</t>
  </si>
  <si>
    <t>https://doi.org/10.1109/ICPADS53394.2021.00018</t>
  </si>
  <si>
    <t>https://www.scopus.com/inward/record.uri?eid=2-s2.0-85129823685&amp;doi=10.1109%2fICPADS53394.2021.00018&amp;partnerID=40&amp;md5=d97f0719e0b76fd4ec1ddd164e33a376_x000D_
https://ieeexplore.ieee.org/document/9763700/</t>
  </si>
  <si>
    <t>ALSTM: An Attention-based LSTM Model for Multi-Scenario Bandwidth Prediction</t>
  </si>
  <si>
    <t>Multi-Scenario Bandwidth Prediction</t>
  </si>
  <si>
    <t xml:space="preserve"> stock price time series forecasting</t>
  </si>
  <si>
    <t>S. Bhutani; S. Gupta; D. Gupta; H. S. Sehgal</t>
  </si>
  <si>
    <t>66-70</t>
  </si>
  <si>
    <t>2022 International Conference On Machine Learning, Big Data, Cloud And Parallel Computing, Com-It-Con 2022</t>
  </si>
  <si>
    <t>10.1109/COM-IT-CON54601.2022.9850937</t>
  </si>
  <si>
    <t>ABC representation_x000D_
Long short-term memory network_x000D_
Melody_x000D_
Memory network_x000D_
Network models_x000D_
Network organization_x000D_
Neural-networks_x000D_
Simple++_x000D_
Music_x000D_
LSTMN_x000D_
Melody's_x000D_
Neural Networks</t>
  </si>
  <si>
    <t>Music was generally considered as a simple sign that was physically produced. Music has become progressively apparent to innovation lately, which can now make a suite out of music with no necessity for human interest. It should beat different specialized obstacles to finish this work, which are portrayed exhaustively in this paper. The paper incorporates a short prologue to music and its parts, as well as references and investigations of significant work by different researchers in the field. The fundamental objective of this examination is to bid a technique for producing melodic notes with Reccurent Neural Networks (RNN's), explicitly Long Short-Term Memory Network (LSTMN) organizations. This procedure is executed involving a model where information is addressed utilizing the ABC representation text record design for more straightforward access and understanding. Preprocessing information before it is likewise depicted to take care of it into the model. Over a solitary layered LSTMN organization, the model utilized in this study is utilized to grasp chorus melodic note successions. For more noteworthy learning, the algo should have the option to hold past subtleties of a melodic grouping and its construction. This paper presents a portrayal of the layered engineering utilized in the LSTMN model, in addition to its intertwining associations for fostering a brain organization. This study gives a slip look into weight and predisposition dispersions in each slab of the model, in addition to a point-by-point portrayal of misfortunes and exactness at each progression and group. After a careful assessment, the model delivered magnificent outcomes in the formation of new songs © 2022 IEEE.</t>
  </si>
  <si>
    <t>https://doi.org/10.1109/COM-IT-CON54601.2022.9850937</t>
  </si>
  <si>
    <t>https://www.scopus.com/inward/record.uri?eid=2-s2.0-85137503170&amp;doi=10.1109%2fCOM-IT-CON54601.2022.9850937&amp;partnerID=40&amp;md5=c7f8fe946d607f64540e3400a9ea4bd4_x000D_
https://ieeexplore.ieee.org/document/9850937/</t>
  </si>
  <si>
    <t>An Approach to Generate Music with LSTMN</t>
  </si>
  <si>
    <t>Music Generation</t>
  </si>
  <si>
    <t>A. Gallardo-Antolín; J. M. Montero</t>
  </si>
  <si>
    <t>10.3390/sym13091728</t>
  </si>
  <si>
    <t>Attention_x000D_
Auditory saliency model_x000D_
LSTM_x000D_
Saliency_x000D_
Speech intelligibility_x000D_
Weighted pooling</t>
  </si>
  <si>
    <t>Speech intelligibility is a crucial element in oral communication that can be influenced by multiple elements, such as noise, channel characteristics, or speech disorders. In this paper, we address the task of speech intelligibility classification (SIC) in this last circumstance. Taking our previous works, a SIC system based on an attentional long short-term memory (LSTM) network, as a starting point, we deal with the problem of the inadequate learning of the attention weights due to training data scarcity. For overcoming this issue, the main contribution of this paper is a novel type of weighted pooling (WP) mechanism, called saliency pooling where the WP weights are not automatically learned during the training process of the network, but are obtained from an external source of information, the Kalinli’s auditory saliency model. In this way, it is intended to take advantage of the apparent symmetry between the human auditory attention mechanism and the attentional models integrated into deep learning networks. The developed systems are assessed on the UA-speech dataset that comprises speech uttered by subjects with several dysarthria levels. Results show that all the systems with saliency pooling significantly outperform a reference support vector machine (SVM)-based system and LSTM-based systems with mean pooling and attention pooling, suggesting that Kalinli’s saliency can be successfully incorporated into the LSTM architecture as an external cue for the estimation of the speech intelligibility level. © 2021 by the authors. Licensee MDPI, Basel, Switzerland.</t>
  </si>
  <si>
    <t>An auditory saliency pooling-based lstm model for speech intelligibility classification</t>
  </si>
  <si>
    <t>An ECG Biometric System</t>
  </si>
  <si>
    <t>W. Ullah; A. Ullah; T. Hussain; Z. A. Khan; S. W. Baik</t>
  </si>
  <si>
    <t>10.3390/s21082811</t>
  </si>
  <si>
    <t>Memory, Long-Term_x000D_
Neural Networks, Computer_x000D_
Recognition, Psychology_x000D_
Anomaly detection_x000D_
Complex networks_x000D_
Convolutional neural networks_x000D_
Crime_x000D_
Deep learning_x000D_
Learning systems_x000D_
Monitoring_x000D_
Security systems_x000D_
Smart city_x000D_
Anomalous activity_x000D_
Anomaly recognition_x000D_
Generalization ability_x000D_
Real-time surveillance_x000D_
Sequence learning_x000D_
Smart surveillance_x000D_
Surveillance video_x000D_
Video surveillance_x000D_
long term memory_x000D_
Long short-term memory_x000D_
Abnormal activity recognition_x000D_
Attention mechanism_x000D_
Crime recognition_x000D_
LSTM_x000D_
Residual LSTM_x000D_
Video surveillance system</t>
  </si>
  <si>
    <t>Video anomaly recognition in smart cities is an important computer vision task that plays a vital role in smart surveillance and public safety but is challenging due to its diverse, complex, and infrequent occurrence in real-time surveillance environments. Various deep learning models use significant amounts of training data without generalization abilities and with huge time complexity. To overcome these problems, in the current work, we present an efficient light-weight convolutional neural network (CNN)-based anomaly recognition framework that is functional in a surveillance environment with reduced time complexity. We extract spatial CNN features from a series of video frames and feed them to the proposed residual attention-based long short-term memory (LSTM) network, which can precisely recognize anomalous activity in surveillance videos. The representative CNN features with the residual blocks concept in LSTM for sequence learning prove to be effective for anomaly detection and recognition, validating our model’s effective usage in smart cities video surveillance. Extensive experiments on the real-world benchmark UCF-Crime dataset validate the effectiveness of the proposed model within complex surveillance environments and demonstrate that our proposed model outperforms state-of-the-art models with a 1.77%, 0.76%, and 8.62% increase in accuracy on the UCF-Crime, UMN and Avenue datasets, respectively. © 2021 by the authors. Licensee MDPI, Basel, Switzerland.</t>
  </si>
  <si>
    <t>An efficient anomaly recognition framework using an attention residual lstm in surveillance videos</t>
  </si>
  <si>
    <t>Y. Min; Y. Zhang; X. Chai; X. Chen</t>
  </si>
  <si>
    <t>5760-5769</t>
  </si>
  <si>
    <t>Proceedings Of The IEEE Computer Society Conference On Computer Vision And Pattern Recognition</t>
  </si>
  <si>
    <t>10.1109/CVPR42600.2020.00580</t>
  </si>
  <si>
    <t>Long short-term memory_x000D_
Musculoskeletal system_x000D_
Neighboring point_x000D_
Sequence learning_x000D_
Sequence recognition_x000D_
Spatial correlations_x000D_
Spatial informations_x000D_
Spatial structure_x000D_
State information_x000D_
State of the art_x000D_
Gesture recognition</t>
  </si>
  <si>
    <t>Point clouds contain rich spatial information, which provides complementary cues for gesture recognition. In this paper, we formulate gesture recognition as an irregular sequence recognition problem and aim to capture long-Term spatial correlations across point cloud sequences. A novel and effective PointLSTM is proposed to propagate information from past to future while preserving the spatial structure. The proposed PointLSTM combines state information from neighboring points in the past with current features to update the current states by a weight-shared LSTM layer. This method can be integrated into many other sequence learning approaches. In the task of gesture recognition, the proposed PointLSTM achieves state-of-The-Art results on two challenging datasets (NVGesture and SHREC'17) and outperforms previous skeleton-based methods. To show its advantages in generalization, we evaluate our method on MSR Action3D dataset, and it produces competitive results with previous skeleton-based methods. © 2020 IEEE.</t>
  </si>
  <si>
    <t>https://doi.org/10.1109/CVPR42600.2020.00580</t>
  </si>
  <si>
    <t>https://www.scopus.com/inward/record.uri?eid=2-s2.0-85094855141&amp;doi=10.1109%2fCVPR42600.2020.00580&amp;partnerID=40&amp;md5=fc430872dc73ce85826a8ed61b2f0121_x000D_
https://ieeexplore.ieee.org/document/9157795/</t>
  </si>
  <si>
    <t>An Efficient PointLSTM for Point Clouds Based Gesture Recognition</t>
  </si>
  <si>
    <t>Gesture Recognition</t>
  </si>
  <si>
    <t>J. Shobana; M. Murali</t>
  </si>
  <si>
    <t>2485-2501</t>
  </si>
  <si>
    <t>Springer International Publishing</t>
  </si>
  <si>
    <t>Complex And Intelligent Systems</t>
  </si>
  <si>
    <t>10.1007/s40747-021-00436-4</t>
  </si>
  <si>
    <t>Adaptive Particle Swarm Optimization_x000D_
Feature extraction_x000D_
LSTM_x000D_
Sentimental analysis_x000D_
Skip gram</t>
  </si>
  <si>
    <t>Sentiment analysis is the process of determining the sentiment polarity (positivity, neutrality or negativity) of the text. As online markets have become more popular over the past decades, online retailers and merchants are asking their buyers to share their opinions about the products they have purchased. As a result, millions of reviews are generated daily, making it difficult to make a good decision about whether a consumer should buy a product. Analyzing these enormous concepts is difficult and time-consuming for product manufacturers. Deep learning is the current research interest in Natural language processing. In the proposed model, Skip-gram architecture is used for better feature extraction of semantic and contextual information of words. LSTM (long short-term memory) is used in the proposed model for understanding complex patterns in textual data. To improve the performance of the LSTM, weight parameters are optimized by the adaptive particle Swarm Optimization algorithm. Extensive experiments were conducted on four datasets proved that our proposed APSO-LSTM model secured higher accuracy over the classical methods such as traditional LSTM, ANN, and SVM. According to simulation results, the proposed model is outperforming other existing models in different metrics. © 2021, The Author(s).</t>
  </si>
  <si>
    <t>https://doi.org/10.1007/s40747-021-00436-4</t>
  </si>
  <si>
    <t>https://www.scopus.com/inward/record.uri?eid=2-s2.0-85124297153&amp;doi=10.1007%2fs40747-021-00436-4&amp;partnerID=40&amp;md5=ec2bdabff553401c5139e8cb687bb8f5_x000D_
https://link.springer.com/content/pdf/10.1007/s40747-021-00436-4.pdf</t>
  </si>
  <si>
    <t>An efficient sentiment analysis methodology based on long short-term memory networks</t>
  </si>
  <si>
    <t xml:space="preserve">sentiment analysis </t>
  </si>
  <si>
    <t>S. Liang; X. Chen; J. Ma; W. Du; H. Ma</t>
  </si>
  <si>
    <t>Journal Of Healthcare Engineering</t>
  </si>
  <si>
    <t>10.1155/2021/6664893</t>
  </si>
  <si>
    <t>Algorithms_x000D_
Humans_x000D_
Memory, Short-Term_x000D_
Neural Networks, Computer_x000D_
Brain_x000D_
Classification (of information)_x000D_
Complex networks_x000D_
Deep learning_x000D_
Diagnosis_x000D_
Economic and social effects_x000D_
Learning systems_x000D_
Patient treatment_x000D_
Probability distributions_x000D_
Text processing_x000D_
Chinese medical diagnosis_x000D_
Generalization ability_x000D_
Internet communities_x000D_
Neural network model_x000D_
Number of samples_x000D_
Short term memory_x000D_
Text classification_x000D_
Weighted summations_x000D_
adult_x000D_
article_x000D_
attention_x000D_
embedding_x000D_
emergency health service_x000D_
human_x000D_
learning_x000D_
probability_x000D_
algorithm_x000D_
Long short-term memory</t>
  </si>
  <si>
    <t>There are a large number of symptom consultation texts in medical and healthcare Internet communities, and Chinese health segmentation is more complex, which leads to the low accuracy of the existing algorithms for medical text classification. The deep learning model has advantages in extracting abstract features of text effectively. However, for a large number of samples of complex text data, especially for words with ambiguous meanings in the field of Chinese medical diagnosis, the word-level neural network model is insufficient. Therefore, in order to solve the triage and precise treatment of patients, we present an improved Double Channel (DC) mechanism as a significant enhancement to Long Short-Term Memory (LSTM). In this DC mechanism, two channels are used to receive word-level and char-level embedding, respectively, at the same time. Hybrid attention is proposed to combine the current time output with the current time unit state and then using attention to calculate the weight. By calculating the probability distribution of each timestep input data weight, the weight score is obtained, and then weighted summation is performed. At last, the data input by each timestep is subjected to trade-off learning to improve the generalization ability of the model learning. Moreover, we conduct an extensive performance evaluation on two different datasets: cMedQA and Sentiment140. The experimental results show that the DC-LSTM model proposed in this paper has significantly superior accuracy and ROC compared with the basic CNN-LSTM model. © 2021 Shengbin Liang et al.</t>
  </si>
  <si>
    <t>https://doi.org/10.1155/2021/6664893</t>
  </si>
  <si>
    <t>https://www.scopus.com/inward/record.uri?eid=2-s2.0-85102339202&amp;doi=10.1155%2f2021%2f6664893&amp;partnerID=40&amp;md5=030f34724577427ae97da40f57656450_x000D_
https://downloads.hindawi.com/journals/jhe/2021/6664893.pdf</t>
  </si>
  <si>
    <t>An Improved Double Channel Long Short-Term Memory Model for Medical Text Classification</t>
  </si>
  <si>
    <t>Medical Text Classification</t>
  </si>
  <si>
    <t>DC-LST</t>
  </si>
  <si>
    <t>Y. Wang; P. Vijayakumar; B. B. Gupta; W. Alhalabi; A. Sivaraman</t>
  </si>
  <si>
    <t>145-151</t>
  </si>
  <si>
    <t>Pattern Recognition Letters</t>
  </si>
  <si>
    <t>https://doi.org/10.1016/j.patrec.2022.10.001</t>
  </si>
  <si>
    <t>Intellectual property_x000D_
Named-entity recognition_x000D_
LSTM_x000D_
CRF_x000D_
Knowledge graph</t>
  </si>
  <si>
    <t>With the development of cutting-edge IT technologies, e.g. Big Data, Knowledge Engineering, etc., traditional Intellectual Property (IP) services have depicted high redundancy and low efficiency during management of such large-scale of data. Recent advancement of Artificial Intelligence (AI) and Deep Learning (DL) models has been accelerating relevant research activities being investigated on Knowledge Graph (KG) schemes and applications in different domains, such as medical services, social media, etc. However, when IP services and their cyber-social provision are taken into account, relevant approaches suffer from unbalanced labels against training results, and inappropriate evaluation metrics not well reflecting the impact of the unbalance. In this paper, a deep learning model combining Conditional Random Field and Bidirectional LSTM has been proposed, in order to achieve named entity recognition with unbalanced labels. An adaptive metric, G-Score was introduced to compare the fitting ability of models by evaluating the gap between Precision and Recall. According to the results, the proposed model can effectively recognize the potential named entities with outperformance over other relevant models.</t>
  </si>
  <si>
    <t>https://www.sciencedirect.com/science/article/pii/S016786552200294X</t>
  </si>
  <si>
    <t>An improved entity recognition approach to cyber-social knowledge provision of intellectual property using a CRF-LSTM model</t>
  </si>
  <si>
    <t>entity recognition approach to cyber-social knowledge provision of intellectual property</t>
  </si>
  <si>
    <t>CRF (Conditional Random Field)-BiLSTM</t>
  </si>
  <si>
    <t>L. Lv; W. Kong; J. Qi; J. Zhang</t>
  </si>
  <si>
    <t>EDP Sciences</t>
  </si>
  <si>
    <t>Matec Web Of Conferences</t>
  </si>
  <si>
    <t>10.1051/matecconf/201823201024</t>
  </si>
  <si>
    <t>Brain_x000D_
Forecasting_x000D_
Particle swarm optimization (PSO)_x000D_
Historical data_x000D_
Improved PSO_x000D_
Lowest price_x000D_
Prediction errors_x000D_
Long short-term memory</t>
  </si>
  <si>
    <t>This paper presents an improved long short-term memory (LSTM) neural network based on particle swarm optimization (PSO), which is applied to predict the closing price of the stock. PSO is introduced to optimize the weights of the LSTM neural network, which reduces the prediction error. After preprocessing the historical data of the stock, including opening price, closing price, highest price, lowest price, and daily volume these five attributes, we train the LSTM by employing time series of the historical data. Finally, we apply the proposed LSTM to predict the closing price of the stock in the last two years. Compared with typical algorithms by simulation, we find the LSTM has better performance in reliability and adaptability, and the improved PSO-LSTM algorithm has better accuracy. © The Authors, published by EDP Sciences, 2018.</t>
  </si>
  <si>
    <t>https://doi.org/10.1051/matecconf/201823201024</t>
  </si>
  <si>
    <t>https://www.scopus.com/inward/record.uri?eid=2-s2.0-85057489792&amp;doi=10.1051%2fmatecconf%2f201823201024&amp;partnerID=40&amp;md5=0e10866f678ba5880f3cada1d3df4dd2_x000D_
https://www.matec-conferences.org/articles/matecconf/pdf/2018/91/matecconf_eitce2018_01024.pdf</t>
  </si>
  <si>
    <t>An improved long short-term memory neural network for stock forecast</t>
  </si>
  <si>
    <t>Stock Prediction</t>
  </si>
  <si>
    <t>F. Jiao; L. Huang; R. J. Song; H. F. Huang</t>
  </si>
  <si>
    <t>10.3390/s21175950</t>
  </si>
  <si>
    <t>daily bus passenger flow prediction_x000D_
hybrid model_x000D_
deep learning_x000D_
COVID-19_x000D_
traffic flow_x000D_
decomposition_x000D_
information_x000D_
Chemistry_x000D_
Engineering_x000D_
Instruments &amp; Instrumentation</t>
  </si>
  <si>
    <t>The COVID-19 pandemic is a significant public health problem globally, which causes difficulty and trouble for both people's travel and public transport companies' management. Improving the accuracy of bus passenger flow prediction during COVID-19 can help these companies make better decisions on operation scheduling and is of great significance to epidemic prevention and early warnings. This research proposes an improved STL-LSTM model (ISTL-LSTM), which combines seasonal-trend decomposition procedure based on locally weighted regression (STL), multiple features, and three long short-term memory (LSTM) neural networks. Specifically, the proposed ISTL-LSTM method consists of four procedures. Firstly, the original time series is decomposed into trend series, seasonality series, and residual series through implementing STL. Then, each sub-series is concatenated with new features. In addition, each fused sub-series is predicted by different LSTM models separately. Lastly, predicting values generated from LSTM models are combined in a final prediction value. In the case study, the prediction of daily bus passenger flow in Beijing during the pandemic is selected as the research object. The results show that the ISTL-LSTM model could perform well and predict at least 15% more accurately compared with single models and a hybrid model. This research fills the gap of bus passenger flow prediction under the influence of the COVID-19 pandemic and provides helpful references for studies on passenger flow prediction.</t>
  </si>
  <si>
    <t>An Improved STL-LSTM Model for Daily Bus Passenger Flow Prediction during the COVID-19 Pandemic</t>
  </si>
  <si>
    <t>M. Bukhsh; M. S. Ali; M. U. Ashraf; K. Alsubhi; W. Chen</t>
  </si>
  <si>
    <t>28194-28205</t>
  </si>
  <si>
    <t>10.1109/ACCESS.2022.3157306</t>
  </si>
  <si>
    <t>Brain_x000D_
Computation theory_x000D_
Cost functions_x000D_
Deep neural networks_x000D_
Feedforward neural networks_x000D_
Iterative methods_x000D_
Learning algorithms_x000D_
Logic gates_x000D_
Mean square error_x000D_
Polynomial approximation_x000D_
Adaptation models_x000D_
Adaptive moment estimation algorithm_x000D_
Computational modelling_x000D_
Convergence_x000D_
Deep learning_x000D_
Error cost function_x000D_
Estimation algorithm_x000D_
Moment estimation_x000D_
Recurrent neural network model_x000D_
Roots of polynomials_x000D_
Long short-term memory_x000D_
deep neural network_x000D_
recurrent neural network</t>
  </si>
  <si>
    <t>This paper aims to present a flexible method for interpreting the Long Short-Term Memory Recurrent Neural Network (LSTM-RNN) for the relational structure between the roots and the coefficients of a polynomial. A database is first developed for randomly selected inputs based on the degrees of the univariate polynomial which is then used to approximate the polynomial roots through the proposed LSTM-RNN model. Furthermore, an adaptive learning optimization algorithm is used specifically to update the network weights iteratively based on training deep neural networks data. Thus, the method can exploit the ability to find the individual learning rates for each variable through adaptive learning rate strategies to effectively prevent the weights from fluctuating in a wide spectrum. Finally, several experimental results are performed which shows that the proposed LSTM-RNN model can be used as an alternative approach to compute an approximation of each root for a given polynomial. Furthermore, the results are compared with the conventional feedforward neural network based artificial neural network model. The results clearly demonstrate the superiority of the proposed LSTM-RNN model for roots approximation in terms of accuracy, mean square error and faster convergence. © 2022 IEEE.</t>
  </si>
  <si>
    <t>https://doi.org/10.1109/ACCESS.2022.3157306</t>
  </si>
  <si>
    <t>https://www.scopus.com/inward/record.uri?eid=2-s2.0-85126283059&amp;doi=10.1109%2fACCESS.2022.3157306&amp;partnerID=40&amp;md5=b8df1235f514f8325ee4c846aee2c58c_x000D_
https://ieeexplore.ieee.org/ielx7/6287639/9668973/09729726.pdf?tp=&amp;arnumber=9729726&amp;isnumber=9668973&amp;ref=</t>
  </si>
  <si>
    <t>An Interpretation of Long Short-Term Memory Recurrent Neural Network for Approximating Roots of Polynomials</t>
  </si>
  <si>
    <t>Approximating Roots of Polynomials</t>
  </si>
  <si>
    <t>LSTM-RNN</t>
  </si>
  <si>
    <t>H. Hou; Z. Di; M. Zhang; D. Yuan</t>
  </si>
  <si>
    <t>125-130</t>
  </si>
  <si>
    <t>Proceedings - 2022 IEEE 8Th International Conference On Big Data Security On Cloud, IEEE International Conference On High Performance And Smart Computing, And IEEE International Conference On Intelligent Data And Security, Bigdatasecurity/Hpsc/Ids 2022</t>
  </si>
  <si>
    <t>10.1109/BigDataSecurityHPSCIDS54978.2022.00032</t>
  </si>
  <si>
    <t>Benchmarking_x000D_
Computer crime_x000D_
Cybersecurity_x000D_
Intrusion detection_x000D_
Long short-term memory_x000D_
Network security_x000D_
Attention mechanisms_x000D_
Cyber security_x000D_
Hierarchical LSTM_x000D_
Intrusion detection method_x000D_
Intrusion Detection Systems_x000D_
Large-scales_x000D_
Network traffic_x000D_
NSL-KDD_x000D_
Security issues_x000D_
Traffic data_x000D_
Internet of things_x000D_
Attention mechanism_x000D_
Intrusion Detection System_x000D_
IoT</t>
  </si>
  <si>
    <t>The large-scale adoption of the Internet of Things (IoT) is accompanied by significant challenges posed by cyber security issues. Therefore, it is crucial to develop intrusion detection system (IDS) that can guarantee the security of IoT networks. In this paper, in view of the problem that the network traffic data has multidimensional features, and different feature units represent different meanings, which have different levels of contribution to the type of traffic data classification, an intrusion detection method based on Hierarchical LSTM and attention mechanism (HLSTM + Attention) is proposed. First, the HLSTM is used to extract sequence features across multiple hierarchical structures on the network record sequence. After that, the attention layer is used to capture the correlation between the features, and redistribute the weights of the features, which adaptively map the different importance of each feature to different network attack categories into the network learning process. The verification experiment results on the intrusion detection benchmark data set NSL-KDD show that the proposed algorithm has a better detection performance on network intrusion detection. © 2022 IEEE.</t>
  </si>
  <si>
    <t>https://doi.org/10.1109/BigDataSecurityHPSCIDS54978.2022.00032</t>
  </si>
  <si>
    <t>https://www.scopus.com/inward/record.uri?eid=2-s2.0-85134157378&amp;doi=10.1109%2fBigDataSecurityHPSCIDS54978.2022.00032&amp;partnerID=40&amp;md5=39679b5db74cd5f8949a89f78d639b5f_x000D_
https://ieeexplore.ieee.org/document/9799443/</t>
  </si>
  <si>
    <t>An Intrusion Detection Method for Cyber Monintoring Using Attention based Hierarchical LSTM</t>
  </si>
  <si>
    <t xml:space="preserve"> intrusion detection </t>
  </si>
  <si>
    <t>HLSTM + Attention (Hierarchical LSTM and attention mechanism)</t>
  </si>
  <si>
    <t>M. T. Vasumathi; M. Kamarasan</t>
  </si>
  <si>
    <t>371-384</t>
  </si>
  <si>
    <t>10.21817/indjcse/2021/v12i2/211202051</t>
  </si>
  <si>
    <t>Dragonfly algorithm_x000D_
Hybrid LSTM-CNN_x000D_
Multi-class classification_x000D_
Optimization</t>
  </si>
  <si>
    <t>Pomegranate is a widely grown plant in India. This highly beneficial fruit is infected by multiple pests and diseases which cause great economical losses. Different forms of pathogen diseases on leaf, stem and the fruits are present. Some of the diseases that affect pomegranate fruits are anthracnose, cercospora, heart rot and bacterial blight. There is a need for disease control strategies to incorporate timely action on the developed diseases. Thus, there is a need for intelligent and self-learning recognition systems to detect these diseases on time. This study is aiming to classify pomegranate fruits into two classes normal and abnormal using CNN LSTM technique. This research work uses a hybrid CNN-LSTM technique to detect four types of diseases present in the pomegranate fruits and classify them into four classes. The results obtained using CNN LSTM are then optimized using dragonfly algorithm. The features like colour, texture and shape of the fruits are collected and fed into the hybrid CNN-LSTM. The dataset for the classifier is given as an excel file which is initially pre-processed using map reduce technique and dimensionality reduction carried using Principal Component Analysis and Discriminant analysis. The CNN LSTM classifier identifies the 4 types of diseases and normal fruit. The classification is further optimized using dragonfly algorithm. The optimized weight and cost function has further explored to support the multi-class disease detection process. Experimental results have shown an accuracy of 92% in classification using CNN-LSTM technique and optimization using dragonfly techniques shows an improved classification accuracy of 97.1%. © 2021, Engg Journals Publications. All rights reserved.</t>
  </si>
  <si>
    <t>https://doi.org/10.21817/indjcse/2021/v12i2/211202051</t>
  </si>
  <si>
    <t>https://www.scopus.com/inward/record.uri?eid=2-s2.0-85106203836&amp;doi=10.21817%2findjcse%2f2021%2fv12i2%2f211202051&amp;partnerID=40&amp;md5=b55e9cb4e5bb2c381330ae3febfee593</t>
  </si>
  <si>
    <t>An lstm based cnn model for pomegranate fruit classification with weight optimization using dragonfly technique</t>
  </si>
  <si>
    <t>pomegranate fruit classification</t>
  </si>
  <si>
    <t>DF-CNN-LSTM</t>
  </si>
  <si>
    <t>A. Honora; H. Siren; R. Vinuesa; S. Chatterjee; E. Herlenius; H. Siren</t>
  </si>
  <si>
    <t>2022 IEEE Signal Processing In Medicine And Biology Symposium, Spmb 2022 - Proceedings</t>
  </si>
  <si>
    <t>10.1109/SPMB55497.2022.10014948</t>
  </si>
  <si>
    <t>Electrocardiograms_x000D_
Noninvasive medical procedures_x000D_
Oximeters_x000D_
Case-control_x000D_
Cohort studies_x000D_
Demographic factors_x000D_
Detection models_x000D_
Logistics regressions_x000D_
Neonatal sepsis detection_x000D_
Premature infants_x000D_
Preterm infants_x000D_
Pulse oximetry_x000D_
Pulse-oximetry_x000D_
Long short-term memory_x000D_
LSTM_x000D_
Recurrent neural network</t>
  </si>
  <si>
    <t>Early and accurate neonatal sepsis detection (NSD) can help reduce mortality, morbidity and antibiotic consumption in premature infants. NSD models are often designed and evaluated in case control setups and using data derived from patient electrocardiogram (ECG) only. In this article, we evaluate our models in a more realistic retrospective cohort study setup. We use data from different modalities, including ECG, chest impedance, pulse oximetry, demographics factors and repetitive measurements of body weights. We study both the vanilla and long-short-term-memory (LSTM) Recurrent Neural Networks (RNN) architectures in a sequence to sequence mapping framework for NSD. We compare the performances of the models with logistic regression (LR) on a variety of classification metrics in a leave-one-out cross validation framework. The population we used contains 118 very low birth weight infants, among which 10 experienced sepsis. We showed that LSTM-based RNNs are both (1) more conservative and (2) more precise than LR or vanilla RNN, with a true negative rate at least +26% higher and a precision score of 0.16 compared to 0.06 for LR. This indicates that LSTM-based RNNs have the potential to reduce the false alarm rate of existing linear models, while providing a reliable diagnostic aid for neonatal sepsis. © 2022 IEEE.</t>
  </si>
  <si>
    <t>https://doi.org/10.1109/SPMB55497.2022.10014948</t>
  </si>
  <si>
    <t>https://www.scopus.com/inward/record.uri?eid=2-s2.0-85147713526&amp;doi=10.1109%2fSPMB55497.2022.10014948&amp;partnerID=40&amp;md5=5c6ef6de44e1a672f9f2f52b0f132bf9_x000D_
https://ieeexplore.ieee.org/document/10014948/</t>
  </si>
  <si>
    <t>An LSTM-based Recurrent Neural Network for Neonatal Sepsis Detection in Preterm Infants</t>
  </si>
  <si>
    <t>Neonatal Sepsis Detection in Preterm Infants</t>
  </si>
  <si>
    <t>CT image reconstruction</t>
  </si>
  <si>
    <t>D. Zhang; H. Tong; F. Li; L. Xiang; X. Ding</t>
  </si>
  <si>
    <t>10.3390/en13184875</t>
  </si>
  <si>
    <t>Backpropagation_x000D_
Brain_x000D_
Electric power plant loads_x000D_
Forecasting_x000D_
Long short-term memory_x000D_
Back propagation neural networks_x000D_
Forecasting accuracy_x000D_
Generalization ability_x000D_
Impact of temperatures_x000D_
Mean absolute percentage error_x000D_
Safety and efficiencies_x000D_
Short-term electrical loads_x000D_
Temperature modeling_x000D_
Electric load forecasting_x000D_
Back propagation neural network_x000D_
Gray model_x000D_
Temperature factor weight_x000D_
Ultra-short-term electrical load forecasting</t>
  </si>
  <si>
    <t>Ultra-short-term electrical load forecasting is an important guarantee for the safety and efficiency of energy system operation. Temperature is also an important factor affecting the changes in electric load. However, in different cases, the impact of temperature on load forecasting will vary greatly, and sometimes even lead to the decrease of forecasting accuracy. This often brings great difficulties to researchers’ work. In order to make more scientific use of temperature factor for ultra-short-term electrical load forecasting, especially to avoid the negative influence of temperature on load forecasting, in this paper we propose an ultra-short-term electrical load forecasting method based on temperature factor weight and long short-term memory model. The proposed method evaluates the importance of the current prediction task’s temperature based on the change magnitude of the recent load and the correlation between temperature and load, and therefore the negative impacts of the temperature model can be avoided. The mean absolute percentage error of proposed method is decreased by 1.24%, 1.86%, and 6.21% compared with traditional long short-term memory model, back-propagation neural network, and gray model on average, respectively. The experimental results demonstrate that this method has obvious advantages in prediction accuracy and generalization ability. © 2020 by the authors. Licensee MDPI, Basel, Switzerland.</t>
  </si>
  <si>
    <t>https://doi.org/10.3390/en13184875</t>
  </si>
  <si>
    <t>https://www.scopus.com/inward/record.uri?eid=2-s2.0-85091879456&amp;doi=10.3390%2fen13184875&amp;partnerID=40&amp;md5=6b51c72e8e6da286fafdcb99a8b40e65_x000D_
https://mdpi-res.com/d_attachment/energies/energies-13-04875/article_deploy/energies-13-04875.pdf?version=1600349226</t>
  </si>
  <si>
    <t>An ultra-short-term electrical load forecasting method based on temperature-factor-weight and LSTM model</t>
  </si>
  <si>
    <t>ultra-short-term electrical load forecasting</t>
  </si>
  <si>
    <t>Anomalous Behaviors Detection in Moving Crowds</t>
  </si>
  <si>
    <t>H. Sun; M. Chen; J. Weng; Z. Liu; G. Geng</t>
  </si>
  <si>
    <t>10880-10893</t>
  </si>
  <si>
    <t>10.1109/TVT.2021.3106940</t>
  </si>
  <si>
    <t>Anomaly detection_x000D_
Control system synthesis_x000D_
Intrusion detection_x000D_
Molluscs_x000D_
Network protocols_x000D_
Network security_x000D_
Shellfish_x000D_
Signal processing_x000D_
Vehicles_x000D_
Attention mechanisms_x000D_
Controller area networkbus_x000D_
Electronic control units_x000D_
In-vehicle networks_x000D_
Intrusion detection models_x000D_
Modeling and predictions_x000D_
Safety and securities_x000D_
Weighted summations_x000D_
Long short-term memory_x000D_
attention mechanism_x000D_
CAN_x000D_
CNN-LSTM</t>
  </si>
  <si>
    <t>With the increasing connectivity between the Electronic Control Units (ECUs) and the outside world, safety and security have become stringent problems. The Controller Area Network (CAN) bus is the most commonly used in-vehicle network protocol, which lacks security mechanisms by design, so it is vulnerable to various attacks. In this paper, we propose a novel intrusion detection model called CNN-LSTM with Attention model (CLAM) for the in-vehicle network, especially CAN. The CLAM model uses one-dimensional convolution (Conv1D) to extract the abstract features of the signal values at each time step and feeds it into the Bidirectional Long Short Term Memory (Bi-LSTM) to extract the time dependence. By combining the attention mechanisms, we calculate the weight of each hidden state output by Bi-LSTM and perform a weighted summation, so that the model focuses only on locally important time steps, which can improve the convergence speed of the model and prediction accuracy. The proposed model uses the bit flip rate to extract continuous signal boundaries in the 64-bit CAN data, so it does not need to parse the CAN communication matrix and is suitable for different vehicles. The extensive evaluation results demonstrate that our proposed CLAM model can effectively detect CAN attacks, with an average F1-score of 0.951 and an error rate of 2.16%. Compared with the work in related research fields, the accuracy of attack detection is improved by 2.5%. © 1967-2012 IEEE.</t>
  </si>
  <si>
    <t>https://doi.org/10.1109/TVT.2021.3106940</t>
  </si>
  <si>
    <t>https://www.scopus.com/inward/record.uri?eid=2-s2.0-85113833574&amp;doi=10.1109%2fTVT.2021.3106940&amp;partnerID=40&amp;md5=c3d48456f03d05a2ea9de90e5cd256aa_x000D_
https://ieeexplore.ieee.org/document/9521818/</t>
  </si>
  <si>
    <t>Anomaly Detection for In-Vehicle Network Using CNN-LSTM with Attention Mechanism</t>
  </si>
  <si>
    <t>Anomaly Detection for In-Vehicle Network</t>
  </si>
  <si>
    <t>V. Eramo; F. G. Lavacca; T. Catena; P. J. P. Salazar</t>
  </si>
  <si>
    <t>Computer Networks</t>
  </si>
  <si>
    <t>10.1016/j.comnet.2021.108104</t>
  </si>
  <si>
    <t>Brain_x000D_
Cost functions_x000D_
Errors_x000D_
Forecasting_x000D_
Mean square error_x000D_
Network function virtualization_x000D_
Quality of service_x000D_
Resource allocation_x000D_
Transfer functions_x000D_
Virtual reality_x000D_
Computing resource_x000D_
Cost-function_x000D_
Machine-learning_x000D_
Network functions_x000D_
Prediction errors_x000D_
Prediction methodology_x000D_
Resources allocation_x000D_
Root mean square errors_x000D_
Short term memory_x000D_
Virtualizations_x000D_
Long short-term memory_x000D_
Computing resources_x000D_
Long Short Term Memory_x000D_
Machine learning</t>
  </si>
  <si>
    <t>Traffic and cloud resource prediction methodologies have been recently used in Network Function Virtualization environment for cloud and bandwidth resource allocation purposes. Both traditional and innovative prediction methodologies have been proposed for the application of allocation procedures. For instance Long Short Term Memory-based prediction techniques have been shown to be very effectiveness to allocate the resources. All of these techniques are based on the minimization of a symmetric cost function as the Root Mean Square Error that equally weights positive and negative prediction errors. However the error sign can differently impact the cost increase due to prediction errors. For instance when the Quality of Service degradation cost due to traffic loss is prevalent with respect to the cloud resource allocation cost, an algorithm is preferable that overestimates the offered traffic; conversely the traffic underestimation is preferable in the opposite case when the cloud allocation cost is higher than the QoS degradation one. For this reason we propose an Asymmetric LSTM traffic prediction procedure in which the cost function is defined so as to take into account both the QoS degradation and cloud resource allocation costs. In a typical network and traffic scenario, we show how the proposed solution allows for cost decrease by 40% with respect to classical LSTM prediction methodology based on the Root Mean Square Error. © 2021 Elsevier B.V.</t>
  </si>
  <si>
    <t>https://doi.org/10.1016/j.comnet.2021.108104</t>
  </si>
  <si>
    <t>https://www.scopus.com/inward/record.uri?eid=2-s2.0-85104338758&amp;doi=10.1016%2fj.comnet.2021.108104&amp;partnerID=40&amp;md5=3ff846be0418f9855ca97cea4417a8f1</t>
  </si>
  <si>
    <t>Application of a Long Short Term Memory neural predictor with asymmetric loss function for the resource allocation in NFV network architectures</t>
  </si>
  <si>
    <t>resource allocation in NFV (Network Function Virtualization) network architectures</t>
  </si>
  <si>
    <t>A. Lu; L. Yu; L. Tan</t>
  </si>
  <si>
    <t>2194-2200</t>
  </si>
  <si>
    <t>IEEE Advanced Information Technology, Electronic And Automation Control Conference (Iaeac)</t>
  </si>
  <si>
    <t>10.1109/IAEAC50856.2021.9390997</t>
  </si>
  <si>
    <t>Global optimization_x000D_
Gradient methods_x000D_
Mean square error_x000D_
Multilayer neural networks_x000D_
Generalization ability_x000D_
Gradient descent algorithms_x000D_
Neural network model_x000D_
Optimization algorithms_x000D_
Optimization strategy_x000D_
Prediction accuracy_x000D_
Prediction performance_x000D_
Root mean square errors_x000D_
Long short-term memory_x000D_
APSO-LSTM model_x000D_
fitness value_x000D_
neural network_x000D_
weight optimization</t>
  </si>
  <si>
    <t>For the multi hidden layer LSTM recurrent neural network, the updating of its weights and thresholds depends on the gradient descent algorithm, the convergence speed of the model is slow, and the weight calculation of the network nodes is prone to local extremum, which leads to the global optimization of the LSTM neural network model and the decline of the generalization ability of the network model, which limits the application of LSTM recurrent neural network. Therefore, this paper proposes an improved LSTM neural network model based on APSO algorithm. In this model, the root mean square error is designed as an appropriate value function, and the APSO algorithm is used to construct an optimization strategy to globally optimize the weights of each neuron node, so as to improve the generalization and prediction performance of the model. The experimental results of classic data market and UCI data sets show that the prediction accuracy of APSO-LSTM model is significantly improved compared with the traditional LSTM model, which verifies the effectiveness and practicability of APSO-LSTM model. © 2021 IEEE.</t>
  </si>
  <si>
    <t>https://doi.org/10.1109/IAEAC50856.2021.9390997</t>
  </si>
  <si>
    <t>https://www.scopus.com/inward/record.uri?eid=2-s2.0-85104624634&amp;doi=10.1109%2fIAEAC50856.2021.9390997&amp;partnerID=40&amp;md5=db9a06c7b2f7c6ccee9adb84fdfca8be_x000D_
https://ieeexplore.ieee.org/document/9390997/</t>
  </si>
  <si>
    <t>APSO-based Optimization Algorithm of LSTM Neural Network Model</t>
  </si>
  <si>
    <t xml:space="preserve">APSO-LSTM </t>
  </si>
  <si>
    <t>J. Wang; Q. Cui; X. Sun; M. He</t>
  </si>
  <si>
    <t>Engineering Applications Of Artificial Intelligence</t>
  </si>
  <si>
    <t>10.1016/j.engappai.2022.104908</t>
  </si>
  <si>
    <t>Brain_x000D_
Commerce_x000D_
Factor analysis_x000D_
Financial markets_x000D_
Forecasting_x000D_
Long short-term memory_x000D_
Asian stock market_x000D_
Attention-based LSTM_x000D_
Globalisation_x000D_
Hybrid model_x000D_
ICEEMDAN_x000D_
Improved VMD_x000D_
Multi variate analysis_x000D_
Nonstationary_x000D_
Secondary decomposition_x000D_
Stock price_x000D_
Multivariant analysis_x000D_
Asian stock markets_x000D_
Multivariate analysis</t>
  </si>
  <si>
    <t>The analysis and prediction of stock markets in Asian is an important issue which can help to promote the integration and globalization of financial cooperation. However, owning to the non-stationary and complexity of the stock market fluctuation, it is challenging to predict the stock price accurately. Especially after the decomposition of the original series, how to solve the problem of pseudo information and filter the exogenous variables is often certain challenging. This paper presents a hybrid model based on secondary decomposition (SD), multi-factor analysis (MFA) and attention-based long short-term memory (ALSTM) to predict the stock market price trends of four major Asian countries. The original stock price series is preprocessed by two decomposition algorithms so as to capture further non-linear feature and better filter the noise. Multi-factor analysis is introduced as a supplement to the original data information. In the prediction stage, attention layer is added in long short-term memory model to increase the weights of effective information. Finally, four datasets about Asian stock markets and nine compared models were used to verify the performance of the proposed model. The empirical analysis results show that compared to the general long short-term memory, our proposed model can obtain higher 30% accuracy at least. The mean average percentage errors of the system were also the lowest among all models mentioned in this paper (0.612%, 0.903%, 0.606% and 0.402% respectively), which proves the effectiveness of the hybrid model. © 2022 Elsevier Ltd</t>
  </si>
  <si>
    <t>https://doi.org/10.1016/j.engappai.2022.104908</t>
  </si>
  <si>
    <t>https://www.scopus.com/inward/record.uri?eid=2-s2.0-85129560333&amp;doi=10.1016%2fj.engappai.2022.104908&amp;partnerID=40&amp;md5=6e8d4f0818396e091dca9a42f8b451e1</t>
  </si>
  <si>
    <t>Asian stock markets closing index forecast based on secondary decomposition, multi-factor analysis and attention-based LSTM model</t>
  </si>
  <si>
    <t>Asian stock markets closing index forecast</t>
  </si>
  <si>
    <t>hybrid model based on secondary decomposition (SD), multi-factor analysis (MFA) and attention-based long short-term memory (ALSTM)</t>
  </si>
  <si>
    <t>A. Wiratmo; C. Fatichah</t>
  </si>
  <si>
    <t>2020 4Th International Conference On Informatics And Computational Sciences (Icicos)</t>
  </si>
  <si>
    <t>10.1109/ICICoS51170.2020.9299044</t>
  </si>
  <si>
    <t>Uncertainty_x000D_
Computational modeling_x000D_
Data models_x000D_
Informatics_x000D_
Automatic assessment_x000D_
short essay assessment_x000D_
transfer learning_x000D_
siamese dependency tree-LSTM</t>
  </si>
  <si>
    <t>The automatic short essay assessment is considering many aspects, not only the student's answer, but also the teacher marking rubrics for getting precise answers. Sometimes the marking rubrics are not used, instead, the teacher only used a single precise answer so that condition raises scoring ambiguity. This paper presents some precise answers for a fair assessment and discovers the important representation of the answer using grammatical dependency. Grammatical used to overcome uncertainty relation word in answer. The precise answers as the correct answer tolerance and student answers are used as the new input pair. Due to the Indonesian short essay is a lack, transfer learning is carried out. In this paper, we present a transfer learning using Siamese dependency tree-LSTM for obtaining the assessment score. The evaluation of the proposed method using Quadratic Weighted Kappa and accuracy that is 85.74% and 70.80%, respectively.</t>
  </si>
  <si>
    <t>https://doi.org/10.1109/ICICoS51170.2020.9299044</t>
  </si>
  <si>
    <t>https://ieeexplore.ieee.org/document/9299044/</t>
  </si>
  <si>
    <t>Assessment of Indonesian Short Essay using Transfer Learning Siamese Dependency Tree-LSTM</t>
  </si>
  <si>
    <t>Assessment of Indonesian Short Essay</t>
  </si>
  <si>
    <t>RMSprop (ROOT MEAN SQUARE PROPAGATION), ADAGRAD (ADAPTIVE GRADIENT ALGORITHM)</t>
  </si>
  <si>
    <t>Y. Zhang; X. Yang; J. Ivy; M. Chi</t>
  </si>
  <si>
    <t>2019-August</t>
  </si>
  <si>
    <t>4369-4375</t>
  </si>
  <si>
    <t>International Joint Conferences on Artificial Intelligence</t>
  </si>
  <si>
    <t>Ijcai International Joint Conference On Artificial Intelligence</t>
  </si>
  <si>
    <t>10.24963/ijcai.2019/607</t>
  </si>
  <si>
    <t>Modeling patient disease progression using Electronic Health Records (EHRs) is critical to assist clinical decision making. Long-Short Term Memory (LSTM) is an effective model to handle sequential data, such as EHRs, but it encounters two major limitations when applied to EHRs: it is unable to interpret the prediction results and it ignores the irregular time intervals between consecutive events. To tackle these limitations, we propose an attention-based time-aware LSTM Networks (ATTAIN), to improve the interpretability of LSTM and to identify the critical previous events for current diagnosis by modeling the inherent time irregularity. We validate ATTAIN on modeling the progression of an extremely challenging disease, septic shock, by using real-world EHRs. Our results demonstrate that the proposed framework outperforms the state-of-the-art models such as RETAIN and T-LSTM. Also, the generated interpretative time-aware attention weights shed some light on the progression behaviors of septic shock. © 2019 International Joint Conferences on Artificial Intelligence. All rights reserved.</t>
  </si>
  <si>
    <t>https://doi.org/10.24963/ijcai.2019/607</t>
  </si>
  <si>
    <t>https://www.scopus.com/inward/record.uri?eid=2-s2.0-85071184680&amp;doi=10.24963%2fijcai.2019%2f607&amp;partnerID=40&amp;md5=dcf404181a95efa80c2711eeb5fde6df</t>
  </si>
  <si>
    <t>Attain: Attention-based time-aware LSTM networks for disease progression modeling</t>
  </si>
  <si>
    <t>disease progression modeling</t>
  </si>
  <si>
    <t>MBSGD (MINI-BATCH STOCHASTIC GRADIENT DESCENT), EARLY STOPPING, GRID SEARCH</t>
  </si>
  <si>
    <t>X. Zhang; C. Wang; J. Zhang; F. Lin; Z. Li</t>
  </si>
  <si>
    <t>1015-1020</t>
  </si>
  <si>
    <t>Proceedings Of 2022 IEEE 11Th Data Driven Control And Learning Systems Conference, Ddcls 2022</t>
  </si>
  <si>
    <t>10.1109/DDCLS55054.2022.9858500</t>
  </si>
  <si>
    <t>Classification (of information)_x000D_
Long short-term memory_x000D_
System stability_x000D_
Time series_x000D_
Anomaly classification_x000D_
Anomaly detection_x000D_
Anomaly patterns_x000D_
Attention mechanisms_x000D_
LSTM_x000D_
Multivariate time series_x000D_
Patterns classification_x000D_
Satellite engine_x000D_
Server machines_x000D_
System's stabilities_x000D_
CNN</t>
  </si>
  <si>
    <t>The multivariate time series (MTS) is observed in various fields nowadays so as to monitor the operating status of equipment like server machines, satellites, engines, etc. Tasks like anomaly detection and anomaly pattern classification of MTS, accordingly, are of great importance to fault warning and system stability. Data-driven methods are increasingly becoming prevailing regarding these problems with a huge amount of input information. In this paper, we propose a new architecture where MTS is processed as images and fed into an attention-based CNN-LSTM network (AC-LSTM). CNN-LSTM network is responsible for extracting both spatial and temporal features among and within each dimension of MTS, while the modified attention mechanism helps promote reasonable weight allocations without the introduction of additional parameters. The proposed model firstly gives the result of anomaly detection and makes a further decision on anomaly classifications if the input is detected as an abnormal one. With the modified attention mechanism and the cooperation of CNN and LSTM, experiments on both public datasets and the operation data collected from real-world applications prove the effectiveness and promotion of the proposed model. © 2022 IEEE.</t>
  </si>
  <si>
    <t>https://doi.org/10.1109/DDCLS55054.2022.9858500</t>
  </si>
  <si>
    <t>https://www.scopus.com/inward/record.uri?eid=2-s2.0-85137810296&amp;doi=10.1109%2fDDCLS55054.2022.9858500&amp;partnerID=40&amp;md5=01633e319d59146b53a24374a0a5fbab_x000D_
https://ieeexplore.ieee.org/document/9858500/</t>
  </si>
  <si>
    <t>Attention Based CNN-LSTM Network for Anomaly Pattern Classification of Multivariate Time Series</t>
  </si>
  <si>
    <t>Anomaly Pattern Classification of Multivariate Time Series</t>
  </si>
  <si>
    <t>W. Wu; D. Sun</t>
  </si>
  <si>
    <t>2021-July</t>
  </si>
  <si>
    <t>Proceedings Of The International Joint Conference On Neural Networks</t>
  </si>
  <si>
    <t>10.1109/IJCNN52387.2021.9533463</t>
  </si>
  <si>
    <t>Image enhancement_x000D_
Long short-term memory_x000D_
Attention mechanisms_x000D_
Attention model_x000D_
Chinese image captioning_x000D_
Chinese sentence_x000D_
Double layers_x000D_
Image captioning_x000D_
Image features_x000D_
LSTM_x000D_
Mechanism-based_x000D_
Textual description_x000D_
Semantics</t>
  </si>
  <si>
    <t>Image captioning is a difficult problem which aims to automatically describe the content of an image using proper textual descriptions. Especially for Chinese captioning, due to its complex semantic and various expressions, it is still a challenging task of improving the caption quality. In this paper, we extend research on automated image captioning in the dimension of language and propose a novel Chinese image captioning model which uses the double-layer LSTM with an attention mechanism to generate more natural Chinese sentences. In our model, the Inception-v3 network is employed to extract image features, and the weights of these features are determined by the attention mechanism based on double-layer LSTM to predict each word. Experimental results on AIC-ICC datasets demonstrate that our proposed model can generate better Chinese captions, which are more accurate and fluent. Compared with traditional Chinese image captioning algorithms, our method greatly improves the performance of captioning and achieves BLEU-4 and CIDEr evaluation scores of 40.2 and 119.9, respectively. The actual generation results also show that the model can generate accurate, diverse, and vivid Chinese caption of images. © 2021 IEEE.</t>
  </si>
  <si>
    <t>https://doi.org/10.1109/IJCNN52387.2021.9533463</t>
  </si>
  <si>
    <t>https://www.scopus.com/inward/record.uri?eid=2-s2.0-85116481955&amp;doi=10.1109%2fIJCNN52387.2021.9533463&amp;partnerID=40&amp;md5=2775a20f227f7a21555f846806578f2b_x000D_
https://ieeexplore.ieee.org/document/9533463/</t>
  </si>
  <si>
    <t>Attention Based Double Layer LSTM for Chinese Image Captioning</t>
  </si>
  <si>
    <t>Chinese Image Captioning</t>
  </si>
  <si>
    <t>E. F. Ayetiran</t>
  </si>
  <si>
    <t>10.1016/j.knosys.2022.109409</t>
  </si>
  <si>
    <t>Convolution_x000D_
Deep neural networks_x000D_
Information retrieval systems_x000D_
Learning algorithms_x000D_
Learning systems_x000D_
Semantics_x000D_
Transfer learning_x000D_
Attention_x000D_
Bidirectional long short-term memory_x000D_
Convolutional neural network_x000D_
Enhanced learning_x000D_
Joint learning_x000D_
Learning techniques_x000D_
Memory layers_x000D_
Memory network_x000D_
Sentiment classification_x000D_
Convolutional neural networks_x000D_
BiLSTM_x000D_
CNN</t>
  </si>
  <si>
    <t>Deep neural networks (DNN) techniques for aspect-based sentiment classification have been widely studied. The success of these methods depends largely on training data which are often inadequate because of the rigor involved in manually tagging large collection of opinionated texts. Attempts have been made to transfer knowledge from document-level to aspect-level sentiment task. However, the success of this approach is also dependent on the model because aspect sentiment data like other type of texts contain complex semantic features. In this paper, we present an attention-based deep learning technique which jointly learns on document and aspect-level sentiment data and which also transfers learning from the document-level data to aspect-level sentiment classification. It basically consists of a convolutional layer and a bidirectional long short-term memory (BiLSTM) layer. The first variant of our technique uses convolutional neural network (CNN) to extract high-level semantic features. The output of the feature extraction is then fed into the BiLSTM layer which captures the contextual feature representation of the texts. The second variant applies the BiLSTM layer directly on the input data. In both variants, the output hidden representation is passed to an output layer using softmax activation function for sentiment polarity classification. We evaluate our model on four standard benchmark datasets which shows the effectiveness of our approach with improvements over baselines. We also conduct ablation studies to show the effect of the different document-level weights on the learning techniques. © 2022 Elsevier B.V.</t>
  </si>
  <si>
    <t>https://doi.org/10.1016/j.knosys.2022.109409</t>
  </si>
  <si>
    <t>https://www.scopus.com/inward/record.uri?eid=2-s2.0-85135347265&amp;doi=10.1016%2fj.knosys.2022.109409&amp;partnerID=40&amp;md5=37e2de2034e41d804ea2caedc34f63cf</t>
  </si>
  <si>
    <t>Attention-based aspect sentiment classification using enhanced learning through CNN-BiLSTM networks</t>
  </si>
  <si>
    <t xml:space="preserve">aspect sentiment classification </t>
  </si>
  <si>
    <t xml:space="preserve">CNN-BiLSTM </t>
  </si>
  <si>
    <t>J. Deng; L. Cheng; Z. Wang</t>
  </si>
  <si>
    <t>Academic Press</t>
  </si>
  <si>
    <t>Computer Speech And Language</t>
  </si>
  <si>
    <t>10.1016/j.csl.2020.101182</t>
  </si>
  <si>
    <t>Bismuth compounds_x000D_
Convolutional neural networks_x000D_
Semantics_x000D_
Text processing_x000D_
Attention mechanisms_x000D_
Classification performance_x000D_
Experimental verification_x000D_
Gating mechanisms_x000D_
Short term memory_x000D_
Text classification_x000D_
Text classification methods_x000D_
Text classification models_x000D_
Classification (of information)_x000D_
Attention mechanism_x000D_
BiLSTM_x000D_
CNN_x000D_
Gating mechanism</t>
  </si>
  <si>
    <t>Neural networks have been widely used in the field of text classification, and have achieved good results on various Chinese datasets. However, for long text classification, there are a lot of redundant information in text data, and some of the redundant information may involve other topic information, which makes long text classification challenging. To solve the above problems, this paper proposes a new text classification model, called attention-based BiLSTM fused CNN with gating mechanism(ABLG-CNN). In ABLG-CNN, word2vec is used to train word vector representation. The attention mechanism is used to calculate context vector of words to derive keyword information. Bidirectional long short-term memory network(BiLSTM) captures context features. Based on this, convolutional neural network(CNN) captures topic salient features. In view of the possible existence of sentences involving other topic information in long texts, a gating mechanism is introduced to assign weights to BiLSTM and CNN output features to obtain text fusion features that are favorable for classification. ABLG-CNN can capture text context semantics and local phrase features, and perform experimental verification on two long text news datasets. The experimental results show that ABLG-CNN's classification performance is better than other latest text classification methods. © 2021 Elsevier Ltd</t>
  </si>
  <si>
    <t>https://doi.org/10.1016/j.csl.2020.101182</t>
  </si>
  <si>
    <t>https://www.scopus.com/inward/record.uri?eid=2-s2.0-85100113246&amp;doi=10.1016%2fj.csl.2020.101182&amp;partnerID=40&amp;md5=30cc162b5e911e14124c002a05c971ec</t>
  </si>
  <si>
    <t>Attention-based BiLSTM fused CNN with gating mechanism model for Chinese long text classification</t>
  </si>
  <si>
    <t>Chinese long text classification</t>
  </si>
  <si>
    <t>ABLG-CNN (AM-BiLSTM fused CNN with gating mechanism)</t>
  </si>
  <si>
    <t>A. M. Almars</t>
  </si>
  <si>
    <t>3091-3106</t>
  </si>
  <si>
    <t>10.32604/cmc.2022.022609</t>
  </si>
  <si>
    <t>Feature extraction_x000D_
Long short-term memory_x000D_
Attention mechanisms_x000D_
Attention model_x000D_
Bidirectional long short-term memory_x000D_
Deep learning_x000D_
Depression detection_x000D_
Health issues_x000D_
Learn+_x000D_
Mental health_x000D_
Mood disorders_x000D_
Social media_x000D_
Social networking (online)_x000D_
Bi-LSTM</t>
  </si>
  <si>
    <t>Depression is a common mental health issue that affects a large percentage of people all around the world. Usually, people who suffer from this mood disorder have issues such as low concentration, dementia, mood swings, and even suicide. A social media platform like Twitter allows people to communicate as well as share photos and videos that reflect their moods. Therefore, the analysis of socialmedia content provides insight into individual moods, including depression. Several studies have been conducted on depression detection in English and less in Arabic. The detection of depression from Arabic social media lags behind due the complexity of Arabic language and the lack of resources and techniques available. In this study, we performed a depression analysis on Arabic social media content to understand the feelings of the users. A bidirectional long short-term memory (Bi-LSTM) with an attention mechanism is presented to learn important hidden features for depression detection successfully. The proposed deep learning model combines an attention mechanism with a Bi-LSTM to simultaneously focus on discriminative features and learn significant word weights that contribute highly to depression detection. In order to evaluate our model, we collected a Twitter dataset of approximately 6000 tweets. The data labelling was done by manually classifying tweets as depressed or not depressed. Experimental results showed that the proposed model outperformed state-of-the-art machine learning models in detecting depression. The attention-based Bi- LSTM model achieved 0.83% accuracy on the depression detection task. © 2022 Tech Science Press. All rights reserved.</t>
  </si>
  <si>
    <t>https://doi.org/10.32604/cmc.2022.022609</t>
  </si>
  <si>
    <t>https://www.scopus.com/inward/record.uri?eid=2-s2.0-85120832766&amp;doi=10.32604%2fcmc.2022.022609&amp;partnerID=40&amp;md5=35a3c224e90215027c448bea62c08793_x000D_
https://file.techscience.com/ueditor/files/cmc/TSP_CMC-71-2/TSP_CMC_22609/TSP_CMC_22609.pdf</t>
  </si>
  <si>
    <t>Attention-based bi-lstm model for arabic depression classification</t>
  </si>
  <si>
    <t>arabic depression classification</t>
  </si>
  <si>
    <t>Attention-based bi-lstm</t>
  </si>
  <si>
    <t>M. Kamyab; G. H. Liu; M. Adjeisah</t>
  </si>
  <si>
    <t>Applied Sciences-Basel</t>
  </si>
  <si>
    <t>10.3390/app112311255</t>
  </si>
  <si>
    <t>deep learning_x000D_
CNN_x000D_
Bi-LSTM_x000D_
attention mechanism_x000D_
social media sentiment_x000D_
analysis_x000D_
TF-IDF_x000D_
Chemistry_x000D_
Engineering_x000D_
Materials Science_x000D_
Physics</t>
  </si>
  <si>
    <t>Sentiment analysis (SA) detects people's opinions from text engaging natural language processing (NLP) techniques. Recent research has shown that deep learning models, i.e., Convolutional Neural Network (CNN), Recurrent Neural Network (RNN), and Transformer-based provide promising results for recognizing sentiment. Nonetheless, CNN has the advantage of extracting high-level features by using convolutional and max-pooling layers; it cannot efficiently learn a sequence of correlations. At the same time, Bidirectional RNN uses two RNN directions to improve extracting long-term dependencies. However, it cannot extract local features in parallel, and Transformer-based like Bidirectional Encoder Representations from Transformers (BERT) are the computational resources needed to fine-tune, facing an overfitting problem on small datasets. This paper proposes a novel attention-based model that utilizes CNNs with LSTM (named ACL-SA). First, it applies a preprocessor to enhance the data quality and employ term frequency-inverse document frequency (TF-IDF) feature weighting and pre-trained Glove word embedding approaches to extract meaningful information from textual data. In addition, it utilizes CNN's max-pooling to extract contextual features and reduce feature dimensionality. Moreover, it uses an integrated bidirectional LSTM to capture long-term dependencies. Furthermore, it applies the attention mechanism at the CNN's output layer to emphasize each word's attention level. To avoid overfitting, the Guasiannoise and GuasianDroupout are adopted as regularization. The model's robustness is evaluated on four English standard datasets, i.e., Sentiment140, US-airline, Sentiment140-MV, SA4A with various performance matrices, and compared efficiency with existing baseline models and approaches. The experiment results show that the proposed method significantly outperforms the state-of-the-art models.</t>
  </si>
  <si>
    <t>Attention-Based CNN and Bi-LSTM Model Based on TF-IDF and GloVe Word Embedding for Sentiment Analysis</t>
  </si>
  <si>
    <t>Action recognition in videos</t>
  </si>
  <si>
    <t>J. Yang; X. Lai; L. Zhang</t>
  </si>
  <si>
    <t>2022-July</t>
  </si>
  <si>
    <t>7382-7387</t>
  </si>
  <si>
    <t>Chinese Control Conference, Ccc</t>
  </si>
  <si>
    <t>10.23919/CCC55666.2022.9902442</t>
  </si>
  <si>
    <t>Data mining_x000D_
Time series_x000D_
'current_x000D_
Auto-associative_x000D_
Handling time_x000D_
History informations_x000D_
Imputation_x000D_
Incomplete multivariate time series_x000D_
LSTM_x000D_
Memory network_x000D_
Missing values_x000D_
Multivariate time series_x000D_
Long short-term memory_x000D_
Missing value</t>
  </si>
  <si>
    <t>The existence of missing values increases the difficulty of data mining. In this paper, we design an auto-associative long short-term memory network (AALSTM) for handling time series, and proposed an AALSTM based imputation method (AALSTM-I) to estimate missing values of multivariate time series. The output of AALSTM is the estimation of its input. So not only history information but also current information will be utilized to produce estimation. The network of AALSTM is divided into several groups in case of identity mapping, and these networks share one group of weights to reduce the number of parameters. For handling missing values, an imputation unit is added to AALSTM to form AALSTM-I. In imputation unit, history information and current observed values are both used to estimate missing values. AALSTM-I can directly be trained with incomplete data without setting the initial values of missing values. The experiment results on several datasets verify the effectiveness of AALSTM and AALSTM-I. © 2022 Technical Committee on Control Theory, Chinese Association of Automation.</t>
  </si>
  <si>
    <t>https://doi.org/10.23919/CCC55666.2022.9902442</t>
  </si>
  <si>
    <t>https://www.scopus.com/inward/record.uri?eid=2-s2.0-85140434390&amp;doi=10.23919%2fCCC55666.2022.9902442&amp;partnerID=40&amp;md5=f6016d89f652d19bf88f07b8ed1a069a_x000D_
https://ieeexplore.ieee.org/document/9902442/</t>
  </si>
  <si>
    <t>Auto-Associative LSTM for Multivariate Time Series Imputation</t>
  </si>
  <si>
    <t>Multivariate Time Series Imputation</t>
  </si>
  <si>
    <t>Z. U. Rahman; S. I. Ullah; A. Salam; T. Rahman; I. Khan; B. Niazi</t>
  </si>
  <si>
    <t>10.1155/2022/1563707</t>
  </si>
  <si>
    <t>Algorithms_x000D_
Exercise Therapy_x000D_
Human Activities_x000D_
Humans_x000D_
Neural Networks, Computer_x000D_
Stroke_x000D_
Convolution_x000D_
Convolutional neural networks_x000D_
Data mining_x000D_
Patient rehabilitation_x000D_
Patient treatment_x000D_
Automated detection_x000D_
Back pain_x000D_
Body parts_x000D_
Causes of death_x000D_
Convolutional neural network_x000D_
Memory layers_x000D_
Memory modeling_x000D_
Motor function_x000D_
Rehabilitation exercise_x000D_
Stroke patients_x000D_
abduction_x000D_
accuracy_x000D_
achievement_x000D_
Article_x000D_
cerebrovascular accident_x000D_
feature extraction_x000D_
female_x000D_
human_x000D_
knee function_x000D_
long short term memory network_x000D_
male_x000D_
neck_x000D_
noise reduction_x000D_
physiotherapist_x000D_
physiotherapy_x000D_
rehabilitation care_x000D_
stroke rehabilitation_x000D_
trunk_x000D_
wrist_x000D_
algorithm_x000D_
kinesiotherapy_x000D_
Long short-term memory</t>
  </si>
  <si>
    <t>According to statistics, stroke is the second or third leading cause of death and adult disability. Stroke causes losing control of the motor function, paralysis of body parts, and severe back pain for which a physiotherapist employs many therapies to restore the mobility needs of everyday life. This research article presents an automated approach to detect different therapy exercises performed by stroke patients during rehabilitation. The detection of rehabilitation exercise is a complex area of human activity recognition (HAR). Due to numerous achievements and increasing popularity of deep learning (DL) techniques, in this research article a DL model that combines convolutional neural network (CNN) and long short-Term memory (LSTM) is proposed and is named as 3-Layer CNN-LSTM model. The dataset is collected through RGB (red, green, and blue) camera under the supervision of a physiotherapist, which is resized in the preprocessing stage. The 3-layer CNN-LSTM model takes preprocessed data at the convolutional layer. The convolutional layer extracts useful features from input data. The extracted features are then processed by adjusting weights through fully connected (FC) layers. The FC layers are followed by the LSTM layer. The LSTM layer further processes this data to learn its spatial and temporal dynamics. For comparison, we trained CNN model over the prescribed dataset and achieved 89.9% accuracy. The conducted experimental examination shows that the 3-Layer CNN-LSTM outperforms CNN and KNN algorithm and achieved 91.3% accuracy. © 2022 Zia Ur Rahman et al.</t>
  </si>
  <si>
    <t>https://doi.org/10.1155/2022/1563707</t>
  </si>
  <si>
    <t>https://www.scopus.com/inward/record.uri?eid=2-s2.0-85124603583&amp;doi=10.1155%2f2022%2f1563707&amp;partnerID=40&amp;md5=a451d4857735fb8f731522f8fbf260d7_x000D_
https://downloads.hindawi.com/journals/jhe/2022/1563707.pdf</t>
  </si>
  <si>
    <t>Automated Detection of Rehabilitation Exercise by Stroke Patients Using 3-Layer CNN-LSTM Model</t>
  </si>
  <si>
    <t>Automated Detection of Rehabilitation Exercise by Stroke Patient</t>
  </si>
  <si>
    <t>L. Wang; X. Xu; Q. Su; Y. Song; H. Wang; M. Xie</t>
  </si>
  <si>
    <t>10.1016/j.eswa.2022.118197</t>
  </si>
  <si>
    <t>Associative processing_x000D_
Backpropagation_x000D_
Control system synthesis_x000D_
Long short-term memory_x000D_
Mine trucks_x000D_
Automatic gear shift strategy_x000D_
Automatic transmission_x000D_
Back-propagation neural networks_x000D_
Bi-directional_x000D_
Bi-directional long short-term memory network_x000D_
Gear-shifts_x000D_
Machine-learning_x000D_
Memory network_x000D_
Prediction accuracy_x000D_
Shift strategy_x000D_
Forecasting_x000D_
Bi-LSTM network_x000D_
Machine learning_x000D_
Mine truck</t>
  </si>
  <si>
    <t>As mine trucks face severe and changeable driving conditions in mining area, it is important to formulate a general automatic gear shift strategy for reducing the intensity and difficulty of the work. Therefore, gear shift strategy performs a significant role in automatic transmission studies. However, it is difficult to devise an automatic shift strategy due to the fact that it relies on tremendous historical experiment data which is the highest classified commercial secret of the automobile manufacture. Since the artificial neural network can build self-learning model by inputting multiple parameters, adjusting weights and automatically outputting results, many automatic gear shift strategy studies are reported based on it. However, the gear shift prediction accuracy by traditional neural network is limited due to the non-existence of feedback connection, lacking of associative memory function and missing implicit connection between continuous data. Hence, this paper proposes a novel method based on Bi-directional Long Short-Term Memory (Bi-LSTM) network, which controls gear shifting with nine parameters and updates the traditional mine truck transmission system from manual to automatic. Truck status data while manual driving are captured through the Controller Area Network-bus (CAN-bus) and converted to the proper sequence data format. Some sequence data are used to train the Bi-LSTM network for gear prediction, while the rest is used for verification. In order to evaluate the proposed machine learning model performance, it is compared with the Back Propagation Neural Network (BPNN), Recurrent Neural Network (RNN) and Long-Short Term Memory (LSTM) networks with two and nine parameters, respectively. The experimental results demonstrate that machine learning networks with nine parameters reach higher gear shifting prediction accuracy than those with dual-parameter, except BPNN. In addition, the highest prediction accuracy is 95.8 %, which is achieved by the Bi-LSTM network with nine parameters. This proves that Bi-LSTM network outperforms the traditional neural networks, such as BPNN with 81.5 %, and other recurrent neural networks, such as RNN and LSTM with 87 % and 91.5 %, respectively. As for the average time consumption, the Bi-LSTM network spends 1.86 ms per prediction calculation which is longer than LSTM and RNN respectively having 1.58 ms and 1.06 ms. Thus, it still fits the requirement of real-time processing on mine truck industry. In general, the Bi-LSTM network shows its advantage in processing sequential data within limited time, and has the potential to be widely applied in the field of prediction based on data with temporal characteristic. © 2022 Elsevier Ltd</t>
  </si>
  <si>
    <t>https://doi.org/10.1016/j.eswa.2022.118197</t>
  </si>
  <si>
    <t>https://www.scopus.com/inward/record.uri?eid=2-s2.0-85135690879&amp;doi=10.1016%2fj.eswa.2022.118197&amp;partnerID=40&amp;md5=a061a2cd0ff2c32afc76dd49415473b6</t>
  </si>
  <si>
    <t>Automatic gear shift strategy for manual transmission of mine truck based on Bi-LSTM network</t>
  </si>
  <si>
    <t>Automatic gear shift strategy for manual transmission of mine truck</t>
  </si>
  <si>
    <t>Y. F. Chen; W. Shao; J. Liu; L. Yu; Z. P. Qian</t>
  </si>
  <si>
    <t>154290-154300</t>
  </si>
  <si>
    <t>10.1109/access.2020.3017641</t>
  </si>
  <si>
    <t>Automatic modulation classification_x000D_
random erasing_x000D_
long short-term_x000D_
memory_x000D_
attention mechanism_x000D_
deep_x000D_
network_x000D_
Computer Science_x000D_
Engineering_x000D_
Telecommunications</t>
  </si>
  <si>
    <t>Automatic modulation classification (AMC) is a key technology of cognitive radio used in non-cooperative communication. Recently, deep learning has been applied to AMC tasks. In this paper, an AMC scheme based on deep learning is proposed, which combines random erasing and attention mechanism to achieve high classification accuracy. Firstly, we propose two data augmentation methods, random erasing at sample level and random erasing at amplitude/phase (AP) channel level. The former replaces training samples with noise information, while the latter replaces AP channel information of training samples with noise information. Erased data segments are randomly stitched to enable training data expansion. Training data of different qualities enables deep learning model to have stronger generalization capability and higher robustness. Then, we propose a single-layer Long Short-Term Memory (LSTM) model based on attention mechanism. In the first part of this model, we propose the signal embedding, which enables the input to contain modulation information more comprehensively and accurately. Then hidden state output by LSTM is input into the attention module, and weighting is applied to the hidden state to help the LSTM model capture the temporal features of modulated signals. Compared to a model without attention mechanism, this model has faster convergence speed and better classification performance. Lastly, we propose a random erasing-based test time augmentation (RE-TTA) method. Test data is randomly erased for multiple times and classification results are comprehensively evaluated, in order to further improve classification accuracy. Experimental results on dataset RML2016.10a show that classification accuracy of the proposed scheme is competitive compared with the state-of-the-art methods.</t>
  </si>
  <si>
    <t>https://doi.org/10.1109/access.2020.3017641</t>
  </si>
  <si>
    <t>&lt;Go to ISI&gt;://WOS:000566110700001_x000D_
https://ieeexplore.ieee.org/ielx7/6287639/8948470/09170506.pdf?tp=&amp;arnumber=9170506&amp;isnumber=8948470&amp;ref=</t>
  </si>
  <si>
    <t>Automatic Modulation Classification Scheme Based on LSTM With Random Erasing and Attention Mechanism</t>
  </si>
  <si>
    <t>Automatic Modulation Classification Scheme</t>
  </si>
  <si>
    <t>LSTM With Random Erasing and Attention Mechanism</t>
  </si>
  <si>
    <t>F. M. Sun; Y. Zuo</t>
  </si>
  <si>
    <t>10.1155/2022/9451108</t>
  </si>
  <si>
    <t>text classification_x000D_
network_x000D_
Engineering_x000D_
Mathematics</t>
  </si>
  <si>
    <t>The increasing number of e-petition services requires accurate calculation methods to perform rapid and automated delivery. Automated text classification significantly reduces the burden of manual sorting, improving service efficiency. Moreover, existing text classification methods focus on improving sole models with an insufficient exploration of hybrid models. Moreover, existing research lacks combinatorial model selection schemes that yield satisfactory performance for petition classification applications. To address these issues, we propose a hybrid deep-learning classification model that can accurately classify the responsible department of a petition. First, e-petitions were collected from the Chinese bulletin board system and then cleaned, segmented, and tokenized into a sequence of words. Second, we employed the word2vec model to pretrain an embedding matrix based on the e-petition corpus. An embedding matrix maps words into vectors. Finally, a hybridized classifier based on convolutional neural networks (CNN) and bidirectional long short-term memory (Bi-LSTM) is proposed to extract features from the title and body of the petition. Compared with baseline models such as CNN, Bi-LSTM, and Bi-LSTM-CNN, the weighted F1 score of the proposed model is improved by 5.82%, 4.31%, and 1.58%, respectively. Furthermore, the proposed automated petition classification decision support system is available on the e-petition website and can be used to accurately deliver petitions and conduct citizen opinion analysis.</t>
  </si>
  <si>
    <t>https://doi.org/10.1155/2022/9451108</t>
  </si>
  <si>
    <t>&lt;Go to ISI&gt;://WOS:000864601100006_x000D_
https://downloads.hindawi.com/journals/mpe/2022/9451108.pdf</t>
  </si>
  <si>
    <t>Autonomous Classification and Decision-Making Support of Citizen E-Petitions Based on Bi-LSTM-CNN</t>
  </si>
  <si>
    <t>Autonomous Classification and Decision-Making Support of Citizen E-Petitions</t>
  </si>
  <si>
    <t>S. Sultana; M. Z. Iqbal; M. R. Selim; M. M. Rashid; M. S. Rahman</t>
  </si>
  <si>
    <t>564-578</t>
  </si>
  <si>
    <t>10.1109/access.2021.3136251</t>
  </si>
  <si>
    <t>Convolutional neural networks_x000D_
Feature extraction_x000D_
Spectrogram_x000D_
Emotion_x000D_
recognition_x000D_
Training_x000D_
Speech recognition_x000D_
Convolution_x000D_
Bangla SER_x000D_
deep_x000D_
CNN_x000D_
RAVDESS_x000D_
SUBESCO_x000D_
time-distributed flatten_x000D_
short-term-memory_x000D_
recurrent neural-networks_x000D_
features_x000D_
representation_x000D_
architectures_x000D_
impact_x000D_
Computer Science_x000D_
Engineering_x000D_
Telecommunications</t>
  </si>
  <si>
    <t>In this study, we have presented a deep learning-based implementation for speech emotion recognition (SER). The system combines a deep convolutional neural network (DCNN) and a bidirectional long-short term memory (BLSTM) network with a time-distributed flatten (TDF) layer. The proposed model has been applied for the recently built audio-only Bangla emotional speech corpus SUBESCO. A series of experiments were carried out to analyze all the models discussed in this paper for baseline, cross-lingual, and multilingual training-testing setups. The experimental results reveal that the model with a TDF layer achieves better performance compared with other state-of-the-art CNN-based SER models which can work on both temporal and sequential representation of emotions. For the cross-lingual experiments, cross-corpus training, multi-corpus training, and transfer learning were employed for the Bangla and English languages using the SUBESCO and RAVDESS datasets. The proposed model has attained a state-of-the-art perceptual efficiency achieving weighted accuracies (WAs) of 86.9%, and 82.7% for the SUBESCO and RAVDESS datasets, respectively.</t>
  </si>
  <si>
    <t>https://doi.org/10.1109/access.2021.3136251</t>
  </si>
  <si>
    <t>&lt;Go to ISI&gt;://WOS:000739479900001_x000D_
https://ieeexplore.ieee.org/ielx7/6287639/9668973/09654185.pdf?tp=&amp;arnumber=9654185&amp;isnumber=9668973&amp;ref=</t>
  </si>
  <si>
    <t>Bangla Speech Emotion Recognition and Cross-Lingual Study Using Deep CNN and BLSTM Networks</t>
  </si>
  <si>
    <t>Bangla Speech Emotion Recognition</t>
  </si>
  <si>
    <t>Q. Du; F. Yin; Z. Li</t>
  </si>
  <si>
    <t>29-37</t>
  </si>
  <si>
    <t>Institution of Engineering and Technology</t>
  </si>
  <si>
    <t>Iet Networks</t>
  </si>
  <si>
    <t>10.1049/iet-net.2019.0103</t>
  </si>
  <si>
    <t>Base stations_x000D_
Forecasting_x000D_
Long short-term memory_x000D_
Quality of service_x000D_
Competing algorithms_x000D_
Feature creation_x000D_
Feature engineerings_x000D_
Feature enhancement_x000D_
Gradient boosting_x000D_
Missing values_x000D_
Quality of experience (QoE)_x000D_
Traffic prediction_x000D_
Traffic control</t>
  </si>
  <si>
    <t>With the development of information technology, base station traffic prediction is becoming more and more vital in allocating resource, and finally improving terminal users' quality of experience. Temporal and periodic characteristics are important for handling the issue of efficient and accurate traffic prediction. Considering these characteristics, this study proposes base station traffic prediction using extreme gradient boosting-long-short-term memory (XGBoost-LSTM) with feature enhancement. First, the collected dataset is preprocessed, especially realising missing values filling. Then, to mine the tidal property, feature engineering is performed, which contains feature creation and feature selection. More importantly, the variance contribution of the indicators is calculated based on the factor analysis. The variance contribution of the indicators is used to determine the weights of each selected features. Finally, the XGBoost-LSTM model is adopted to predict the traffic of base stations. By observing the predicted values, the authors find that the simple combination of XGBoost and LSTM can achieve great improvement. Experimental results show that the proposed scheme can get much better performance when compared with competing algorithms. © The Institution of Engineering and Technology 2019.</t>
  </si>
  <si>
    <t>https://doi.org/10.1049/iet-net.2019.0103</t>
  </si>
  <si>
    <t>https://www.scopus.com/inward/record.uri?eid=2-s2.0-85078422778&amp;doi=10.1049%2fiet-net.2019.0103&amp;partnerID=40&amp;md5=c07b5ba0cfc2a6c48717da62a5e8967d</t>
  </si>
  <si>
    <t>Base station traffic prediction using XGBoost-LSTM with feature enhancement</t>
  </si>
  <si>
    <t xml:space="preserve">While XGBoost could potentially be used to initialize the weights of an LSTM network, it is not a common practice, nor is it recommended. </t>
  </si>
  <si>
    <t>Base station traffic prediction</t>
  </si>
  <si>
    <t>XGBoost-LSTM</t>
  </si>
  <si>
    <t>Y. Fan; C. Liu; T. Guo; D. Jiang</t>
  </si>
  <si>
    <t>399-404</t>
  </si>
  <si>
    <t>Proceedings - 2022 Prognostics And Health Management Conference, Phm-London 2022</t>
  </si>
  <si>
    <t>10.1109/PHM2022-London52454.2022.00076</t>
  </si>
  <si>
    <t>Data handling_x000D_
Electric load management_x000D_
Electric power transmission networks_x000D_
Energy utilization_x000D_
Optimal control systems_x000D_
Smart power grids_x000D_
Time series_x000D_
Attention mechanisms_x000D_
Bidirectional_x000D_
Energy-consumption_x000D_
Kernel Density Estimation_x000D_
Load monitoring_x000D_
Memory network_x000D_
Non-instructive load monitoring_x000D_
Power_x000D_
Times series_x000D_
Total energy_x000D_
Long short-term memory_x000D_
attention mechanism_x000D_
LSTM_x000D_
NILM</t>
  </si>
  <si>
    <t>Non-instructive load monitoring (NILM) is a data processing method that decomposes the total energy consumption and estimates the power of individual electrical appliances. The application of NILM can provide additional information for optimal control strategy of smart grid, to achieve the purpose of saving energy by fine management. However, the accuracy of traditional NILM methods doesn't have high accuracy of decomposed power value. In this work, we apply long short-term memory (LSTM) and achieve good accuracy by enhancing the LSTM model with bidirectional and attention mechanisms, as well as kernel density estimation. The model first normalizes the total energy consumption and converts the normalized data to time series of fixed length. LSTM extracts features from the time series, with the bidirectional mechanism to operate from both normal and reverse order and the attention mechanism to calculate the attention weights of different time steps. Besides, kernel density estimation is used to fit the training data and modify the output of the deep learning model, which upgrades the disaggregation accuracy. The proposed model is tested on UK-dale dataset. © 2022 IEEE.</t>
  </si>
  <si>
    <t>https://doi.org/10.1109/PHM2022-London52454.2022.00076</t>
  </si>
  <si>
    <t>https://www.scopus.com/inward/record.uri?eid=2-s2.0-85134895630&amp;doi=10.1109%2fPHM2022-London52454.2022.00076&amp;partnerID=40&amp;md5=a65fe3e4aaa21c2178f3e315d6566ca2_x000D_
https://ieeexplore.ieee.org/document/9808692/</t>
  </si>
  <si>
    <t>Bidirectional Attention LSTM Networks for Non-instructive Load Monitoring</t>
  </si>
  <si>
    <t>Non-instructive load monitoring (NILM)</t>
  </si>
  <si>
    <t>R. Siddalingappa; K. Sekar</t>
  </si>
  <si>
    <t>89-101</t>
  </si>
  <si>
    <t>Institute of Advanced Engineering and Science</t>
  </si>
  <si>
    <t>Iaes International Journal Of Artificial Intelligence</t>
  </si>
  <si>
    <t>10.11591/ijai.v11.i1.pp89-101</t>
  </si>
  <si>
    <t>1-hot vector representation_x000D_
Bi-directional recurrent neural network_x000D_
Electronic medical records_x000D_
GloVe_x000D_
Long-short-term-memory_x000D_
Named-entity recognition_x000D_
Skip-gram model</t>
  </si>
  <si>
    <t>Biomedical named entity recognition (NER) aims at identifying medical entities from unstructured data. A quintessential task in the supervision of biological databases is handling biomedical terms such as cancer type, DeoxyriboNucleic and RiboNucleic Acid, gene and protein name, and others. However, due to the massive size of online medical repositories, data processing becomes a challenge for a gazetteer without proper annotation. The traditional NER systems depend on feature engineering that is tedious and time-consuming. The research study presents a new model for Bio-NER using recurrent neural network. Unlike existing approaches, the proposed method uses bidirectional traversing with GloVe vector modelling performed at character and word levels. Bio-NER is performed in three stages; firstly, the relevant medical entities in electronic medical records from PubMed were extracted using the skip-gram model. Secondly, a vector representation for each word is created through the 1-hot method. Thirdly, the weights of the recurrent neural network (RNN) layers are adjusted using backward propagation. Finally, the long-short-term memory cells store the previously encountered medical entity to tackle context-dependency. The accuracy and F-score are calculated for each medical entity type. The MacroR, MacroP, and MacroF are equal to 0.86, 0.88, and 0.87. The overall accuracy achieved was 94%. © 2022, Institute of Advanced Engineering and Science. All rights reserved.</t>
  </si>
  <si>
    <t>https://doi.org/10.11591/ijai.v11.i1.pp89-101</t>
  </si>
  <si>
    <t>https://www.scopus.com/inward/record.uri?eid=2-s2.0-85125845378&amp;doi=10.11591%2fijai.v11.i1.pp89-101&amp;partnerID=40&amp;md5=da719cae7d76fb0a63f2e9ff9ee0aaac_x000D_
https://ijai.iaescore.com/index.php/IJAI/article/download/21090/13280</t>
  </si>
  <si>
    <t>Bi-directional long short term memory using recurrent neural network for biological entity recognition</t>
  </si>
  <si>
    <t>biological entity recognition</t>
  </si>
  <si>
    <t>Short-term load forecasting (STLF)</t>
  </si>
  <si>
    <t>H. Ijabs; E. Urtans</t>
  </si>
  <si>
    <t>611-622</t>
  </si>
  <si>
    <t>Baltic Journal Of Modern Computing</t>
  </si>
  <si>
    <t>10.22364/bjmc.2022.10.4.02</t>
  </si>
  <si>
    <t>remote sensing_x000D_
crop type_x000D_
neural networks_x000D_
LSTM_x000D_
classification_x000D_
satellite data_x000D_
sentinel data_x000D_
Sentinel-1_x000D_
Sentinel-2_x000D_
Computer Science</t>
  </si>
  <si>
    <t>With the arrival of European Union's new Common Agricultural Policy (CAP 2020), a paradigm shift in subsidy control is underway. Member states are required to gradually transition from a system of on-the-spot checks, where the presence or absence of a crop is detected manually on the field, to a system of agricultural monitoring based on remote sensing data; primarily - Sentinel-1 and Sentinel-2. This paper presents a classification of regional crop types based on the Bidirectional Long-Short-Term Memory (BiLSTM) network. The approach is based on tabular time series of Sentinel-1 and Sentinel-2 sensor data over the entire territory of Latvia. Two types of LSTM architectures are evaluated in this paper - regular and bidirectional. An exhaustive grid search of network hyperparameters with 15 distinct crop types led to the conclusion that the bidirectional variant of LSTM yields the highest overall weighted test accuracy of 89.1%.</t>
  </si>
  <si>
    <t>https://doi.org/10.22364/bjmc.2022.10.4.02</t>
  </si>
  <si>
    <t>&lt;Go to ISI&gt;://WOS:000918356500002</t>
  </si>
  <si>
    <t>Bidirectional Long Short-Term Memory Networks for Automatic Crop Classification at Regional Scale using Tabular Remote Sensing Time Series</t>
  </si>
  <si>
    <t>Automatic Crop Classification</t>
  </si>
  <si>
    <t xml:space="preserve"> human action recognition</t>
  </si>
  <si>
    <t>V. T. Nguyen; W. Guicquero; G. Sicard</t>
  </si>
  <si>
    <t>2022-November</t>
  </si>
  <si>
    <t>IEEE Workshop On Signal Processing Systems, Sips: Design And Implementation</t>
  </si>
  <si>
    <t>10.1109/SiPS55645.2022.9919206</t>
  </si>
  <si>
    <t>Budget control_x000D_
Computation theory_x000D_
Computer aided design_x000D_
Computer circuits_x000D_
Convolution_x000D_
Memory architecture_x000D_
Network architecture_x000D_
3d CNN_x000D_
Algorithmics_x000D_
Channel attention_x000D_
Co-designs_x000D_
Intensive computing_x000D_
Logic-gated CNN_x000D_
Memory network_x000D_
Neural-networks_x000D_
Quantized neural network_x000D_
Skip connection_x000D_
Long short-term memory_x000D_
LSTM_x000D_
quantized neural networks_x000D_
skip connections</t>
  </si>
  <si>
    <t>Long Short-Term Memory (LSTM) and 3D convolution (Conv3D) show impressive results for many video-based applications but require large memory and intensive computing. Motivated by recent works on hardware-algorithmic co-design towards efficient inference, we propose a compact binarized Conv3D-LSTM model architecture called BILLNET, compatible with a highly resource-constrained hardware. Firstly, BILLNET proposes to factorize the costly standard Conv3D by two pointwise convolutions with a grouped convolution in-between. Secondly, BILLNET enables binarized weights and activations via a MUX-OR-gated residual architecture. Finally, to efficiently train BILLNET, we propose a multi-stage training strategy enabling to fully quantize LSTM layers. Results on Jester dataset show that our method can obtain high accuracy with extremely low memory and computational budgets compared to existing Conv3D resource-efficient models. © 2022 IEEE.</t>
  </si>
  <si>
    <t>https://doi.org/10.1109/SiPS55645.2022.9919206</t>
  </si>
  <si>
    <t>https://www.scopus.com/inward/record.uri?eid=2-s2.0-85141763879&amp;doi=10.1109%2fSiPS55645.2022.9919206&amp;partnerID=40&amp;md5=eee8118f9325ad842b9a309cdfd71376_x000D_
https://ieeexplore.ieee.org/document/9919206/</t>
  </si>
  <si>
    <t>BILLNET: A Binarized Conv3D-LSTM Network with Logic-gated residual architecture for hardware-efficient video inference</t>
  </si>
  <si>
    <t>hardware-efficient video inference</t>
  </si>
  <si>
    <t>A. Z. Ud Din; Y. Ayaz; M. Hasan; J. Khan; M. Salman</t>
  </si>
  <si>
    <t>2019 International Conference On Robotics And Automation In Industry, Icrai 2019</t>
  </si>
  <si>
    <t>10.1109/ICRAI47710.2019.8967378</t>
  </si>
  <si>
    <t>Backpropagation_x000D_
Electric utilities_x000D_
Forecasting_x000D_
Gradient methods_x000D_
Robotics_x000D_
Stochastic systems_x000D_
Bivariate_x000D_
Electricity distribution companies_x000D_
Moment estimation_x000D_
Power forecasting_x000D_
Root Mean Square_x000D_
Short term_x000D_
Short term memory_x000D_
Stochastic gradient descent_x000D_
Long short-term memory_x000D_
Adaptive moment estimation_x000D_
electricity distribution company_x000D_
Long-short-term-memory network_x000D_
Root mean square propagation_x000D_
short-term_x000D_
Stochastic gradient descent with momentum</t>
  </si>
  <si>
    <t>In this work we have utilized Long-shortterm-memory network (LSTM) to generate short-term 24 hours in advance forecast for two (bivariate) independent time series. The work presents LSTM forecasting performance for three different weight optimizing algorithms, namely, Adaptive moment estimation, Root mean square propagation, and Stochastic gradient descent with momentum. Also, investigation into forecasting performance on changes in LSTM network and training options has been made. Furthermore, effects of different input features on LSTM short-term forecasts are demonstrated. The presented work has been employed for Peshawar Electric Supply Company (PESCO) 4 years electric power data, recorded at 30 minutes resolution. From all the forecasting test cases of import power and export power for PESCO; the lowest values obtained are MAPE = 9.47 % and MAPE = 12.37 % for import power and export power respectively. © 2019 IEEE.</t>
  </si>
  <si>
    <t>https://doi.org/10.1109/ICRAI47710.2019.8967378</t>
  </si>
  <si>
    <t>https://www.scopus.com/inward/record.uri?eid=2-s2.0-85079220873&amp;doi=10.1109%2fICRAI47710.2019.8967378&amp;partnerID=40&amp;md5=0e6ae04c0fefb70f6082cd9cd2d53d5d_x000D_
https://ieeexplore.ieee.org/document/8967378/</t>
  </si>
  <si>
    <t>Bivariate Short-term Electric Power Forecasting using LSTM Network</t>
  </si>
  <si>
    <t>Bivariate Short-term Electric Power Forecasting</t>
  </si>
  <si>
    <t>ADAM (ADAPTIVE MOMENT OPTIMIZATION), SGDM (STOCHASTIC GRADIENT DESCENT WITH MOMENTUM), RMSprop (ROOT MEAN SQUARE PROPAGATION)</t>
  </si>
  <si>
    <t>J. Guo; B. Wu; P. Zhou</t>
  </si>
  <si>
    <t>246-252</t>
  </si>
  <si>
    <t>Proceedings - 2020 IEEE 5Th International Conference On Data Science In Cyberspace, Dsc 2020</t>
  </si>
  <si>
    <t>10.1109/DSC50466.2020.00044</t>
  </si>
  <si>
    <t>Bismuth compounds_x000D_
Classification (of information)_x000D_
Computers_x000D_
Deep learning_x000D_
Forecasting_x000D_
Predictive analytics_x000D_
Text processing_x000D_
Turing machines_x000D_
Attention mechanisms_x000D_
Convolution neural network_x000D_
Fact descriptions_x000D_
Hybrid neural networks_x000D_
Learning techniques_x000D_
Prediction model_x000D_
Text classification_x000D_
Well performance_x000D_
Long short-term memory_x000D_
Bi-attention_x000D_
Charge prediction_x000D_
Low-shot</t>
  </si>
  <si>
    <t>Legal judgment and prediction is a classic traditional task combining artificial intelligence with law. It aims to train a machine judge model to predict the final charges automatically according to the fact descriptions in criminal cases. In recent years, with the successful usage of deep learning techniques on NLP tasks. The researchers explored the application of LSTM model, neuron model and attention mechanism to predict the charges and achieved good results. However, For those crimes whose facts are similar to each other, the existing algorithms can't get well performance. To address these issues, we propose a novel charge prediction model based on Bi-attention LSTMCNN Hybrid Neural Network (BLHNN) to establish several discriminative properties of charges as internal mapping between fact descriptions and charges. More specifically, first, word2vec algorithm is used to transform the document feature words into fixed dimension word vectors, then TF-IDF value of each feature word in the document is calculated, and TF-IDF value of each feature word is used as the weight to encode the word vectors of all feature words. Then, in order to solve the problem that convolution neural network (CNN) can not get the global features of the text and Bi-LSTM can not focus on the local features of the text in text classification, we adopt a hybrid model including CNN and Bi-LSTM. At the same time, the attention mechanism is introduced to solve the problem of not paying attention to the features of key words in text classification. Finally, the experimental results show that the proposed model can get more accurate text feature information and improve the accuracy of text classification. © 2020 IEEE.</t>
  </si>
  <si>
    <t>https://doi.org/10.1109/DSC50466.2020.00044</t>
  </si>
  <si>
    <t>https://www.scopus.com/inward/record.uri?eid=2-s2.0-85092068194&amp;doi=10.1109%2fDSC50466.2020.00044&amp;partnerID=40&amp;md5=9047bacbac3dbf9718cb5a2ebcabdc6a_x000D_
https://ieeexplore.ieee.org/document/9172837/</t>
  </si>
  <si>
    <t>BLHNN: A novel charge prediction model based on bi-attention LSTM-CNN hybrid neural network</t>
  </si>
  <si>
    <t>charge prediction model</t>
  </si>
  <si>
    <t>A. Argha; B. G. Celler</t>
  </si>
  <si>
    <t>3614-3622</t>
  </si>
  <si>
    <t>10.1109/TIM.2019.2941037</t>
  </si>
  <si>
    <t>Feature extraction_x000D_
Blood pressure_x000D_
Time-domain analysis_x000D_
Estimation_x000D_
Biomedical monitoring_x000D_
Artificial neural networks_x000D_
Standards_x000D_
Long short-term memory recurrent neural network (LSTM-RNN)_x000D_
systolic blood pressure (SBP) and diastolic blood pressure (DBP) estimation_x000D_
time-domain features of oscillometric waveform (OW)</t>
  </si>
  <si>
    <t>This article presents a novel method for estimating systolic blood pressure (SBP) and diastolic blood pressure (DBP) from time-domain features extracted from oscillometric waveforms (OWs) using a long short-term memory (LSTM) recurrent neural network (RNN) method. First, we extract seven time-domain features from each cycle of OW, including the cuff pressure, the cardiac period, the trough-to-peak amplitude of OW, the time between the trough and the peak of the OW, the slopes of the oscillometric waveform envelope (OWE), and the maximum upslope of individual OWs. Second, we locate each feature vector in an noninvasive blood pressure (NIBP) record in one of three different phases (classes), namely, presystolic (PS), between systolic and diastolic (BSD), and after diastolic (AD), and form a target sequence. Then, we propose an LSTM-RNN approach to effectively learn the complex nonlinear relationship between the feature vector sequences and the target sequence. The SBP and DBP points are then obtained by mapping the beats at which the network output sequence switches from PS phase to BSD phase and from BSD phase to AD phase, respectively, to the deflation curve. Adopting a tenfold cross-validation scheme and using a database of 350 NIBP recordings gave an average mean error of -1.2 ± 5.9 mmHg for SBP and 1.8 ± 8.8 mmHg for DBP relative to reference values derived from a visual method of determining SBP and DBP. The proposed RNN-based approach uses all time-domain features available from each NIBP recording and can outperform traditional methods in blood pressure (BP) estimation.</t>
  </si>
  <si>
    <t>https://doi.org/10.1109/TIM.2019.2941037</t>
  </si>
  <si>
    <t>https://ieeexplore.ieee.org/document/8835154/</t>
  </si>
  <si>
    <t>Blood Pressure Estimation From Time-Domain Features of Oscillometric Waveforms Using Long Short-Term Memory Recurrent Neural Networks</t>
  </si>
  <si>
    <t>Blood Pressure Estimation From Time-Domain Features of Oscillometric Waveform</t>
  </si>
  <si>
    <t>H. Hartatik; H. A. Fatta; U. Fajar</t>
  </si>
  <si>
    <t>263-268</t>
  </si>
  <si>
    <t>2019 2Nd International Seminar On Research Of Information Technology And Intelligent Systems, Isriti 2019</t>
  </si>
  <si>
    <t>10.1109/ISRITI48646.2019.9034562</t>
  </si>
  <si>
    <t>Alcoholic beverages_x000D_
Brain_x000D_
Convolution_x000D_
Convolutional neural networks_x000D_
Extraction_x000D_
Image processing_x000D_
Intelligent systems_x000D_
Signal encoding_x000D_
State assignment_x000D_
Transfer learning_x000D_
Encoding techniques_x000D_
Image captioning_x000D_
Indonesia_x000D_
Input space_x000D_
Internet access_x000D_
Learning Transfer_x000D_
Training data sets_x000D_
Weight values_x000D_
Long short-term memory_x000D_
Captioning Image_x000D_
CNN_x000D_
LSTM</t>
  </si>
  <si>
    <t>Internet access in Indonesia brings both negative and positive impact. The data shows that there is a significant raise the number of children who access porn image. The researcher tried to implement the Convolutional Neural Network (CNN) algorithm and Long-Short Term Memory (LSTM) algorithm using learning transfer to predict the caption of a pornographic image. The input space given is a pornographic image that would be extracted using the bottleneck layer of CNN encoder. The weight values in the extraction were obtained from the pre-Trained model using Inception V3. Image captioning was processed using one hot encoding technique and produced one hot vector. The results of feature extraction by bottleneck layer and one hot vector are used as training datasets by the LSTM network. The accuracy of the model was calculated using BLEU, METEOR and CIDEr matrices with a score range of 0 to 100. The results of BLEU-1 to BLEU-4 shows the score of 55.84; 24.01; 10.57; 4.59 respectively, METEOR at 12.75 and CIDEr at 43.84. © 2019 IEEE.</t>
  </si>
  <si>
    <t>https://doi.org/10.1109/ISRITI48646.2019.9034562</t>
  </si>
  <si>
    <t>https://www.scopus.com/inward/record.uri?eid=2-s2.0-85083299689&amp;doi=10.1109%2fISRITI48646.2019.9034562&amp;partnerID=40&amp;md5=c6a14f38392343ad76fe93fea2474c01_x000D_
https://ieeexplore.ieee.org/document/9034562/</t>
  </si>
  <si>
    <t>Captioning Image Using Convolutional Neural Network (CNN) and Long-Short Term Memory (LSTM)</t>
  </si>
  <si>
    <t>Captioning Image</t>
  </si>
  <si>
    <t>Channel estimation for MIMO communications in 5G network</t>
  </si>
  <si>
    <t>Chinese clinical named entity recognition via</t>
  </si>
  <si>
    <t>J. Santoso; T. Yamada; S. Makino</t>
  </si>
  <si>
    <t>302-306</t>
  </si>
  <si>
    <t>2019 Asia-Pacific Signal And Information Processing Association Annual Summit And Conference, Apsipa Asc 2019</t>
  </si>
  <si>
    <t>10.1109/APSIPAASC47483.2019.9023288</t>
  </si>
  <si>
    <t>Brain_x000D_
Classification (of information)_x000D_
Errors_x000D_
Long short-term memory_x000D_
Modulation_x000D_
Acoustic features_x000D_
Attention mechanisms_x000D_
Block lengths_x000D_
Conversational speech_x000D_
F-score_x000D_
Modulation spectrum_x000D_
Recognition error_x000D_
Speech recognition</t>
  </si>
  <si>
    <t>In this paper, we address the problem of classifying four common utterance characteristics related to the utterance speed, which cause speech recognition errors. We previously proposed bidirectional long short-term memory (BLSTM) as a classifier and the modulation spectrum as an acoustic feature. However, the performance of it is still insufficient, since BLSTM classified the utterance characteristics from the overall utterance, while most of the recognition errors resulted from utterance characteristics occur in only a small part of utterance. In this paper, we propose an approach to enhance classifier by using attention mechanism (attention-based BLSTM). Attention-based BLSTM enables the classifier to weight each frame according to its importance instead of directly measuring overall information from the speech. Furthermore, we investigate the correspondence of utterance characteristics to different modulation spectrum block lengths. To evaluate the performance of the proposed method, we conducted a classification experiment on Japanese conversational speeches with four different utterance characteristics: 'fast', 'slow', 'filler', and 'stutter'. As a result, the proposed method improved the F-score by 0.033-0.129 compared with the previously proposed method using BLSTM. This result confirms the effectiveness of attention-based BLSTM in classifying cause of errors based on utterance characteristics. © 2019 IEEE.</t>
  </si>
  <si>
    <t>https://doi.org/10.1109/APSIPAASC47483.2019.9023288</t>
  </si>
  <si>
    <t>https://www.scopus.com/inward/record.uri?eid=2-s2.0-85082389231&amp;doi=10.1109%2fAPSIPAASC47483.2019.9023288&amp;partnerID=40&amp;md5=862e132e56054eca9a4c53fc31d65afb_x000D_
https://ieeexplore.ieee.org/document/9023288/</t>
  </si>
  <si>
    <t>Classification of causes of speech recognition errors using attention-based bidirectional long short-term memory and modulation spectrum</t>
  </si>
  <si>
    <t>Classification of causes of speech recognition errors</t>
  </si>
  <si>
    <t>W. Hussain; M. R. Raza; M. A. Jan; J. M. Merigó; H. Gao</t>
  </si>
  <si>
    <t>4657-4666</t>
  </si>
  <si>
    <t>IEEE Transactions On Fuzzy Systems</t>
  </si>
  <si>
    <t>10.1109/TFUZZ.2022.3157951</t>
  </si>
  <si>
    <t>Service level agreements_x000D_
Quality of service_x000D_
Open wireless architecture_x000D_
Business_x000D_
Risk management_x000D_
Decision making_x000D_
Mathematical models_x000D_
Cloud computing_x000D_
cloud risk management_x000D_
fuzzy numbers (FNs)_x000D_
fuzzy-based decision making_x000D_
intelligent risk management_x000D_
linguistic decision making_x000D_
predictive intelligence_x000D_
Quality of Service (QoS)</t>
  </si>
  <si>
    <t>In a cloud environment, the indemnity of service level agreement (SLA) violations has an adverse effect on the service provider. It leads to the penalty fee, credit amount, license extension, and reputation decline that could significantly impact future business outcomes. Existing approaches are unable to handle complex predictions that can accommodate the temporal influence of Quality of Service (QoS) data. Moreover, no method in a cloud environment considers all possible attitudinal behavior of the service provider to mitigate the risk of an actual violation. This article proposes an SLA violation risk mitigation model that uses ordered weighted average (OWA) in long short-term memory for complex QoS prediction. The OWA operator is weighted with a minimax disparity approach to manage the risk of SLA violation. The approach intelligently predicts deviation in custom prioritized QoS parameter and recommend exigency of mitigating action by considering all possible attitudinal behavior of the service provider. This article uses linguistic variables, fuzzy and interval numbers to handle imprecise information. The analysis results demonstrate the applicability and efficiency of the proposed approach to address complex risk mitigation actions.</t>
  </si>
  <si>
    <t>https://doi.org/10.1109/TFUZZ.2022.3157951</t>
  </si>
  <si>
    <t>https://ieeexplore.ieee.org/document/9732224/</t>
  </si>
  <si>
    <t>Cloud Risk Management With OWA-LSTM and Fuzzy Linguistic Decision Making</t>
  </si>
  <si>
    <t>Cloud Risk Management</t>
  </si>
  <si>
    <t>L. Xiong; W. Ding; X. Huang; W. Huang</t>
  </si>
  <si>
    <t>10.1155/2022/1604727</t>
  </si>
  <si>
    <t>Complex networks_x000D_
Forecasting_x000D_
Neural networks_x000D_
Attention mechanisms_x000D_
Flow maps_x000D_
Fusion modules_x000D_
Intelligent transportation_x000D_
S-systems_x000D_
Spatial attention_x000D_
Spatiotemporal patterns_x000D_
Traffic flow_x000D_
Traffic flow forecasting_x000D_
Traffic safety_x000D_
Information fusion</t>
  </si>
  <si>
    <t>Traffic flow forecasting is the essential part of intelligent transportation sSystem (ITS), which can fully protect traffic safety and improve traffic system management capability. Nevertheless, it is still a challenging problem, which is influenced by many complex factors, including regional distribution and external factors (e.g., holidays and weather). To combine various factors to forecast traffic flow, we presented a novel neural network structure called ConvLSTM-based Spatiotemporal Attention Network (CLSTAN). Specifically, our proposed model is composed of four modules: a preliminary feature extraction module, a spatial attention module, a temporal attention module, and an information fusion module. The spatiotemporal attention module can efficiently learn the complex spatiotemporal patterns of traffic flow through the attention mechanism. The spatial attention module uses a series of initial traffic flow maps as input and obtains the weights of the various regions through a ConvLSTM. The temporal attention module uses the spatially weighted traffic flow map as input and acquires the complex spatiotemporal patterns of traffic flow by a ConvLSTM that introduces an attention mechanism. Finally, the information fusion module integrates spatiotemporal information from multiple time dimensions to forecast future traffic flow. Moreover, to confirm the validity of our method, our experiments were conducted extensively on the TaxiBJ and BikeNYC datasets, and ultimately, CLSTAN performed better than other baseline experiments. © 2022 Liyan Xiong et al.</t>
  </si>
  <si>
    <t>https://doi.org/10.1155/2022/1604727</t>
  </si>
  <si>
    <t>https://www.scopus.com/inward/record.uri?eid=2-s2.0-85135108661&amp;doi=10.1155%2f2022%2f1604727&amp;partnerID=40&amp;md5=1a2b97b932c06c513f3ef18de7f78825_x000D_
https://downloads.hindawi.com/journals/mpe/2022/1604727.pdf</t>
  </si>
  <si>
    <t>CLSTAN: ConvLSTM-Based Spatiotemporal Attention Network for Traffic Flow Forecasting</t>
  </si>
  <si>
    <t>Traffic Flow Forecasting</t>
  </si>
  <si>
    <t xml:space="preserve">ConvLSTM-Based Spatiotemporal Attention </t>
  </si>
  <si>
    <t>S. Kwon</t>
  </si>
  <si>
    <t>10.3390/math8122133</t>
  </si>
  <si>
    <t>Affective computing_x000D_
Artificial intelligence_x000D_
ConvLSTM_x000D_
Deep learning_x000D_
Gated recurrent units (GRUs)_x000D_
Raw speech data_x000D_
Speech emotion recognition</t>
  </si>
  <si>
    <t>Artificial intelligence, deep learning, and machine learning are dominant sources to use in order to make a system smarter. Nowadays, the smart speech emotion recognition (SER) system is a basic necessity and an emerging research area of digital audio signal processing. However, SER plays an important role with many applications that are related to human–computer interactions (HCI). The existing state-of-the-art SER system has a quite low prediction performance, which needs improvement in order to make it feasible for the real-time commercial applications. The key reason for the low accuracy and the poor prediction rate is the scarceness of the data and a model configuration, which is the most challenging task to build a robust machine learning technique. In this paper, we addressed the limitations of the existing SER systems and proposed a unique artificial intelligence (AI) based system structure for the SER that utilizes the hierarchical blocks of the convolutional long short-term memory (ConvLSTM) with sequence learning. We designed four blocks of ConvLSTM, which is called the local features learning block (LFLB), in order to extract the local emotional features in a hierarchical correlation. The ConvLSTM layers are adopted for input-to-state and state-to-state transition in order to extract the spatial cues by utilizing the convolution operations. We placed four LFLBs in order to extract the spatiotemporal cues in the hierarchical correlational form speech signals using the residual learning strategy. Furthermore, we utilized a novel sequence learning strategy in order to extract the global information and adaptively adjust the relevant global feature weights according to the correlation of the input features. Finally, we used the center loss function with the softmax loss in order to produce the probability of the classes. The center loss increases the final classification results and ensures an accurate prediction as well as shows a conspicuous role in the whole proposed SER scheme. We tested the proposed system over two standard, interactive emotional dyadic motion capture (IEMOCAP) and ryerson audio visual database of emotional speech and song (RAVDESS) speech corpora, and obtained a 75% and an 80% recognition rate, respectively. © 2020 by the authors. Licensee MDPI, Basel, Switzerland.</t>
  </si>
  <si>
    <t>https://doi.org/10.3390/math8122133</t>
  </si>
  <si>
    <t>https://www.scopus.com/inward/record.uri?eid=2-s2.0-85097261038&amp;doi=10.3390%2fmath8122133&amp;partnerID=40&amp;md5=c75ab9983905ea36fee1f1ef187b8ed2_x000D_
https://mdpi-res.com/d_attachment/mathematics/mathematics-08-02133/article_deploy/mathematics-08-02133-v2.pdf?version=1606887775</t>
  </si>
  <si>
    <t>CLSTM: Deep feature-based speech emotion recognition using the hierarchical convlstm network</t>
  </si>
  <si>
    <t>speech emotion recognition</t>
  </si>
  <si>
    <t>Y. Chen; H. Zhao; R. Zhou; P. Xu; K. Zhang; Y. Dai; H. Zhang; J. Zhang; T. Gao</t>
  </si>
  <si>
    <t>922-927</t>
  </si>
  <si>
    <t>IEEE Journal Of Radio Frequency Identification</t>
  </si>
  <si>
    <t>10.1109/JRFID.2022.3213753</t>
  </si>
  <si>
    <t>Predictive models_x000D_
Convolutional neural networks_x000D_
Wind power generation_x000D_
Feature extraction_x000D_
Logic gates_x000D_
Data models_x000D_
Wind forecasting_x000D_
CNN_x000D_
BiLSTM_x000D_
wind power forecasting_x000D_
deep learning</t>
  </si>
  <si>
    <t>Wind power has great uncertainty and short-term wind power forecasting technology can provide great help to power system scheduling after wind power integration. In this paper, a Convolutional neural network - bidirectional long and short-term memory network combination model (CNN-BiLITM) based on feature selection is proposed. Firstly, high correlation feature parameters were optimized based on effective feature screening of multidimensional feature datasets. Secondly, the input data are weighted according to the feature correlation to form a multi-dimensional feature data set. Finally, CNN-BiLSTM developed the wind energy forecast model. For verification, the KDD Cup 2022 wind power generation prediction data set was employed. The outcomes demonstrate that CNN-BiLSTM has a greater time series data utilization rate and prediction accuracy.</t>
  </si>
  <si>
    <t>https://doi.org/10.1109/JRFID.2022.3213753</t>
  </si>
  <si>
    <t>https://ieeexplore.ieee.org/document/9917477/</t>
  </si>
  <si>
    <t>CNN-BiLSTM Short-Term Wind Power Forecasting Method Based on Feature Selection</t>
  </si>
  <si>
    <t>Short-Term Wind Power Forecasting</t>
  </si>
  <si>
    <t>N. Hatami; T. H. Cho; L. Mechtouff; O. F. Eker; D. Rousseau; C. Frindel</t>
  </si>
  <si>
    <t>3430-3434</t>
  </si>
  <si>
    <t>2022 44Th Annual International Conference Of The IEEE Engineering In Medicine &amp; Biology Society (Embc)</t>
  </si>
  <si>
    <t>10.1109/EMBC48229.2022.9871735</t>
  </si>
  <si>
    <t>Deep learning_x000D_
Magnetic resonance imaging_x000D_
Merging_x000D_
Medical treatment_x000D_
Stroke (medical condition)_x000D_
Predictive models_x000D_
Metadata</t>
  </si>
  <si>
    <t>Clinical outcome prediction plays an important role in stroke patient management. From a machine learning point-of-view, one of the main challenges is dealing with heterogeneous data at patient admission, i.e. the image data which are multidimensional and the clinical data which are scalars. In this paper, a multimodal convolutional neural network - long short-term memory (CNN-LSTM) based ensemble model is proposed. For each MR image module, a dedicated network provides preliminary prediction of the clinical outcome using the modified Rankin scale (mRS). The final mRS score is obtained by merging the preliminary probabilities of each module dedicated to a specific type of MR image weighted by the clinical metadata, here age or the National Institutes of Health Stroke Scale (NIHSS). The experimental results demonstrate that the proposed model surpasses the baselines and offers an original way to automatically encode the spatio-temporal context of MR images in a deep learning architecture. The highest AUC (0.77) was achieved for the proposed model with NIHSS. Clinical Relevance— - We present the first deep learning approach predicting the clinical outcome of stroke patients treated by mechanical thrombectomy which integrates imaging data at the voxel level with key clinical metadata. Combining clinical and imaging data to evaluate the potential benefit from therapy closely mirrors the clinical decision process. Our promising results suggest our predictive model could assist in acute stroke management</t>
  </si>
  <si>
    <t>https://doi.org/10.1109/EMBC48229.2022.9871735</t>
  </si>
  <si>
    <t>https://ieeexplore.ieee.org/document/9871735/</t>
  </si>
  <si>
    <t>CNN-LSTM Based Multimodal MRI and Clinical Data Fusion for Predicting Functional Outcome in Stroke Patients</t>
  </si>
  <si>
    <t>Predicting Functional Outcome in Stroke Patients</t>
  </si>
  <si>
    <t>J. Y. Choi; B. Lee</t>
  </si>
  <si>
    <t>10.1155/2018/2470171</t>
  </si>
  <si>
    <t>Forecasting_x000D_
Time series_x000D_
Comparative experiments_x000D_
Computationally efficient_x000D_
Engineering applications_x000D_
Forecasting accuracy_x000D_
Forecasting performance_x000D_
Run-time performance_x000D_
Statistical properties_x000D_
Time series forecasting_x000D_
Long short-term memory</t>
  </si>
  <si>
    <t>Time series forecasting is essential for various engineering applications in finance, geology, and information technology, etc. Long Short-Term Memory (LSTM) networks are nowadays gaining renewed interest and they are replacing many practical implementations of the time series forecasting systems. This paper presents a novel LSTM ensemble forecasting algorithm that effectively combines multiple forecast (prediction) results from a set of individual LSTM networks. The main advantages of our LSTM ensemble method over other state-of-the-art ensemble techniques are summarized as follows: (1) we develop a novel way of dynamically adjusting the combining weights that are used for combining multiple LSTM models to produce the composite prediction output; for this, our method is devised for updating combining weights at each time step in an adaptive and recursive way by using both past prediction errors and forgetting weight factor; (2) our method is capable of well capturing nonlinear statistical properties in the time series, which considerably improves the forecasting accuracy; (3) our method is straightforward to implement and computationally efficient when it comes to runtime performance because it does not require the complex optimization in the process of finding combining weights. Comparative experiments demonstrate that our proposed LSTM ensemble method achieves state-of-the-art forecasting performance on four real-life time series datasets publicly available. © 2018 Jae Young Choi and Bumshik Lee.</t>
  </si>
  <si>
    <t>https://doi.org/10.1155/2018/2470171</t>
  </si>
  <si>
    <t>https://www.scopus.com/inward/record.uri?eid=2-s2.0-85053028415&amp;doi=10.1155%2f2018%2f2470171&amp;partnerID=40&amp;md5=f0ffc0e01bd4f04f95a0c3253e5bd1dd_x000D_
https://downloads.hindawi.com/journals/mpe/2018/2470171.pdf</t>
  </si>
  <si>
    <t>Combining LSTM Network Ensemble via Adaptive Weighting for Improved Time Series Forecasting</t>
  </si>
  <si>
    <t xml:space="preserve">LSTM ensemble </t>
  </si>
  <si>
    <t xml:space="preserve">LSTM ensemble forecasting </t>
  </si>
  <si>
    <t>C. Wang; H. Luo; F. Zhao; Y. Qin</t>
  </si>
  <si>
    <t>5473-5485</t>
  </si>
  <si>
    <t>10.1109/TITS.2020.2987598</t>
  </si>
  <si>
    <t>Smartphones_x000D_
Traffic control_x000D_
Feature representation_x000D_
Human activity recognition_x000D_
Identification accuracy_x000D_
Pattern identification_x000D_
Public transportation_x000D_
Recognition accuracy_x000D_
Traffic prediction_x000D_
Transportation mode_x000D_
Long short-term memory_x000D_
activity recognition_x000D_
Context awareness_x000D_
multimodal sensors_x000D_
transportation pattern recognition</t>
  </si>
  <si>
    <t>In recent years, with the rapid development of public transportation, the ways people travel has become more diversified and complicated. Transportation mode detection, as a significant branch of human activity recognition (HAR), is of great importance in analyzing human travel patterns, traffic prediction and planning. Though many works have been devoted to transportation mode detection, there remains challenge for accurate and robust transportation pattern identification. In this paper, we propose a residual and LSTM recurrent networks-based transportation mode detection algorithm using multiple light-weight sensors integrated in commodity smartphones. Feature representation learning is adopted separately on multiple preprocessed sensor data using deep residual and LSTM network, which can enhance the identification accuracy and support one or more sensors. Residual units are introduced to accelerate the learning speed and enhance the accuracy of transportation mode detection. Furthermore, we also leverage the attention model to learn the significance of different features and different timesteps to enhance the recognition accuracy. Extensive experimental results on three datasets indicate that using our proposed model can achieve the best recognition accuracy for eight transportation modes including being stationary, walking, running, cycling, taking a car, taking a bus, taking a subway and taking a train, which outperforms other benchmark algorithms. © 2000-2011 IEEE.</t>
  </si>
  <si>
    <t>https://doi.org/10.1109/TITS.2020.2987598</t>
  </si>
  <si>
    <t>https://www.scopus.com/inward/record.uri?eid=2-s2.0-85114343140&amp;doi=10.1109%2fTITS.2020.2987598&amp;partnerID=40&amp;md5=8c5808abcb12572697be773eb4ddd05e_x000D_
https://ieeexplore.ieee.org/document/9078348/</t>
  </si>
  <si>
    <t>Combining Residual and LSTM Recurrent Networks for Transportation Mode Detection Using Multimodal Sensors Integrated in Smartphones</t>
  </si>
  <si>
    <t>Transportation Mode Detection Using Multimodal Sensors Integrated in Smartphones</t>
  </si>
  <si>
    <t>Y. Zhang; J. Wang; X. Zhang</t>
  </si>
  <si>
    <t>101-112</t>
  </si>
  <si>
    <t>10.1016/j.neucom.2021.07.072</t>
  </si>
  <si>
    <t>Brain_x000D_
Information retrieval systems_x000D_
Iterative methods_x000D_
Long short-term memory_x000D_
Document-level sentiment analyse_x000D_
Learn+_x000D_
Long-range dependencies_x000D_
Memory models_x000D_
Re-weighting_x000D_
Recurrent attention long short-term memory_x000D_
Self-attention_x000D_
Sentiment analysis_x000D_
Short term memory_x000D_
Variable length_x000D_
article_x000D_
attention_x000D_
long short term memory network_x000D_
loss of function mutation_x000D_
Document-level sentiment analysis_x000D_
Recurrent attention LSTM</t>
  </si>
  <si>
    <t>Long short-term memory (LSTM) or gated recurrent units (GRUs) are usually employed to recurrently learn variable-length sentence representations with long-range dependency in document-level sentiment analysis. However, LSTM and GRUs are biased models in which the words in the tail of sentences are dominant over the words at the beginning. Although some reweighting methods, such as self-attention, are useful for reweighting each word according to its importance, when processing a document with many tokens, they tend to assign equally smaller weights to each word, leading to the keywords being covered by nonsentiment words. In this paper, a recurrent attention LSTM neural network is presented to iteratively locate an attention region covering the key sentiment words. By gradually reducing the range of attention and the number of tokens, the model can leverage the weight of the key sentiment words for final classification. Additionally, a joint loss function is implemented to highlight both keywords and appropriate attention regions. The comparative experiments are conducted on the IMDB, Yelp and Amazon document-level corpora. The results show that the proposed model outperforms several state-of-the-art methods in document-level sentiment classification. © 2021 Elsevier B.V.</t>
  </si>
  <si>
    <t>https://doi.org/10.1016/j.neucom.2021.07.072</t>
  </si>
  <si>
    <t>https://www.scopus.com/inward/record.uri?eid=2-s2.0-85113227357&amp;doi=10.1016%2fj.neucom.2021.07.072&amp;partnerID=40&amp;md5=0a8d4726d7416cf48d9bde3002635c56</t>
  </si>
  <si>
    <t>Conciseness is better: Recurrent attention LSTM model for document-level sentiment analysis</t>
  </si>
  <si>
    <t>document-level sentiment analysis</t>
  </si>
  <si>
    <t>Recurrent attention LSTM</t>
  </si>
  <si>
    <t>RECURRENT AM (ATTENTION MECHANISM)</t>
  </si>
  <si>
    <t>M. W. Kang; Y. W. Chung</t>
  </si>
  <si>
    <t>16831-16842</t>
  </si>
  <si>
    <t>10.1109/ACCESS.2023.3245803</t>
  </si>
  <si>
    <t>Costs_x000D_
Optimization_x000D_
Quality of experience_x000D_
Servers_x000D_
Predictive models_x000D_
Quality of service_x000D_
Control systems_x000D_
Caching_x000D_
information-centric networking_x000D_
seq2seq LSTM_x000D_
BPSO_x000D_
popularity_x000D_
priority</t>
  </si>
  <si>
    <t>Efficient content caching is essential to address the explosive growth of multimedia contents and most works on content cache placement have been proposed mainly based on the popularity of content. Since the priority of content is also an important attribute of content, we consider both popularity and priority of content together for content caching in information-centric networking (ICN). We define weighted delivery cost of content as content delivery cost multiplied by a weighted sum of popularity and priority of the content. Then, we formulate optimized content cache placement problem to minimize weighted content delivery cost for all content requests in a hierarchical network architecture with multi-access edge computing (MEC) and software-defined networking (SDN) controller. Average quality of experience (QoE), i.e., average content delivery cost, for contents with each priority is imposed as constraint. The number of content requests is predicted based on seq2seq long short-term memory (LSTM) model in MECs and this is delivered to SDN controller. Then, SDN controller obtains predicted popularity of contents and decides content placement in MECs and core routers by solving the content cache placement optimization problem based on binary particle swarm optimization (BPSO). Performance of the proposed content caching scheme is compared with conventional popularity-based, popularity prediction-based, and popularity prediction-based optimization schemes, from the aspect of QoE satisfaction ratio, average cost, weighted average cost, total cost, and weighted total cost. Numerical results show the effectiveness of the proposed scheme at caching content with high priority efficiently, at the expense of caching content with low priority.</t>
  </si>
  <si>
    <t>https://doi.org/10.1109/ACCESS.2023.3245803</t>
  </si>
  <si>
    <t>https://ieeexplore.ieee.org/ielx7/6287639/10005208/10045646.pdf?tp=&amp;arnumber=10045646&amp;isnumber=10005208&amp;ref=</t>
  </si>
  <si>
    <t>Content Caching Based on Popularity and Priority of Content Using seq2seq LSTM in ICN</t>
  </si>
  <si>
    <t>Content Caching Based on Popularity and Priority of Content</t>
  </si>
  <si>
    <t>seq2seq LSTM</t>
  </si>
  <si>
    <t>BPSO (BINARY PARTICLE SWARM OPTIMIZATION), ADAM (ADAPTIVE MOMENT OPTIMIZATION)</t>
  </si>
  <si>
    <t>J. Yu; X. Liu; L. Ye</t>
  </si>
  <si>
    <t>10.1109/TIM.2020.3039614</t>
  </si>
  <si>
    <t>Feature extraction_x000D_
Logic gates_x000D_
Fault detection_x000D_
Convolution_x000D_
Process monitoring_x000D_
Principal component analysis_x000D_
Data mining_x000D_
Autoencoder_x000D_
deep learning_x000D_
industrial process_x000D_
long short-term memory</t>
  </si>
  <si>
    <t>Process signals show the characteristics of large scale, high dimension, and strong correlation in modern industrial processes, which brings a big challenge for process fault detection and diagnosis. Due to the powerful feature learning ability, deep learning has been widely used in image and visual processing. This article proposes a new deep neural network (DNN), convolutional long short-term memory autoencoder (CLSTM-AE) for feature learning from process signals. The convolutional LSTM (ConvLSTM) is proposed to describe the distribution of the process data and learn effective features on time series data for fault detection. A selective residual block is embedded in the deep network to improve the training accuracy and perform feature selection from process signals. Two statistics, the T2 and the squared prediction error (SPE), are generated in the feature space and residual space of CLSTM-AE, respectively. Finally, the feasibility and advantages of CLSTM-AE are shown on a simulated process, the Tennessee-Eastman process (TEP), and the continuous stirred tank reactor (CSTR). CLSTM-AE has good fault detection performance in these cases, which shows that it is capable of learning effective features from complex process signals. The hybrid learning technique with convolutional LSTM and autoencoder provides a new way for feature learning and fault detection for complex industrial processes.</t>
  </si>
  <si>
    <t>https://doi.org/10.1109/TIM.2020.3039614</t>
  </si>
  <si>
    <t>https://ieeexplore.ieee.org/document/9269464/</t>
  </si>
  <si>
    <t>Convolutional Long Short-Term Memory Autoencoder-Based Feature Learning for Fault Detection in Industrial Processes</t>
  </si>
  <si>
    <t>Fault Detection in Industrial Processes</t>
  </si>
  <si>
    <t>S. V. Yakkundi; D. P. Subha</t>
  </si>
  <si>
    <t>1011-1015</t>
  </si>
  <si>
    <t>2020 4Th International Conference On Trends In Electronics And Informatics (Icoei)(48184)</t>
  </si>
  <si>
    <t>10.1109/ICOEI48184.2020.9142982</t>
  </si>
  <si>
    <t>Image reconstruction_x000D_
Magnetic resonance imaging_x000D_
Computer architecture_x000D_
Machine learning_x000D_
Image coding_x000D_
Microprocessors_x000D_
Conferences_x000D_
Dynamic Magnetic Resonance Imaging_x000D_
ConvL-STM (Convolutional Long Short Memory)_x000D_
CNN (Convolutional Neural Network)_x000D_
Compressed_x000D_
sensing_x000D_
k-space_x000D_
Cartesian undersampling</t>
  </si>
  <si>
    <t>Dynamic Magnetic Resonance Imaging (MRI) has been a choice of modality in capturing time-varying anatomical structures of different organs within the body in a sequential format. However, its applications are limited by slower acquisition time because of both physical and physiological constraints. Dynamic MRI is proved to have spatio-temporal redundancy in its frequency domain(k-space). The acquisition period can be minimized significantly by reducing the number of k-space samples but at the cost of introduction of artifacts in the corresponding image domain. The proposed work develops a cascaded Convolutional Long Short Term Memory (ConvLSTM) architecture for reconstructing T2-weighted dynamic MRI sequences from highly undersampled k-space data to accelerate the overall acquisition process. In particular, fully sampled data acquired from the ADNI database will be undersampled using a Cartesian undersampling mask. ConvLSTM architecture proposed is then used to remove the aliasing artifacts introduced by undersampling. In addition, ConvLSTM model learns both spatial and temporal dependencies of the imagery to reconstruct it efficiently while outperforming the Convolutional Neural Network (CNN) based reconstruction in terms of reconstruction accuracy.</t>
  </si>
  <si>
    <t>https://doi.org/10.1109/ICOEI48184.2020.9142982</t>
  </si>
  <si>
    <t>https://ieeexplore.ieee.org/document/9142982/</t>
  </si>
  <si>
    <t>Convolutional LSTM: A Deep learning approach for Dynamic MRI Reconstruction</t>
  </si>
  <si>
    <t>Dynamic MRI Reconstruction</t>
  </si>
  <si>
    <t>B. S. Shawel; D. H. Woldegebreal; S. Pollin</t>
  </si>
  <si>
    <t>2019 27Th European Signal Processing Conference (Eusipco)</t>
  </si>
  <si>
    <t>10.23919/EUSIPCO.2019.8902956</t>
  </si>
  <si>
    <t>Convolution_x000D_
Time-frequency analysis_x000D_
Predictive models_x000D_
Power measurement_x000D_
Weight measurement_x000D_
Feature extraction_x000D_
Europe_x000D_
ConvLSTM Neural Network_x000D_
Deep Learning Network_x000D_
Long term Prediction_x000D_
Spectrum Prediction_x000D_
Dynamic Spectrum Access</t>
  </si>
  <si>
    <t>The concept of Dynamic Spectrum Access (DSA) with Cognitive Radio (CR) as a key enabler is considered as a promising solution to alleviate the inefficient use of the radio spectrum. Relying on the presumed knowledge of the spectrum occupancy from sensing, geo-location databases or prediction, DSA allows opportunistic users to share spectrum bands in a non-interfering manner when the bands are not in use by their respective incumbent owners. Several literatures have presented prediction algorithms in order to get meaningful data about future spectrum usage; however, most of them only exploit the spectrum data in time, space and/or frequency dimension(s) to provide a short term, i.e., single next step, prediction. In this work, we propose a novel approach with Convolutional Long Short-Term Memory (ConvLSTM) Deep Learning Neural Network for a long-term temporal prediction that is trained to learn joint spatial-spectral-temporal dependencies observed in spectrum usage. Real environment measurement data from Electrosense are used to evaluate the prediction accuracy of the proposed network for increasing future time steps and different spectrum channels. Prediction result for the next 180 minutes for UHF bands of 450-520 MHz is presented for a 4 km2 area in Spain indicating the prominent and stable prediction performance of ConvLSTM network.</t>
  </si>
  <si>
    <t>https://doi.org/10.23919/EUSIPCO.2019.8902956</t>
  </si>
  <si>
    <t>https://ieeexplore.ieee.org/document/8902956/</t>
  </si>
  <si>
    <t>Convolutional LSTM-based Long-Term Spectrum Prediction for Dynamic Spectrum Access</t>
  </si>
  <si>
    <t>Dynamic Spectrum Access</t>
  </si>
  <si>
    <t>S. Han; H. Dong; X. Teng; X. Li; X. Wang</t>
  </si>
  <si>
    <t>10.1016/j.asoc.2021.107377</t>
  </si>
  <si>
    <t>Brain_x000D_
Forecasting_x000D_
Graph structures_x000D_
Graph theory_x000D_
Linear transformations_x000D_
Mathematical transformations_x000D_
Predictive analytics_x000D_
Time series_x000D_
Attention mechanisms_x000D_
Historical information_x000D_
Multivariate time series_x000D_
Non-linear transformations_x000D_
Spatiotemporal correlation_x000D_
State-of-the-art methods_x000D_
Temporal correlations_x000D_
Time series prediction_x000D_
Long short-term memory_x000D_
Correlational graph attention_x000D_
Spatial correlation_x000D_
Temporal correlation</t>
  </si>
  <si>
    <t>Multi-variate time series prediction models use the historical information of multiple exogenous series to predict the future values of the target series. At present, attention-based deep networks can obtain the spatial correlations between target series and multiple exogenous series, but it is difficult to capture temporal correlations across multiple time steps, which play a role in improving prediction accuracy. To that end, we propose a correlational graph attention-based Long Short-Term Memory network (CGA-LSTM), a nested network that nests the correlational attention mechanism in the graph attention mechanism to strengthen the spatio-temporal correlations. We construct the time series as a graph structure, where nodes represent time steps in exogenous series. To obtain sufficient expressive power, we propose a nonlinear transformation, correlational attention-based LSTM, instead of the original linear transformation to transform the exogenous series into higher-level features. The original linear transformations cannot obtain spatial correlations. The correlational attention mechanism can adaptively select the relevant exogenous series to obtain the spatial correlations. Then calculating the weight coefficients between the node and its neighbors to capture the temporal correlations. The performance of the proposed algorithm was tested on 4 datasets and compared with state-of-the-art methods. The experimental results show that our model is effective, can provide higher prediction accuracy. © 2021 Elsevier B.V.</t>
  </si>
  <si>
    <t>https://doi.org/10.1016/j.asoc.2021.107377</t>
  </si>
  <si>
    <t>https://www.scopus.com/inward/record.uri?eid=2-s2.0-85105062561&amp;doi=10.1016%2fj.asoc.2021.107377&amp;partnerID=40&amp;md5=41973ecacd06625dab4c856d9591689e</t>
  </si>
  <si>
    <t>Correlational graph attention-based Long Short-Term Memory network for multivariate time series prediction</t>
  </si>
  <si>
    <t>multivariate time series prediction</t>
  </si>
  <si>
    <t>CGA-LSTM (correlational graph AM-LSTM)</t>
  </si>
  <si>
    <t>Q. Liu; M. Jia; Z. Gao; L. Xu; Y. Liu</t>
  </si>
  <si>
    <t>Chemometrics And Intelligent Laboratory Systems</t>
  </si>
  <si>
    <t>10.1016/j.chemolab.2022.104678</t>
  </si>
  <si>
    <t>polyethylene_x000D_
analytic method_x000D_
Article_x000D_
controlled study_x000D_
correntropy_x000D_
data processing_x000D_
industrial production_x000D_
intermethod comparison_x000D_
kernel method_x000D_
long short term memory network_x000D_
maximum correntropy criterion_x000D_
noise_x000D_
outlier detection_x000D_
prediction_x000D_
reliability_x000D_
soft sensor_x000D_
support vector machine_x000D_
Industrial polyethylene process_x000D_
Long short term memory</t>
  </si>
  <si>
    <t>A typical challenge for construction of accurate soft sensors in the process industries is that industrial process data often contains various noise and outliers. Inspired by correntropy in tackling non-Gaussian noise effectively, a maximum correntropy criterion-based long short term memory (MCC-LSTM) neural network is proposed to develop a reliable soft sensor model for quality prediction. Without tedious data preprocessing approaches, the MCC-LSTM adopts the objective function using the maximum correntropy criterion (MCC) centered on a Gaussian kernel, which assigns relatively smaller weights to outliers automatically. Once the MCC-LSTM model is constructed, the outliers can be identified and their negative effects on the prediction can be reduced to some extent. Consequently, the prediction performance can be enhanced for modeling of process data with uncertainties. Additionally, an index is introduced to assess the performance of prediction models when data contain outliers and noise. A numerical example and an industrial polyethylene process demonstrate that the MCC-LSTM soft sensor can achieve more reliable predictive performance compared to traditional LSTM and support vector machine candidates. © 2022 Elsevier B.V.</t>
  </si>
  <si>
    <t>https://doi.org/10.1016/j.chemolab.2022.104678</t>
  </si>
  <si>
    <t>https://www.scopus.com/inward/record.uri?eid=2-s2.0-85139724565&amp;doi=10.1016%2fj.chemolab.2022.104678&amp;partnerID=40&amp;md5=16cb9b71f1aef6c3bb2f4a22e6c21d9b</t>
  </si>
  <si>
    <t>Correntropy long short term memory soft sensor for quality prediction in industrial polyethylene process</t>
  </si>
  <si>
    <t>quality prediction in industrial polyethylene process</t>
  </si>
  <si>
    <t>Cost Index Predictions for Construction Engineering</t>
  </si>
  <si>
    <t>J. Shen; X. Zhang; W. Wang; Z. Huang; P. Zhang; Y. Yan</t>
  </si>
  <si>
    <t>209–215</t>
  </si>
  <si>
    <t>Proceedings Of The 2Nd International Symposium On Artificial Intelligence For Medicine Sciences</t>
  </si>
  <si>
    <t>Beijing, China</t>
  </si>
  <si>
    <t>10.1145/3500931.3500968</t>
  </si>
  <si>
    <t>Attention mechanism, Multiband LSTM-CNN, Cough-based COVID-19 detection, Band weighted MFCC</t>
  </si>
  <si>
    <t>Conference Paper</t>
  </si>
  <si>
    <t>Cough-based COVID-19 detection has shown competitive results through artificial intelligence. In this paper, we proposed a cough-based COVID-19 detection method that made full use of frequency information at different stage. In the feature extraction stage, we proposed band weighted Mel-Frequency Cepstral Coefficients to emphasize features at different frequency bands; in the classification stage, we proposed a multi-band Long-Short Term Memory Convolutional Neural Network with attention mechanism to capture detailed features in the frequency domain. We also combined SpecAugment and Mixup to improve the generalization ability of our proposed model. We evaluated the performance of our proposed model on the dataset of DiCOVA challenge 2021 and our collected dataset. Experimental results showed that the AUC of our model outperformed the first place of DiCOVA challenge 2021 by 5.11% absolutely on average.</t>
  </si>
  <si>
    <t>https://doi.org/10.1145/3500931.3500968</t>
  </si>
  <si>
    <t>https://doi.org/10.1145/3500931.3500968_x000D_
https://dl.acm.org/doi/pdf/10.1145/3500931.3500968</t>
  </si>
  <si>
    <t>Cough-based COVID-19 Detection with Multi-band Long-Short Term Memory and Convolutional Neural Networks</t>
  </si>
  <si>
    <t>Cough-based COVID-19 Detection</t>
  </si>
  <si>
    <t>COVID-19 detection from chest X-rays</t>
  </si>
  <si>
    <t>U. Singh; J. F. Determe; F. Horlin; P. D. Doncker</t>
  </si>
  <si>
    <t>6121-6131</t>
  </si>
  <si>
    <t>10.1109/TIM.2020.2969588</t>
  </si>
  <si>
    <t>Sensors_x000D_
Wireless fidelity_x000D_
Forecasting_x000D_
Monitoring_x000D_
Time series analysis_x000D_
Estimation_x000D_
Probes_x000D_
Crowd monitoring_x000D_
deep learning_x000D_
long-short term memory (LSTM)_x000D_
neural networks_x000D_
time series_x000D_
wireless sensor networks</t>
  </si>
  <si>
    <t>To ensure effective management and security in large-scale public events, it is imperative for the event organizers to be aware of potentially critical crowd densities. This article, therefore, presents a solution to the above problem in terms of WiFi-based crowd counting and long short-term memory (LSTM) neural network-based forecasting. Monitoring of an actual event organized in Brussels has been described, wherein crowd counts are obtained using WiFi sensors in a privacy-preserved manner. The time-stamped crowd counts are used to develop univariate time-series, which are in-turn utilized for forecasting. Five different LSTM models are utilized for crowd time-series forecasting and analyzed for their suitability. A random walk model is used as a reference for performance assessment. Among different LSTM models, Convolutional LSTM delivered the best performance. Overall results and analysis show that the developed system is suitable for crowd monitoring.</t>
  </si>
  <si>
    <t>https://doi.org/10.1109/TIM.2020.2969588</t>
  </si>
  <si>
    <t>https://ieeexplore.ieee.org/document/8970246/</t>
  </si>
  <si>
    <t>Crowd Forecasting Based on WiFi Sensors and LSTM Neural Networks</t>
  </si>
  <si>
    <t>Crowd Forecasting</t>
  </si>
  <si>
    <t>W. Zhang; K. Yang; N. Yu; T. Cheng; J. Liu</t>
  </si>
  <si>
    <t>2020-December</t>
  </si>
  <si>
    <t>664-668</t>
  </si>
  <si>
    <t>International Conference On Signal Processing Proceedings, Icsp</t>
  </si>
  <si>
    <t>10.1109/ICSP48669.2020.9320926</t>
  </si>
  <si>
    <t>Dairies_x000D_
Forecasting_x000D_
Long short-term memory_x000D_
Signal processing_x000D_
Correlation analysis_x000D_
Dairy cow_x000D_
Input variables_x000D_
Milk yield_x000D_
Prediction algorithms_x000D_
Production and transportations_x000D_
Time sequences_x000D_
Genetic algorithms_x000D_
daily milk yield_x000D_
GA algorithm_x000D_
LSTM algorithm_x000D_
prediction</t>
  </si>
  <si>
    <t>Currently, the prediction on milk yield can help pasture managers coordinate production and transportation planning for a farm on time. However, the input of each current daily milk yield prediction research is simple and the current researches are not considering the time sequence characteristic of daily milk yield of dairy cows. In this study, we analyzed the correlation analysis on the input variables. After analysis, we selected parity, early lactation, peak lactation, mid-lactation, late lactation, weight, and the total amount of feed as input. we propose a prediction algorithm, GA-LSTM. The algorithm introduces the genetic algorithm (GA) into the long short-term memory (LSTM) algorithm structure, which considers the time sequence and correlations between the above input variables. The experiment demonstrates that the GA-LSTM algorithm is more accurate and stable than the traditional LSTM algorithm in predicting daily milk yields. © 2020 IEEE.</t>
  </si>
  <si>
    <t>https://doi.org/10.1109/ICSP48669.2020.9320926</t>
  </si>
  <si>
    <t>https://www.scopus.com/inward/record.uri?eid=2-s2.0-85100233878&amp;doi=10.1109%2fICSP48669.2020.9320926&amp;partnerID=40&amp;md5=431f4588377ca0cb62438eca651e59c1_x000D_
https://ieeexplore.ieee.org/document/9320926/</t>
  </si>
  <si>
    <t>Daily milk yield prediction of dairy cows based on the GA-LSTM algorithm</t>
  </si>
  <si>
    <t>Milk yield prediction</t>
  </si>
  <si>
    <t>GA-LSTM</t>
  </si>
  <si>
    <t>Entropy</t>
  </si>
  <si>
    <t>C. Y. Tsai; H. I. Cheong; R. Houghton; A. Majumdar; W. T. Liu; K. Y. Lee; C. J. Wu; Y. S. Liu</t>
  </si>
  <si>
    <t>7Th IEEE International Conference On Engineering Technologies And Applied Sciences, Icetas 2020</t>
  </si>
  <si>
    <t>10.1109/ICETAS51660.2020.9484319</t>
  </si>
  <si>
    <t>Brain_x000D_
Digital storage_x000D_
Forecasting_x000D_
Heart_x000D_
Predictive analytics_x000D_
Statistical tests_x000D_
Exponential moving averages_x000D_
Heart rate variability_x000D_
K fold cross validations_x000D_
Low-frequency spectra_x000D_
Physiological signals_x000D_
Prediction performance_x000D_
Sympatho-vagal balances_x000D_
Weighted moving averages_x000D_
Long short-term memory_x000D_
Dangerous driving behaviour_x000D_
Dynamic weighted moving average_x000D_
Long-short term memory network</t>
  </si>
  <si>
    <t>Dangerous driving behaviours contribute significantly to road accidents. Researchers have developed numerous models for predicting dangerous behaviours. However, these models have remained at the development stage. This paper proposes using a dynamic weight moving average (DWMA) method for processing heart rate variability (HRV) indices and establishing prediction models using long short-term memory (LSTM) networks. The changes in HRV indices between baseline and pre-event stages were also investigated. Thirty-three Taiwanese commercial drivers, which were 19 urban drives and 14 highway drivers, were recruited (between September 2019 and June 2020). Their driving behaviours and physiological signals during tasks were obtained by navigation software and an HRV watch. The DWMA and exponential moving average were applied to process the physiological signals. The derived data set was split into training and testing sets (ratio: 80% to 20%). To establish the models, the LSTM networks were trained using the training set and K-fold cross-validation (K = 10). Prediction performance was evaluated by sensitivity, specificity, and accuracy. For the urban drivers, the significantly raised values in the normalized low-frequency spectrum and the sympathovagal balance index were found. The significantly elevated values in the standard deviation of NN intervals were observed. For the highway drivers, the significantly increased heart rate and root mean square of successive RR interval differences can be observed. Besides, the LSTM models based on DWMA demonstrated the highest accuracy in urban and highway groups (Urban driving group: 80.31%, 95% confidence interval: 84.65-91.71%; Highway driving group: 80.70%, 95% confidence interval: 72.25-87.49%). The authors recommend using these models to prevent dangerous driving behaviours. © 2020 IEEE.</t>
  </si>
  <si>
    <t>https://doi.org/10.1109/ICETAS51660.2020.9484319</t>
  </si>
  <si>
    <t>https://www.scopus.com/inward/record.uri?eid=2-s2.0-85113564207&amp;doi=10.1109%2fICETAS51660.2020.9484319&amp;partnerID=40&amp;md5=0b87c303272056175e510bf164732555_x000D_
https://ieeexplore.ieee.org/document/9484319/</t>
  </si>
  <si>
    <t>Dangerous Driving Prediction Model based on Long Short-term Memory Network with Dynamic Weighted Moving Average of Heart-Rate Variability</t>
  </si>
  <si>
    <t>Dangerous Driving Prediction</t>
  </si>
  <si>
    <t>C. Zhao; J. You; X. Wen; X. Li</t>
  </si>
  <si>
    <t>10.3390/E22080870</t>
  </si>
  <si>
    <t>Class label_x000D_
Deep bidirectional LSTM_x000D_
Interactive sequence_x000D_
Item similarity_x000D_
Recommendation systems_x000D_
Self-attention</t>
  </si>
  <si>
    <t>Recent years have seen a surge in approaches that combine deep learning and recommendation systems to capture user preference or item interaction evolution over time. However, the most related work only consider the sequential similarity between the items and neglects the item content feature information and the impact difference of interacted items on the next items. This paper introduces the deep bidirectional long short-term memory (LSTM) and self-attention mechanism into the sequential recommender while fusing the information of item sequences and contents. Specifically, we deal with the issues in a three-pronged attack: the improved item embedding, weight update, and the deep bidirectional LSTM preference learning. First, the user-item sequences are embedded into a low-dimensional item vector space representation via Item2vec, and the class label vectors are concatenated for each embedded item vector. Second, the embedded item vectors learn different impact weights of each item to achieve item awareness via self-attention mechanism; the embedded item vectors and corresponding weights are then fed into the bidirectional LSTM model to learn the user preference vectors. Finally, the top similar items in the preference vector space are evaluated to generate the recommendation list for users. By conducting comprehensive experiments, we demonstrate that our model outperforms the traditional recommendation algorithms on Recall@20 and Mean Reciprocal Rank (MRR@20). © 2020 by the authors.</t>
  </si>
  <si>
    <t>Deep Bi-LSTM networks for sequential recommendation</t>
  </si>
  <si>
    <t>lithium-ion battery prognostics</t>
  </si>
  <si>
    <t>H. X. Tian; J. H. Chen</t>
  </si>
  <si>
    <t>Processes</t>
  </si>
  <si>
    <t>10.3390/pr10112185</t>
  </si>
  <si>
    <t>IOV_x000D_
lithium-ion battery_x000D_
SOC_x000D_
deep learning_x000D_
state-of-charge_x000D_
management_x000D_
model_x000D_
Engineering</t>
  </si>
  <si>
    <t>Accurate estimation of the state of charge (SOC) is an indispensable part of a vehicle management system. The accurate estimation of SOC can ensure the safe and reliable operation of the vehicle management system. With the development of intelligent transportation systems (ITS), vehicles can not only obtain the dynamic changes inside the battery through sensors, but also obtain the traffic information around the vehicle through vehicle-road collaboration. In addition, the development of onboard graphic processing units (GPUs) and Internet of Vehicles (IOV) technology make the computing power of vehicles no longer limited by hardware, which makes neural networks applied to the intelligent control of vehicles. Aiming at the problem that the traditional network cannot effectively obtain the complex spatial information of sample attributes, we developed an attention-based CONV-LSTM module for SOC prediction based on a convolutional neural network (CNN) and a long short-term memory (LSTM) network. Different from the traditional LSTM network, the algorithm not only considers the temporal correlation of the data stream, but also captures the spatial correlation information of the input data by convolution. It then uses the different weights, automatically assigned by the attention mechanism, to correctly distinguish the importance of different input data streams. In order to verify the validity of the model, this paper selects the degradation data set of the aeroengine as the verification data set. Experiments show that the proposed model has achieved good results. Finally, the proposed model is applied to the actual vehicle running data, and the effectiveness of the proposed model is verified by comparing it with the Multi-Layer Perceptron (MLP), LSTM, and CNN-LSTM models.</t>
  </si>
  <si>
    <t>Deep Learning with Spatial Attention-Based CONV-LSTM for SOC Estimation of Lithium-Ion Batteries</t>
  </si>
  <si>
    <t>gait decoding from EEG</t>
  </si>
  <si>
    <t>Y. H. Guo; F. L. Qu; Z. M. Yu; Q. Yu</t>
  </si>
  <si>
    <t>973-993</t>
  </si>
  <si>
    <t>Computing And Informatics</t>
  </si>
  <si>
    <t>10.31577/cai_2020_5_973</t>
  </si>
  <si>
    <t>Recurrent neural network_x000D_
long short-term memory_x000D_
guided filter_x000D_
hyperspectral image classification_x000D_
Computer Science</t>
  </si>
  <si>
    <t>Hyperspectral image (HSI) classification has been a hot topic in the remote sensing community. A large number of methods have been proposed for HSI classification. However, most of them are based on the extraction of spectral feature, which leads to information loss. Moreover, they rarely consider the correlation among the spectrums. In this paper, we see spectral information as a sequential data which should be relevant to each other. We introduce long short-term memory (LSTM) model, which is a typical recurrent neural network (RNN), to deal with HSI classification. To tackle the problem of overfitting caused by limited labeled samples, regularization strategy is introduced. For unbalance in different classes, we improve LSTM by weighted cost function. Also, we employ guided filter to smooth the HSI that can greatly improve the classification accuracy. And we proposed a method for modeling hyperspectral sequential data, which is very useful for future research work. Finally, the experimental results show that our proposed method can improve the classification performance as compared to other methods in three popular hyperspectral datasets.</t>
  </si>
  <si>
    <t>https://doi.org/10.31577/cai_2020_5_973</t>
  </si>
  <si>
    <t>&lt;Go to ISI&gt;://WOS:000646190900005_x000D_
https://www.cai.sk/ojs/index.php/cai/article/download/2020_5_973/1055</t>
  </si>
  <si>
    <t>DEEP LSTM WITH GUIDED FILTER FOR HYPERSPECTRAL IMAGE CLASSIFICATION</t>
  </si>
  <si>
    <t>HYPERSPECTRAL IMAGE CLASSIFICATION</t>
  </si>
  <si>
    <t>ADAM (ADAPTIVE MOMENT OPTIMIZATION), SGD (STOCHASTIC GRADIENT DESCENT)</t>
  </si>
  <si>
    <t>D. Wang; Y. Yang; S. Ning</t>
  </si>
  <si>
    <t>2018-July</t>
  </si>
  <si>
    <t>10.1109/IJCNN.2018.8489530</t>
  </si>
  <si>
    <t>Data reduction_x000D_
Forecasting_x000D_
Motor transportation_x000D_
Scheduling_x000D_
Urban transportation_x000D_
Convolutional Long Short-Term Memory (ConvLSTM)_x000D_
Resource-scheduling_x000D_
Scheduling discipline_x000D_
Spatio temporal_x000D_
Spatio-temporal data_x000D_
Transportation resources_x000D_
Travel demand forecasting_x000D_
Unbalanced distribution_x000D_
Deep learning_x000D_
Data analysis_x000D_
Spatio-Temporal dependence</t>
  </si>
  <si>
    <t>Urban resource scheduling is an important part of the development of a smart city, and transportation resources are the main components of urban resources. Currently, a series of problems with transportation resources such as unbalanced distribution and road congestion disrupt the scheduling discipline. Therefore, it is significant to predict travel demand for urban resource dispatching. Previously, the traditional time series models were used to forecast travel demand, such as AR, ARIMA and so on. However, the prediction efficiency of these methods is poor and the training time is too long. In order to improve the performance, deep learning is used to assist prediction. But most of the deep learning methods only utilize temporal dependence or spatial dependence of data in the forecasting process. To address these limitations, a novel deep learning traffic demand forecasting framework which based on Deep Spatio-Temporal ConvLSTM is proposed in this paper. In order to evaluate the performance of the framework, an end-to- end deep learning system is designed and a real dataset is used. Furthermore, the proposed method can capture temporal dependence and spatial dependence simultaneously. The closeness, period and trend components of spatio-temporal data are used in three predicted branches. These branches have the same network structures, but do not share weights. Then a linear fusion method is used to get the final result. Finally, the experimental results on DIDI order dataset of Chengdu demonstrate that our method outperforms traditional models with accuracy and speed. © 2018 IEEE.</t>
  </si>
  <si>
    <t>https://doi.org/10.1109/IJCNN.2018.8489530</t>
  </si>
  <si>
    <t>https://www.scopus.com/inward/record.uri?eid=2-s2.0-85056543451&amp;doi=10.1109%2fIJCNN.2018.8489530&amp;partnerID=40&amp;md5=152548f242cc1e3a45244d2c93c58705_x000D_
https://ieeexplore.ieee.org/document/8489530/</t>
  </si>
  <si>
    <t>DeepSTCL: A Deep Spatio-temporal ConvLSTM for Travel Demand Prediction</t>
  </si>
  <si>
    <t>Travel Demand Prediction</t>
  </si>
  <si>
    <t>B. Du; H. Yi; F. Yang</t>
  </si>
  <si>
    <t>Mobile Information Systems</t>
  </si>
  <si>
    <t>10.1155/2022/5907051</t>
  </si>
  <si>
    <t>Altitude control_x000D_
Forecasting_x000D_
Long short-term memory_x000D_
Neural network models_x000D_
Particle swarm optimization (PSO)_x000D_
Rocks_x000D_
Buried depth_x000D_
Deformation analysis_x000D_
Deformation's predictions_x000D_
Particle swarm_x000D_
Prediction and analysis_x000D_
Prediction modelling_x000D_
Prediction technologies_x000D_
Roadway surrounding rock_x000D_
Soft rock roadway_x000D_
Swarm optimization_x000D_
Deformation</t>
  </si>
  <si>
    <t>Deformation prediction is an important basis for roadway information construction, especially for soft rock roadway at high altitude and large buried depth, whether the deformation of roadway surrounding rock can be effectively and accurately predicted is an important basis for judging the stability of roadway surrounding rock. However, at present, the research on the informatization construction of the roadway is not in-depth, and the intelligent prediction technology for the deformation of the surrounding rock of the roadway is still in its infancy, and the accuracy of deformation prediction is also low. Therefore, based on the research of domestic and foreign researchers, in order to solve the breakthrough of related technology, this paper puts forward the deformation prediction and control technology of high altitude and deep buried soft rock roadway based on a neural network model. This method is based on the traditional prediction model and is replaced by the neural network, so as to improve the problems of low accuracy and large prediction deviation in the related deformation prediction of the traditional prediction model. At the same time, aiming at the problem of poor local weight and network search ability, an improved method using particle swarm optimization algorithm is proposed, which effectively considers the influence of local and global factors on the combined weight. Finally, the improved deformation prediction model of high altitude and deep buried soft rock roadway based on particle swarm optimization LSTM model is applied to an engineering example and compared with the traditional model to explore its feasibility and effectiveness. The results show that the prediction model has higher prediction accuracy than the traditional prediction model, and the relative deviation of the prediction results is controlled within 2%. At the same time, compared with other models (BP neural network model), it has relatively higher accuracy and stability. The research results can provide a new idea for the deformation prediction of soft rock roadway with high altitude and deep burial. © 2022 Bin Du et al.</t>
  </si>
  <si>
    <t>https://doi.org/10.1155/2022/5907051</t>
  </si>
  <si>
    <t>https://www.scopus.com/inward/record.uri?eid=2-s2.0-85138402303&amp;doi=10.1155%2f2022%2f5907051&amp;partnerID=40&amp;md5=fe5caabbcecc7c9e2c58f3cf50f41b44_x000D_
https://downloads.hindawi.com/journals/misy/2022/5907051.pdf</t>
  </si>
  <si>
    <t>Deformation Prediction and Analysis of Soft Rock Roadway with High Altitude and Large Buried Depth Based on Particle Swarm Optimization LSTM Model</t>
  </si>
  <si>
    <t>Deformation Prediction and Analysis of Soft Rock Roadway with High Altitude and Large Buried Depth</t>
  </si>
  <si>
    <t>J. Zhou; Y. Shan; J. Liu; Y. Xu; Y. Zheng</t>
  </si>
  <si>
    <t>10.3390/s20154277</t>
  </si>
  <si>
    <t>Convolutional neural networks_x000D_
Digital storage_x000D_
Errors_x000D_
Forecasting_x000D_
Mean square error_x000D_
Pumped storage power plants_x000D_
Condition parameters_x000D_
Degradation indicators_x000D_
Engineering applications_x000D_
Gaussian process regression_x000D_
Local feature extraction_x000D_
Mean absolute percentage error_x000D_
Pumped-storage units_x000D_
Root mean square errors_x000D_
article_x000D_
China_x000D_
convolutional neural network_x000D_
entropy_x000D_
feature extraction_x000D_
long short term memory network_x000D_
prediction_x000D_
time series analysis_x000D_
Long short-term memory_x000D_
Degradation tendency prediction_x000D_
Integrated degradation index_x000D_
Long and short memory neural network_x000D_
Pumped storage unit</t>
  </si>
  <si>
    <t>Accurate degradation tendency prediction (DTP) is vital for the secure operation of a pumped storage unit (PSU). However, the existing techniques and methodologies for DTP still face challenges, such as a lack of appropriate degradation indicators, insufficient accuracy, and poor capability to track the data fluctuation. In this paper, a hybrid model is proposed for the degradation tendency prediction of a PSU, which combines the integrated degradation index (IDI) construction and convolutional neural network-long short-term memory (CNN-LSTM). Firstly, the health model of a PSU is constructed with Gaussian process regression (GPR) and the condition parameters of active power, working head, and guide vane opening. Subsequently, for comprehensively quantifying the degradation level of PSU, an IDI is developed using entropy weight (EW) theory. Finally, combining the local feature extraction of the CNN with the time series representation of LSTM, the CNN-LSTM model is constructed to realize DTP. To validate the effectiveness of the proposed model, the monitoring data collected from a PSU in China is taken as case studies. The root mean square error (RMSE), mean absolute error (MAE) and mean absolute percentage error (MAPE) obtained by the proposed model are 1.1588, 0.8994, 0.0918, and 0.9713, which can meet the engineering application requirements. The experimental results show that the proposed model outperforms other comparison models. © 2020 by the authors. Licensee MDPI, Basel, Switzerland.</t>
  </si>
  <si>
    <t>https://doi.org/10.3390/s20154277</t>
  </si>
  <si>
    <t>https://www.scopus.com/inward/record.uri?eid=2-s2.0-85088916586&amp;doi=10.3390%2fs20154277&amp;partnerID=40&amp;md5=026d2c7b2142aa7122355b6aaf3a00b2_x000D_
https://mdpi-res.com/d_attachment/sensors/sensors-20-04277/article_deploy/sensors-20-04277-v2.pdf?version=1596519177</t>
  </si>
  <si>
    <t>Degradation tendency prediction for pumped storage unit based on integrated degradation index construction and hybrid CNN-LSTM model</t>
  </si>
  <si>
    <t>Degradation tendency prediction for pumped storage unit</t>
  </si>
  <si>
    <t>A. Vatsa; A. S. Hati</t>
  </si>
  <si>
    <t>10.1109/TIM.2022.3181286</t>
  </si>
  <si>
    <t>Oil insulation_x000D_
Current measurement_x000D_
Power transformer insulation_x000D_
Dielectrics_x000D_
Predictive models_x000D_
Forecasting_x000D_
Mathematical models_x000D_
Depolarization current prediction_x000D_
long short-term memory (LSTM) networks_x000D_
power transformer</t>
  </si>
  <si>
    <t>The depolarization current is critical for the computation of insulation-sensitive parameters of the transformer. Prolonged polarization–depolarization current (PDC) measurement times, on the other hand, can increase the likelihood of obtaining distorted original data as a result of environmental factors and electromagnetic noise. Therefore, techniques for measuring PDC data over a short period of time, such as forecasting depolarization current, are required. In addition, unlike polarization current, which is easily predictable, depolarization current is affected by charging duration and detrapping current. Consequently, an extremely accurate prediction method is required. This article proposes a multivariate recurrent neural network (NN) model based on the long short-term memory (LSTM) network for depolarization current prediction using only polarization data. It reduces measurement time and treats the model with time-varying parameters (MTVP) elements as features. Therefore, the influence of the detrapped charge effect while forecasting depolarization current is also considered. The performance of LSTM is compared to that of linear, multidense, and 1-D convolutional NN (1-D-Conv) to determine the optimum model for forecasting depolarization current. Thereafter, a permutation-based explainability method is used in Python to describe model behavior by assessing the variable importance through dropout loss. The presented results demonstrate that forecasting with the LSTM model produces the lowest mean absolute error and maintains prediction consistency throughout the testing period.</t>
  </si>
  <si>
    <t>https://doi.org/10.1109/TIM.2022.3181286</t>
  </si>
  <si>
    <t>https://ieeexplore.ieee.org/document/9791397/</t>
  </si>
  <si>
    <t>Depolarization Current Prediction of Transformers OPI System Affected From Detrapped Charge Using LSTM</t>
  </si>
  <si>
    <t>Depolarization Current Prediction of Transformers OPI System Affected From Detrapped Charge</t>
  </si>
  <si>
    <t>S. Li; J. Wang; P. Liu; M. Wei; Q. Yan</t>
  </si>
  <si>
    <t>1556-1569</t>
  </si>
  <si>
    <t>Ieee/Acm Transactions On Audio Speech And Language Processing</t>
  </si>
  <si>
    <t>10.1109/TASLP.2021.3074752</t>
  </si>
  <si>
    <t>Bismuth compounds_x000D_
Embeddings_x000D_
Network layers_x000D_
Speech_x000D_
Speech communication_x000D_
Speech recognition_x000D_
Steganography_x000D_
Vectors_x000D_
Attention mechanisms_x000D_
Compact representation_x000D_
Contextual information_x000D_
Covert communications_x000D_
Different layers_x000D_
Generalization capability_x000D_
Local characteristics_x000D_
Steganographic algorithms_x000D_
Long short-term memory_x000D_
Bi-LSTM_x000D_
CNN_x000D_
Compressed speech_x000D_
steganalysis</t>
  </si>
  <si>
    <t>Steganographic algorithms in low-bit-rate compressed speech bring convenience to realize covert communication, meanwhile result in safety issues. The existing steganalysis methods are normally designed for one specific category of steganographic methods, thus lacking generalization capability. In this paper, we propose a general steganalysis method based on code element (CE) embedding, Bi-LSTM and CNN with attention mechanisms. Firstly, CEs in each frame are converted to a multi-hot vector. And each multi-hot vector will be mapped into a fixed-length embedding vector to get a more compact representation by utilizing dictionaries. Then, Bi-LSTM and CNN are applied to extract the contextual information and the local characteristics respectively of these embedding vectors. In addition, the attention mechanisms are introduced in different layers of the network to assign different weights to the output feature within each layer. Finally, the prediction results can be generated by the fully connected layer. Experimental results show that our method performs better than the existing steganalysis methods for detecting multiple steganography methods in the low-bit-rate compressed speech streams. © 2014 IEEE.</t>
  </si>
  <si>
    <t>https://doi.org/10.1109/TASLP.2021.3074752</t>
  </si>
  <si>
    <t>https://www.scopus.com/inward/record.uri?eid=2-s2.0-85104600408&amp;doi=10.1109%2fTASLP.2021.3074752&amp;partnerID=40&amp;md5=1d2afccdaebf5e00e10bf4f04cd08e5b_x000D_
https://ieeexplore.ieee.org/document/9410361/</t>
  </si>
  <si>
    <t>Detection of Multiple Steganography Methods in Compressed Speech Based on Code Element Embedding, Bi-LSTM and CNN with Attention Mechanisms</t>
  </si>
  <si>
    <t>Detection of Multiple Steganography Methods in Compressed Speech</t>
  </si>
  <si>
    <t>Code Element Embedding, Bi-LSTM and CNN with Attention Mechanisms</t>
  </si>
  <si>
    <t>X. Y. Guan; Y. Q. Wen; Z. Dong; N. Q. Shu; H. Peng; W. Gao; D. W. Gao</t>
  </si>
  <si>
    <t>152367-152376</t>
  </si>
  <si>
    <t>10.1109/access.2020.3017217</t>
  </si>
  <si>
    <t>Contacts_x000D_
Surface morphology_x000D_
Gases_x000D_
Connectors_x000D_
Sulfur hexafluoride_x000D_
Chemicals_x000D_
Electrical contact resistance (ECR)_x000D_
gas insulated bus (GIB)_x000D_
insulation gases_x000D_
LSTM_x000D_
wear_x000D_
mechanism_x000D_
sf6_x000D_
Computer Science_x000D_
Engineering_x000D_
Telecommunications</t>
  </si>
  <si>
    <t>Plug-in connector of gas insulated bus (GIB) could be subject to the wear and electrical contact resistance (ECR) deterioration processes under cyclic mechanical and current loads. A specific test platform is designed to simulate the current-carrying wear and ECR degradation process of Ag-plated GIB electrical contact spot inside SF6, N2 and Air insulation mediums under current loads. Worn surface morphology and chemical composition are observed and analyzed. Influence of insulation medium and current load on deterioration mechanism of GIB electrical contact are discussed. Raw ECR curve obtained from current-carrying experiment is smoothed by the exponentially weighted moving average (EWMA) method. A long short-term memory (LSTM) neural network is then proposed to realize both single-step and multi-step ECR and failure predictions of GIB electrical contact. Results show that adhesive wear on contact surface happened due to materials transfer. Deterioration of contact spot inside air medium is much severer than those in SF6 and N2 due to oxidation effect. Deterioration of contact spot inside SF6 medium under high current load is severer than those under low current load due to the change of wear behavior and chemical reactions. Compared with other methods, LSTM could achieve better performance in both single-step and multi-step failure prediction of GIB electrical contact.</t>
  </si>
  <si>
    <t>https://doi.org/10.1109/access.2020.3017217</t>
  </si>
  <si>
    <t>&lt;Go to ISI&gt;://WOS:000564188400001_x000D_
https://ieeexplore.ieee.org/ielx7/6287639/8948470/09169902.pdf?tp=&amp;arnumber=9169902&amp;isnumber=8948470&amp;ref=</t>
  </si>
  <si>
    <t>Deterioration Behavior Analysis and LSTM-Based Failure Prediction of GIB Electrical Contact Inside Various Insulation Gases</t>
  </si>
  <si>
    <t>Failure Prediction of GIB Electrical Contact Inside Various Insulation Gases</t>
  </si>
  <si>
    <t>J. Jin; Y. Chung; J. Park</t>
  </si>
  <si>
    <t>10.3390/s20205922</t>
  </si>
  <si>
    <t>flowmeter_x000D_
LSTM_x000D_
vibration response_x000D_
mass flow rate_x000D_
external flow_x000D_
meter_x000D_
Chemistry_x000D_
Engineering_x000D_
Instruments &amp; Instrumentation</t>
  </si>
  <si>
    <t>(1) Background: This study is aimed at the development of a precise and inexpensive device for flow information measurement for external flow. This novel flowmeter uses an LSTM (long short-term memory) neural network algorithm to analyze the vibration responses of the gauge plate. (2) Methods: A signal processing method using an LSTM neural network is proposed for the development of mass flow rate estimation by sensing the vibration responses of a gauge plate. An FFT (fast Fourier transform) and an STFT (short-time Fourier transform) were used to analyze the vibration characteristics of the gauge plate depending on the mass flow rate. For precise measurements, the vibration level and roughness were computed and used as input features. The actual mass flow rate measured by using a weight transducer was employed as the output features for the LSTM prediction model. (3) Results: The estimated flow rate matched the actual measured mass flow rate very closely. The deviations in measurements for the total mass flow were less than 6%. (4) Conclusions: The estimation of the mass flow rate for external flow through the proposed flowmeter by use of vibration responses analyzed by the LSTM neural network was proposed and verified.</t>
  </si>
  <si>
    <t>Development of a Flowmeter Using Vibration Interaction between Gauge Plate and External Flow Analyzed by LSTM</t>
  </si>
  <si>
    <t>A. M. Schoene; G. Lacey; A. P. Turner; N. Dethlefs</t>
  </si>
  <si>
    <t>136-145</t>
  </si>
  <si>
    <t>Association for Computational Linguistics (ACL)</t>
  </si>
  <si>
    <t>Louhi@Emnlp 2019 - 10Th International Workshop On Health Text Mining And Information Analysis, Proceedings</t>
  </si>
  <si>
    <t>Computational linguistics_x000D_
Information retrieval systems_x000D_
Long short-term memory_x000D_
Attention mechanisms_x000D_
Bi-directional_x000D_
Cognitive process_x000D_
Linguistic analysis_x000D_
Logistics model_x000D_
Model trees_x000D_
Show through_x000D_
Classification (of information)</t>
  </si>
  <si>
    <t>In this paper we present a dilated LSTM with attention mechanism for document-level classification of suicide notes, last statements and depressed notes. We achieve an accuracy of 87.34% compared to competitive baselines of 80.35% (Logistic Model Tree) and 82.27% (Bi-directional LSTM with Attention). Furthermore, we provide an analysis of both the grammatical and thematic content of suicide notes, last statements and depressed notes. We find that the use of personal pronouns, cognitive processes and references to loved ones are most important. Finally, we show through visualisations of attention weights that the Dilated LSTM with attention is able to identify the same distinguishing features across documents as the linguistic analysis. © 2019 Association for Computational Linguistics</t>
  </si>
  <si>
    <t>https://doi.org/10.18653/v1/D19-6217</t>
  </si>
  <si>
    <t>https://www.scopus.com/inward/record.uri?eid=2-s2.0-85106634515&amp;partnerID=40&amp;md5=0785762cc4c4ab4e62d1eb9fb0737a23</t>
  </si>
  <si>
    <t>Dilated LSTM with attention for classification of suicide notes</t>
  </si>
  <si>
    <t>classification of suicide notes</t>
  </si>
  <si>
    <t>T. Catena; V. Eramo; M. Panella; A. Rosato</t>
  </si>
  <si>
    <t>10.1016/j.comnet.2022.109111</t>
  </si>
  <si>
    <t>Brain_x000D_
Forecasting_x000D_
Network function virtualization_x000D_
Resource allocation_x000D_
Transfer functions_x000D_
Virtual reality_x000D_
Artificial intelligence techniques_x000D_
Communication overheads_x000D_
In networks_x000D_
Neural-networks_x000D_
Prediction techniques_x000D_
Prediction-based_x000D_
Processing capacities_x000D_
Reconfiguration time_x000D_
Resource allocation algorithms_x000D_
Resources allocation_x000D_
Long short-term memory_x000D_
Neural network</t>
  </si>
  <si>
    <t>The high reconfiguration time of cloud resources in Network Function Virtualization environments has led to the proposal of prediction-based resource allocation algorithms, with extensive use of artificial intelligence techniques. The prediction of processing capacities performed jointly and centrally has proved to be very complex due to the high communication overhead required. For this reason, we propose a distributed prediction technique in which Long Short-Term Memory neural networks exchange only a few weights in order to drastically reduce the communication overhead compared to the centralized case. We propose and investigate three different distributed solutions and show how they allow for low prediction errors. © 2022 Elsevier B.V.</t>
  </si>
  <si>
    <t>https://doi.org/10.1016/j.comnet.2022.109111</t>
  </si>
  <si>
    <t>https://www.scopus.com/inward/record.uri?eid=2-s2.0-85133744171&amp;doi=10.1016%2fj.comnet.2022.109111&amp;partnerID=40&amp;md5=f1f886800cc69c046a630b0ec89add1f</t>
  </si>
  <si>
    <t>Distributed LSTM-based cloud resource allocation in Network Function Virtualization Architectures</t>
  </si>
  <si>
    <t>cloud resource allocation</t>
  </si>
  <si>
    <t>IDS (Intrusion Detection System)</t>
  </si>
  <si>
    <t>N. Yoon; J. Kim; J.-L. Lim; A. Abbas; K. Jeong; K. H. Cho</t>
  </si>
  <si>
    <t>Desalination</t>
  </si>
  <si>
    <t>https://doi.org/10.1016/j.desal.2021.115107</t>
  </si>
  <si>
    <t>Long short-term memory (LSTM)_x000D_
Dual-stage attention-based LSTM (DA-LSTM)_x000D_
Deep neural networks (DNN)_x000D_
Brackish water reverse osmosis (BWRO)</t>
  </si>
  <si>
    <t>The remarkable increment in the demand for freshwater in water-resource-stressed regions increases the necessity of saltwater desalination and the application of a brackish water treatment plant (BWTP). In that respect, model-based process analysis can play an essential role in optimizing BWTP operation and maintenance (O&amp;M) and reducing costs. In modeling, it is challenging for either theoretical or numerical methods to sufficiently account for the complex causality and various correlations among the numerous process parameters or variables in the BWTP system. Contrastively, deep learning approaches are capable of modeling such a BWTP system as it can describe the complexity and nonlinearity of its variables with robust autonomous learning. In this study, we modeled an RO unit process of BWTP using conventional long short-term memory (Conv-LSTM) and dual-stage attention-based LSTM (DA-LSTM) based on hourly time-series data obtained from the actual BWTP operation during a one-year period. Hyperparameter optimization for Conv-LSTM and DA-LSTM was individually conducted to enhance the model prediction performance. The model prediction results demonstrated the superiority of DA-LSTM (R2 &gt; 0.99) over Conv-LSTM (0.531 ≤ R2 ≤ 0.884). The sensitivity analysis offered straightforward interpretations of how the attention mechanisms of DA-LSTM used time-series data of the model input and output parameters for prediction.</t>
  </si>
  <si>
    <t>https://www.sciencedirect.com/science/article/pii/S0011916421001788</t>
  </si>
  <si>
    <t>Dual-stage attention-based LSTM for simulating performance of brackish water treatment plant</t>
  </si>
  <si>
    <t>simulating performance of brackish water treatment plant</t>
  </si>
  <si>
    <t>Dual-stage AM-LSTM</t>
  </si>
  <si>
    <t>BO (BAYESIAN OPTIMIZATION), EARLY STOPPING</t>
  </si>
  <si>
    <t>hand gesture recognition</t>
  </si>
  <si>
    <t>B. Xing; L. Liao; D. Song; J. Wang; F. Zhang; Z. Wang; H. Huang</t>
  </si>
  <si>
    <t>5313-5319</t>
  </si>
  <si>
    <t>10.24963/ijcai.2019/738</t>
  </si>
  <si>
    <t>Aspect-based sentiment analysis (ABSA) aims to predict fine-grained sentiments of comments with respect to given aspect terms or categories. In previous ABSA methods, the importance of aspect has been realized and verified. Most existing LSTM-based models take aspect into account via the attention mechanism, where the attention weights are calculated after the context is modeled in the form of contextual vectors. However, aspect-related information may be already discarded and aspect-irrelevant information may be retained in classic LSTM cells in the context modeling process, which can be improved to generate more effective context representations. This paper proposes a novel variant of LSTM, termed as aspect-aware LSTM (AA-LSTM), which incorporates aspect information into LSTM cells in the context modeling stage before the attention mechanism. Therefore, our AA-LSTM can dynamically produce aspect-aware contextual representations. We experiment with several representative LSTM-based models by replacing the classic LSTM cells with the AA-LSTM cells. Experimental results on SemEval-2014 Datasets demonstrate the effectiveness of AA-LSTM. © 2019 International Joint Conferences on Artificial Intelligence. All rights reserved.</t>
  </si>
  <si>
    <t>https://doi.org/10.24963/ijcai.2019/738</t>
  </si>
  <si>
    <t>https://www.scopus.com/inward/record.uri?eid=2-s2.0-85074954715&amp;doi=10.24963%2fijcai.2019%2f738&amp;partnerID=40&amp;md5=3f7fd12bc37b3c4a92f24d58ec7193f7</t>
  </si>
  <si>
    <t>Earlier attention? Aspect-aware LSTM for aspect-based sentiment analysis</t>
  </si>
  <si>
    <t>Y. Shang; S. Long</t>
  </si>
  <si>
    <t>922-929</t>
  </si>
  <si>
    <t>2022 IEEE International Conference On Advances In Electrical Engineering And Computer Applications, Aeeca 2022</t>
  </si>
  <si>
    <t>10.1109/AEECA55500.2022.9918830</t>
  </si>
  <si>
    <t>Biomedical signal processing_x000D_
Brain computer interface_x000D_
Data mining_x000D_
Discrete cosine transforms_x000D_
Discrete wavelet transforms_x000D_
Electroencephalography_x000D_
Extraction_x000D_
Feature extraction_x000D_
Heuristic methods_x000D_
Long short-term memory_x000D_
Optimization_x000D_
Signal reconstruction_x000D_
BF-STFT_x000D_
Classification models_x000D_
Custom spiral update whale optimization algorithm_x000D_
Electroencephalographic signals_x000D_
Features extraction_x000D_
Meta-heuristic approach_x000D_
Optimization algorithms_x000D_
Pre-processed data_x000D_
Processing steps_x000D_
Signal dimensions_x000D_
Classification (of information)_x000D_
Classification_x000D_
CSUWOA_x000D_
EEG signal_x000D_
LSTM</t>
  </si>
  <si>
    <t>How to exploit the potential relationships between EEG signal dimensions is one of the major focus in brain-computer interface (BCI) research. This study proposes a unique electroencephalographic (EEG) classification model with four processing steps (a) preprocessing, (b) feature extraction, (c) optimal feature selection, and (d) EEG signal classification Preprocessing of the obtained raw data is performed using Wiener filtering. Feature extraction is performed on the preprocessed data. For the most important features, such as Blackman window short-time Fourier transform (BF-STFT), discrete cosine transform (DCT) and discrete wavelet transform (DWT) are extracted from the preprocessed data. Combining these features, the most optimal features are selected using a custom spiral update whale optimization algorithm (CSUWOA). The optimized features are used to train a deep learning classifier. The optimized LSTM represents the different classification steps of the EEG data. Finally, the classification results of the EEG signals are the result of long short-term memory (LSTM). We used a custom spiral update whale optimization algorithm (CSUWOA) to fine-tune the weights of the LSTM, aiming to improve the detection accuracy of the model. Finally, we performed a comparative study to confirm the efficiency of the model. © 2022 IEEE.</t>
  </si>
  <si>
    <t>https://doi.org/10.1109/AEECA55500.2022.9918830</t>
  </si>
  <si>
    <t>https://www.scopus.com/inward/record.uri?eid=2-s2.0-85141385412&amp;doi=10.1109%2fAEECA55500.2022.9918830&amp;partnerID=40&amp;md5=39b2090c711940810cab6d05d696d879_x000D_
https://ieeexplore.ieee.org/document/9918830/</t>
  </si>
  <si>
    <t>EEG Signal Classifiaction with Optimized LSTM: A Meta-Heuristic Approach</t>
  </si>
  <si>
    <t>EEG Signal Classifiaction</t>
  </si>
  <si>
    <t>CSUWOA-LSTM</t>
  </si>
  <si>
    <t>A. H. Mirza; M. Kerpicci; S. S. Kozat</t>
  </si>
  <si>
    <t>Elsevier Inc.</t>
  </si>
  <si>
    <t>Digital Signal Processing: A Review Journal</t>
  </si>
  <si>
    <t>10.1016/j.dsp.2020.102742</t>
  </si>
  <si>
    <t>E-learning_x000D_
Factorization_x000D_
Learning algorithms_x000D_
Learning systems_x000D_
Covariance information_x000D_
Learning performance_x000D_
Low computational complexity_x000D_
Online learning_x000D_
Online learning algorithms_x000D_
Output vectors_x000D_
Real life datasets_x000D_
Weight matrices_x000D_
Long short-term memory_x000D_
Covariance_x000D_
LSTM_x000D_
Weight matrix factorization</t>
  </si>
  <si>
    <t>We introduce efficient online learning algorithms based on the Long Short Term Memory (LSTM) networks that employ the covariance information. In particular, we introduce the covariance of the present and one-time step past input vectors into the gating structure of the LSTM networks. Additionally, we include the covariance of the output vector, and we learn their weight matrices to improve the learning performance of the LSTM networks where we also provide their updates. We reduce the number of system parameters through the weight matrix factorization where we convert the LSTM weight matrices into two smaller matrices in order to achieve high learning performance with low computational complexity. Moreover, we apply the introduced approach to the Gated Recurrent Unit (GRU) architecture. In our experiments, we illustrate significant performance improvements achieved by our methods on real-life datasets with respect to the vanilla LSTM and vanilla GRU networks. © 2020 Elsevier Inc.</t>
  </si>
  <si>
    <t>https://doi.org/10.1016/j.dsp.2020.102742</t>
  </si>
  <si>
    <t>https://www.scopus.com/inward/record.uri?eid=2-s2.0-85083458389&amp;doi=10.1016%2fj.dsp.2020.102742&amp;partnerID=40&amp;md5=e60ff80f0d2d7c34076228df34b2a359</t>
  </si>
  <si>
    <t>Efficient online learning with improved LSTM neural networks</t>
  </si>
  <si>
    <t>Efficient online learning</t>
  </si>
  <si>
    <t>H. Deng; F. Yan; H. Wang; L. Fang; Z. Zhou; F. Zhang; C. Xu; H. Jiang</t>
  </si>
  <si>
    <t>286-290</t>
  </si>
  <si>
    <t>2021 IEEE 4Th International Conference On Electronics And Communication Engineering (Icece)</t>
  </si>
  <si>
    <t>10.1109/ICECE54449.2021.9674719</t>
  </si>
  <si>
    <t>Correlation_x000D_
Conferences_x000D_
Time series analysis_x000D_
Predictive models_x000D_
Electricity supply industry_x000D_
Data models_x000D_
Data mining_x000D_
electricity market_x000D_
long short-term memory (LSTM) neural network_x000D_
LightGBM model_x000D_
overlapping weighting method</t>
  </si>
  <si>
    <t>In the open electricity market, short-term electricity price forecasting is a significant research direction. At present, a single prediction model will have different prediction deviations when predicting. This article proposes a method to simultaneously input the original data into the LSTM network and the LightGBM model. Simultaneously. Models with higher prediction limits. Experiments have proved that the combined model can effectively increase the lower limit of prediction.</t>
  </si>
  <si>
    <t>https://doi.org/10.1109/ICECE54449.2021.9674719</t>
  </si>
  <si>
    <t>https://ieeexplore.ieee.org/document/9674719/</t>
  </si>
  <si>
    <t>Electricity Price Prediction Based on LSTM and LightGBM</t>
  </si>
  <si>
    <t>Electricity Price Prediction</t>
  </si>
  <si>
    <t>Ribonucleic Acid-associated multi-compartment localization prediction</t>
  </si>
  <si>
    <t>L. Y. Tao; B. L. Lu</t>
  </si>
  <si>
    <t>10.1109/IJCNN48605.2020.9206957</t>
  </si>
  <si>
    <t>Computer system recovery_x000D_
Electroencephalography_x000D_
Electrophysiology_x000D_
Eye movements_x000D_
Long short-term memory_x000D_
Speech recognition_x000D_
Baseline levels_x000D_
Classification accuracy_x000D_
Differential entropy_x000D_
Emotion recognition_x000D_
Mental disorders_x000D_
Psychological research_x000D_
Single channels_x000D_
Sleep deprivation_x000D_
Sleep research_x000D_
electroencephalography (EEG)_x000D_
long short-term memory network</t>
  </si>
  <si>
    <t>Emotion recognition under sleep deprivation is instructive for the study of mental disorders such as major depressive disorder. Previous studies on emotion recognition under sleep deprivation have been mainly based on psychological research techniques. In this paper, we introduce a multilayer weight-sharing multimodal residual LSTM network for emotion recognition under sleep deprivation. The advantage of our proposed method is that it allows for the combination of three different features: the electroencephalography (EEG) single-channel differential entropy (DE) features, EEG functional strength features with topological correlation connectivity, and eye movement features. The experiments under the conditions of sleep deprivation, sleep recovery and baseline are designed and conducted. The experimental results demonstrate that the proposed method significantly enhances the performance compared with the simple concatenation of the features of different modalities, and the best mean accuracies of 86.86% and 82.03% are achieved for four emotions (happiness, sadness, fear, and neutral) in subject-dependent and cross-subject emotion recognition tasks under 30 hours of sleep deprivation, respectively. The classification accuracy of the happiness emotion is obviously impaired under sleep deprivation, indicating that sleep deprivation impairs the stimulation of the happiness emotion, and one night of sleep recovery can reactivate the elicitation of the happiness emotion to the baseline level. Furthermore, we study the brain neural patterns of the four emotional states. The prefrontal area becomes less activated for the happiness emotion and sadness emotion in the gamma band under sleep deprivation, while the neural pattern of the fear emotion is highly robust with respect to sleep deprivation. © 2020 IEEE.</t>
  </si>
  <si>
    <t>https://doi.org/10.1109/IJCNN48605.2020.9206957</t>
  </si>
  <si>
    <t>https://www.scopus.com/inward/record.uri?eid=2-s2.0-85093856396&amp;doi=10.1109%2fIJCNN48605.2020.9206957&amp;partnerID=40&amp;md5=19fe6df13fa0297baae83c4628606e3c_x000D_
https://ieeexplore.ieee.org/document/9206957/</t>
  </si>
  <si>
    <t>Emotion Recognition under Sleep Deprivation Using a Multimodal Residual LSTM Network</t>
  </si>
  <si>
    <t>Emotion Recognition under Sleep Deprivation</t>
  </si>
  <si>
    <t>J. Ma; W. L. Zheng; H. Tang; B. L. Lu</t>
  </si>
  <si>
    <t>176-183</t>
  </si>
  <si>
    <t>Association for Computing Machinery, Inc</t>
  </si>
  <si>
    <t>Mm 2019 - Proceedings Of The 27Th Acm International Conference On Multimedia</t>
  </si>
  <si>
    <t>10.1145/3343031.3350871</t>
  </si>
  <si>
    <t>Biomedical signal processing_x000D_
Brain_x000D_
Electroencephalography_x000D_
Electrophysiology_x000D_
Speech recognition_x000D_
Classification accuracy_x000D_
Emotion recognition_x000D_
High-level features_x000D_
Multimodal emotion recognition_x000D_
Multiple modalities_x000D_
Physiological signals_x000D_
Short term memory_x000D_
Temporal information_x000D_
Long short-term memory_x000D_
Long-short-term memory network</t>
  </si>
  <si>
    <t>Various studies have shown that the temporal information captured by conventional long-short-term memory (LSTM) networks is very useful for enhancing multimodal emotion recognition using encephalography (EEG) and other physiological signals. However, the dependency among multiple modalities and high-level temporal-feature learning using deeper LSTM networks is yet to be investigated. Thus, we propose a multimodal residual LSTM (MMResLSTM) network for emotion recognition. The MMResLSTM network shares the weights across the modalities in each LSTM layer to learn the correlation between the EEG and other physiological signals. It contains both the spatial shortcut paths provided by the residual network and temporal shortcut paths provided by LSTM for efficiently learning emotion-related high-level features. The proposed network was evaluated using a publicly available dataset for EEG-based emotion recognition, DEAP. The experimental results indicate that the proposed MMResLSTM network yielded a promising result, with a classification accuracy of 92.87% for arousal and 92.30% for valence. © 2019 Association for Computing Machinery.</t>
  </si>
  <si>
    <t>https://doi.org/10.1145/3343031.3350871</t>
  </si>
  <si>
    <t>https://www.scopus.com/inward/record.uri?eid=2-s2.0-85074842066&amp;doi=10.1145%2f3343031.3350871&amp;partnerID=40&amp;md5=528420f189072d6be210d68e34db290c</t>
  </si>
  <si>
    <t>Emotion recognition using multimodal residual LSTM network</t>
  </si>
  <si>
    <t>Emotion recognition</t>
  </si>
  <si>
    <t>S. Wang; Y. Zhu; W. Gao; M. Cao; M. Li</t>
  </si>
  <si>
    <t>Information (Switzerland)</t>
  </si>
  <si>
    <t>10.3390/INFO11050280</t>
  </si>
  <si>
    <t>Semantics_x000D_
Sentiment analysis_x000D_
Syntactics_x000D_
Attention mechanisms_x000D_
Baseline models_x000D_
Chinese syntactic structures_x000D_
Contextual information_x000D_
Emotion semantics_x000D_
Feature representation_x000D_
Hidden layers_x000D_
Research fields_x000D_
Long short-term memory_x000D_
BiLSTM_x000D_
Chinese microblog_x000D_
Emoticons_x000D_
Multi-head attention</t>
  </si>
  <si>
    <t>The sentiment analysis of microblog text has always been a challenging research field due to the limited and complex contextual information. However, most of the existing sentiment analysis methods for microblogs focus on classifying the polarity of emotional keywords while ignoring the transition or progressive impact of words in different positions in the Chinese syntactic structure on global sentiment, as well as the utilization of emojis. To this end, we propose the emotion-semantic-enhanced bidirectional long short-term memory (BiLSTM) network with the multi-head attention mechanism model (EBILSTM-MH) for sentiment analysis. This model uses BiLSTM to learn feature representation of input texts, given the word embedding. Subsequently, the attention mechanism is used to assign the attentive weights of each words to the sentiment analysis based on the impact of emojis. The attentive weights can be combined with the output of the hidden layer to obtain the feature representation of posts. Finally, the sentiment polarity of microblog can be obtained through the dense connection layer. The experimental results show the feasibility of our proposed model on microblog sentiment analysis when compared with other baseline models. © 2020 by the authors.</t>
  </si>
  <si>
    <t>Emotion-semantic-enhanced bidirectional LSTM with multi-head attention mechanism for microblog sentiment analysis</t>
  </si>
  <si>
    <t>T. Ergen; A. H. Mirza; S. S. Kozat</t>
  </si>
  <si>
    <t>3114-3126</t>
  </si>
  <si>
    <t>10.1109/TNNLS.2019.2935796</t>
  </si>
  <si>
    <t>Complex networks_x000D_
E-learning_x000D_
Energy efficiency_x000D_
Gradient methods_x000D_
Learning algorithms_x000D_
Online systems_x000D_
Stochastic systems_x000D_
Complexity reduction_x000D_
Conventional methods_x000D_
Exponentiated gradient algorithms_x000D_
Generic approach_x000D_
Multiplication operations_x000D_
On-line training algorithm_x000D_
Online learning algorithms_x000D_
Stochastic gradient descent_x000D_
algorithm_x000D_
article_x000D_
gated recurrent unit network_x000D_
human_x000D_
learning algorithm_x000D_
long short term memory network_x000D_
stochastic model_x000D_
Long short-term memory_x000D_
ef-operator_x000D_
exponentiated gradient (EG)_x000D_
gradient descent_x000D_
long short-term memory (LSTM)_x000D_
matrix factorization</t>
  </si>
  <si>
    <t>We investigate variable-length data regression in an online setting and introduce an energy-efficient regression structure build on long short-term memory (LSTM) networks. For this structure, we also introduce highly effective online training algorithms. We first provide a generic LSTM-based regression structure for variable-length input sequences. To reduce the complexity of this structure, we then replace the regular multiplication operations with an energy-efficient operator, i.e., the ef-operator. To further reduce the complexity, we apply factorizations to the weight matrices in the LSTM network so that the total number of parameters to be trained is significantly reduced. We then introduce online training algorithms based on the stochastic gradient descent (SGD) and exponentiated gradient (EG) algorithms to learn the parameters of the introduced network. Thus, we obtain highly efficient and effective online learning algorithms based on the LSTM network. Thanks to our generic approach, we also provide and simulate an energy-efficient gated recurrent unit (GRU) network in our experiments. Through an extensive set of experiments, we illustrate significant performance gains and complexity reductions achieved by the introduced algorithms with respect to the conventional methods. © 2012 IEEE.</t>
  </si>
  <si>
    <t>https://doi.org/10.1109/TNNLS.2019.2935796</t>
  </si>
  <si>
    <t>https://www.scopus.com/inward/record.uri?eid=2-s2.0-85089128076&amp;doi=10.1109%2fTNNLS.2019.2935796&amp;partnerID=40&amp;md5=25b74f7b6b3abd85acd0ce80a2d984c0_x000D_
https://ieeexplore.ieee.org/document/8836527/</t>
  </si>
  <si>
    <t>Energy-efficient LSTM networks for online learning</t>
  </si>
  <si>
    <t>C. Siridhipakul; P. Vateekul</t>
  </si>
  <si>
    <t>68-73</t>
  </si>
  <si>
    <t>Acm International Conference Proceeding Series</t>
  </si>
  <si>
    <t>10.1145/3411174.3411182</t>
  </si>
  <si>
    <t>Deep learning_x000D_
Electric power utilization_x000D_
Forecasting_x000D_
Learning systems_x000D_
Long short-term memory_x000D_
Rain_x000D_
Wind_x000D_
Control area_x000D_
Learning network_x000D_
Loss functions_x000D_
Mean absolute percentage error_x000D_
Power outage_x000D_
Power usage_x000D_
Renewable energies_x000D_
Stability of power system_x000D_
Outages_x000D_
asymmetric loss function_x000D_
attention mechanism_x000D_
Power consumption forecasting_x000D_
renewable energy factor</t>
  </si>
  <si>
    <t>To increase the stability of power systems, it is crucial to forecast a power consumption demand at least one day in advance. There were many prior attempts, including the ones based on deep learning networks. These models were trained using traditional loss function that considers both positives and negatives differences equally. However, the loss of undersupply can cause a power outage, so it is more severe than that of oversupply. In this paper, we propose a new loss function tailor made for the power consumption forecasting task. It is asymmetric by giving more weight on the undersupplying loss in our deep learning networks, which is the dual-stage attentional LSTM models. Also, the model considers renewable energy factors including wind speed and rain data. The rain data infers to intensity of the sun. The renewable energy factors impact the demand of power consumption. The experiment was conducted on Thailand's power consumption data consisting of 5 control areas between 2010 to 2018. Since the power usages can be varied by regions, each area has its own model. The results show that our model outperforms the baseline in terms of mean absolute percentage errors (MAPE). Also, our model can decrease the number of power outages from 279 times to 32 times. © 2020 ACM.</t>
  </si>
  <si>
    <t>https://doi.org/10.1145/3411174.3411182</t>
  </si>
  <si>
    <t>https://www.scopus.com/inward/record.uri?eid=2-s2.0-85090879037&amp;doi=10.1145%2f3411174.3411182&amp;partnerID=40&amp;md5=5987b856c445e7645bb7b1c1ee811f10</t>
  </si>
  <si>
    <t>Enhance attentional LSTM models for power consumption forecasting using asymmetric loss and renewable energy factors</t>
  </si>
  <si>
    <t>consumption forecasting</t>
  </si>
  <si>
    <t xml:space="preserve">dual-stage attentional LSTM </t>
  </si>
  <si>
    <t>ADAM (ADAPTIVE MOMENT OPTIMIZATION), GRID SEARCH, EARLY STOPPING</t>
  </si>
  <si>
    <t xml:space="preserve">COVID-19 short-term forecasting </t>
  </si>
  <si>
    <t>P. Avila Clemenshia; C. Deepa</t>
  </si>
  <si>
    <t>260-267</t>
  </si>
  <si>
    <t>Proceedings Of 2022 International Conference On Intelligent Innovations In Engineering And Technology, Iciiet 2022</t>
  </si>
  <si>
    <t>10.1109/ICIIET55458.2022.9967494</t>
  </si>
  <si>
    <t>Brain_x000D_
Deep learning_x000D_
Diseases_x000D_
Forestry_x000D_
Independent component analysis_x000D_
Learning algorithms_x000D_
Learning systems_x000D_
Optimization_x000D_
Supervised learning_x000D_
Cancer subtypes_x000D_
Enhanced factor based whale optimization algorithm_x000D_
Execution speed_x000D_
Flexible neural trees_x000D_
Gene Expression Data_x000D_
Genes expression_x000D_
Improved weight based long short-term memory_x000D_
Learning techniques_x000D_
Optimization algorithms_x000D_
Short term memory_x000D_
Gene expression</t>
  </si>
  <si>
    <t>The categorization of cancer subtypes using data from GEs (gene expressions) has gained popularity in recent years. In recent years, many supervised learning techniques, particularly those based on DLTs (deep learning techniques), have categorized cancer subtypes. DFN Forests (Deep Flexible Neural Forests) which incorporate FNTs (Flexible Neural Trees) were used more for the categorization of cancer subtypes. However, prior proposals have problems with execution speeds and precisions. To address this issue, this work proposes EFWOA (Enhanced Factor based Whale optimization Algorithm) along with IWLSTMs (Improved Weight based Long ShortTerm Memories) for identifying cancer subtypes. The phases of dimensionality reduction, feature selections, and classifications make up the proposed cancer diagnosis system. Datasets on GEs are used as the initial input. IICA (Improved Independent Component Analysis) was subsequently used to minimize the dimensions. Gene selection is carried out using the EFWOA to increase classification accuracy. Finally, IWLSTMs are used to diagnose cancer subtypes where experimental findings of this new system show better performances in terms of accuracies, precisions, recalls, and f-measures. © 2022 IEEE.</t>
  </si>
  <si>
    <t>https://doi.org/10.1109/ICIIET55458.2022.9967494</t>
  </si>
  <si>
    <t>https://www.scopus.com/inward/record.uri?eid=2-s2.0-85144613579&amp;doi=10.1109%2fICIIET55458.2022.9967494&amp;partnerID=40&amp;md5=8b7628aa0af1ab8350a8867dca91b121_x000D_
https://ieeexplore.ieee.org/document/9967494/</t>
  </si>
  <si>
    <t>Enhanced Factor Based Whale Optimization Algorithm with Improved Weight Based Long Short-Term Memory for Cancer Subtypes Diagnosis</t>
  </si>
  <si>
    <t>Cancer Subtypes Diagnosis</t>
  </si>
  <si>
    <t>Enhanced Factor Based Whale Optimization Algorithm with Improved Weight Based Long Short-Term Memory</t>
  </si>
  <si>
    <t>N. Chaudhary; P. Dimri</t>
  </si>
  <si>
    <t>161-169</t>
  </si>
  <si>
    <t>Seventh Sense Research Group</t>
  </si>
  <si>
    <t>International Journal Of Engineering Trends And Technology</t>
  </si>
  <si>
    <t>10.14445/22315381/IJETT-V69I11P221</t>
  </si>
  <si>
    <t>Bidirectional long short-term memory network_x000D_
Latent fingerprint_x000D_
Ridge features_x000D_
Segmentation</t>
  </si>
  <si>
    <t>For more than a century, latent fingerprints have been effectively utilized to identify criminal defendants by matching the latent fingerprints to the rolled or plain fingerprints saved in the dataset. Background noise, overlapping patterns, unclear structures, partial impressions, and non-linear distortions of the finger are the key issues with latent fingerprints. Segmentation is one of the procedures that must be completed before identification. Traditional segmentation methods perform badly on latent fingerprints. The focus of this research has primarily been on the automatic segmentation of latent fingerprints. First, the latent fingerprint images are divided into local blocks. Then, feature vectors are constructed by extracting the features from the local blocks using the ridge, intensity, and gradient method. Extracted feature vectors are fed as input of bidirectional long short-term memory network (BiLSTM). The BiLSTM is utilized for segmentation with world cup optimization for weight update. The proposed algorithm's performance is compared with the previously known results of the latent fingerprint segmentation techniques. The segmentation accuracy of latent fingerprints is 92.9% which has greatly been improved, and it is quite promising than the earlier algorithms. © 2021 Seventh Sense Research Group®.</t>
  </si>
  <si>
    <t>https://doi.org/10.14445/22315381/IJETT-V69I11P221</t>
  </si>
  <si>
    <t>https://www.scopus.com/inward/record.uri?eid=2-s2.0-85118651416&amp;doi=10.14445%2f22315381%2fIJETT-V69I11P221&amp;partnerID=40&amp;md5=803921f1031b60c29b94e579d8af9c30</t>
  </si>
  <si>
    <t>Enhancing the latent fingerprint segmentation accuracy using hybrid techniques – WCO and BiLSTM</t>
  </si>
  <si>
    <t xml:space="preserve">Enhancing the latent fingerprint segmentation accuracy </t>
  </si>
  <si>
    <t>WCO-BiLSTM</t>
  </si>
  <si>
    <t>Short-term traffic flow prediction</t>
  </si>
  <si>
    <t xml:space="preserve"> skin disease classification </t>
  </si>
  <si>
    <t>Y. Wang; C. Yang; D. Xu; J. Ge; W. Cui</t>
  </si>
  <si>
    <t>Shock And Vibration</t>
  </si>
  <si>
    <t>10.1155/2021/6615920</t>
  </si>
  <si>
    <t>Degradation_x000D_
Deterioration_x000D_
Forecasting_x000D_
Function evaluation_x000D_
Long short-term memory_x000D_
Predictive analytics_x000D_
Attention mechanisms_x000D_
Degradation stages_x000D_
Deterioration degree_x000D_
Evaluation and predictions_x000D_
Generalization ability_x000D_
Manual intervention_x000D_
Performance degradation_x000D_
Prediction accuracy_x000D_
Roller bearings</t>
  </si>
  <si>
    <t>It is significant for the evaluation and prediction of the performance degradation of rolling bearings. However, the degradation stage division of the rolling bearing performance is not obvious in traditional methods, and the prediction accuracy is low. Therefore, an Attention-LSTM method is proposed to improve the evaluation and prediction of the performance degradation of rolling bearings. First, to reduce the uncertainty of the manual intervention, performance degradation characteristic indexes of rolling bearings are evaluated and screened by the correlation, the monotonicity, and the robustness. Second, the original characteristic indicator curve is divided into the Health Indicator (HI) curve and the residual curve by means of fixed-window averaging to quantitatively and intuitively reflect the deterioration degree of the rolling bearing performance. Finally, the Attention mechanism is combined with the LSTM model, and a scoring function is established to enhance the prediction accuracy. The scoring function is used to adjust the intermediate output state weight of the LSTM model and improve the prediction accuracy. The appropriate network structure and the parameter configuration are determined, and the prediction model of rolling bearing degradation performance is established. Compared with other models, the method proposed by this paper makes full use of the historical data and is more sensitive to the key information in the long time series, and the eRMSE index and the eMAE index of the two sets of experimental data are minimum, and the prediction accuracy of rolling bearing degradation performance is higher. The model has the strong robustness and the generalization ability, which has the important engineering practical value for the prediction of the equipment health state. © 2021 Yaping Wang et al.</t>
  </si>
  <si>
    <t>https://doi.org/10.1155/2021/6615920</t>
  </si>
  <si>
    <t>https://www.scopus.com/inward/record.uri?eid=2-s2.0-85107571426&amp;doi=10.1155%2f2021%2f6615920&amp;partnerID=40&amp;md5=04743a4e104ca0c8edc4a84a47bcac3c_x000D_
https://downloads.hindawi.com/journals/sv/2021/6615920.pdf</t>
  </si>
  <si>
    <t>Evaluation and Prediction Method of Rolling Bearing Performance Degradation Based on Attention-LSTM</t>
  </si>
  <si>
    <t>Evaluation and Prediction Method of Rolling Bearing Performance Degradation</t>
  </si>
  <si>
    <t>N. Wang; Z. Ren; Z. Zhang; J. Fu</t>
  </si>
  <si>
    <t>10.3390/app12104987</t>
  </si>
  <si>
    <t>analytic hierarchy process_x000D_
higher education system_x000D_
long short-term memory_x000D_
neural network</t>
  </si>
  <si>
    <t>A healthy and sustainable higher education system plays an important role in social development. The evaluation and prediction of such a system are vital for higher education. Existing models are usually constructed based on fewer indicators and original data are incomplete; thus, evaluation may be inefficient. In addition, these models are generally suitable for specific countries, rather than the whole universe. To tackle these issues, we proceed as follows: Firstly, we select a series of evaluation indicators that cover most aspects of higher education to establish a basic evaluation system. Then, we choose several representative countries to illustrate the system. Next, we use the analytic hierarchy process (AHP) to calculate a weight matrix of the indicators according to their importance. Furthermore, we obtain authoritative data from these countries. Then, we apply the indicators to the technique for order preference by similarity to an ideal solution (TOPSIS) algorithm to ascertain their relative levels. Finally, we combine the weight matrix with the relative levels to achieve a comprehensive evaluation of higher education. So far, a theoretical establishment of a higher education evaluation model has been generally completed. For better practical application, we add a predictive function to our evaluation model. Starting with China, we predict the development of national higher education for the next 20 years. We adopt a long short-term memory (LSTM) neural network as a method of prediction. Considering the significant influences of national policies on higher education, we address the issues under two circumstances: with or without policy influences. At last, we compare our model with existing models. Experimental results show that our model better reflects national higher education levels and provides more reasonable and robust prediction results. © 2022 by the authors. Licensee MDPI, Basel, Switzerland.</t>
  </si>
  <si>
    <t>Evaluation and Prediction of Higher Education System Based on AHP-TOPSIS and LSTM Neural Network</t>
  </si>
  <si>
    <t>G. Liang; T. Zhao; Z. Shangguan; N. Li; M. Wu; J. Lyu; Y. Du; Y. Wei</t>
  </si>
  <si>
    <t>Mechanical Systems And Signal Processing</t>
  </si>
  <si>
    <t>10.1016/j.ymssp.2022.109197</t>
  </si>
  <si>
    <t>Automobile proving grounds_x000D_
Damping_x000D_
Roads and streets_x000D_
Signal processing_x000D_
Time domain analysis_x000D_
Adaptive damping_x000D_
CDC damper_x000D_
Damping control_x000D_
Real- time_x000D_
Road unevenness_x000D_
Roads identifications_x000D_
Semi-active suspension controls_x000D_
Signal-processing_x000D_
Suspension control_x000D_
Suspension damping_x000D_
Long short-term memory_x000D_
Road identification</t>
  </si>
  <si>
    <t>Road unevenness provides essential evidence for semi-active suspension control while it is difficult to estimate accurately in real time. This paper proposes a real-time method of identifying road unevenness with serial acceleration signals and unevenness-correlated adaptive suspension damping control. This new method uses Long Short-Term Memory (LSTM) network to identify the characteristics of the time domain signal and classify it into different unevenness classes. A proving ground experiment is designed and conducted to construct and validate the algorithm. The good estimation accuracy and robustness is realized at different vehicle velocities and suspension damping levels. Based on this real-time estimated road unevenness, the developed suspension controller can be enhanced by adaptive correlation of the comfort weight and adaptive damping coefficient with corresponding road unevenness. A calibration experiment is conducted to provide evidence for comfort weight selection. The validation experiment result proves that the adaptive damping control could substantially reduce RMS of body acceleration on different kinds of roads, demonstrating the effectiveness of the proposed new method. © 2022</t>
  </si>
  <si>
    <t>https://doi.org/10.1016/j.ymssp.2022.109197</t>
  </si>
  <si>
    <t>https://www.scopus.com/inward/record.uri?eid=2-s2.0-85130089917&amp;doi=10.1016%2fj.ymssp.2022.109197&amp;partnerID=40&amp;md5=6ee1cce673b0dcd6d681372819edd20c</t>
  </si>
  <si>
    <t>Experimental study of road identification by LSTM with application to adaptive suspension damping control</t>
  </si>
  <si>
    <t>road identification</t>
  </si>
  <si>
    <t>I. F. Kao; Y. L. Zhou; L. C. Chang; F. J. Chang</t>
  </si>
  <si>
    <t>Journal Of Hydrology</t>
  </si>
  <si>
    <t>10.1016/j.jhydrol.2020.124631</t>
  </si>
  <si>
    <t>Flood forecast_x000D_
Encoder-Decoder (ED) model_x000D_
Recurrent neural network_x000D_
(RNN)_x000D_
Long Short-Term Memory (LSTM)_x000D_
Sequence-to-sequence_x000D_
recurrent neural-networks_x000D_
artificial-intelligence_x000D_
rainfall_x000D_
models_x000D_
machine_x000D_
som_x000D_
Engineering_x000D_
Geology_x000D_
Water Resources</t>
  </si>
  <si>
    <t>Operational flood control systems depend on reliable and accurate forecasts with a suitable lead time to take necessary actions against flooding. This study proposed a Long Short-Term Memory based Encoder-Decoder (LSTM-ED) model for multi-step-ahead flood forecasting for the first time. The Shihmen Reservoir catchment in Taiwan constituted the case study. A total of 12,216 hourly hydrological data collected from 23 typhoon events were allocated into three datasets for model training, validation, and testing. The input sequence of the model contained hourly reservoir inflows and rainfall data (traced back to the previous 8 h) of ten gauge stations, and the output sequence stepped into 1- up to 6-hour-ahead reservoir inflow forecasts. A feed forward neural network-based Encoder-Decoder (FFNN-ED) model was established for comparison purposes. This study conducted model training a number of times with various initial weights to evaluate the accuracy, stability, and reliability of the constructed FFNN-ED and LSTM-ED models. The results demonstrated that both models, in general, could provide suitable multi-step ahead forecasts, and the proposed LSTM-ED model not only could effectively mimic the long-term dependence between rainfall and runoff sequences but also could make more reliable and accurate flood forecasts than the FFNN-ED model. Concerning the time delay between the time horizons of model inputs (rainfall) and model outputs (runoff), the impact assessment of this time-delay on model performance indicated that the LSTM-ED model achieved similar forecast performance when fed with antecedent rainfall either at a shorter horizon of 4 h in the past (T - 4) or at horizons longer than 7 h in the past (&gt; T - 7). We conclude that the proposed LSTM-ED that translates and links the rainfall sequence with the runoff sequence can improve the reliability of flood forecasting and increase the interpretability of model internals.</t>
  </si>
  <si>
    <t>https://doi.org/10.1016/j.jhydrol.2020.124631</t>
  </si>
  <si>
    <t>&lt;Go to ISI&gt;://WOS:000527388300038</t>
  </si>
  <si>
    <t>Exploring a Long Short-Term Memory based Encoder-Decoder framework for multi-step-ahead flood forecasting</t>
  </si>
  <si>
    <t>flood forecasting</t>
  </si>
  <si>
    <t>Long Short-Term Memory based Encoder-Decoder (LSTM-ED)</t>
  </si>
  <si>
    <t>Y. Si; R. Wang; S. Zhang; W. Zhou; A. Lin; Y. Wang</t>
  </si>
  <si>
    <t>10.1109/TIM.2022.3169545</t>
  </si>
  <si>
    <t>Circuit simulation_x000D_
Data mining_x000D_
Electric inverters_x000D_
Fault detection_x000D_
Feature extraction_x000D_
Integrated circuits_x000D_
Long short-term memory_x000D_
Particle swarm optimization (PSO)_x000D_
Timing circuits_x000D_
Attention mechanisms_x000D_
Circuit faults_x000D_
Faults diagnosis_x000D_
Features extraction_x000D_
Integrated circuit modeling_x000D_
Inverter_x000D_
Neutral-point clamped three-level inverter_x000D_
Parallel structural stacked LSTM network_x000D_
Particle swarm algorithm_x000D_
Quantum particle swarm algorithm_x000D_
Quantum particles_x000D_
Failure analysis_x000D_
Attention mechanism_x000D_
Fault diagnosis_x000D_
Neutral-point-clamped (NPC) three-level inverters_x000D_
Parallel structural stacked long short-term memory (LSTM) networks_x000D_
Quantum particle swarm algorithm (QPSO)</t>
  </si>
  <si>
    <t>To address the problem, it is difficult to extract fault features for neutral-point-clamped (NPC) three-level inverters under nonstationary conditions. This article proposes a multi-information feature fusion diagnosis method based on attention collaborative stacked long short-term memory (ASLSTM) neural networks. First, parallel structural stacked LSTM networks are constructed, which are used to automatically extract features from multisource time-series data. Then, the attention mechanism is applied to weight these features adaptively. Finally, the fault is identified by features that integrate multiple sources of information. In addition, the quantum particle swarm optimization (QPSO) algorithm is used to intelligently tune the hyperparameters of ASLSTM to improve the reasonableness of hyperparameter selection for the diagnostic model. The simulation results of the fault diagnosis of the NPC three-level inverter circuit show that the proposed method is able to extract high-discriminative features from raw data and has better diagnostic results under various conditions compared with other schemes. © 1963-2012 IEEE.</t>
  </si>
  <si>
    <t>https://doi.org/10.1109/TIM.2022.3169545</t>
  </si>
  <si>
    <t>https://www.scopus.com/inward/record.uri?eid=2-s2.0-85128686225&amp;doi=10.1109%2fTIM.2022.3169545&amp;partnerID=40&amp;md5=b006993e23286f958dac667b73e7a934_x000D_
https://ieeexplore.ieee.org/document/9761886/</t>
  </si>
  <si>
    <t>Fault Diagnosis Based on Attention Collaborative LSTM Networks for NPC Three-Level Inverters</t>
  </si>
  <si>
    <t>NPC (neutral-point-clamped) three-level inverters</t>
  </si>
  <si>
    <t>QPSO- AM collaborative stacked LSTM</t>
  </si>
  <si>
    <t>Forecasting of medical equipment demand and outbreak spreading</t>
  </si>
  <si>
    <t>A. Khumaidi; I. A. Nirmala; H. Herwanto</t>
  </si>
  <si>
    <t>201-206</t>
  </si>
  <si>
    <t>2021 International Seminar On Machine Learning, Optimization, And Data Science, Ismode 2021</t>
  </si>
  <si>
    <t>10.1109/ISMODE53584.2022.9743079</t>
  </si>
  <si>
    <t>Competition_x000D_
Data mining_x000D_
Forecasting_x000D_
Metadata_x000D_
Sales_x000D_
Batch sizes_x000D_
Business competition_x000D_
Business strategy_x000D_
Competitive business_x000D_
Hidden layers_x000D_
Hyper-parameter_x000D_
LSTM_x000D_
Memory algorithms_x000D_
Next 60 day_x000D_
Product sales_x000D_
Long short-term memory_x000D_
Hyperparameter_x000D_
Next 60 days</t>
  </si>
  <si>
    <t>Increasingly competitive business competition requires business people to re-design their business strategies, one of which is by applying forecasting methods. Several forecasting techniques have been used in sales prediction research with fairly good accuracy in a short period, the research will focus on optimizing the hyperparameter LSTM algorithm to improve the performance of the model formed over the next 60 days. The method used in this study is the Cross Industry Standard Process for Data Mining (CRISP-DM), in the preprocessing the data cleaning, labeling, summary, and data transformation. The data understanding stage applies the Exploratory Data Analysis method. The development of the LSTM model uses several parameters, namely data partition, number of hidden layers, dropout scenarios to prevent overfitting, number of neurons, epoch describing the number of training iterations, batch size is the amount of training data that must be considered in each process of updating the weights. The experimental results of the best LSTM model after experimenting with different parameters are hyperparameter batch size 30, epoch 150, 3 hidden layers and 3 dropouts, resulting in RMSE training of 0.0855 and RMSE testing of 0.0846. © 2022 IEEE.</t>
  </si>
  <si>
    <t>https://doi.org/10.1109/ISMODE53584.2022.9743079</t>
  </si>
  <si>
    <t>https://www.scopus.com/inward/record.uri?eid=2-s2.0-85128173923&amp;doi=10.1109%2fISMODE53584.2022.9743079&amp;partnerID=40&amp;md5=87ae670d83bdc1c3c80afbc71410a8b3_x000D_
https://ieeexplore.ieee.org/document/9743079/</t>
  </si>
  <si>
    <t>Forecasting of Sales Based on Long Short Term Memory Algorithm with Hyperparameter</t>
  </si>
  <si>
    <t>Sales Forecasting</t>
  </si>
  <si>
    <t>D. Song; M. Busogi; A. M. Chung Baek; N. Kim</t>
  </si>
  <si>
    <t>25-41</t>
  </si>
  <si>
    <t>Bucharest University of Economic Studies</t>
  </si>
  <si>
    <t>Economic Computation And Economic Cybernetics Studies And Research</t>
  </si>
  <si>
    <t>10.24818/18423264/54.3.20.02</t>
  </si>
  <si>
    <t>Forecasting_x000D_
Long Short-Term Memory_x000D_
Pattern Clustering_x000D_
Stock Index_x000D_
Time-series Analysis</t>
  </si>
  <si>
    <t>Stock trend prediction is an important area of study for researchers and practitioners. In recent years, along with traditional statistical prediction models, machine learning and deep learning techniques have been increasingly adopted in various financial studies. Long Short-Term Memory (LSTM) is one of the deep learning models for predicting time-series data. In the case of vanilla LSTM, shared weights are learned based on all available data; hence, it is difficult to accurately learn patterns and predict the future value from a subset of data. In this paper, a pattern-driven hybrid model that combines an LSTM with an unsupervised learning algorithm is proposed for precise prediction of stock prices. The performance of the hybrid model is evaluated using Korea stock index data. The results demonstrate that the proposed model outperforms traditional recurrent neural network (RNN) and LSTM models. © 2020, Bucharest University of Economic Studies. All rights reserved.</t>
  </si>
  <si>
    <t>https://doi.org/10.24818/18423264/54.3.20.02</t>
  </si>
  <si>
    <t>https://www.scopus.com/inward/record.uri?eid=2-s2.0-85091018042&amp;doi=10.24818%2f18423264%2f54.3.20.02&amp;partnerID=40&amp;md5=37fc3677bb08bf8cca5d1a41273f0bb3</t>
  </si>
  <si>
    <t>Forecasting stock market index based on pattern-driven long short-term memory</t>
  </si>
  <si>
    <t>stock market index Forecasting</t>
  </si>
  <si>
    <t>D. Cao; J. Huang; X. Zhang; X. Liu</t>
  </si>
  <si>
    <t>539-546</t>
  </si>
  <si>
    <t>Proceedings - 2020 IEEE 19Th International Conference On Trust, Security And Privacy In Computing And Communications, Trustcom 2020</t>
  </si>
  <si>
    <t>10.1109/TrustCom50675.2020.00078</t>
  </si>
  <si>
    <t>Codes (symbols)_x000D_
Convolution_x000D_
Convolutional neural networks_x000D_
Deep neural networks_x000D_
Discrete Fourier transforms_x000D_
Frequency domain analysis_x000D_
Network security_x000D_
Privacy by design_x000D_
Attention mechanisms_x000D_
Context sensitive_x000D_
Discrete Fourier transform method_x000D_
Domain knowledge_x000D_
Frequency domains_x000D_
Resource management_x000D_
Software vulnerabilities_x000D_
Vulnerability detection_x000D_
Long short-term memory_x000D_
Deep Learning_x000D_
Fourier Transform</t>
  </si>
  <si>
    <t>As software vulnerabilities become increasingly serious, it is necessary to detect them efficiently and accurately. However, vulnerabilities are diverse and context sensitive. Previous solutions either rely on features defined by experts, or use only recurrent neural networks on code sequence. It is difficult to extract complex features of vulnerabilities in traditional code space. This article proposes a deep convolutional LSTM neural network with Fourier transform for vulnerability detection. The discrete Fourier transform method convert code space into frequency domain, which significantly helps deep models learn remarkable patterns. This article combines convolutional neural network (CNN) with long short term memory (LSTM) network to extract local and global features in frequency domain, and utilize attention mechanism to decide the weight of each element in code space. Besides, this method rewrite the source code and convert them to vectors without guidance from the specified domain knowledge. Experiments on Buffer Error dataset (CWE-119) and Resource Management Error dataset (CWE-399) show that this new method achieves a significantly improved results. © 2020 IEEE.</t>
  </si>
  <si>
    <t>https://doi.org/10.1109/TrustCom50675.2020.00078</t>
  </si>
  <si>
    <t>https://www.scopus.com/inward/record.uri?eid=2-s2.0-85101202940&amp;doi=10.1109%2fTrustCom50675.2020.00078&amp;partnerID=40&amp;md5=cb225c2a4b7f4786c08802269a32154a_x000D_
https://ieeexplore.ieee.org/document/9343188/</t>
  </si>
  <si>
    <t>FTCLNet: Convolutional LSTM with Fourier Transform for Vulnerability Detection</t>
  </si>
  <si>
    <t>Vulnerability Detection</t>
  </si>
  <si>
    <t>M. Shi; Y. Tang; J. Liu</t>
  </si>
  <si>
    <t>1077-1090</t>
  </si>
  <si>
    <t>IEEE Transactions On Parallel And Distributed Systems</t>
  </si>
  <si>
    <t>10.1109/TPDS.2018.2877363</t>
  </si>
  <si>
    <t>Semantics_x000D_
Web services_x000D_
Application environment_x000D_
Application scenario_x000D_
Attention mechanisms_x000D_
Mash-up_x000D_
Model based approach_x000D_
Probabilistic topic models_x000D_
recommendation_x000D_
Service recommendations_x000D_
Long short-term memory_x000D_
attention mechanism_x000D_
description expansion_x000D_
mashup_x000D_
Web service</t>
  </si>
  <si>
    <t>Service recommendation is a fundamental task in many application environments (e.g., Mashup creation and cloud computing). In the past, various methods have been proposed to facilitate the service selection process based on the original functional descriptions. However, the mined features from the descriptions are usually too sparse for training a well-performed model. In addition, most methods neglect to differentiate the weights of various features, while words included in descriptions usually exhibit different intentions (e.g., functional or non-functional). To address these challenges, in this paper we propose a text expansion and deep model-based approach for service recommendation. Specifically, we first expand the description of services at sentence level based on a novel probabilistic topic model that learns topics of words, sentences and descriptions in a stratified fashion. The expansion process can bridge the vocabulary gap between services and user queries with the collective semantic similarity of sentences and descriptions. Then, we propose a Long Short-Term Memory-based model to recommend services with two attention mechanisms - a functional attention mechanism that takes tags as functional prior to mine the function-related features of services and Mashups, and a contextual attention mechanism that considers Mashup requirements as application scenario to help select the most appropriate services. We evaluate the proposed approach on a real-world dataset and the results show it has an improvement of 34 percent in F-measure over the basic LSTM model. © 1990-2012 IEEE.</t>
  </si>
  <si>
    <t>https://doi.org/10.1109/TPDS.2018.2877363</t>
  </si>
  <si>
    <t>https://www.scopus.com/inward/record.uri?eid=2-s2.0-85055179967&amp;doi=10.1109%2fTPDS.2018.2877363&amp;partnerID=40&amp;md5=518e42a7f95fb848267fc2ed5caa6ca4_x000D_
https://ieeexplore.ieee.org/document/8502148/</t>
  </si>
  <si>
    <t>Functional and contextual attention-based LSTM for service recommendation in mashup creation</t>
  </si>
  <si>
    <t xml:space="preserve"> service recommendation in mashup creation</t>
  </si>
  <si>
    <t>Functional and contextual attention-based LSTM</t>
  </si>
  <si>
    <t>Bitcoin prediction</t>
  </si>
  <si>
    <t>B. Su; E. M. Gutierrez-Farewik</t>
  </si>
  <si>
    <t>10.3390/s20247127</t>
  </si>
  <si>
    <t>Exoskeleton Device_x000D_
Foot_x000D_
Gait_x000D_
Humans_x000D_
Lower Extremity_x000D_
Neural Networks, Computer_x000D_
Exoskeleton (Robotics)_x000D_
Forecasting_x000D_
Trajectories_x000D_
Correlation coefficient_x000D_
Inertial measurement unit_x000D_
Loading response_x000D_
Loss functions_x000D_
Prediction performance_x000D_
Robotic devices_x000D_
Sequence prediction_x000D_
Training sample_x000D_
exoskeleton (rehabilitation)_x000D_
human_x000D_
lower limb_x000D_
Long short-term memory_x000D_
Deep learning_x000D_
Gait segmentation_x000D_
Lower limb angular velocity_x000D_
Machine learning_x000D_
Multi-step forecasting</t>
  </si>
  <si>
    <t>Lower body segment trajectory and gait phase prediction is crucial for the control of assistance-as-needed robotic devices, such as exoskeletons. In order for a powered exoskeleton with phase-based control to determine and provide proper assistance to the wearer during gait, we propose an approach to predict segment trajectories up to 200 ms ahead (angular velocity of the thigh, shank and foot segments) and five gait phases (loading response, mid-stance, terminal stance, preswing and swing), based on collected data from inertial measurement units placed on the thighs, shanks, and feet. The approach we propose is a long-short term memory (LSTM)-based network, a modified version of recurrent neural networks, which can learn order dependence in sequence prediction problems. The algorithm proposed has a weighted discount loss function that places more weight in predicting the next three to five time frames but also contributes to an overall prediction performance for up to 10 time frames. The LSTM model was designed to learn lower limb segment trajectories using training samples and was tested for generalization across participants. All predicted trajectories were strongly correlated with the measured trajectories, with correlation coefficients greater than 0.98. The proposed LSTM approach can also accurately predict the five gait phases, particularly swing phase with 95% accuracy in inter-subject implementation. The ability of the LSTM network to predict future gait trajectories and gait phases can be applied in designing exoskeleton controllers that can better compensate for system delays to smooth the transition between gait phases. © 2020 by the authors. Licensee MDPI, Basel, Switzerland.</t>
  </si>
  <si>
    <t>Gait trajectory and gait phase prediction based on an LSTM network</t>
  </si>
  <si>
    <t>Z. He; J. Zhou; H. N. Dai; H. Wang</t>
  </si>
  <si>
    <t>1046-1053</t>
  </si>
  <si>
    <t>2019 IEEE Intel Conf (DASC/PiCom/CBDCom/CyberSciTech)</t>
  </si>
  <si>
    <t>10.1109/DASC/PiCom/CBDCom/CyberSciTech.2019.00188</t>
  </si>
  <si>
    <t>Big data_x000D_
Brain_x000D_
Convolution_x000D_
Data handling_x000D_
Deep learning_x000D_
Deep neural networks_x000D_
Finance_x000D_
Forecasting_x000D_
Gold_x000D_
Image recognition_x000D_
Learning systems_x000D_
Risk management_x000D_
Sentiment analysis_x000D_
Accurate prediction_x000D_
Attention mechanisms_x000D_
Convolutional neural network_x000D_
Financial Data Analysis_x000D_
Financial forecasts_x000D_
Gold prices_x000D_
Sequential ordering_x000D_
Temporal and spatial_x000D_
Long short-term memory_x000D_
Attention Mechanism_x000D_
Gold price prediction_x000D_
Long short term memory_x000D_
Machine learning</t>
  </si>
  <si>
    <t>An accurate prediction is certainly significant in financial data analysis. Investors have used a series of econometric techniques on pricing, stock selection and risk management but few of them have found great success due to the fact that most of them only are purely based on a single scheme. Recent advances in deep learning methods have also demonstrated the outstanding performance in the fields of image recognition and sentiment analysis. In this paper, we originally propose a novel gold price forecast method based on the integration of Long Short-Term Memory Neural Networks (LSTM) and Convolutional Neural Networks (CNN) with Attention Mechanism (denoted to LSTM-Attention-CNN model). Particularly, the LSTM-Attention-CNN model consists of three components: the LSTM component, Attention Mechanism and the CNN component. The LSTM component enables to harness the sequential order of daily gold price. Meanwhile, the Attention Mechanism assigns different attention weights on the new encoding method from LSTM component to enhance the extraction of the temporal and spatial features. In addition, the CNN component enables to capture the local patterns and abstract the spatial features. Extensive experiments on real dataset collected from World Gold Council show that our proposed approach outperforms other conventional financial forecast methods. © 2019 IEEE.</t>
  </si>
  <si>
    <t>https://doi.org/10.1109/DASC/PiCom/CBDCom/CyberSciTech.2019.00188</t>
  </si>
  <si>
    <t>https://www.scopus.com/inward/record.uri?eid=2-s2.0-85075139029&amp;doi=10.1109%2fDASC%2fPiCom%2fCBDCom%2fCyberSciTech.2019.00188&amp;partnerID=40&amp;md5=883cea97dff227447f4b2104e69f7284
https://ieeexplore.ieee.org/document/8890378/</t>
  </si>
  <si>
    <t>Gold price forecast based on LSTM-CNN model</t>
  </si>
  <si>
    <t>Gold price forecasting</t>
  </si>
  <si>
    <t>LSTM-Attention-CNN</t>
  </si>
  <si>
    <t>Y. Wang; Y. Pan; K. Wang; C. Liu; S. Jiang</t>
  </si>
  <si>
    <t>188-193</t>
  </si>
  <si>
    <t>2022 IEEE International Symposium On Advanced Control Of Industrial Processes (Adconip)</t>
  </si>
  <si>
    <t>10.1109/AdCONIP55568.2022.9894134</t>
  </si>
  <si>
    <t>Process monitoring_x000D_
Representation learning_x000D_
Correlation_x000D_
Batch production systems_x000D_
Process control_x000D_
Injection molding_x000D_
Feature extraction_x000D_
Batch process monitoring_x000D_
GraphSAGE_x000D_
LSTM_x000D_
canonical correlation analysis</t>
  </si>
  <si>
    <t>Batch process monitoring is of great importance to ensure the stable operation during the process running. However, traditional deep learning methods have certain limitations when dealing with complex data structures and dynamic features that are prominent in industrial batch processes. This paper proposes a GraphSAGE-LSTM-based deep canonical correlation analysis (GSA-LSTM-CCA) to enhance the performance of feature learning for batch process monitoring. First, the k-nearest neighbor method is used to construct a graph for the variable-unfolding batch process data as a supplementary structural information for the original spatiotemporal correlations. Then, GraphSAGE and LSTM are used to extract the structural features and time-varying features of data, respectively. Finally, the learned features are weighted and fused to construct a residual generator, and CCA is utilized to carry out process monitoring. The effectiveness and superiority of the proposed method are verified in an actual injection molding process.</t>
  </si>
  <si>
    <t>https://doi.org/10.1109/AdCONIP55568.2022.9894134</t>
  </si>
  <si>
    <t>https://ieeexplore.ieee.org/document/9894134/</t>
  </si>
  <si>
    <t>GraphSAGE-LSTM-based deep canonical correlation analysis for batch process monitoring</t>
  </si>
  <si>
    <t>batch process monitoring</t>
  </si>
  <si>
    <t>HAZOP Text Named Entity Recognition</t>
  </si>
  <si>
    <t>S. Das; D. Jyotishi; S. Dandapat</t>
  </si>
  <si>
    <t>10.1109/TIM.2022.3210961</t>
  </si>
  <si>
    <t>Phonocardiography_x000D_
Feature extraction_x000D_
Mel frequency cepstral coefficient_x000D_
Heart valves_x000D_
Valves_x000D_
Recording_x000D_
Time-frequency analysis_x000D_
Feature-fusion_x000D_
heart sound (HS)_x000D_
hierarchical long-short term memory (HLSTM)_x000D_
phonocardiogram (PCG)_x000D_
self-attention (SA)</t>
  </si>
  <si>
    <t>Early detection and diagnosis of heart valve diseases (HVDs) can prevent cardiac arrest. This work proposes a novel feature fusion method for detecting HVDs using a phonocardiogram (PCG) signal. In the proposed method, first, the raw PCG signal is preprocessed. Then, two feature fusion models are proposed based on mel-frequency cepstral coefficients (MFCCs) and linear prediction cepstral coefficients (LPCCs). One model is the series feature fusion (SFF) model. Another is the parallel feature fusion (PFF) model. We propose a hierarchical long-short-term memory (HLSTM) network with a self-attention (SA) mechanism for both models. HLSTM encodes the sequential information of the fused features in different abstractions. Then, the SA module aggregates these encoded vectors based on their clinical relevance to detect HVDs. The efficacy of the proposed method is evaluated using two publicly available databases offered by Physionet challenge (CinC) 2016 and the GitHub repository. The CinC 2016 database is used for binary classification. The results show an overall accuracy (OA) of 98.76% and 98.29% for binary classification using SFF-HLSTM and PFF-HLSTM models. The heart sound murmur (HSM) database in the GitHub repository is used for multiclass classification. The results show an OA of 99.10% and 98.71% for multiclass classification using the SFF-HLSTM and PFF-HLSTM models, respectively. The promising results show that the proposed method is compelling enough for the preliminary automated diagnosis of HVDs in cardiac care units (CCUs).</t>
  </si>
  <si>
    <t>https://doi.org/10.1109/TIM.2022.3210961</t>
  </si>
  <si>
    <t>https://ieeexplore.ieee.org/document/9906106/</t>
  </si>
  <si>
    <t>Heart Valve Diseases Detection Based on Feature-Fusion and Hierarchical LSTM Network</t>
  </si>
  <si>
    <t>Heart Valve Diseases Detection</t>
  </si>
  <si>
    <t xml:space="preserve">Feature-Fusion and Hierarchical LSTM </t>
  </si>
  <si>
    <t>L. Yang; M. Xu; Y. Guo; X. Deng; F. Gao; Z. Guan</t>
  </si>
  <si>
    <t>7563-7580</t>
  </si>
  <si>
    <t>IEEE Transactions On Pattern Analysis And Machine Intelligence</t>
  </si>
  <si>
    <t>10.1109/TPAMI.2021.3117019</t>
  </si>
  <si>
    <t>Algorithms_x000D_
Bayes Theorem_x000D_
Humans_x000D_
Neural Networks, Computer_x000D_
Bayesian networks_x000D_
Computer vision_x000D_
Forecasting_x000D_
Inference engines_x000D_
Large dataset_x000D_
Long short-term memory_x000D_
Trajectories_x000D_
Uncertainty analysis_x000D_
Bayes method_x000D_
Bayesian inference_x000D_
Computational modelling_x000D_
Head_x000D_
Head trajectories_x000D_
Hidden-Markov models_x000D_
Hierarchical bayesian_x000D_
Hierarchical bayesian inference_x000D_
Omnidirectional image_x000D_
Predictive models_x000D_
algorithm_x000D_
human_x000D_
Hidden Markov models_x000D_
Head trajectory_x000D_
Omnidirectional images</t>
  </si>
  <si>
    <t>When viewing omnidirectional images (ODIs), viewers can access different viewports via head movement (HM), which sequentially forms head trajectories in spatial-Temporal domain. Thus, head trajectories play a key role in modeling human attention on ODIs. In this paper, we establish a large-scale dataset collecting 21,600 head trajectories on 1,080 ODIs. By mining our dataset, we find two important factors influencing head trajectories, i.e., temporal dependency and subject-specific variance. Accordingly, we propose a novel approach integrating hierarchical Bayesian inference into long short-Term memory (LSTM) network for head trajectory prediction on ODIs, which is called HiBayes-LSTM. In HiBayes-LSTM, we develop a mechanism of Future Intention Estimation (FIE), which captures the temporal correlations from previous, current and estimated future information, for predicting viewport transition. Additionally, a training scheme called Hierarchical Bayesian inference (HBI) is developed for modeling inter-subject uncertainty in HiBayes-LSTM. For HBI, we introduce a joint Gaussian distribution in a hierarchy, to approximate the posterior distribution over network weights. By sampling subject-specific weights from the approximated posterior distribution, our HiBayes-LSTM approach can yield diverse viewport transition among different subjects and obtain multiple head trajectories. Extensive experiments validate that our HiBayes-LSTM approach significantly outperforms 9 state-of-The-Art approaches for trajectory prediction on ODIs, and then it is successfully applied to predict saliency on ODIs. © 1979-2012 IEEE.</t>
  </si>
  <si>
    <t>https://doi.org/10.1109/TPAMI.2021.3117019</t>
  </si>
  <si>
    <t>https://www.scopus.com/inward/record.uri?eid=2-s2.0-85116873683&amp;doi=10.1109%2fTPAMI.2021.3117019&amp;partnerID=40&amp;md5=06a6c6245d7ab56cd8a01241e575705f_x000D_
https://ieeexplore.ieee.org/document/9556612/</t>
  </si>
  <si>
    <t>Hierarchical Bayesian LSTM for Head Trajectory Prediction on Omnidirectional Images</t>
  </si>
  <si>
    <t>Head Trajectory Prediction on Omnidirectional Images</t>
  </si>
  <si>
    <t>T. Petković; L. Petrović; I. Marković; I. Petrović</t>
  </si>
  <si>
    <t>10.1016/j.asoc.2022.109245</t>
  </si>
  <si>
    <t>Brain_x000D_
Data handling_x000D_
Forecasting_x000D_
Learning systems_x000D_
Action prediction_x000D_
Auto encoders_x000D_
Correlation_x000D_
Dimensionality reduction_x000D_
Feature dimensionality reduction_x000D_
Gaze estimation_x000D_
Human action prediction_x000D_
Human actions_x000D_
Long short-term memory network_x000D_
Memory network_x000D_
Long short-term memory_x000D_
Autoencoder_x000D_
Long short-term memory networks</t>
  </si>
  <si>
    <t>As robots are progressing towards being ubiquitous and an indispensable part of our everyday environments, such as home, offices, healthcare, education, and manufacturing shop floors, efficient and safe collaboration and cohabitation become imperative. Given that, such environments could benefit greatly from accurate human action prediction. In addition to being accurate, human action prediction should be computationally efficient, in order to ensure a timely reaction, and capable of dealing with changing environments, since unstructured interaction and collaboration with humans usually do not assume static conditions. In this paper, we propose a model for human action prediction based on motion cues and gaze using shared-weight Long Short-Term Memory networks (LSTMs) and feature dimensionality reduction. LSTMs have proven to be a powerful tool in processing time series data, especially when dealing with long-term dependencies; however, to maximize their performance, LSTM networks should be fed with informative and quality inputs. Given that, in this paper, we furthermore conducted an extensive input feature analysis based on (i) signal correlation and their strength to act as stand-alone predictors, and (ii) a multilayer perceptron inspired by the autoencoder architecture. We validated the proposed model on a publicly available MoGaze1 for human action prediction, as well as on a smaller dataset recorded in our laboratory. Our model outperformed alternatives, such as recurrent neural networks, a fully connected LSTM network, and the strongest stand-alone signals (baselines), and can run in real-time on a standard laptop CPU. Since eye gaze might not always be available in a real-world scenario, we have implemented and tested a multi-layer perceptron for gaze estimation from more easily obtainable motion cues, such as head orientation and hand position. The estimated gaze signal can be utilized during inference of our LSTM-based model, thus making our action prediction pipeline suitable for real-time practical applications. © 2022 Elsevier B.V.</t>
  </si>
  <si>
    <t>https://doi.org/10.1016/j.asoc.2022.109245</t>
  </si>
  <si>
    <t>https://www.scopus.com/inward/record.uri?eid=2-s2.0-85134563727&amp;doi=10.1016%2fj.asoc.2022.109245&amp;partnerID=40&amp;md5=a808c47212da83e0d9842552428b91dc</t>
  </si>
  <si>
    <t>Human action prediction in collaborative environments based on shared-weight LSTMs with feature dimensionality reduction</t>
  </si>
  <si>
    <t>Human action prediction</t>
  </si>
  <si>
    <t>Z. Weng; W. Li; Z. Jin</t>
  </si>
  <si>
    <t>Eurasip Journal On Image And Video Processing</t>
  </si>
  <si>
    <t>10.1186/s13640-020-00544-0</t>
  </si>
  <si>
    <t>Complex networks_x000D_
Forecasting_x000D_
Semantics_x000D_
Attention mechanisms_x000D_
Complex environments_x000D_
Long-term dependencies_x000D_
Motion segmentation_x000D_
Periodic activity_x000D_
Shortest geodesic_x000D_
Temporal redundancy_x000D_
Undirected weighted graphs_x000D_
Long short-term memory_x000D_
Activity prediction_x000D_
Dynamic contrast segmentation_x000D_
Saliency-aware motion enhancement_x000D_
Weighted long short-term memory network</t>
  </si>
  <si>
    <t>In recent years, great progress has been made in recognizing human activities in complete image sequences. However, predicting human activity earlier in a video is still a challenging task. In this paper, a novel framework named weighted long short-term memory network (WLSTM) with saliency-aware motion enhancement (SME) is proposed for video activity prediction. First, a boundary-prior based motion segmentation method is introduced to use shortest geodesic distance in an undirected weighted graph. Next, a dynamic contrast segmentation strategy is proposed to segment the moving object in a complex environment. Then, the SME is constructed to enhance the moving object by suppressing irrelevant background in each frame. Moreover, an effective long-range attention mechanism is designed to further deal with the long-term dependency of complex non-periodic activities by automatically focusing more on the semantic critical frames instead of processing all sampled frames equally. Thus, the learned weights can highlight the discriminative frames and reduce the temporal redundancy. Finally, we evaluate our framework on the UT-Interaction and sub-JHMDB datasets. The experimental results show that WLSTM with SME statistically outperforms a number of state-of-the-art methods on both datasets. © 2021, The Author(s).</t>
  </si>
  <si>
    <t>https://doi.org/10.1186/s13640-020-00544-0</t>
  </si>
  <si>
    <t>https://www.scopus.com/inward/record.uri?eid=2-s2.0-85099090557&amp;doi=10.1186%2fs13640-020-00544-0&amp;partnerID=40&amp;md5=a64b8c3ac5170a3b19a372851c91b99f_x000D_
https://jivp-eurasipjournals.springeropen.com/counter/pdf/10.1186/s13640-020-00544-0.pdf</t>
  </si>
  <si>
    <t>Human activity prediction using saliency-aware motion enhancement and weighted LSTM network</t>
  </si>
  <si>
    <t>Human activity prediction</t>
  </si>
  <si>
    <t>saliency-aware motion enhancement and weighted LSTM network</t>
  </si>
  <si>
    <t>ADAM (ADAPTIVE MOMENT OPTIMIZATION), MBSGD (MINI-BATCH STOCHASTIC GRADIENT DESCENT)</t>
  </si>
  <si>
    <t>K. S. Gajjala; B. Chakraborty</t>
  </si>
  <si>
    <t>128-133</t>
  </si>
  <si>
    <t>4Th IEEE International Conference On Knowledge Innovation And Invention 2021, Ickii 2021</t>
  </si>
  <si>
    <t>10.1109/ICKII51822.2021.9574788</t>
  </si>
  <si>
    <t>Automation_x000D_
Brain_x000D_
Convolutional neural networks_x000D_
Intelligent buildings_x000D_
Long short-term memory_x000D_
Pattern recognition_x000D_
Accurate prediction_x000D_
Convolutional neural network_x000D_
Human activity recognition_x000D_
Long short term memory_x000D_
Memory modeling_x000D_
Neural-networks_x000D_
Particle swarm optimization_x000D_
Particle swarm optimization algorithm_x000D_
Personalized service_x000D_
Particle swarm optimization (PSO)_x000D_
Human Activity Recognition (HAR)_x000D_
Long Short Term Memory (LSTM)</t>
  </si>
  <si>
    <t>Human activity recognition (HAR) approaches play significant roles in understanding behavioral activities. These tools allow personalized services and support for users in varied circumstances. Hence accurate prediction of user activity is valuable for several applications such as elderly care, healthcare, sports, and smart homes. In recent times, machine learning with deep learning models, particularly Convolutional Neural Networks (CNN), are becoming popular for human activity recognition. However, our earlier studies have proved that Recurrent Neural Networks (RNN) produce superior results to CNN. In the current study, a new approach, Long Short Term Memory(LSTM) neural network and Particle Swarm Optimization (PSO) algorithm are proposed. Though LSTM models produce good results in HAR, there are few parameters to consider for tracking down the optimal LSTM model. Therefore PSO algorithm is utilized for the optimization of the parameters. It possesses a quick convergence rate and the ability to enhance the prediction accuracy of LSTM in contrast to popular methods. After the training of the LSTM model, the weights are further optimized by using the PSO algorithm and are substituted into the model during the verification stage. This study investigates the performance of the LSTM-PSO model compared with few recurrent neural networks. For the implementation of the model, a benchmark WISDM dataset is utilized. The simulation results indicate that the proposed approach refines the recognition rate up to 97% which exceeds those of the compared models. © 2021 IEEE.</t>
  </si>
  <si>
    <t>https://doi.org/10.1109/ICKII51822.2021.9574788</t>
  </si>
  <si>
    <t>https://www.scopus.com/inward/record.uri?eid=2-s2.0-85118986717&amp;doi=10.1109%2fICKII51822.2021.9574788&amp;partnerID=40&amp;md5=ea3ea1701ed6e9af5e5f033c26a6c13a_x000D_
https://ieeexplore.ieee.org/document/9574788/</t>
  </si>
  <si>
    <t>Human Activity Recognition based on LSTM Neural Network Optimized by PSO Algorithm</t>
  </si>
  <si>
    <t>C. Ding; L. Zhang; H. Chen; H. Hong; X. Zhu; C. Li</t>
  </si>
  <si>
    <t>5029-5038</t>
  </si>
  <si>
    <t>IEEE Transactions On Microwave Theory And Techniques</t>
  </si>
  <si>
    <t>10.1109/TMTT.2022.3200097</t>
  </si>
  <si>
    <t>Automation_x000D_
Brain_x000D_
Classification (of information)_x000D_
Convolution_x000D_
Frequency modulation_x000D_
Intelligent buildings_x000D_
Long short-term memory_x000D_
Motion estimation_x000D_
Attention module_x000D_
Dynamic range_x000D_
Dynamic range-dopple frame_x000D_
Features extraction_x000D_
Frequency-modulated-continuous-wave radars_x000D_
Human motion recognition_x000D_
Radar cross-sections_x000D_
Range doppler_x000D_
Spatial temporals_x000D_
Spatial–temporal convolution long short-term memory_x000D_
Spectrograms_x000D_
Radar cross section_x000D_
dynamic range-Doppler frames (DRDFs)_x000D_
frequency-modulated continuous-wave (FMCW) radar_x000D_
spatial-temporal convolution long short-term memory (ST-ConvLSTM)</t>
  </si>
  <si>
    <t>As a noncontact and noninvasive sensor, radar offers attractive modality for human motion recognition in many fields, such as surveillance, smart homes, and assisted living. As a dynamic process, a comprehensive multidomain analysis in stream is crucial for human motion recognition. In this article, a novel spatial-temporal convolution long short-term memory (ST-ConvLSTM) network using dynamic range-Doppler frames (DRDF) based on portable frequency-modulated continuous-wave (FMCW) radar is proposed to address this problem. First, DRDF is introduced to characterize different human motions in time, range, Doppler, and radar cross section (RCS) domains with a time-sequenced range-Doppler maps. Then, ConvLSTM cell is investigated to extract continuous 2-D image features by combining both convolution operation and LSTM cell. Furthermore, a spatial attention module is utilized to emphasize the spatial distribution of human motion in the range-Doppler domain, while a temporal attention module is designed to obtain optimal temporal weights considering behavior continuity. Finally, an extensive radar dataset from 16 volunteers demonstrated its feasibility and superiority in the classification of six typical daily human motions. The contributions of attention modules and its robustness facing individual diversity are also investigated and discussed. © 1963-2012 IEEE.</t>
  </si>
  <si>
    <t>https://doi.org/10.1109/TMTT.2022.3200097</t>
  </si>
  <si>
    <t>https://www.scopus.com/inward/record.uri?eid=2-s2.0-85137882095&amp;doi=10.1109%2fTMTT.2022.3200097&amp;partnerID=40&amp;md5=3478d7ca117af36902f3582dc0665357_x000D_
https://ieeexplore.ieee.org/document/9881387/</t>
  </si>
  <si>
    <t>Human Motion Recognition With Spatial-Temporal-ConvLSTM Network Using Dynamic Range-Doppler Frames Based on Portable FMCW Radar</t>
  </si>
  <si>
    <t>Human Motion Recognition</t>
  </si>
  <si>
    <t>Z. Pei; X. Qi; Y. Zhang; M. Ma; Y. H. Yang</t>
  </si>
  <si>
    <t>273-282</t>
  </si>
  <si>
    <t>10.1016/j.patcog.2019.04.025</t>
  </si>
  <si>
    <t>Forecasting_x000D_
Image processing_x000D_
Semantics_x000D_
Trajectories_x000D_
Computer vision applications_x000D_
Relative positions_x000D_
SAM pooling_x000D_
Semantic descriptions_x000D_
Sequence generation_x000D_
Social-affinity LSTM_x000D_
State-of-the-art methods_x000D_
Trajectory prediction_x000D_
Long short-term memory</t>
  </si>
  <si>
    <t>Object tracking in crowded spaces is a challenging but very important task in computer vision applications. However, due to interactions among large-scale pedestrians and common social rules, predicting the complex human mobility in a crowded scene becomes difficult. This paper proposes a novel human trajectory prediction model in a crowded scene called the social-affinity LSTM model. Our model can learn general human mobility patterns and predict individual’ s trajectories based on their past positions, in particular, with the influence of their neighbors in the Social Affinity Map (SAM). The SAM clusters the relative positions of surrounding individuals, and represents the distribution of the relative positions by different bins with semantic descriptions. We formulate the problem of trajectory prediction together with interactions among people as a sequence generation task with social affinity. The proposed model utilizes the LSTM to learn general human moving patterns as well as the Social Affinity Map to connect neighbors with a weight matrix corresponding to SAM bins for learning the social dependencies between correlated pedestrians. By capturing the object’ s past positions and connecting the hidden states of it’ s neighbors in different SAM bins with different elements of the weight matrix, the social-affinity LSTM is able to predict the trajectory of each pedestrian with its own features and neighbors’ influence. We compare the performance of our method with the Social LSTM model on several public datasets. Our model outperforms state-of-the-art methods on these datasets with the best results, especially the datasets with more social affinity phenomena. © 2019</t>
  </si>
  <si>
    <t>https://doi.org/10.1016/j.patcog.2019.04.025</t>
  </si>
  <si>
    <t>https://www.scopus.com/inward/record.uri?eid=2-s2.0-85064922902&amp;doi=10.1016%2fj.patcog.2019.04.025&amp;partnerID=40&amp;md5=da3e584e91da369d5e40910bfa0bf07c</t>
  </si>
  <si>
    <t>Human trajectory prediction in crowded scene using social-affinity Long Short-Term Memory</t>
  </si>
  <si>
    <t>Human trajectory prediction in crowded scene</t>
  </si>
  <si>
    <t>P. Khan; Y. Khan; S. Kumar; M. S. Khan; A. H. Gandomi</t>
  </si>
  <si>
    <t>Computers In Biology And Medicine</t>
  </si>
  <si>
    <t>10.1016/j.compbiomed.2021.104684</t>
  </si>
  <si>
    <t>Epilepsy_x000D_
Human Activities_x000D_
Humans_x000D_
Seizures_x000D_
Vibration_x000D_
Walking_x000D_
Biomedical signal processing_x000D_
Brain_x000D_
Classification (of information)_x000D_
Computer aided diagnosis_x000D_
Electroencephalography_x000D_
Neurophysiology_x000D_
Sensor networks_x000D_
Statistical tests_x000D_
Classification accuracy_x000D_
Electroencephalogram signals_x000D_
Epileptic seizures_x000D_
Healthy persons_x000D_
Hilbert_x000D_
Hilbert vibration decomposition_x000D_
Instantaneous amplitude_x000D_
Mono-component_x000D_
Short term memory_x000D_
adult_x000D_
amplitude modulation_x000D_
Article_x000D_
body movement_x000D_
comparative study_x000D_
computer assisted diagnosis_x000D_
controlled study_x000D_
cross correlation_x000D_
cross validation_x000D_
deep learning_x000D_
diagnostic accuracy_x000D_
electroencephalogram_x000D_
epileptic patient_x000D_
exercise_x000D_
feature extraction_x000D_
feature selection_x000D_
frequency modulation_x000D_
Hilbert transform_x000D_
human_x000D_
image artifact_x000D_
long short term memory network_x000D_
male_x000D_
multiclass classification_x000D_
normal human_x000D_
recurrent neural network_x000D_
seizure_x000D_
signal processing_x000D_
standing_x000D_
Long short-term memory_x000D_
Human activity_x000D_
Long short term memory</t>
  </si>
  <si>
    <t>In this paper, we detect the occurrence of epileptic seizures in patients as well as activities namely stand, walk, and exercise in healthy persons, leveraging EEG (electroencephalogram) signals. Using Hilbert vibration decomposition (HVD) on non-linear and non-stationary EEG signal, we obtain multiple monocomponents varying in terms of amplitude and frequency. After decomposition, we extract features from the monocomponent matrix of the EEG signals. The instantaneous amplitude of the HVD monocomponents varies because of the motion artifacts present in EEG signals. Hence, the acquired statistical features from the instantaneous amplitude help in identifying the epileptic seizures and the normal human activities. The features selected by correlation-based Q-score are classified using an LSTM (Long Short Term Memory) based deep learning model in which the feature-based weight update maximizes the classification accuracy. For epilepsy diagnosis using the Bonn dataset and activity recognition leveraging our Sensor Networks Research Lab (SNRL) data, we achieve testing classification accuracies of 96.00% and 83.30% respectively through our proposed method. © 2021 Elsevier Ltd</t>
  </si>
  <si>
    <t>https://doi.org/10.1016/j.compbiomed.2021.104684</t>
  </si>
  <si>
    <t>https://www.scopus.com/inward/record.uri?eid=2-s2.0-85111261178&amp;doi=10.1016%2fj.compbiomed.2021.104684&amp;partnerID=40&amp;md5=28b709a2375ed1bfe6480bff8fec3b73</t>
  </si>
  <si>
    <t>HVD-LSTM based recognition of epileptic seizures and normal human activity</t>
  </si>
  <si>
    <t>recognition of epileptic seizures and normal human activity</t>
  </si>
  <si>
    <t>prediction of genome sequences for genetic disorders</t>
  </si>
  <si>
    <t>M. N. Kavitha; A. R. Kannan</t>
  </si>
  <si>
    <t>689-704</t>
  </si>
  <si>
    <t>10.32604/iasc.2023.025437</t>
  </si>
  <si>
    <t>Deep learning (DL)_x000D_
Facial expression recognition_x000D_
Gaussian filter_x000D_
Hyperparameter optimization_x000D_
Improved weight-based whale optimization algorithm</t>
  </si>
  <si>
    <t>Facial Expression Recognition (FER) has been an important field of research for several decades. Extraction of emotional characteristics is crucial to FERs, but is complex to process as they have significant intra-class variances. Facial characteristics have not been completely explored in static pictures. Previous studies used Convolution Neural Networks (CNNs) based on transfer learning and hyperparameter optimizations for static facial emotional recognitions. Particle Swarm Optimizations (PSOs) have also been used for tuning hyperparameters. However, these methods achieve about 92 percent in terms of accuracy. The existing algorithms have issues with FER accuracy and precision. Hence, the overall FER performance is degraded significantly. To address this issue, this work proposes a combination of CNNs and Long Short-Term Memories (LSTMs) called the HCNN-LSTMs (Hybrid CNNs and LSTMs) approach for FERs. The work is evaluated on the benchmark dataset, Facial Expression Recog Image Ver (FERC). Viola-Jones (VJ) algorithms recognize faces from preprocessed images followed by HCNN-LSTMs feature extractions and FER classifications. Further, the success rate of Deep Learning Techniques (DLTs) has increased with hyperparameter tunings like epochs, batch sizes, initial learning rates, regularization parameters, shuffling types, and momentum. This proposed work uses Improved Weight based Whale Optimization Algorithms (IWWOAs) to select near-optimal settings for these parameters using best fitness values. The experimental findings demonstrated that the proposed HCNN-LSTMs system outperforms the existing methods. © 2023, Tech Science Press. All rights reserved.</t>
  </si>
  <si>
    <t>https://doi.org/10.32604/iasc.2023.025437</t>
  </si>
  <si>
    <t>https://www.scopus.com/inward/record.uri?eid=2-s2.0-85135027167&amp;doi=10.32604%2fiasc.2023.025437&amp;partnerID=40&amp;md5=2477f0728666c3c56eb73d5fedac8bae_x000D_
https://file.techscience.com/ueditor/files/iasc/TSP_IASC-35-1/TSP_IASC_25437/TSP_IASC_25437.pdf</t>
  </si>
  <si>
    <t>Hybrid Convolutional Neural Network and Long Short-Term Memory Approach for Facial Expression Recognition</t>
  </si>
  <si>
    <t>Facial Expression Recognition</t>
  </si>
  <si>
    <t xml:space="preserve">Hybrid CNN-LSTMs </t>
  </si>
  <si>
    <t>Y. Chen; J. Shi; X. Cheng; X. Ma</t>
  </si>
  <si>
    <t>1415-1422</t>
  </si>
  <si>
    <t>2021 IEEE Ias Industrial And Commercial Power System Asia, I And Cps Asia 2021</t>
  </si>
  <si>
    <t>10.1109/ICPSAsia52756.2021.9621525</t>
  </si>
  <si>
    <t>Benchmarking_x000D_
Convolutional neural networks_x000D_
Forecasting_x000D_
Stochastic systems_x000D_
Bayesian optimization_x000D_
Benchmark models_x000D_
Bi-directional_x000D_
Convolutional neural network_x000D_
Hybrid model_x000D_
Neural-networks_x000D_
Photovoltaic power forecasting_x000D_
PhotoVoltaic plant_x000D_
Photovoltaic power_x000D_
Power forecasting_x000D_
Long short-term memory_x000D_
Hybrid models_x000D_
Neural network_x000D_
Photovoltaic (PV) power forecasting</t>
  </si>
  <si>
    <t>The precision and reliability of photovoltaic (PV) power forecasting play a crucial role in commercial PV plants. However, the stochastic and intermittent nature of solar radiation makes prediction difficult. Inspired by this, 4 different deep learning-based hybrid models are proposed to predict short-term PV power generation using long short term memory (LSTM) neural network and convolutional neural network (CNN) based on Bayesian Optimization (BO) in this paper. In addition, this paper explores feature selection using two benchmark models on different feature sets, and finally selects 5 features for prediction. The performances of direct forecasting results for both 1-hour ahead and 24-hour ahead of the above various models are compared on one year of hourly data from a real PV plant in Shandong, China. It is shown that using Bi-directional LSTM (BiLSTM) and CNN-BiLSTM models are more suitable for 1-hour ahead prediction, LSTM-CNN and CNN-BiLSTM models are more suitable for 24-hour ahead prediction. The case study shows that the model with Bayesian optimized optimal weights can reduce the error rate by up to 32.80% compared to the benchmark model and demonstrates the good prediction performance of the proposed approach on commercial PV plants. © 2021 IEEE.</t>
  </si>
  <si>
    <t>https://doi.org/10.1109/ICPSAsia52756.2021.9621525</t>
  </si>
  <si>
    <t>https://www.scopus.com/inward/record.uri?eid=2-s2.0-85123345151&amp;doi=10.1109%2fICPSAsia52756.2021.9621525&amp;partnerID=40&amp;md5=9a417bdbbfac5bb22fd25c01afbc3c62_x000D_
https://ieeexplore.ieee.org/document/9621525/</t>
  </si>
  <si>
    <t>Hybrid Models Based on LSTM and CNN Architecture with Bayesian Optimization for ShortTerm Photovoltaic Power Forecasting</t>
  </si>
  <si>
    <t>ShortTerm Photovoltaic Power Forecasting</t>
  </si>
  <si>
    <t>Hybrid Models Based on LSTM and CNN</t>
  </si>
  <si>
    <t>J. Bi; Z. Chen; H. Yuan; Y. Lin; J. Qiao</t>
  </si>
  <si>
    <t>2022-October</t>
  </si>
  <si>
    <t>2009-2014</t>
  </si>
  <si>
    <t>Conference Proceedings - IEEE International Conference On Systems, Man And Cybernetics</t>
  </si>
  <si>
    <t>10.1109/SMC53654.2022.9945409</t>
  </si>
  <si>
    <t>Decoding_x000D_
Forecasting_x000D_
Long short-term memory_x000D_
Signal encoding_x000D_
Time series_x000D_
Water pollution_x000D_
Water quality_x000D_
Accurate prediction_x000D_
Attention mechanisms_x000D_
Encoder-decoder_x000D_
Hybrid predictions_x000D_
Input features_x000D_
Neural-networks_x000D_
Sudden water pollutions_x000D_
Times series_x000D_
Water quality indicators_x000D_
Water quality predictions_x000D_
Variational mode decomposition_x000D_
LSTM_x000D_
Water quality prediction</t>
  </si>
  <si>
    <t>Accurate prediction of water quality indicators can effectively prevent sudden water pollution events, and control pollution diffusion. Neural networks, e.g., long short-term memory (LSTM) and encoder-decoder network, have been widely used to predict time series data. However, as the water quality data increases, it becomes unstable and highly nonlinear. Accurate prediction of water quality becomes a big challenge. This work proposes a hybrid prediction method called VBAED to predict the water quality time series. VBAED combines Variational mode decomposition (VMD), Bidirectional input Attention mechanism, an Encoder with bidirectional LSTM (BiLSTM), and a Decoder with temporal attention mechanism and LSTM. Specifically, VBAED first adopts VMD to decompose the ground truth time series, and the decomposed results are used as the input along with other features. Then, a bidirectional input attention mechanism is adopted to add weights to input features from both directions. VBAED adopts BiLSTM as an encoder to extract hidden features from input features. Finally, the predicted result is obtained by an LSTM decoder with a temporal attention mechanism. Real-life data-based experiments demonstrate that VBAED obtains the best prediction results compared with other widely used methods. © 2022 IEEE.</t>
  </si>
  <si>
    <t>https://doi.org/10.1109/SMC53654.2022.9945409</t>
  </si>
  <si>
    <t>https://www.scopus.com/inward/record.uri?eid=2-s2.0-85137682142&amp;doi=10.1109%2fSMC53654.2022.9945409&amp;partnerID=40&amp;md5=de9409247c711a25282fb751b06383e3_x000D_
https://ieeexplore.ieee.org/document/9945409/</t>
  </si>
  <si>
    <t>Hybrid Prediction for Water Quality with Bidirectional LSTM and Temporal Attention</t>
  </si>
  <si>
    <t>Prediction for Water Quality</t>
  </si>
  <si>
    <t>B. Lu; N. Luktarhan; C. Ding; W. Zhang</t>
  </si>
  <si>
    <t>10.3390/sym13061080</t>
  </si>
  <si>
    <t>Encrypted traffic service identification_x000D_
Inception_x000D_
LSTM_x000D_
Neural network</t>
  </si>
  <si>
    <t>The wide application of encryption technology has made traffic classification gradually become a major challenge in the field of network security. Traditional methods such as machine learning, which rely heavily on feature engineering and others, can no longer fully meet the needs of encrypted traffic classification. Therefore, we propose an Inception-LSTM(ICLSTM) traffic classification method in this paper to achieve encrypted traffic service identification. This method converts traffic data into common gray images, and then uses the constructed ICLSTM neural network to extract key features and perform effective traffic classification. To alleviate the problem of category imbalance, different weight parameters are set for each category separately in the training phase to make it more symmetrical for different categories of encrypted traffic, and the identification effect is more balanced and reasonable. The method is validated on the public ISCX 2016 dataset, and the results of five classification experiments show that the accuracy of the method exceeds 98% for both regular encrypted traffic service identification and VPN encrypted traffic service identification. At the same time, this deep learning-based classification method also greatly simplifies the difficulty of traffic feature extraction work. © 2021 by the authors. Licensee MDPI, Basel, Switzerland.</t>
  </si>
  <si>
    <t>ICLSTM: Encrypted traffic service identification based on inception-LSTM neural network</t>
  </si>
  <si>
    <t>I. A. Azhar; S. Ahmed; M. S. Islam; A. Khatun</t>
  </si>
  <si>
    <t>24Th International Conference On Computer And Information Technology, Iccit 2021</t>
  </si>
  <si>
    <t>10.1109/ICCIT54785.2021.9689840</t>
  </si>
  <si>
    <t>Deep neural networks_x000D_
Embeddings_x000D_
Semantics_x000D_
Attention mechanisms_x000D_
Authorship attribution_x000D_
Authorship identification_x000D_
Bangla_x000D_
Bengalis_x000D_
Bi-directional_x000D_
BiLSTM_x000D_
Glove embedding_x000D_
Memory modeling_x000D_
Long short-term memory_x000D_
Attention mechanism_x000D_
Deep neural network</t>
  </si>
  <si>
    <t>Authorship Attribution is the task of determining the author of an unknown text using one's writing patterns. It is a well-established task for high-resource languages like English, but it is challenging for low-resource languages like Bengali. In this paper, we propose a Bi-directional Long Short Term Memory(Bi-LSTM) model with self-attention mechanism to address this problem. GloVe embedding vectors encode the semantic and syntactic knowledge of words, which are then fed into the Bi-LSTM models. Moreover, attention mechanism enhances the model's ability to learn the complex linguistics patterns through learnable parameters, which gives lower weights to common words and higher weights to keywords that capture an author's stylistic components. It improves performance extract contextual features. We evaluate our model on multiple datasets and experiment with various architectures. Our proposed model outperforms the state-of-the-art model by 12.14%-20.24% in the BAAD6 author dataset, 1.05% - 7.34% in the BAAD16 author dataset, with best performance accuracy of 97.99%. The experimental results demonstrate that the Bi-LSTM model's attention mechanism notably boosts performance. (The source code are shared as free tools at https://github.com/IbrahimAlAzhar/AuthorshipAttribution) © 2021 IEEE.</t>
  </si>
  <si>
    <t>https://doi.org/10.1109/ICCIT54785.2021.9689840</t>
  </si>
  <si>
    <t>https://www.scopus.com/inward/record.uri?eid=2-s2.0-85125010820&amp;doi=10.1109%2fICCIT54785.2021.9689840&amp;partnerID=40&amp;md5=bc93bf8f5ffce70b8be91ca6d1af38d1_x000D_
https://ieeexplore.ieee.org/document/9689840/</t>
  </si>
  <si>
    <t>Identifying Author in Bengali Literature by Bi-LSTM with Attention Mechanism</t>
  </si>
  <si>
    <t>Identifying Author in Bengali Literature</t>
  </si>
  <si>
    <t>M. I. Khan; B. Acharya; R. K. Chaurasiya</t>
  </si>
  <si>
    <t>Elsevier Ireland Ltd</t>
  </si>
  <si>
    <t>Computer Methods And Programs In Biomedicine</t>
  </si>
  <si>
    <t>10.1016/j.cmpb.2022.106843</t>
  </si>
  <si>
    <t>Humans_x000D_
Mastication_x000D_
Monitoring, Physiologic_x000D_
Wearable Electronic Devices_x000D_
Biomedical signal processing_x000D_
Classification (of information)_x000D_
Data acquisition_x000D_
Feature extraction_x000D_
FIR filters_x000D_
Learning systems_x000D_
Mean square error_x000D_
Signal analysis_x000D_
Wearable sensors_x000D_
Chew event_x000D_
Chewing sound analyse_x000D_
Chewing sounds_x000D_
Deep learning_x000D_
Food intake_x000D_
Food intake classification_x000D_
Performance_x000D_
Performance valuation_x000D_
Sound analysis_x000D_
Sound signal_x000D_
adaptive time frequency decomposition_x000D_
adult_x000D_
Article_x000D_
audio recording_x000D_
bandwidth_x000D_
classification algorithm_x000D_
clinician_x000D_
comparative study_x000D_
e-learning_x000D_
eating_x000D_
eating disorder_x000D_
electromyography_x000D_
face muscle_x000D_
feature selection_x000D_
feeding behavior_x000D_
female_x000D_
food intake recognition_x000D_
gated recurrent unit network_x000D_
human_x000D_
information processing_x000D_
liquid_x000D_
long short term memory network_x000D_
male_x000D_
noise_x000D_
normal human_x000D_
receiver operating characteristic_x000D_
root mean squared error_x000D_
short term memory_x000D_
short time Fourier transform_x000D_
signal processing_x000D_
simultaneous masking_x000D_
solid_x000D_
swallowing_x000D_
electronic device_x000D_
physiologic monitoring_x000D_
Long short-term memory_x000D_
Chew events_x000D_
Chewing sound analysis</t>
  </si>
  <si>
    <t>Background and Objective: Food ingestion is an integral part of health and wellness. Continues monitoring of different food types and observing the amount being consumed prevents gastrointestinal diseases and weight-related issues. Food intake recognition (FIR) systems, thus have significant impact on everyday life. The purpose of this study is to develop an automatic approach for the FIR using a contemporary wearable hardware and machine learning technique. This will assist clinicians and concern person to manage health issues associated with food intake. Methods: In this work, we present a novel hardware iHearken, a headphone-like wearable sensor-based system to monitor eating activities and recognize food intake type in the free-living condition. State-of-the-art hardware is designed for data acquisition where 16 subjects are recruited and 20 different food items are used for data collection. Further, chewing sound signals are analyzed for FIR using bottleneck features. The proposed model is divided into 4 distinct phases: data acquisition, event detection using a pre-trained model, bottleneck feature extraction, and classification based on bidirectional long short-term memory (Bi-LSTM) softmax model. The Bi-LSTM network with softmax function is applied to calculate the identification score for apiece chewing signal which further classifies the chewing signal data into liquid / solid food classes. Results: The results of proposed model performance is evaluated in (%) for accuracy, precision, recall and F-score as 97.422, 96.808, 98.0, and 97.512, respectively, and root mean square error (RMSE), and mean absolute percentage error (MAPE) as 0.160 1.030 respectively for numbers of correct food type recognized. Further, we also evaluated our model's performance for food classification into solid and liquid and achieved an accuracy (96.66%), precision (96.40%), recall (95.230%), F-score (95.79%), RMSE (0.182), and MAPE (2.22). We also demonstrated that the food recognition accuracy of different models with the proposed model differed statistically. Conclusion: An informatics complexity study of the proposed model was subsequently explored to review the effectiveness of the proposed wearable device and the methodology. The medical importance of this investigation is the reliable monitoring of the clinical development of the food intake classification methods via food chew event detection in the ambulatory environment has been justified. © 2022 Elsevier B.V.</t>
  </si>
  <si>
    <t>https://doi.org/10.1016/j.cmpb.2022.106843</t>
  </si>
  <si>
    <t>https://www.scopus.com/inward/record.uri?eid=2-s2.0-85133100738&amp;doi=10.1016%2fj.cmpb.2022.106843&amp;partnerID=40&amp;md5=c3771c1b29bc7bbf39421277a5fc5465</t>
  </si>
  <si>
    <t>iHearken: Chewing sound signal analysis based food intake recognition system using Bi-LSTM softmax network</t>
  </si>
  <si>
    <t>Chewing sound signal analysis based food intake recognition</t>
  </si>
  <si>
    <t>T. Zhang; Z. Wang</t>
  </si>
  <si>
    <t>190-195</t>
  </si>
  <si>
    <t>2022 IEEE Transportation Electrification Conference And Expo, Itec 2022</t>
  </si>
  <si>
    <t>10.1109/ITEC53557.2022.9813863</t>
  </si>
  <si>
    <t>Decoding_x000D_
Errors_x000D_
Forecasting_x000D_
Iterative methods_x000D_
Statistical tests_x000D_
Trajectories_x000D_
Accumulative errors_x000D_
Attention mechanisms_x000D_
Critical issues_x000D_
Encoder-decoder_x000D_
Memory encoders_x000D_
Memory network_x000D_
Prediction accuracy_x000D_
Spatial attention_x000D_
Trajectory prediction_x000D_
Vehicle trajectories_x000D_
Long short-term memory</t>
  </si>
  <si>
    <t>Although the long-short term memory (LSTM) network has been widely adopted to predict the vehicle trajectory, the iterative nature of LSTM introduces the accumulative errors. The accumulative errors result in a gradual decrease in the accuracy of trajectory prediction over time. Therefore, how to reduce the accumulative errors of the LSTM is a very critical issue. To solve this problem, we introduce a two-stage attention mechanism with the LSTM Encoder-Decoder model, which uses the spatial attention mechanism and the output attention mechanism to weight the input hidden layer features and the output prediction of the decoder. In this way, the accuracy of trajectory prediction is improved. The cumulative error of the predicted trajectory is significantly reduced. The proposed method is validated on US-101 and I-80 datasets from NGSIM. The simulation results show that the test dataset's average error at one second and five seconds is reduced from 0.7676 meters and 7.7168 meters to 0.4601 meters and 4.2184 meters, respectively. The average prediction error is reduced by 45.33%. © 2022 IEEE.</t>
  </si>
  <si>
    <t>https://doi.org/10.1109/ITEC53557.2022.9813863</t>
  </si>
  <si>
    <t>https://www.scopus.com/inward/record.uri?eid=2-s2.0-85134677424&amp;doi=10.1109%2fITEC53557.2022.9813863&amp;partnerID=40&amp;md5=3d3ebbfdfa9f89fb2ab8b0d247dba818_x000D_
https://ieeexplore.ieee.org/document/9813863/</t>
  </si>
  <si>
    <t>Improve the LSTM Trajectory Prediction Accuracy through an Attention Mechanism</t>
  </si>
  <si>
    <t xml:space="preserve">Trajectory Prediction </t>
  </si>
  <si>
    <t>two-stage attention mechanism with the LSTM Encoder-Decoder model</t>
  </si>
  <si>
    <t>H. Peng; X. Zhao</t>
  </si>
  <si>
    <t>284-290</t>
  </si>
  <si>
    <t>2022 2Nd International Conference On Electrical Engineering And Mechatronics Technology, Iceemt 2022</t>
  </si>
  <si>
    <t>10.1109/ICEEMT56362.2022.9862640</t>
  </si>
  <si>
    <t>Fault detection_x000D_
Bi-directional_x000D_
Bi-directional long-and short-term memory network_x000D_
Fault diagnosis model_x000D_
Faults diagnosis_x000D_
Gray wolves_x000D_
Improve gray wolf algorithm_x000D_
Long and short term memory_x000D_
Memory network_x000D_
PV substation_x000D_
Weighting factors_x000D_
Failure analysis_x000D_
BiLSTM_x000D_
fault diagnosis_x000D_
Improve grey wolf algorithm</t>
  </si>
  <si>
    <t>A multi-strategy double weighting factor based improved grey wolf algorithm (DIGWO) and bi-directional long-and short-term memory network (BiLSTM) is proposed for the fault diagnosis model of PV arrays. Firstly, a PV substation simulation model is built to extract the fault characteristics of the PV array; for the hyperparameter problem in BiLSTM, Logistic Chaotic Sequence, Corsi Factor and Double Weight Factor are used to optimise the grey wolf algorithm, and the target hyperparameter is optimised at the initial time. The final experimental results show that the proposed fault diagnosis model has an accuracy of 99.44%. It is verified that this fault diagnosis model outperforms other models and the proposed method can accurately and effectively improve the fault diagnosis performance of PV substations. © 2022 IEEE.</t>
  </si>
  <si>
    <t>https://doi.org/10.1109/ICEEMT56362.2022.9862640</t>
  </si>
  <si>
    <t>https://www.scopus.com/inward/record.uri?eid=2-s2.0-85138147583&amp;doi=10.1109%2fICEEMT56362.2022.9862640&amp;partnerID=40&amp;md5=6dd8a30db26d1eee69db4615b6436718_x000D_
https://ieeexplore.ieee.org/document/9862640/</t>
  </si>
  <si>
    <t>Improved Grey Wolf Algorithm Based on Multistrategy Dual Weighting Factors with BiLSTM for PV Fault Diagnosis</t>
  </si>
  <si>
    <t>PV Fault Diagnosis</t>
  </si>
  <si>
    <t xml:space="preserve"> DIGWO with BiLSTM</t>
  </si>
  <si>
    <t>S. Joseph James; C. Lakshmi</t>
  </si>
  <si>
    <t>1877-1892</t>
  </si>
  <si>
    <t>10.21817/indjcse/2022/v13i6/221306085</t>
  </si>
  <si>
    <t>CNN_x000D_
image classification_x000D_
label correlation_x000D_
LSTM_x000D_
Multi-label image_x000D_
ramp loss</t>
  </si>
  <si>
    <t>Deep Convolutional Neural Network (CNN) classification of single-object image labels has shown high efficiency. However, the great bulk of actual application data comprises of multiple label object images that belong to a variety of scenes, objects, and actions in a single image. Most of the recent research studies on multiple object label classification rely on individual classifiers for each label category and use probability ranking for final classification. These methods already in place work better, but they cannot find the dependencies between multiple labels in an image. In this paper, we use deep CNN architecture and long short-term memory (LSTM) to solve the problem of label dependence. Our proposed CNN-LSTM methodology learns the embeddings of object label to depict semantic object label dependence and image label association using a robust multi-label classifier cost function (RMLC), which is a ramp loss function. The feature extraction is carried out by a convolution neural network (CNN) pipeline; whereas multi-object label correlation is identified by LSTM using object labels and features extracted from input images. We use the loss function to make sure that correlated labels and corresponding features map close to each other, limiting the high value updation of weights for the images with improper labels, and the object label prediction progresses every time, which helps to improve the multi-label learning task. Experiments conducted using the proposed framework on benchmark visual recognition datasets such as CIFAR-10, STL-10, PASCAL VOC 2007, MS-COCO, and NUS-WIDE provided performance comparatively better than many existing methods in terms of accuracy and mean average precision. The CNN-LSTM + RMLC achieve the best test accuracy of 95.56 % on the STL dataset, which is 4% higher than the existing method, and the best mean average precision (mAP) of 82.6 on the MS-COCO dataset, which shows the feasibility and usefulness of our suggested framework on multiple label image classification. © 2022, Engg Journals Publications. All rights reserved.</t>
  </si>
  <si>
    <t>https://doi.org/10.21817/indjcse/2022/v13i6/221306085</t>
  </si>
  <si>
    <t>https://www.scopus.com/inward/record.uri?eid=2-s2.0-85144180578&amp;doi=10.21817%2findjcse%2f2022%2fv13i6%2f221306085&amp;partnerID=40&amp;md5=2b12f5c7587fe43c6df09a36b3ef5b47</t>
  </si>
  <si>
    <t>Improved Multi-Label Image Classification Performance using Supervised CNN-LSTM Deep Neural Network</t>
  </si>
  <si>
    <t>Image Classification</t>
  </si>
  <si>
    <t>Y. V. R. N. Pawan; K. B. Prakash</t>
  </si>
  <si>
    <t>582-599</t>
  </si>
  <si>
    <t>Science and Information Organization</t>
  </si>
  <si>
    <t>International Journal Of Advanced Computer Science And Applications</t>
  </si>
  <si>
    <t>10.14569/IJACSA.2020.0111172</t>
  </si>
  <si>
    <t>Benchmarking_x000D_
Brain_x000D_
Long short-term memory_x000D_
Benchmark functions_x000D_
Convergence_x000D_
Heuristic optimization algorithms_x000D_
Inertia weight_x000D_
Metaheuristic optimization_x000D_
Performance_x000D_
Swarm size_x000D_
Weights estimation_x000D_
Particle swarm optimization (PSO)_x000D_
long short term memory_x000D_
Particle swarm optimization</t>
  </si>
  <si>
    <t>Particle Swarm Optimization (PSO) is first introduced in the year 1995. It is mostly an applied population-based meta-heuristic optimization algorithm. PSO is diversely used in the areas of sciences, engineering, technology, medicine, and humanities. Particle Swarm Optimization (PSO) is improved its performance by tuning the inertia weight, topology, velocity clamping. Researchers proposed different Inertia Weight based PSO (IWPSO). Every Inertia Weight based PSO in excelling the existing PSOs. A Long Short Term Memory (LSTM) predicting inertia weight based PSO (LSTMIWPSO) is proposed and its performance is compared with constant, random, and linearly decreasing Inertia Weight PSO. Tests are conducted on swarm sizes 50, 75, and 100 with dimensions 10, 15, and 25. The experimental results show that LSTM based IWPSO supersedes the CIWPSO, RIWPSO, and LDIWPSO. © 2020. All Rights Reserved.</t>
  </si>
  <si>
    <t>https://doi.org/10.14569/IJACSA.2020.0111172</t>
  </si>
  <si>
    <t>https://www.scopus.com/inward/record.uri?eid=2-s2.0-85100444945&amp;doi=10.14569%2fIJACSA.2020.0111172&amp;partnerID=40&amp;md5=8f5e704cbec5310c7e2cd92ec432eeb4_x000D_
https://thesai.org/Downloads/Volume11No11/Paper_72-Improved_PSO_Performance_using_LSTM.pdf</t>
  </si>
  <si>
    <t>Improved PSO Performance using LSTM based Inertia Weight Estimation</t>
  </si>
  <si>
    <t>Improved PSO Performance</t>
  </si>
  <si>
    <t>IWPSO-LSTM</t>
  </si>
  <si>
    <t>short-term power load prediction</t>
  </si>
  <si>
    <t>Detection of Explosives in a MOX Chemical Sensors Array</t>
  </si>
  <si>
    <t>Y. Zhu; C. Gong; J. Luo; M. Jin; X. Jin; Z. Xu</t>
  </si>
  <si>
    <t>2020 IEEE International Conference On Communications Workshops, Icc Workshops 2020 - Proceedings</t>
  </si>
  <si>
    <t>10.1109/ICCWorkshops49005.2020.9145317</t>
  </si>
  <si>
    <t>Bit error rate_x000D_
Equalizers_x000D_
Light_x000D_
Long short-term memory_x000D_
Mean square error_x000D_
Orthogonal frequency division multiplexing_x000D_
Signal detection_x000D_
Beyond line of sight_x000D_
Linear minimum mean-squared errors_x000D_
Nonline of sight_x000D_
Optical orthogonal frequency division multiplexing_x000D_
Pre-equalization_x000D_
Second-order reflections_x000D_
Signal detectors_x000D_
Visible light communications (VLC)_x000D_
Visible light communication</t>
  </si>
  <si>
    <t>Non-line of sight (NLOS) visible light communication (VLC) can still maintain a certain data rate and extend applications beyond line-of-sight (LOS) VLC. In this paper, we propose a Bi-directional Long-Short Term Memory (Bi-LSTM) neural network assisted signal detector for the band-limited NLOS VLC, and compare its performance with that of linear minimum mean squared error (LMMSE) equalizer, volterra-based equalizer, and direct current-biased optical orthogonal frequency division multiplexing (DCO-OFDM). We have achieved 50Mbps NLOS under the first-order reflection and 25Mbps under the second-order reflection, for bit error rate (BER) below 1×10-4. Experiment results show that the Bi-LSTM signal detector achieves lowest BER without hardware pre-equalization, while the fixed-weight volterra-based equalizer has the best overall performance with hardware pre-equalization. © 2020 IEEE.</t>
  </si>
  <si>
    <t>https://doi.org/10.1109/ICCWorkshops49005.2020.9145317</t>
  </si>
  <si>
    <t>https://www.scopus.com/inward/record.uri?eid=2-s2.0-85090285641&amp;doi=10.1109%2fICCWorkshops49005.2020.9145317&amp;partnerID=40&amp;md5=11d34ef3ff284511f20fc845050b3efe_x000D_
https://ieeexplore.ieee.org/document/9145317/</t>
  </si>
  <si>
    <t>Indoor non-line of sight visible light communication with a Bi-LSTM neural network</t>
  </si>
  <si>
    <t>Indoor non-line of sight visible light communication</t>
  </si>
  <si>
    <t>K. Yi; J. Yang; S. Wang; Z. Zhang; J. Zhang; J. Song; X. Ren</t>
  </si>
  <si>
    <t>10.1155/2022/3751452</t>
  </si>
  <si>
    <t>Economic and social effects_x000D_
Electronic trading_x000D_
Financial markets_x000D_
Investments_x000D_
Clusterings_x000D_
Critical challenges_x000D_
Index tracking_x000D_
Learning-based approach_x000D_
Memory network_x000D_
Performance_x000D_
Portfolio managements_x000D_
Price information_x000D_
Research areas_x000D_
Tracking problem_x000D_
Long short-term memory</t>
  </si>
  <si>
    <t>Enhanced index tracking (EIT) is an active research area in portfolio management that focuses on adding reliable value relative to the index on the basis of mimicking the behavior of the benchmark index. To solve the EIT problem, many approaches have been proposed. However, it still remains a critical challenge to efficiently generate a portfolio with good quality. In this study, we propose a learning-based approach named IntelliPortfolio for the EIT problem. IntelliPortfolio uses PCA and clustering to select stock and estimates the investment weight for each constituent stock using a long short-term memory (LSTM) network. Two advantages of the proposed algorithm are as follows. (1) It considers both the fundamentals and the price information for stocks and can balance the trade-off between the performance and the diversity of the selected stocks. (2) It uses a LSTM model to estimate investment weights, which is more capable to handle long sequences of input and is more robust to predict the future trend of stock market. Experimental results on the five real-world datasets of the international stock market illustrate the significant performance superiority of the proposed approach in comparison with five state-of-the-art algorithms. © 2022 Kan Yi et al.</t>
  </si>
  <si>
    <t>https://doi.org/10.1155/2022/3751452</t>
  </si>
  <si>
    <t>https://www.scopus.com/inward/record.uri?eid=2-s2.0-85129029015&amp;doi=10.1155%2f2022%2f3751452&amp;partnerID=40&amp;md5=6c998edf40c252d359040f565819fb20_x000D_
https://downloads.hindawi.com/journals/mpe/2022/3751452.pdf</t>
  </si>
  <si>
    <t>IntelliPortfolio: Intelligent Portfolio for Enhanced Index Tracking Using Clustering and LSTM</t>
  </si>
  <si>
    <t>Intelligent Portfolio for Enhanced Index Tracking</t>
  </si>
  <si>
    <t>X. Mo; Y. Xing; C. Lv</t>
  </si>
  <si>
    <t>2020-October</t>
  </si>
  <si>
    <t>5057-5062</t>
  </si>
  <si>
    <t>Iecon Proceedings (Industrial Electronics Conference)</t>
  </si>
  <si>
    <t>10.1109/IECON43393.2020.9255162</t>
  </si>
  <si>
    <t>Forecasting_x000D_
Industrial electronics_x000D_
Long short-term memory_x000D_
Mean square error_x000D_
Trajectories_x000D_
Vehicles_x000D_
Congested traffic_x000D_
Dynamics of vehicles_x000D_
Lane changing_x000D_
Lateral movement_x000D_
Publicly accessible_x000D_
Results visualization_x000D_
Root mean square errors_x000D_
Trajectory prediction_x000D_
Traffic congestion_x000D_
autonomous driving_x000D_
NGSIM</t>
  </si>
  <si>
    <t>Predicting the future trajectory of a surrounding vehicle in congested traffic is one of the necessary abilities of an autonomous vehicle. In congestion, a vehicle's future movement is the result of its interaction with surrounding vehicles. A vehicle in congestion may have many neighbors in a relatively short distance, while only a small part of neighbors affect its future trajectory mostly. In this work, An interaction-aware method that predicts the future trajectory of an ego vehicle considering its interaction with eight surrounding vehicles is proposed. The dynamics of vehicles are encoded by LSTMs with shared weights, and the interaction is extracted with a simple CNN. The proposed model is trained and tested on trajectories extracted from the publicly accessible NGSIM US-101 dataset. Quantitative experimental results show that the proposed model outperforms previous models in root-mean-square error (RMSE). Results visualization shows that the model is able to predict future trajectory induced by lane change before the vehicle operates noticeable lateral movement to initiate lane changing. © 2020 IEEE.</t>
  </si>
  <si>
    <t>https://doi.org/10.1109/IECON43393.2020.9255162</t>
  </si>
  <si>
    <t>https://www.scopus.com/inward/record.uri?eid=2-s2.0-85097779297&amp;doi=10.1109%2fIECON43393.2020.9255162&amp;partnerID=40&amp;md5=4b7e9704e26a7aca23ca484a0e6d33b9_x000D_
https://ieeexplore.ieee.org/document/9255162/</t>
  </si>
  <si>
    <t>Interaction-Aware Trajectory Prediction of Connected Vehicles using CNN-LSTM Networks</t>
  </si>
  <si>
    <t>Trajectory Prediction of Connected Vehicles</t>
  </si>
  <si>
    <t>Y. Ding; Y. Zhu; J. Feng; P. Zhang; Z. Cheng</t>
  </si>
  <si>
    <t>348-359</t>
  </si>
  <si>
    <t>10.1016/j.neucom.2020.04.110</t>
  </si>
  <si>
    <t>Convolution_x000D_
Convolutional neural networks_x000D_
Flood control_x000D_
Floods_x000D_
Visualization_x000D_
Weather forecasting_x000D_
Attention mechanisms_x000D_
Convolutional networks_x000D_
Flood forecasting_x000D_
Fully connected networks_x000D_
Interpretability_x000D_
Short term memory_x000D_
Spatial attention_x000D_
Variable control_x000D_
algorithm_x000D_
Article_x000D_
artificial neural network_x000D_
attention_x000D_
convolutional neural network_x000D_
flooding_x000D_
fully connected network_x000D_
graph convolutional network_x000D_
historical average network_x000D_
hydrology_x000D_
information processing_x000D_
long short term memory network_x000D_
mathematical computing_x000D_
mathematical model_x000D_
mathematical parameters_x000D_
prediction and forecasting_x000D_
priority journal_x000D_
spatial attention long short term memory network_x000D_
spatiotemporal analysis_x000D_
spatiotemporal attention long short term memory model_x000D_
temporal attention long short term memory network_x000D_
Long short-term memory_x000D_
Attention mechanism_x000D_
Interpretable model_x000D_
LSTM</t>
  </si>
  <si>
    <t>Modeling interpretable artificial intelligence (AI) for flood forecasting represents a serious challenge: both accuracy and interpretability are indispensable. Because of the uncertainty and nonlinearity of flood, existing hydrological solutions always achieve low prediction robustness while machine learning (ML) approaches neglect the physical interpretability of models. In this paper, we focus on the need for flood forecasting and propose an interpretable Spatio-Temporal Attention Long Short Term Memory model (STA-LSTM) based on LSTM and attention mechanism. We use dynamic attention mechanism and LSTM to build model, Max-Min method to normalize data, variable control method to select hyperparameters, and Adam algorithm to train the model. Emphasis is placed on the visualization and interpretation of attention weights. Experiment results on three small and medium basins in China suggest that the proposed STA-LSTM model outperforms Historical Average (HA), Fully Connected Network (FCN), Convolutional Neural Networks (CNN), Graph Convolutional Networks (GCN), original LSTM (LSTM), spatial attention LSTM (SA-LSTM), and temporal attention LSTM (TA-LSTM) in most cases. Visualization and interpretation of spatial and temporal attention weights reflect the reasonability of the proposed attention-based model. © 2020 Elsevier B.V.</t>
  </si>
  <si>
    <t>https://doi.org/10.1016/j.neucom.2020.04.110</t>
  </si>
  <si>
    <t>https://www.scopus.com/inward/record.uri?eid=2-s2.0-85084807181&amp;doi=10.1016%2fj.neucom.2020.04.110&amp;partnerID=40&amp;md5=5d14e85ea1efd261eab2a4d45d5d8597</t>
  </si>
  <si>
    <t>Interpretable spatio-temporal attention LSTM model for flood forecasting</t>
  </si>
  <si>
    <t xml:space="preserve">STA-LSTM (Spatio-Temporal AM-LSTM) </t>
  </si>
  <si>
    <t>L. Karanam; K. K. Pattanaik; R. Aldmour</t>
  </si>
  <si>
    <t>323-328</t>
  </si>
  <si>
    <t>Proceedings - International Conference On Developments In Esystems Engineering, Dese</t>
  </si>
  <si>
    <t>10.1109/DeSE51703.2020.9450732</t>
  </si>
  <si>
    <t>Cost benefit analysis_x000D_
Cost functions_x000D_
Deep learning_x000D_
Deep neural networks_x000D_
Digital communication systems_x000D_
Input output programs_x000D_
Intrusion detection_x000D_
Learning systems_x000D_
Statistical tests_x000D_
Computation costs_x000D_
Computationally efficient_x000D_
Digital communications_x000D_
Imbalanced Data-sets_x000D_
Large-scale network_x000D_
Machine learning models_x000D_
Machine learning techniques_x000D_
Security administrator_x000D_
Long short-term memory_x000D_
CNN-LSTM_x000D_
Detection Rate</t>
  </si>
  <si>
    <t>In today's world, Network and System Security are of paramount importance in the digital communication environment. To avoid breaches, it is badly needed for a security administrator to detect the intruder and prevent him from entering into the network. Machine Learning techniques are used to solve these types of problems, but they are not highly able to generalize as they fail to obtain relation among the features. Several works have also been done in Deep Learning using Artificial Neural Networks, Deep Neural Networks, RNN, etc. are not computationally efficient. This paper suggests a new machine learning model for intrusion detection that uses LSTMs and CNNs. This work uses CNN to choose feature characteristics from the input data, and send these features to LSTM for sequence analysis, and to address the imbalanced data set problem, Based on the total number of training examples in each class, each example will have its weight calculated based on cost function method. The raw input data format is transformed into a matrix format(image) to further decrease the computation cost. To test the efficiency of the CNN-LSTM model this work uses a conventional NSL-KDD dataset. The computation time has been reduced to 110th the time that a fully connected layer took to train. The experimental results show that the model achieves an accuracy of 99.6% and a Detection rate of 96.75% while training. © 2020 IEEE.</t>
  </si>
  <si>
    <t>https://doi.org/10.1109/DeSE51703.2020.9450732</t>
  </si>
  <si>
    <t>https://www.scopus.com/inward/record.uri?eid=2-s2.0-85112560506&amp;doi=10.1109%2fDeSE51703.2020.9450732&amp;partnerID=40&amp;md5=b2e8d093e45f9c1793afc79b09e4b086_x000D_
https://ieeexplore.ieee.org/document/9450732/</t>
  </si>
  <si>
    <t>Intrusion Detection Mechanism for Large Scale Networks using CNN-LSTM</t>
  </si>
  <si>
    <t>Intrusion Detection</t>
  </si>
  <si>
    <t>S. Kim; L. Chen; J. Kim</t>
  </si>
  <si>
    <t>101-106</t>
  </si>
  <si>
    <t>2021 Computing, Communications And Iot Applications (Comcomap)</t>
  </si>
  <si>
    <t>10.1109/ComComAp53641.2021.9652926</t>
  </si>
  <si>
    <t>Deep learning_x000D_
Computational modeling_x000D_
Intrusion detection_x000D_
Automata_x000D_
Predictive models_x000D_
Logic gates_x000D_
Timing_x000D_
Big Data_x000D_
LSTM_x000D_
GRU_x000D_
UNSW-NB15</t>
  </si>
  <si>
    <t>This study proposes a deep learning model for predicting the timing of attacks by applying Long Short-Term Memory (LSTM) and Gated Recurrent Unit (GRU) to an intrusion detection system (IDS) dataset UNSW-NB15. We applied the finite state machine concept to convert floating-point values to equivalent binary ones to increase model accuracy. As a result, the accuracy of the GRU and LSTM by average 13&amp;#x0025; and 18&amp;#x0025; respectively in terms of weighted F1 score.</t>
  </si>
  <si>
    <t>https://doi.org/10.1109/ComComAp53641.2021.9652926</t>
  </si>
  <si>
    <t>https://ieeexplore.ieee.org/document/9652926/</t>
  </si>
  <si>
    <t>Intrusion Prediction using LSTM and GRU with UNSW-NB15</t>
  </si>
  <si>
    <t>H. Jiang; Y. Li; C. Zhou; H. Hong; T. Glade; K. Yin</t>
  </si>
  <si>
    <t>10.3390/app10217830</t>
  </si>
  <si>
    <t>Displacement prediction_x000D_
Ensemble model_x000D_
Long short-term memory neural networks_x000D_
Shengjibao Landslide_x000D_
Support vector regression_x000D_
Three Gorges Reservoir area</t>
  </si>
  <si>
    <t>Displacement predictions are essential to landslide early warning systems establishment. Most existing prediction methods are focused on finding an individual model that provides a better result. However, the limitation of generalization that is inherent in all models makes it difficult for an individual model to predict different cases accurately. In this study, a novel coupled method was proposed, combining the long short-term memory (LSTM) neural networks and support vector regression (SVR) algorithm with optimal weight. The Shengjibao landslide in the Three Gorges Reservoir area was taken as a case study. At first, the moving average method was used to decompose the cumulative displacement into two components: trend and periodic terms. Single-factor models based on LSTM neural networks and SVR algorithms were used to predict the trend terms of displacement, respectively. Multi-factors LSTM and SVR models were used to predict the periodic terms of displacement. Precipitation, reservoir water level, and previous displacement are considered as the candidate factors for inputs in the models. Additionally, ensemble models based on the SVR algorithm are used to predict the optimal weight to combine the results of the LSTM and SVR models. The results show that the LSTM models display better performance than SVR models; the ensemble model with optimal weight outperforms other models. The prediction accuracy can be further improved by also considering results from multiple models. © 2020 by the authors. Licensee MDPI, Basel, Switzerland.</t>
  </si>
  <si>
    <t>Landslide displacement prediction combining lstm and svr algorithms: A case study of shengjibao landslide from the three gorges reservoir area</t>
  </si>
  <si>
    <t>C. Lin; J. Wan; Y. Liang; S. Z. Li</t>
  </si>
  <si>
    <t>52-58</t>
  </si>
  <si>
    <t>Proceedings - 13Th IEEE International Conference On Automatic Face And Gesture Recognition, Fg 2018</t>
  </si>
  <si>
    <t>10.1109/FG.2018.00018</t>
  </si>
  <si>
    <t>Gesture recognition_x000D_
Musculoskeletal system_x000D_
Time series_x000D_
Convolutional neural network_x000D_
Ensemble modeling_x000D_
Multi-modal fusion_x000D_
Relative positions_x000D_
Short term memory_x000D_
Spatio temporal features_x000D_
State-of-the-art performance_x000D_
Time series modeling_x000D_
Long short-term memory_x000D_
Large-scale Isolated Gesture Recognition_x000D_
Multi-Modal Fusion Model_x000D_
Res-C3D Network</t>
  </si>
  <si>
    <t>In this paper, we focus on large-scale isolated gesture recognition for RGB-D videos. We develop a novel ensemble method to explore deep spatio-temporal features using 3D Convolutional Neural Networks (CNNs) with residual architecture (Res-C3D) and build a time-series model with skeleton information based on Long Short Term Memory network (LSTM). First, relative positions and angles of different keypoints are extracted and used to build time-series model in LSTM. Obtaining the skeleton information (keypoints) of body and reserving arm regions with discarding other parts, masked Res-C3D is obtained, which decreases the effect of the background and other variations, as gestures are mainly derived from the arm or hand movements. Moreover, the weights of each voting sub-classifier being of advantage to a certain class in our ensemble model are adaptively obtained by training in place of fixed weights. Our experimental results show that the proposed method has obtained a state-of-the-art performance with accuracy 0.6842 in the IsoGD dataset. © 2018 IEEE.</t>
  </si>
  <si>
    <t>https://doi.org/10.1109/FG.2018.00018</t>
  </si>
  <si>
    <t>https://www.scopus.com/inward/record.uri?eid=2-s2.0-85049393193&amp;doi=10.1109%2fFG.2018.00018&amp;partnerID=40&amp;md5=402490c941fe4cf359328f2f5ee91f2d_x000D_
https://ieeexplore.ieee.org/document/8373811/</t>
  </si>
  <si>
    <t>Large-scale isolated gesture recognition using a refined fused model based on masked Res-C3D Network and Skeleton LSTM</t>
  </si>
  <si>
    <t>gesture recognition</t>
  </si>
  <si>
    <t>M. Jeong; M. Park; J. Nam; B. C. Ko</t>
  </si>
  <si>
    <t>10.3390/s20195508</t>
  </si>
  <si>
    <t>Benchmarking_x000D_
Cameras_x000D_
Deep learning_x000D_
Fires_x000D_
Smoke_x000D_
Smoke detectors_x000D_
Students_x000D_
Benchmark datasets_x000D_
Detection performance_x000D_
Learning technology_x000D_
State-of-the-art methods_x000D_
Student framework_x000D_
Surveillance systems_x000D_
Temporal characteristics_x000D_
Wildfire detection_x000D_
article_x000D_
classifier_x000D_
human_x000D_
short term memory_x000D_
teacher_x000D_
wildfire_x000D_
Long short-term memory_x000D_
LSTM_x000D_
Smoke-tube_x000D_
Student LSTM_x000D_
Teacher-student framework_x000D_
Wildfire smoke_x000D_
YOLOv3</t>
  </si>
  <si>
    <t>As the need for wildfire detection increases, research on wildfire smoke detection combining low-cost cameras and deep learning technology is increasing. Camera-based wildfire smoke detection is inexpensive, allowing for a quick detection, and allows a smoke to be checked by the naked eye. However, because a surveillance system must rely only on visual characteristics, it often erroneously detects fog and clouds as smoke. In this study, a combination of a You-Only-Look-Once detector and a long short-term memory (LSTM) classifier is applied to improve the performance of wildfire smoke detection by reflecting on the spatial and temporal characteristics of wildfire smoke. However, because it is necessary to lighten the heavy LSTM model for real-time smoke detection, in this paper, we propose a new method for applying the teacher–student framework to deep LSTM. Through this method, a shallow student LSTM is designed to reduce the number of layers and cells constituting the LSTM model while maintaining the original deep LSTM performance. As the experimental results indicate, our proposed method achieves up to an 8.4-fold decrease in the number of parameters and a faster processing time than the teacher LSTM while maintaining a similar detection performance as deep LSTM using several state-of-the-art methods on a wildfire benchmark dataset. © 2020 by the authors. Licensee MDPI, Basel, Switzerland.</t>
  </si>
  <si>
    <t>Light-weight student LSTM for real-time wildfire smoke detection</t>
  </si>
  <si>
    <t>D. Dheda; L. Cheng; A. M. Abu-Mahfouz</t>
  </si>
  <si>
    <t>24638-24658</t>
  </si>
  <si>
    <t>10.1109/ACCESS.2022.3152818</t>
  </si>
  <si>
    <t>Biochemical oxygen demand_x000D_
Brain_x000D_
Dissolved oxygen_x000D_
Forecasting_x000D_
Genetic algorithms_x000D_
Long short-term memory_x000D_
Water conservation_x000D_
Accurate prediction_x000D_
Ensemble models_x000D_
Environment_x000D_
Genetic-algorithm optimizations_x000D_
Hybrid model_x000D_
Memory modeling_x000D_
Model discrepancies_x000D_
Model fusion_x000D_
Predictive models_x000D_
Weight based model fusion_x000D_
Water quality_x000D_
Ensemble model_x000D_
genetic algorithm_x000D_
long short term memory_x000D_
rivers_x000D_
water</t>
  </si>
  <si>
    <t>A predictive long short-term memory (LSTM) model developed on a particular water quality dataset will only apply to the dataset and may fail to make an accurate prediction on another dataset. This paper focuses on improving LSTM model tolerance by mitigating discrepancies in model prediction capability that arises when a model is applied to different datasets. Two predictive LSTM models are developed from the water quality datasets, Baffle and Burnett, and are optimised using the metaheuristic genetic algorithm (GA) to create hybrid GA-optimised LSTM models that are subsequently combined with a linear weight-based technique to develop a tolerant predictive ensemble model. The models successfully predict river water quality in terms of dissolved oxygen concentration. After GA-optimisation, the RMSE values of the Baffle and Burnett models decrease by 42.42% and 10.71%, respectively. Furthermore, two ensemble models are developed from the GA-hybrid models, namely the average ensemble and the optimal weighted ensemble. The GA-Baffle RMSE values decrease by 5.05% for the average ensemble and 6.06% for the weighted ensemble, and the GA-Burnett RMSE values decrease by 7.84% and 8.82%, respectively. When tested on unseen and unrelated datasets, the models make accurate predictions, indicating the applicability of the models in domains outside the water sector. The consistent and similar performance of the models on any dataset illustrates the successful mitigation of discrepancies in the predictive capacity of individual LSTM models by the proposed ensemble scheme. The observed model performance highlights the datasets on which the models could potentially make accurate predictions. © 2013 IEEE.</t>
  </si>
  <si>
    <t>https://doi.org/10.1109/ACCESS.2022.3152818</t>
  </si>
  <si>
    <t>https://www.scopus.com/inward/record.uri?eid=2-s2.0-85125341053&amp;doi=10.1109%2fACCESS.2022.3152818&amp;partnerID=40&amp;md5=218d4d83543abfdad78fca4c6f26ab7f_x000D_
https://ieeexplore.ieee.org/ielx7/6287639/9668973/09717258.pdf?tp=&amp;arnumber=9717258&amp;isnumber=9668973&amp;ref=</t>
  </si>
  <si>
    <t>Long Short Term Memory Water Quality Predictive Model Discrepancy Mitigation Through Genetic Algorithm Optimisation and Ensemble Modeling</t>
  </si>
  <si>
    <t>Water Quality Predictive Model</t>
  </si>
  <si>
    <t>Y. L. Liu; J. J. Cheng; H. Zhang; H. Zou; N. X. Xiong</t>
  </si>
  <si>
    <t>216245-216258</t>
  </si>
  <si>
    <t>10.1109/access.2020.3041294</t>
  </si>
  <si>
    <t>Object tracking_x000D_
Uncertainty_x000D_
Prediction algorithms_x000D_
Particle filters_x000D_
Feature extraction_x000D_
Video sequences_x000D_
Trajectory_x000D_
Object tracking_x000D_
particle filter_x000D_
deep neural network_x000D_
long short-term memory_x000D_
Computer Science_x000D_
Engineering_x000D_
Telecommunications</t>
  </si>
  <si>
    <t>Due to the uncertainty of object motion, object tracking is a more difficult state estimation problem. The traditional tracking method based on particle filter has come into wide use, but it has high complexity and poor real-time performance in the process of tracking. As long as there are enough training data, the method based on deep neural network can fit any mapping well. In this paper, a structured Long Short-Term Memory Network based on Particle Filter(LSTM-PF) is proposed to learn and model video sequences with high uncertainty. This network draws on the idea of particle filter, which uses a set of weighted particles to approximate the latent variable and updates the latent state distribution through the LSTM gating structure according to Bayesian rules. We conduct a comprehensive experiment on two benchmark datasets: OTB100 and VOT2016. The experimental results show that our tracker has better performance than other trackers, which can effectively reduce the calculation redundancy and improve the tracking accuracy.</t>
  </si>
  <si>
    <t>https://doi.org/10.1109/access.2020.3041294</t>
  </si>
  <si>
    <t>&lt;Go to ISI&gt;://WOS:000597822600001_x000D_
https://ieeexplore.ieee.org/ielx7/6287639/8948470/09273053.pdf?tp=&amp;arnumber=9273053&amp;isnumber=8948470&amp;ref=</t>
  </si>
  <si>
    <t>Long Short-Term Memory Networks Based on Particle Filter for Object Tracking</t>
  </si>
  <si>
    <t>Object Tracking</t>
  </si>
  <si>
    <t>L. Ke; J. Hongfan; G. Tianyi</t>
  </si>
  <si>
    <t>505-513</t>
  </si>
  <si>
    <t>2022 IEEE 5Th International Conference On Information Systems And Computer Aided Education, Iciscae 2022</t>
  </si>
  <si>
    <t>10.1109/ICISCAE55891.2022.9927681</t>
  </si>
  <si>
    <t>Bitcoin_x000D_
Forecasting_x000D_
Gold_x000D_
Long short-term memory_x000D_
Particle swarm optimization (PSO)_x000D_
Profitability_x000D_
Risk analysis_x000D_
Statistical tests_x000D_
Forecast models_x000D_
Improved particle swarm optimization algorithms_x000D_
LSTM_x000D_
Maximize the asset income_x000D_
Model-based OPC_x000D_
Neural network forecast_x000D_
Particle swarm optimization algorithm_x000D_
Revenue-return strategy analyse_x000D_
Risks assessments_x000D_
Weight coefficients_x000D_
Risk assessment_x000D_
revenue-return strategy analysis</t>
  </si>
  <si>
    <t>Volatile assets often attract market traders in trading markets. In order to better help market traders, allocate the asset portfolio reasonably based on the asset price data of the day to maximize the asset income in the future. We build a Revenue-Return Strategy Analysis Model based on LSTM that gives traders the best combination of trades based on the day's price data and the price data of the past few days. The model includes strategy analysis, risk assessment, growth rate forecast, optimization algorithm four parts. We first discussed the weekly and monthly growth rates of bitcoin and gold. Then we use the VAR model and Granger causality test to find that there is no Granger causality between gold and bitcoin. Finally, according to the price of the day, future price growth rate, and weight coefficient, we get the formula of profit. When the profit is the largest, the trading portfolio is the best strategy of the day. We analyze the risk of past price fluctuations on future returns according to Markowitz's risk theory. We get the weight coefficient needed in the formula of the return value. Then we use LSTM training and testing data to predict the price trend of the future days. We substitute the weight coefficient and future price growth rate into the profit value formula and use particle swarm optimization algorithm to get the maximum profit value. © 2022 IEEE.</t>
  </si>
  <si>
    <t>https://doi.org/10.1109/ICISCAE55891.2022.9927681</t>
  </si>
  <si>
    <t>https://www.scopus.com/inward/record.uri?eid=2-s2.0-85142543388&amp;doi=10.1109%2fICISCAE55891.2022.9927681&amp;partnerID=40&amp;md5=82a0c05c8902883614fd01f42274e53c_x000D_
https://ieeexplore.ieee.org/document/9927681/</t>
  </si>
  <si>
    <t>Long Short-Term Memory Neural Network Forecast Model Based on Improved Particle Swarm Optimization Algorithm</t>
  </si>
  <si>
    <t>Forecasting</t>
  </si>
  <si>
    <t>Y. Zhong; H. Yang; Y. Zhang; P. Li; C. Ren</t>
  </si>
  <si>
    <t>265-276</t>
  </si>
  <si>
    <t>10.1016/j.neucom.2021.05.026</t>
  </si>
  <si>
    <t>Activation analysis_x000D_
Brain_x000D_
Chemical activation_x000D_
E-learning_x000D_
Long short-term memory_x000D_
Numerical methods_x000D_
Regression analysis_x000D_
Adaptive memory activation mechanism_x000D_
Concept drifts_x000D_
Data stream_x000D_
Evolving datum_x000D_
Long-term and short-term memory_x000D_
Nonstationary data_x000D_
Online learning_x000D_
Online random forest regression_x000D_
Random forests_x000D_
Short term memory_x000D_
article_x000D_
long term memory_x000D_
plant leaf_x000D_
random forest_x000D_
Decision trees_x000D_
Concept drift_x000D_
Online random forests regression</t>
  </si>
  <si>
    <t>Evolving data stream, especially with concept drift is generally accepted as a challenging data type for regression task, because it usually makes machine learning models trained on old data not adapting to new data, and leads to dramatic performance degradation as a result. Moreover, the behavior of a data stream may change in different modes and therefore introduces various concept drifts, e.g., abrupt, incremental, gradual, recurring, even more, complex concept drifts. Although there are some algorithms that can adapt to stationary data streams or a specific type of concept drift in non-stationary data streams, a wide range of practical applications call for machine learning regression models to handle multi-type of data streams. In this work, we propose an online learning strategy called adaptive long and short-term memories online Random Forests regression(ALSM-RFR), where an adaptive memory activation mechanism is designed to make the model switch adaptively between long-term and hybrid (long-term plus short-term) memory modes in the face of stationary data streams or non-stationary data streams with different types of concept drift. In particular, leaf and tree weights in random forests are used to learn information at different timescales, namely, long-term and short-term memories. Moreover, we devise an adaptive memory activation mechanism to formulate the switch decision of memory modes as a classification problem. Numerical experiments show remarkable improvements of the proposed method in the adaptability of stream types and predictive accuracy in data streams across several real datasets and synthetic datasets, compared to the state-of-the-art online approaches. Besides, the convergence and the influence of the parameters involved in our method are evaluated. © 2021</t>
  </si>
  <si>
    <t>https://doi.org/10.1016/j.neucom.2021.05.026</t>
  </si>
  <si>
    <t>https://www.scopus.com/inward/record.uri?eid=2-s2.0-85108967411&amp;doi=10.1016%2fj.neucom.2021.05.026&amp;partnerID=40&amp;md5=c3bc96292a101fc56d65d0e327c028d5</t>
  </si>
  <si>
    <t>Long short-term memory self-adapting online random forests for evolving data stream regression</t>
  </si>
  <si>
    <t>evolving data stream regression</t>
  </si>
  <si>
    <t>Z. Jiang; W. D. Pan; H. Shen</t>
  </si>
  <si>
    <t>158-162</t>
  </si>
  <si>
    <t>2018 6Th IEEE International Conference On Wireless For Space And Extreme Environments (Wisee)</t>
  </si>
  <si>
    <t>10.1109/WiSEE.2018.8637354</t>
  </si>
  <si>
    <t>Training_x000D_
Hyperspectral imaging_x000D_
Image coding_x000D_
Logic gates_x000D_
Adaptive systems_x000D_
Recurrent neural networks_x000D_
Predictive compression_x000D_
LSTM_x000D_
Hyperspectral images_x000D_
Least mean square</t>
  </si>
  <si>
    <t>While adaptive filtering has been widely used in predictive lossless compression of hyperspectral images, the prediction performance depends heavily on the filtering weights estimated in a step-by-step manner. Traditional filtering methods do not take into account the longer-term dependencies of the data to be predicted. Motivated by the effectiveness of recurrent neural networks in capturing data memory for time series prediction, we design LSTM (long short-term memory) networks that can learn the data dependencies indirectly from filter weight variations. We then use the trained networks to regulate the weights generated by conventional filtering schemes through a close-loop configuration. We compare the proposed method with two other memory-less algorithms, including the popular Least Mean Square (LMS) filtering method, as well as its variant based on the maximum correntropy criterion (MCC). Simulation results on two publicly available datasets show that the proposed LSTM based filtering method can achieve smaller prediction errors.</t>
  </si>
  <si>
    <t>https://doi.org/10.1109/WiSEE.2018.8637354</t>
  </si>
  <si>
    <t>https://ieeexplore.ieee.org/document/8637354/</t>
  </si>
  <si>
    <t>LSTM Based Adaptive Filtering for Reduced Prediction Errors of Hyperspectral Images</t>
  </si>
  <si>
    <t>Reduced Prediction Errors of Hyperspectral Images</t>
  </si>
  <si>
    <t>K. Zhu; Y. Li; W. Mao; F. Li; J. Yan</t>
  </si>
  <si>
    <t>Electric Power Systems Research</t>
  </si>
  <si>
    <t>https://doi.org/10.1016/j.epsr.2022.107860</t>
  </si>
  <si>
    <t>Dual-attention mechanism_x000D_
Daily peak load forecasting_x000D_
Encoder-decoder_x000D_
Long short-term memory (LSTM)</t>
  </si>
  <si>
    <t>Daily peak load forecasting is a challenging problem in the filed of electric power load forecasting. Since the nonlinear and dynamic of influence factors and their sequential dependencies are significant for modeling daily peak load, a prediction model based on long short-term memory (LSTM) enhanced by dual-attention-based encoder-decoder is presented. Functioned as the specific encoder and decoder, LSTM is utilized to participate in the nonlinear dynamic temporal modeling. The encoder-decoder is used for information utilization of both the influence factors and daily peak load. Moreover, a dual-attention mechanism, which is inserted into the encoder-decoder, is designed to take into account the effects of different influence factors and time nodes on the daily peak load simultaneously. It is benefit for the above mechanism design to analyze the characteristics of daily peak load precisely and to achieve more accurate prediction results. Comprehensive experiments are performed based on a real set of one provincial capital city in eastern China. The case study shows that the proposed methodology provides the most accurate results with an average MAPE 2.07%, an average RMSE 133 MW and an average MAE 326.6 MW.</t>
  </si>
  <si>
    <t>https://www.sciencedirect.com/science/article/pii/S0378779622000906</t>
  </si>
  <si>
    <t>LSTM enhanced by dual-attention-based encoder-decoder for daily peak load forecasting</t>
  </si>
  <si>
    <t>daily peak load forecasting</t>
  </si>
  <si>
    <t>M. Jain; S. A.V; S. Denman; S. Sridharan; C. Fookes</t>
  </si>
  <si>
    <t>Computer Vision And Image Understanding</t>
  </si>
  <si>
    <t>https://doi.org/10.1016/j.cviu.2020.102935</t>
  </si>
  <si>
    <t>LSTM_x000D_
Correlation filter_x000D_
Object tracking_x000D_
Convolutional neural network_x000D_
Appearance model pool_x000D_
CNN feature aggregation</t>
  </si>
  <si>
    <t>Deep learning based visual trackers have the potential to provide good performance for object tracking. Most of them use hierarchical features learned from multiple layers of a deep network. However, issues related to deterministic aggregation of these features from various layers, difficulties in estimating variations in scale or rotation of the object being tracked, as well as challenges in effectively modeling the object’s appearance over long time periods leaves substantial scope to improve performance. In this paper, we propose a tracker that learns correlation filters over features from multiple layers of a VGG network. A correlation filter for an individual layer is used to predict the target location. We adaptively learn the contribution of an ensemble of correlation filters for the final location estimation using an LSTM. An adaptive approach is advantageous as different layers encode diverse feature representations and a uniform contribution would not fully exploit this contrastive information. To this end, we use an LSTM as it encodes the interactions for past appearances which is useful for tracking. Further, the scale and rotation parameters are estimated using respective correlation filters. Additionally, an appearance model pool is used that prevents the correlation filter from drifting. Experimental results achieved on five public datasets — Object Tracking Benchmark (OTB100), Visual Object Tracking (VOT) Benchmark 2016, VOT Benchmark 2017, Tracking Dataset and UAV123 Dataset, reveal that our approach outperforms state of the art approaches for object tracking.</t>
  </si>
  <si>
    <t>https://www.sciencedirect.com/science/article/pii/S1077314220300229</t>
  </si>
  <si>
    <t>LSTM guided ensemble correlation filter tracking with appearance model pool</t>
  </si>
  <si>
    <t>ensemble correlation filter tracking</t>
  </si>
  <si>
    <t>Z. Zhang; R. Yang; Y. Fang</t>
  </si>
  <si>
    <t>1658-1662</t>
  </si>
  <si>
    <t>Proceedings Of 2018 2Nd IEEE Advanced Information Management, Communicates, Electronic And Automation Control Conference, Imcec 2018</t>
  </si>
  <si>
    <t>10.1109/IMCEC.2018.8469476</t>
  </si>
  <si>
    <t>Flight paths_x000D_
Forecasting_x000D_
Information management_x000D_
BP neural networks_x000D_
Convergence speed_x000D_
Flight trajectory_x000D_
Initial weights_x000D_
Intelligent Algorithms_x000D_
ITS applications_x000D_
Optimizers_x000D_
Trajectory prediction_x000D_
Long short-term memory_x000D_
ant lion optimizer algorithm_x000D_
LSTM neural network</t>
  </si>
  <si>
    <t>With the rapid development of intelligent algorithm theory, the application of intelligent algorithms to optimize the structure of network has become a trend. Combining with the advantages of Antlion optimization (ALO), this paper proposes to use ALO algorithm to optimize the initial weights and thresholds of LSTM network, which improves the convergence speed and accuracy, and prevents the algorithm from falling into the local optimal value, perfecting the performance of LSTM networks. Experimental results of trajectory prediction show that compared with BP neural network and LSTM neural network, ALO-LSTM trajectory prediction model has better prediction ability and can predict the trajectory quickly and accurately, ensuring the accuracy timeliness of trajectory prediction. © 2018 IEEE.</t>
  </si>
  <si>
    <t>https://doi.org/10.1109/IMCEC.2018.8469476</t>
  </si>
  <si>
    <t>https://www.scopus.com/inward/record.uri?eid=2-s2.0-85055721569&amp;doi=10.1109%2fIMCEC.2018.8469476&amp;partnerID=40&amp;md5=eb3970e40482654b897032b156769e32_x000D_
https://ieeexplore.ieee.org/document/8469476/</t>
  </si>
  <si>
    <t>LSTM Network Based on on Antlion Optimization and its Application in Flight Trajectory Prediction</t>
  </si>
  <si>
    <t>Flight Trajectory Prediction</t>
  </si>
  <si>
    <t>ALO-LSTM</t>
  </si>
  <si>
    <t>Y. Luo; J. Ren; Z. Wang; W. Sun; J. Pan; J. Liu; J. Pang; L. Lin</t>
  </si>
  <si>
    <t>5207-5215</t>
  </si>
  <si>
    <t>10.1109/CVPR.2018.00546</t>
  </si>
  <si>
    <t>Computer vision_x000D_
Convolution neural network_x000D_
Human pose estimations_x000D_
Quality degradation_x000D_
Recurrent networks_x000D_
Recurrent neural network (RNN)_x000D_
State-of-the-art methods_x000D_
Temporal correlations_x000D_
Video pose estimation_x000D_
Long short-term memory</t>
  </si>
  <si>
    <t>We observed that recent state-of-the-art results on single image human pose estimation were achieved by multistage Convolution Neural Networks (CNN). Notwithstanding the superior performance on static images, the application of these models on videos is not only computationally intensive, it also suffers from performance degeneration and flicking. Such suboptimal results are mainly attributed to the inability of imposing sequential geometric consistency, handling severe image quality degradation (e.g. motion blur and occlusion) as well as the inability of capturing the temporal correlation among video frames. In this paper, we proposed a novel recurrent network to tackle these problems. We showed that if we were to impose the weight sharing scheme to the multi-stage CNN, it could be re-written as a Recurrent Neural Network (RNN). This property decouples the relationship among multiple network stages and results in significantly faster speed in invoking the network for videos. It also enables the adoption of Long Short-Term Memory (LSTM) units between video frames. We found such memory augmented RNN is very effective in imposing geometric consistency among frames. It also well handles input quality degradation in videos while successfully stabilizes the sequential outputs. The experiments showed that our approach significantly outperformed current state-of-the-art methods on two large-scale video pose estimation benchmarks. We also explored the memory cells inside the LSTM and provided insights on why such mechanism would benefit the prediction for video-based pose estimations.1 © 2018 IEEE.</t>
  </si>
  <si>
    <t>https://doi.org/10.1109/CVPR.2018.00546</t>
  </si>
  <si>
    <t>https://www.scopus.com/inward/record.uri?eid=2-s2.0-85062856683&amp;doi=10.1109%2fCVPR.2018.00546&amp;partnerID=40&amp;md5=a90b6312b7d561f5ef643fad9a622839_x000D_
https://ieeexplore.ieee.org/document/8578644/</t>
  </si>
  <si>
    <t>LSTM Pose Machines</t>
  </si>
  <si>
    <t xml:space="preserve"> video pose estimation</t>
  </si>
  <si>
    <t>Y. Runda; X. Yan; Z. Mingfang; Z. Li; W. Hongbin</t>
  </si>
  <si>
    <t>819-824</t>
  </si>
  <si>
    <t>Proceedings - 2020 7Th International Conference On Information Science And Control Engineering, Icisce 2020</t>
  </si>
  <si>
    <t>10.1109/ICISCE50968.2020.00171</t>
  </si>
  <si>
    <t>Classification (of information)_x000D_
Text processing_x000D_
Classification models_x000D_
Dynamic loss_x000D_
Dynamic weighted loss_x000D_
Error rate_x000D_
Imbalance datum_x000D_
Loss functions_x000D_
Model-based OPC_x000D_
Neural-networks_x000D_
Sentiment classification_x000D_
Weighting functions_x000D_
Long short-term memory_x000D_
imbalance data</t>
  </si>
  <si>
    <t>In Sentiment classification, the polarity of commentary text is unbalanced, which leads to the bias of the classification model. The Classification model based on the neural networks usually weight the loss function, but the effect of improving the performance of the model is limited. To solve this problem, we propose LSTM sentiment classification model based on the dynamic weighted loss function. Based on the LSTM text classification model, this model adjusts the weighting values of different categories in the loss function. According to the prediction error rate of different categories in the training process, the model can effectively improve the accuracy of a few classes while taking into account the recall rate of most categories. The proposed model has been tested on data sets of hotel reviews and electronic product reviews. The results show that the F1 values of a few classification results can reach 81.2% and 91.7%. Compared with other weighted loss methods, the proposed model has a significant improvement. © 2020 IEEE.</t>
  </si>
  <si>
    <t>https://doi.org/10.1109/ICISCE50968.2020.00171</t>
  </si>
  <si>
    <t>https://www.scopus.com/inward/record.uri?eid=2-s2.0-85116335918&amp;doi=10.1109%2fICISCE50968.2020.00171&amp;partnerID=40&amp;md5=28191bae90565118ff0dc8c097e03c69_x000D_
https://ieeexplore.ieee.org/document/9532434/</t>
  </si>
  <si>
    <t>LSTM sentiment classification model based on one kind of dynamic loss weighting function</t>
  </si>
  <si>
    <t xml:space="preserve">sentiment classification </t>
  </si>
  <si>
    <t>X. F. Wang; S. N. Wei; L. X. Xu; J. Pan; Z. Z. Wu; T. C. H. Kwong; Y. Y. Tang</t>
  </si>
  <si>
    <t>International Conference On Wavelet Analysis And Pattern Recognition</t>
  </si>
  <si>
    <t>10.1109/ICWAPR54887.2021.9736154</t>
  </si>
  <si>
    <t>Brain_x000D_
Forecasting_x000D_
Principal component analysis_x000D_
Quality control_x000D_
Wastewater treatment_x000D_
Water quality_x000D_
Attention mechanisms_x000D_
Long and short term memory_x000D_
Long short-term memory network_x000D_
Memory network_x000D_
Network models_x000D_
Principal-component analysis_x000D_
Search Algorithms_x000D_
Spar-row search algorithm_x000D_
Wastewater quality_x000D_
Water quality predictions_x000D_
Long short-term memory_x000D_
Attention mechanism_x000D_
Long short-term memory networks_x000D_
Spar-rows search algorithm_x000D_
Water quality prediction</t>
  </si>
  <si>
    <t>In order to solve the problem that some key water quality pa-rameters in the wastewater treatment process cannot be obtained in real time, a long and short-term memory network water qual-ity prediction model (SSAA-LSTM) based on SSA and attention mechanism is proposed. The model takes historical data as in-put, constructs models to learn the internal dynamic change law of features, introduces the attention mechanism, assigns different weights to the hidden state of the long and short-term memory network (LSTM) by mapping weighting and learning parame-ter matrix, and uses the sparrow search optimization algorithm (SSA) to achieve the optimal selection of hyperparameters for this model. The high-latitude feature vectors are prone to the dimensional disaster problem, so the SSAA-LSTM model with principal component analysis(PCA-LSTM) is further proposed to reduce the dimensionality of the original data. Finally, the SSAA-LSTM model without principal component analysis (NPCA-LSTM) and the PCA-LSTM model are applied in wastewater quality prediction, and the results show that the PCA-LSTM model has the higher predictive ability. © 2021 IEEE.</t>
  </si>
  <si>
    <t>https://doi.org/10.1109/ICWAPR54887.2021.9736154</t>
  </si>
  <si>
    <t>https://www.scopus.com/inward/record.uri?eid=2-s2.0-85127615396&amp;doi=10.1109%2fICWAPR54887.2021.9736154&amp;partnerID=40&amp;md5=9120a1a1e458277dbeb06d79f8ec6395_x000D_
https://ieeexplore.ieee.org/document/9736154/</t>
  </si>
  <si>
    <t>LSTM Wastewater Quality Prediction Based on Attention Mechanism</t>
  </si>
  <si>
    <t xml:space="preserve">Wastewater Quality Prediction </t>
  </si>
  <si>
    <t>SSAA-LSTM</t>
  </si>
  <si>
    <t>B. Hou; J. Yang; P. Wang; R. Yan</t>
  </si>
  <si>
    <t>1232-1240</t>
  </si>
  <si>
    <t>10.1109/TIM.2019.2910342</t>
  </si>
  <si>
    <t>Electrocardiography_x000D_
Feature extraction_x000D_
Support vector machines_x000D_
Logic gates_x000D_
Heart beat_x000D_
Decoding_x000D_
Training_x000D_
Auto-encoder (AE)_x000D_
cardiovascular diseases (CVDs)_x000D_
electrocardiogram (ECG)_x000D_
heartbeat arrhythmia_x000D_
recurrent neural networks (RNNs)_x000D_
support vector machine (SVM)</t>
  </si>
  <si>
    <t>This paper introduces a novel deep learning-based algorithm that integrates a long short-term memory (LSTM)-based auto-encoder (AE) network with support vector machine (SVM) for electrocardiogram (ECG) arrhythmias classification. The LSTM-based AE network (LSTM-AE) is used to learn the features from ECG arrhythmias signals, and the SVM is used to classify those signals from the learned features. The LSTM-AE consists of an encoder model, which extracts high-level feature information from ECG arrhythmias signals through LSTM network, and a decoder model which outputs reconstruct ECG arrhythmias signals from high-level features through LSTM network. Experiments show that the proposed method can learn better features than the traditional method without any prior knowledge, presenting a good potential for the ECG arrhythmias classification. In the classification of five heartbeats types, including normal, left bundle branch block (LBBB), right bundle branch block (RBBB), atrial premature complexes (APC), premature ventricular contractions (PVC), the proposed method achieved average accuracy, sensitivity, and specificity of 99.74%, 99.35%, and 99.84%, respectively, in the beat-based cross-validation approach, and 85.20%, 62.99%, and 90.75%, respectively, in the record-based cross-validation approach, in public MIT-BIH Arrhythmia Database. While based on the Advancement of Medical Instrumentation (AAMI) standards, the proposed method achieved average accuracy, sensitivity, and specificity of 99.45%, 98.63%, and 99.66%, respectively, in the beat-based cross-validation approach.</t>
  </si>
  <si>
    <t>https://doi.org/10.1109/TIM.2019.2910342</t>
  </si>
  <si>
    <t>https://ieeexplore.ieee.org/document/8688435/</t>
  </si>
  <si>
    <t>LSTM-Based Auto-Encoder Model for ECG Arrhythmias Classification</t>
  </si>
  <si>
    <t>ECG Arrhythmias Classification</t>
  </si>
  <si>
    <t>P. Wang; A. Jiang; X. Liu; J. Shang; L. Zhang</t>
  </si>
  <si>
    <t>2086-2095</t>
  </si>
  <si>
    <t>IEEE Transactions On Neural Systems And Rehabilitation Engineering</t>
  </si>
  <si>
    <t>10.1109/TNSRE.2018.2876129</t>
  </si>
  <si>
    <t>Feature extraction_x000D_
Electroencephalography_x000D_
Task analysis_x000D_
Data mining_x000D_
Machine learning_x000D_
Neural networks_x000D_
Support vector machines_x000D_
Electroencephalograph (EEG)_x000D_
long short-term memory (LSTM)_x000D_
motor imagery_x000D_
one dimension-aggregate approximation (1d-AX)</t>
  </si>
  <si>
    <t>Classification of motor imagery electroencephalograph signals is a fundamental problem in brain–computer interface (BCI) systems. We propose in this paper a classification framework based on long short-term memory (LSTM) networks. To achieve robust classification, a one dimension-aggregate approximation (1d-AX) is employed to extract effective signal representation for LSTM networks. Inspired by classical common spatial pattern, channel weighting technique is further deployed to enhance the effectiveness of the proposed classification framework. Public BCI competition data are used for the evaluation of the proposed feature extraction and classification network, whose performance is also compared with that of the state-of-the-arts approaches based on other deep networks.</t>
  </si>
  <si>
    <t>https://doi.org/10.1109/TNSRE.2018.2876129</t>
  </si>
  <si>
    <t>https://ieeexplore.ieee.org/document/8496885/</t>
  </si>
  <si>
    <t>LSTM-Based EEG Classification in Motor Imagery Tasks</t>
  </si>
  <si>
    <t>EEG Classification in Motor Imagery Tasks</t>
  </si>
  <si>
    <t>Z. Shi; M. Xu; Q. Pan; B. Yan; H. Zhang</t>
  </si>
  <si>
    <t>2018 International Joint Conference On Neural Networks (Ijcnn)</t>
  </si>
  <si>
    <t>10.1109/IJCNN.2018.8489734</t>
  </si>
  <si>
    <t>Trajectory_x000D_
Aircraft_x000D_
Atmospheric modeling_x000D_
Aircraft navigation_x000D_
Predictive models_x000D_
Forecasting_x000D_
Delays</t>
  </si>
  <si>
    <t>Safety ranks the first in Air Traffic Management (ATM). Accurate trajectory prediction can help ATM to forecast potential dangers and effectively provide instructions for safely traveling. Most trajectory prediction algorithms work for land traffic, which rely on points of interest (POIs) and are only suitable for stationary road condition. Compared with land traffic prediction, flight trajectory prediction is very difficult because way-points are sparse and the flight envelopes are heavily affected by external factors. In this paper, we propose a flight trajectory prediction model based on a Long Short-Term Memory (LSTM) network. The four interacting layers of a repeating module in an LSTM enables it to connect the long-term dependencies to present predicting task. Applying sliding windows in LSTM maintains the continuity and avoids compromising the dynamic dependencies of adjacent states in the long-term sequences, which helps to improve accuracy of trajectory prediction. Taking time dimension into consideration, both 3-D (time stamp, latitude and longitude) and 4-D (time stamp, latitude, longitude and altitude) trajectories are predicted to prove the efficiency of our approach. The dataset we use was collected by ADS-B ground stations. We evaluate our model by widely used measurements, such as the mean absolute error (MAE), the mean relative error (MRE), the root mean square error (RMSE) and the dynamic warping time (DWT) methods. As Markov Model is the most popular in time series processing, comparisons among Markov Model (MM), weighted Markov Model (wMM) and our model are presented. Our model outperforms the existing models (MM and wMM) and provides a strong basis for abnormal detection and decision-making.</t>
  </si>
  <si>
    <t>https://doi.org/10.1109/IJCNN.2018.8489734</t>
  </si>
  <si>
    <t>https://ieeexplore.ieee.org/document/8489734/</t>
  </si>
  <si>
    <t>LSTM-based Flight Trajectory Prediction</t>
  </si>
  <si>
    <t>H. Liu; H. Zhao; J. Wang; S. Yuan; W. Feng</t>
  </si>
  <si>
    <t>10.1109/TIM.2021.3135328</t>
  </si>
  <si>
    <t>Feature extraction_x000D_
Fault diagnosis_x000D_
Monitoring_x000D_
Logic gates_x000D_
Data mining_x000D_
Support vector machines_x000D_
Generative adversarial networks_x000D_
Deep learning (DL)_x000D_
fault diagnosis (FD)_x000D_
long short-term memory (LSTM)_x000D_
machine health monitoring (MHM)</t>
  </si>
  <si>
    <t>Recent years have witnessed that real-time health monitoring for machine gains more and more importance with the goal of achieving fault diagnosis (FD) and predictive maintenance. Conventional diagnosis methods face formidable challenges imposed by the high requirement for expert knowledge and extensive labor. The diagnosis scheme based on deep learning (DL) models has served as a promising solution and achieved great success. However, many of these DL-based models are fail to extract critical temporal information thoroughly. In addition, it is difficult to apply them to machine health monitoring (MHM) in real time as those methods take long time for diagnosis in practice. To address the aforementioned issues, this article introduces a novel intelligent FD algorithm with three stages for MHM. It is a hybrid framework that combines generative adversarial networks (GANs) and autoencoder (AE) based on the bidirectional long short-term memory (bi-LSTM). First, GAN is employed to obtain the reconstruction residual and learn the discriminative representation. Then, AE is used to perform the critical temporal features extraction and dimension reduction. Finally, the supervised learning model is constructed to integrate feature information and predict diagnosis results. To verify the effectiveness of the proposed algorithm, typical rolling bearing datasets are taken as trial data. Preliminary simulation results demonstrate that the proposed algorithm achieves superior performance compared to the competing methods.</t>
  </si>
  <si>
    <t>https://doi.org/10.1109/TIM.2021.3135328</t>
  </si>
  <si>
    <t>https://ieeexplore.ieee.org/document/9655700/</t>
  </si>
  <si>
    <t>LSTM-GAN-AE: A Promising Approach for Fault Diagnosis in Machine Health Monitoring</t>
  </si>
  <si>
    <t>Fault Diagnosis in Machine Health Monitoring</t>
  </si>
  <si>
    <t>Y. Ye; J. Wang; Y. Xu; Y. Wang; Y. Pan; Q. Song; X. Liu; J. Wan</t>
  </si>
  <si>
    <t>BioMed Central Ltd</t>
  </si>
  <si>
    <t>Bmc Bioinformatics</t>
  </si>
  <si>
    <t>10.1186/s12859-020-03946-z</t>
  </si>
  <si>
    <t>Algorithms_x000D_
Computational Biology_x000D_
Histocompatibility Antigens Class I_x000D_
Humans_x000D_
Models, Statistical_x000D_
Neural Networks, Computer_x000D_
Peptides_x000D_
Protein Binding_x000D_
Deep learning_x000D_
Forecasting_x000D_
Genes_x000D_
Long short-term memory_x000D_
Mass spectrometry_x000D_
Statistical tests_x000D_
T-cells_x000D_
HLA antigen class 1_x000D_
peptide_x000D_
Attention mechanisms_x000D_
Cross-validation tests_x000D_
Human leukocyte antigen_x000D_
Interaction pattern_x000D_
Mass spectrometry data_x000D_
Prediction accuracy_x000D_
Prediction performance_x000D_
Target identification_x000D_
algorithm_x000D_
biology_x000D_
chemistry_x000D_
human_x000D_
metabolism_x000D_
procedures_x000D_
statistical model_x000D_
Learning algorithms_x000D_
Cancer immunotherapy_x000D_
HLA-peptide binding prediction</t>
  </si>
  <si>
    <t>Background: Accurate prediction of binding between class I human leukocyte antigen (HLA) and neoepitope is critical for target identification within personalized T-cell based immunotherapy. Many recent prediction tools developed upon the deep learning algorithms and mass spectrometry data have indeed showed improvement on the average predicting power for class I HLA-peptide interaction. However, their prediction performances show great variability over individual HLA alleles and peptides with different lengths, which is particularly the case for HLA-C alleles due to the limited amount of experimental data. To meet the increasing demand for attaining the most accurate HLA-peptide binding prediction for individual patient in the real-world clinical studies, more advanced deep learning framework with higher prediction accuracy for HLA-C alleles and longer peptides is highly desirable. Results: We present a pan-allele HLA-peptide binding prediction framework—MATHLA which integrates bi-directional long short-term memory network and multiple head attention mechanism. This model achieves better prediction accuracy in both fivefold cross-validation test and independent test dataset. In addition, this model is superior over existing tools regarding to the prediction accuracy for longer ligand ranging from 11 to 15 amino acids. Moreover, our model also shows a significant improvement for HLA-C-peptide-binding prediction. By investigating multiple-head attention weight scores, we depicted possible interaction patterns between three HLA I supergroups and their cognate peptides. Conclusion: Our method demonstrates the necessity of further development of deep learning algorithm in improving and interpreting HLA-peptide binding prediction in parallel to increasing the amount of high-quality HLA ligandome data. © 2021, The Author(s).</t>
  </si>
  <si>
    <t>https://doi.org/10.1186/s12859-020-03946-z</t>
  </si>
  <si>
    <t>https://www.scopus.com/inward/record.uri?eid=2-s2.0-85098789773&amp;doi=10.1186%2fs12859-020-03946-z&amp;partnerID=40&amp;md5=844d6f158fe8c4c59642bfd6e6add1b6_x000D_
https://bmcbioinformatics.biomedcentral.com/counter/pdf/10.1186/s12859-020-03946-z.pdf</t>
  </si>
  <si>
    <t>MATHLA: a robust framework for HLA-peptide binding prediction integrating bidirectional LSTM and multiple head attention mechanism</t>
  </si>
  <si>
    <t>human leukocyte antigen-peptide binding prediction</t>
  </si>
  <si>
    <t>Z. Wang; R. Zuo</t>
  </si>
  <si>
    <t>Computers And Geosciences</t>
  </si>
  <si>
    <t>10.1016/j.cageo.2021.104974</t>
  </si>
  <si>
    <t>China_x000D_
Fujian_x000D_
Brain_x000D_
Long short-term memory_x000D_
Mineral exploration_x000D_
Mineral resources_x000D_
Mineralogy_x000D_
Minerals_x000D_
Deep learning_x000D_
Feature weighting_x000D_
Geological feature weighting_x000D_
Geological features_x000D_
Long short–term memory network_x000D_
Mapping mineral prospectivity_x000D_
Memory network_x000D_
Mineral prospectivity mappings_x000D_
Prospectivity_x000D_
Weighting methods_x000D_
artificial neural network_x000D_
GIS_x000D_
iron_x000D_
mapping_x000D_
mineral resource_x000D_
mineralization</t>
  </si>
  <si>
    <t>The successful application of geographic information system (GIS)-based mineral prospectivity mapping (MPM) essentially relies on two factors: one is reasonable evidential layers that conform to geological cognition, and the other is excellent models that can extract critical prospecting information from evidential layers. Geological features in MPM are usually discretized by categorizing them into classes and assigning the same or linear weights to each class, which suffer from bias in the interpretation of geological processes under ambiguous knowledge. Moreover, either unsupervised or supervised MPM models are constructed based on the assumption that the variables are relatively independent or identically distributed. In terms of these two issues, this study develops a joint workflow that combines a rational evidence layer weighting method and a deep learning MPM model, considering both the spatial and genetic associations of geological features. A data-driven singularity-based weighting method is first applied to evaluate the relative importance of geological features for mineralization and assign continuous weights to evidential layers using a nonlinear function that is consistent with existing geological models. Then, a more recent deep learning model, namely the long short-term memory network, is employed to extract and integrate the deep-level geological prospecting information among the weighted evidence layers. This joint approach was demonstrated with the help of a case study targeting Fe mineralization in southwestern Fujian Province, China. The mineral potential map obtained using this approach revealed that almost all the known Fe mineral deposits developed in the delineated high prospective regions, indicating that the proposed workflow is reasonable and meaningful for MPM. © 2021 Elsevier Ltd</t>
  </si>
  <si>
    <t>https://doi.org/10.1016/j.cageo.2021.104974</t>
  </si>
  <si>
    <t>https://www.scopus.com/inward/record.uri?eid=2-s2.0-85121013945&amp;doi=10.1016%2fj.cageo.2021.104974&amp;partnerID=40&amp;md5=38d8cd9c8fae47d53e79c35e65d5548d</t>
  </si>
  <si>
    <t>Mineral prospectivity mapping using a joint singularity-based weighting method and long short-term memory network</t>
  </si>
  <si>
    <t>Mineral prospectivity mapping</t>
  </si>
  <si>
    <t>T. Song; Y. Wang; C. Gao; H. Chen; J. Li</t>
  </si>
  <si>
    <t>10.1109/TGRS.2022.3176216</t>
  </si>
  <si>
    <t>Brain_x000D_
Classification (of information)_x000D_
Deep neural networks_x000D_
Hyperspectral imaging_x000D_
Image classification_x000D_
Principal component analysis_x000D_
Spectroscopy_x000D_
Attention_x000D_
Convolutional neural network_x000D_
Deep learning_x000D_
Features extraction_x000D_
Hyperspectral image classification_x000D_
Neural network method_x000D_
Principal-component analysis_x000D_
Sequence models_x000D_
Spatial features_x000D_
Spectral-spatial feature_x000D_
artificial neural network_x000D_
machine learning_x000D_
spatial analysis_x000D_
spectral analysis_x000D_
Long short-term memory_x000D_
hyperspectral image (HSI) classification_x000D_
long short-term memory (LSTM)_x000D_
recurrent neural network (RNN)</t>
  </si>
  <si>
    <t>Recurrent neural networks (RNNs) have been widely used for hyperspectral image (HSI) classification via sequence modeling. However, most of the RNN methods focus on modeling long-range dependencies along the spectral direction without fully exploring multidirectional dependencies in the joint spectral-spatial domain. To tackle this issue, we propose MSLAN, a two-branch multidirectional spectral-spatial long short-term memory (LSTM) attention network, for HSI classification. In particular, we employ LSTMs to extract six-directional spatial-spectral features that simultaneously capture the spectral-spatial dependencies along with different directions. We then design an attention-based feature fuse module to integrate these directional features, followed by a fully connected layer with cross-entropy loss for classification. In addition, we incorporate an auxiliary branch into our model to enhance the generalization capability. In this branch, random spatial shuffle and a cosine loss are explored for feature consistency learning by taking into account the varying spatial distributions. The resulting two branch networks, sharing the same network structure and weights, are incorporated into a unified deep learning architecture for training. Experiments show the superiority of MSLAN to the state-of-the-art methods for HSI classification with limited training samples. © 1980-2012 IEEE.</t>
  </si>
  <si>
    <t>https://doi.org/10.1109/TGRS.2022.3176216</t>
  </si>
  <si>
    <t>https://www.scopus.com/inward/record.uri?eid=2-s2.0-85130444494&amp;doi=10.1109%2fTGRS.2022.3176216&amp;partnerID=40&amp;md5=f218f3127c5daaa5e2702bcfe000f3af_x000D_
https://ieeexplore.ieee.org/document/9777719/</t>
  </si>
  <si>
    <t>MSLAN: A Two-Branch Multidirectional Spectral-Spatial LSTM Attention Network for Hyperspectral Image Classification</t>
  </si>
  <si>
    <t>P. Zuo; H. Li; Y. Zhang; T. Yang</t>
  </si>
  <si>
    <t>1407-1412</t>
  </si>
  <si>
    <t>2018 IEEE 4Th International Conference On Computer And Communications, Iccc 2018</t>
  </si>
  <si>
    <t>10.1109/CompComm.2018.8780866</t>
  </si>
  <si>
    <t>Brain_x000D_
mHealth_x000D_
Military applications_x000D_
Particle swarm optimization (PSO)_x000D_
Pattern recognition_x000D_
Support vector machines_x000D_
Topology_x000D_
Human activity recognition_x000D_
Human machine interaction_x000D_
LSTM_x000D_
Multi-dimensional particle swarm optimizations_x000D_
Optimal topologies_x000D_
Recognition_x000D_
Recognition accuracy_x000D_
Timing characteristics_x000D_
Long short-term memory_x000D_
HAR_x000D_
MD-PSO_x000D_
SVM</t>
  </si>
  <si>
    <t>Human activity recognition (HAR) is indispensable for human-machine interaction. Related applications in many fields, e.g. medical, military, and security, facilitate and even change the lives of human beings. However, a key issue, i.e. the unsatisfactory recognition accuracy, still remains to be addressed. In this paper, we explore a new way to design a long short-term memory (LSTM) method specifically for HAR with datasets collected by sensors or mobile devices. In particular, combining with the multidimensional particle swarm optimization (MD-PSO), the LSTM method, which has advantages in processing collected datasets with timing characteristics, is not only optimized in terms of parameters (i.e. weights and bias), but also of the network topology as well as the number of blocks in each layer. In other words, we can further get the optimal topology and network mapping parameters of the LSTM network under the conditions of supervised learning. By utilizing the real dataset, performance of the proposed method is verified. Moreover, the test results show that our method significantly outperforms the commonly used support vector machine (SVM) and LSTM methods. © 2018 IEEE.</t>
  </si>
  <si>
    <t>https://doi.org/10.1109/CompComm.2018.8780866</t>
  </si>
  <si>
    <t>https://www.scopus.com/inward/record.uri?eid=2-s2.0-85070795634&amp;doi=10.1109%2fCompComm.2018.8780866&amp;partnerID=40&amp;md5=d3447e053d05d991f81a25c29ad049de</t>
  </si>
  <si>
    <t>Multidimensional particle swarm optimization based long short-term memory method for human activity recognition</t>
  </si>
  <si>
    <t>Human activity recognition (HAR)</t>
  </si>
  <si>
    <t>MD-PSO-LSTM</t>
  </si>
  <si>
    <t>H. Mo; F. Lucca; J. Malacarne; G. Iacca</t>
  </si>
  <si>
    <t>164-171</t>
  </si>
  <si>
    <t>2020 27Th Conference Of Open Innovations Association (Fruct)</t>
  </si>
  <si>
    <t>10.23919/FRUCT49677.2020.9211058</t>
  </si>
  <si>
    <t>Time series analysis_x000D_
Feature extraction_x000D_
Predictive models_x000D_
Monitoring_x000D_
Smoothing methods_x000D_
Error analysis_x000D_
Machine learning</t>
  </si>
  <si>
    <t>Predicting accurate remaining useful life (RUL) of components plays a crucial role in making optimal decision for maintenance management. As sensor technology develops, multiple sensors are used to collect information for monitoring the condition of components. Deep learning architectures, such as convolutional neural network (CNN) and long short term memory (LSTM), can be considered as a successful end-to-end framework to predict RUL from the multivariate time series collected by those sensors. For that, we employ an architecture combining the parallel branch of CNN in series with LSTM which is referred to as multi-head CNN-LSTM. Furthermore, we propose a combination of the network with time series prediction error analysis (PEA). The prediction errors on the entire time series are estimated by recursive least squares (RLS) and single exponential smoothing (SES) respectively. We analyze each of the two sequences of prediction errors with the exponentially weighted moving average (EWMA) and combine them with the Fisher's method. Finally, the output of the PEA is fed into the multi-head CNN-LSTM network as the additional input. We evaluate the performance of our method on the widely used C-MAPSS dataset. The experimental results suggest that using the PEA improves the performance of the deep learning-based RUL prediction model. Compared to other methods in recent literature, the proposed method achieves the state-of-the-art result on one sub-dataset and very competitive results on the others. In addition, it also shows promising results in the consecutive RUL prediction following the degradation process of components.</t>
  </si>
  <si>
    <t>https://doi.org/10.23919/FRUCT49677.2020.9211058</t>
  </si>
  <si>
    <t>https://ieeexplore.ieee.org/document/9211058/</t>
  </si>
  <si>
    <t>Multi-Head CNN-LSTM with Prediction Error Analysis for Remaining Useful Life Prediction</t>
  </si>
  <si>
    <t>W. Ng; M. Zhang; T. Wang</t>
  </si>
  <si>
    <t>1678-1690</t>
  </si>
  <si>
    <t>IEEE Transactions On Multimedia</t>
  </si>
  <si>
    <t>10.1109/TMM.2021.3070127</t>
  </si>
  <si>
    <t>Learning systems_x000D_
Musculoskeletal system_x000D_
Sensitivity analysis_x000D_
Stochastic systems_x000D_
Action recognition_x000D_
Attention mechanisms_x000D_
Complex nature_x000D_
Localized generalization errors_x000D_
Small variations_x000D_
State-of-the-art methods_x000D_
Temporal information_x000D_
Weighted features_x000D_
Long short-term memory_x000D_
Localized Stochastic Sensitive Autoencoder (LiSSA)_x000D_
Skeleton-based action recognition (SAR)</t>
  </si>
  <si>
    <t>One of key challenges of skeleton-based action recognition (SAR) tasks is the complex nature of human motion patterns. Variations such as performers and viewpoints may impose negative effects to the action recognition accuracy. In this work, we propose the Multi-Localized Sensitive Autoencoder-Attention-LSTM (Multi-LiSAAL) for SAR. The Localized Stochastic Sensitive Autoencoder (LiSSA) encodes both spatial and temporal information, and extracts meaningful features from different parts (four limbs and a trunk) from the skeleton. The LiSSA is trained by minimizing the localized generalization error to enhance the robustness of autoencoders via reducing its sensitivity with respect to small variations in inputs. We apply an attention mechanism to assign different weights to different skeleton parts and focus more on informative sections. Then, a backbone classifier network takes weighted features as inputs to differentiates actions. Experimental results on five public benchmarking datasets show that the Multi-LiSAAL outperforms state-of-the-art methods. © 1999-2012 IEEE.</t>
  </si>
  <si>
    <t>https://doi.org/10.1109/TMM.2021.3070127</t>
  </si>
  <si>
    <t>https://www.scopus.com/inward/record.uri?eid=2-s2.0-85103793495&amp;doi=10.1109%2fTMM.2021.3070127&amp;partnerID=40&amp;md5=eb7a685abe709230eed00684890be11b</t>
  </si>
  <si>
    <t>Multi-Localized Sensitive Autoencoder-Attention-LSTM For Skeleton-based Action Recognition</t>
  </si>
  <si>
    <t>Skeleton-based Action Recognition</t>
  </si>
  <si>
    <t>M. Li; Z. Zhou; X. Liu</t>
  </si>
  <si>
    <t>2653-2663</t>
  </si>
  <si>
    <t>10.1109/TMM.2019.2903455</t>
  </si>
  <si>
    <t>Backpropagation_x000D_
Image segmentation_x000D_
Bottom up_x000D_
Bottom up methods_x000D_
Bounding box_x000D_
Convolutional neural network_x000D_
Human pose estimations_x000D_
Quality degradation_x000D_
Temporal correlations_x000D_
Top-down methods_x000D_
Long short-term memory_x000D_
bottom-up_x000D_
bounding box constraint_x000D_
Human pose estimation</t>
  </si>
  <si>
    <t>This paper presents a new method for single-image pose estimation of multiple people combining the traditional bottom-up and the top-down methods. Specifically, we extract features from the input image by a residual network and use a multistage CNN to learn both the confidence maps of joints and the connection relationships, between joints. During testing, we perform the network feedforwarding in a bottom-up manner, and then use the predicted confidence maps, the connection relationships, and the corresponding bounding boxes to parse the poses of all people in a top-down manner. In contrast to the previous top-down methods, our method is robust to bounding box shift and tightness, works well for largely overlapped people, and achieves faster running speed. In contrast to the bottom-up method, our method avoids mistake propagation across different people, and addresses disconnected joints effectively. To estimate human pose from videos, we impose a weight-sharing scheme to the multi-stage CNN, and rewrite it as a recurrent neural network. Thus, we can reuse the prediction results from the previous frames so as to reduce the total stage number, yielding significantly faster speed in invoking the network on videos. And we adopt LSTM units between frames to capture the temporal correlation among video frames. We found that LSTM handles input-quality degradation in videos well and successfully stabilizes the sequential outputs. © 1999-2012 IEEE.</t>
  </si>
  <si>
    <t>https://doi.org/10.1109/TMM.2019.2903455</t>
  </si>
  <si>
    <t>https://www.scopus.com/inward/record.uri?eid=2-s2.0-85072753195&amp;doi=10.1109%2fTMM.2019.2903455&amp;partnerID=40&amp;md5=acbc2841a5a65434dd34c3c3ef9c17f6</t>
  </si>
  <si>
    <t>Multi-Person Pose Estimation Using Bounding Box Constraint and LSTM</t>
  </si>
  <si>
    <t>Multi-Person Pose Estimation</t>
  </si>
  <si>
    <t>N. T. H. Thu; P. Q. Bao; N. V. N. Nam</t>
  </si>
  <si>
    <t>522-528</t>
  </si>
  <si>
    <t>2022 11Th International Conference On Control, Automation And Information Sciences (Iccais)</t>
  </si>
  <si>
    <t>10.1109/ICCAIS56082.2022.9990323</t>
  </si>
  <si>
    <t>Measurement_x000D_
Adaptation models_x000D_
Urban areas_x000D_
Time series analysis_x000D_
Predictive models_x000D_
White noise_x000D_
Hybrid power systems_x000D_
Solar power forecasting_x000D_
Hybrid model_x000D_
BiLSTM_x000D_
Decomposition_x000D_
PSO optimization</t>
  </si>
  <si>
    <t>Improving the accuracy of solar power forecasting is becoming important as the development of this type of energy tends to increase sharply in the coming years. Forecasting solar power, especially rooftop solar power still faces many difficulties due to its dependence on solar radiation and other weather parameters. To deal with this problem and increase the forecasting performance, in this paper, a hybrid model was developed for short-term rooftop solar power forecasting. The developed hybrid model firstly omitted the white noise time series from the original dataset using the complete ensemble empirical mode decomposition adaptive noise (CEEMDAN) method and the remainder of the dataset was the input of the forecasting model using Bidirectional Long short-term memory (BiLSTM). Then, particle swarm optimization (PSO) was employed to optimize kernel parameters and weighted coefficients in the forecasting model. To demonstrate the forecasting performance, the proposed method was applied to forecast the rooftop solar power in Ha Bao, Lam Dong city, Vietnam and compared with 3 other models. Four evaluation metrics namely RMSE, n-RMSE, sMAPE and MAE showed that the proposed model outperformed the compared models, thus, the proposed PSO-CEEMDAN-BiLSTM was an effective method for short-term rooftop solar power forecasting.</t>
  </si>
  <si>
    <t>https://doi.org/10.1109/ICCAIS56082.2022.9990323</t>
  </si>
  <si>
    <t>https://ieeexplore.ieee.org/document/9990323/</t>
  </si>
  <si>
    <t>Multiple Step Ahead Forecasting of Rooftop Solar Power Based on a Novel Hybrid Model of CEEMDAN - Bidirectional LSTM Network with Structure Optimized by PSO Method</t>
  </si>
  <si>
    <t xml:space="preserve"> short-term rooftop solar power forecasting</t>
  </si>
  <si>
    <t>Hybrid Model of CEEMDAN &amp; BiLSTM</t>
  </si>
  <si>
    <t>T. Zhang; X. Q. Zheng; M. X. Liu</t>
  </si>
  <si>
    <t>Ocean Engineering</t>
  </si>
  <si>
    <t>10.1016/j.oceaneng.2021.109066</t>
  </si>
  <si>
    <t>Brain_x000D_
Forecasting_x000D_
Long short-term memory_x000D_
Motion estimation_x000D_
Wavelet transforms_x000D_
Attention mechanisms_x000D_
Frequency scale_x000D_
Motion prediction_x000D_
Multiscale_x000D_
Performance_x000D_
Ship motion_x000D_
Ship motion prediction_x000D_
Short term memory_x000D_
Stabilized platform_x000D_
Two-stage training mechanism_x000D_
optimization_x000D_
performance assessment_x000D_
prediction_x000D_
Ships_x000D_
Attention mechanism</t>
  </si>
  <si>
    <t>Ship motion prediction is applied to the shipboard stabilized platform to keep the equipment on the platform stable all the time, which is of great practical significance to the safety and efficiency of shipboard equipment operation. Long Short-term Memory (LSTM) Network is a classic time series prediction method that has made remarkable achievements in this field. However, the dynamic frequency range of single LSTM in ship motion prediction is insufficient to meet the stabilized platform with higher precision requirements. To improve the performance of LSTM in ship motion prediction, this paper presents a novel method named as multiscale attention-based LSTM. At first, wavelet transform is employed to decompose ship motion signals into several frequency scales, which makes LSTM to capture the inherent law of ship motion from each frequency scale. And then the weights of different scales are obtained by attention mechanism, which promote the sensitivity of the whole system by paying more attention to significant information and suppress the interference of noise signals. Both of the steps form a multiscale attention mechanism, which promote the adaptability and improve the performance of the LSTM. In addition, to avoid being trapped in local optimization, the two-stage training mechanism is designed for model training based on the model structure. Ship motion data are used to evaluate the feasibility and effectiveness. The experiments show that the proposed method achieves better performance compared with other popular methods. © 2021 Elsevier Ltd</t>
  </si>
  <si>
    <t>https://doi.org/10.1016/j.oceaneng.2021.109066</t>
  </si>
  <si>
    <t>https://www.scopus.com/inward/record.uri?eid=2-s2.0-85105081855&amp;doi=10.1016%2fj.oceaneng.2021.109066&amp;partnerID=40&amp;md5=33d9a5aa99b09324fa60217143cc5f88</t>
  </si>
  <si>
    <t>Multiscale attention-based LSTM for ship motion prediction</t>
  </si>
  <si>
    <t>ship motion prediction</t>
  </si>
  <si>
    <t>Multiscale attention-based LSTM</t>
  </si>
  <si>
    <t>T. Wang; H. Leung; J. Zhao; W. Wang</t>
  </si>
  <si>
    <t>5994-6003</t>
  </si>
  <si>
    <t>10.1109/TIM.2020.2967247</t>
  </si>
  <si>
    <t>Time series analysis_x000D_
Predictive models_x000D_
Steel industry_x000D_
Feature extraction_x000D_
Computational modeling_x000D_
Data models_x000D_
Energy system_x000D_
long short-term memory (LSTM)_x000D_
partial periodic_x000D_
time-series prediction</t>
  </si>
  <si>
    <t>Partial periodic time series are found in many areas. However, many partial periodic time-series prediction methods are unable to capture the feature dependence within the fluctuation of data. In this article, a multiseries featural long short-term memory (LSTM) is proposed. A novel template-matching method is used to extract specific periodic characteristics adaptively and restack the 1-D time series into multiseries featural structure data. The extended series is fed into a multivariable LSTM network to exploit the feature-temporal patterns for predictions. To enhance the long-term prediction performance, a period correction method is used to reduce the iteration errors caused by multistep prediction. To demonstrate the effectiveness of the proposed method, two classical partial periodic data sets and two byproduct gas data sets are studied here. Our results demonstrate that the proposed prediction method has advantages on prediction accuracy, especially for the critical structural features, that satisfies the requirements of the practically viable prediction.</t>
  </si>
  <si>
    <t>https://doi.org/10.1109/TIM.2020.2967247</t>
  </si>
  <si>
    <t>https://ieeexplore.ieee.org/document/8970298/</t>
  </si>
  <si>
    <t>Multiseries Featural LSTM for Partial Periodic Time-Series Prediction: A Case Study for Steel Industry</t>
  </si>
  <si>
    <t>Partial Periodic Time-Series Prediction</t>
  </si>
  <si>
    <t>H. U. R. Khalid; A. Gorji; A. Bourdoux; S. Pollin; H. Sahli</t>
  </si>
  <si>
    <t>24509-24519</t>
  </si>
  <si>
    <t>10.1109/ACCESS.2022.3150838</t>
  </si>
  <si>
    <t>Brain_x000D_
Continuous wave radar_x000D_
Convolution_x000D_
Data fusion_x000D_
Dispersions_x000D_
Doppler radar_x000D_
Frequency modulation_x000D_
Intelligent buildings_x000D_
Medical imaging_x000D_
Radar measurement_x000D_
Signal encoding_x000D_
Statistical tests_x000D_
Target tracking_x000D_
Tracking radar_x000D_
Convolutional neural network_x000D_
Deep learning_x000D_
Doppler_x000D_
Features extraction_x000D_
Features fusions_x000D_
FMCW radar_x000D_
Generalisation_x000D_
Human activity recognition_x000D_
Indoor human activity recognition_x000D_
Long short-term memory_x000D_
Range doppler_x000D_
Smart homes_x000D_
Three-dimensional display_x000D_
Time range_x000D_
Time-dopple_x000D_
convolutional neural networks (CNN)_x000D_
feature fusion_x000D_
generalization_x000D_
indoor human activity recognition (HAR)_x000D_
long short-term memory (LSTM)_x000D_
Range-Doppler_x000D_
Smart-Homes_x000D_
Time-Doppler_x000D_
time-range</t>
  </si>
  <si>
    <t>In this paper, we propose a Multi-View Convolutional Neural Network and Long Short-Term Memory (CNN-LSTM) network which fuses multiple 'views' of the time-range-Doppler radar data-cube for human activity recognition. It adopts the structure of convolutional neural networks to extract optimal frame based features from the time-range, time-Doppler and range-Doppler projections of the radar data-cube. The CNN models are trained using an unsupervised Convolutional Auto-Encoder (CAE) topology. Afterwards, the pre-trained parameters of the encoder are fine-tuned to extract intermediate frame based representations, which are subsequently aggregated via LSTM networks for sequence classification. The temporal correlation among the views is explicitly learned by sharing the LSTM network weights across different views. Moreover, we propose range and Doppler energy dispersion and temporal difference based features as an input to the CNN-LSTM models. Furthermore, we investigate the use of target tracking features as an auxiliary side information. The proposed model is trained on datasets collected in both cluttered and uncluttered environments. For validation, an independent test dataset, with unseen participants, in a cluttered environment was collected. Fusion with auxiliary features improves the generalization by 5%, yielding an overall Macro F1-score of 74.7%. © 2013 IEEE.</t>
  </si>
  <si>
    <t>https://doi.org/10.1109/ACCESS.2022.3150838</t>
  </si>
  <si>
    <t>https://www.scopus.com/inward/record.uri?eid=2-s2.0-85124737850&amp;doi=10.1109%2fACCESS.2022.3150838&amp;partnerID=40&amp;md5=e73a19e0e661687cee1fe56aa9e557e4</t>
  </si>
  <si>
    <t>Multi-View CNN-LSTM Architecture for Radar-Based Human Activity Recognition</t>
  </si>
  <si>
    <t>Radar-Based Human Activity Recognition</t>
  </si>
  <si>
    <t>Biomedical named entity recognition (BNER)</t>
  </si>
  <si>
    <t>F. Zhou; C. Wang; J. Wang</t>
  </si>
  <si>
    <t>Wireless Communications And Mobile Computing</t>
  </si>
  <si>
    <t>10.1155/2022/6507719</t>
  </si>
  <si>
    <t>Extraction_x000D_
Knowledge graph_x000D_
Attention mechanisms_x000D_
Character vectors_x000D_
Chinese culture_x000D_
Embeddings_x000D_
Entity extractions_x000D_
Generalization ability_x000D_
Knowledge graphs_x000D_
Multihead_x000D_
Named entity recognition_x000D_
Pre-training_x000D_
Semantics</t>
  </si>
  <si>
    <t>The extraction and construction of the knowledge graph related to the entity of ancient poems are helpful to excavate the connection between ancient poems, and it is of great significance to inherit the traditional Chinese culture. This paper proposes an Albert-BiLSTM-MHA-CRF model for entity extraction in ancient poems. Based on the BiLSTM-CRF model, the author introduces the Albert pretraining model and the multihead self-attention mechanism to extract character vectors and enhance the generalization ability of word embedding vectors and the potential semantics between characters of the model, depending on weight and other feature extraction capabilities. The experiment is carried out in the corpus of ancient poetry, and the model is compared with Bert-BiLSTM-CRF, BiLSTM-CRF, and CRF model. The results show that the entity extraction effect of ancient poetry is significantly improved, and the harmonic average value is 97.17%. Compared with Bert model as the pretraining model, Albert model reduces the time by 19.56%. © 2022 Faguo Zhou et al.</t>
  </si>
  <si>
    <t>https://doi.org/10.1155/2022/6507719</t>
  </si>
  <si>
    <t>https://www.scopus.com/inward/record.uri?eid=2-s2.0-85132353289&amp;doi=10.1155%2f2022%2f6507719&amp;partnerID=40&amp;md5=a40d64136eb9b35b1930fab352ce61a1</t>
  </si>
  <si>
    <t>Named Entity Recognition of Ancient Poems Based on Albert-BiLSTM-MHA-CRF Model</t>
  </si>
  <si>
    <t>Named Entity Recognition of Ancient Poems</t>
  </si>
  <si>
    <t>G. Yang; H. Xu</t>
  </si>
  <si>
    <t>10.1109/IJCNN55064.2022.9892493</t>
  </si>
  <si>
    <t>Long short-term memory_x000D_
ART model_x000D_
Attention mechanisms_x000D_
Interlayer attention_x000D_
Language processing_x000D_
Named entity recognition_x000D_
Natural language processing_x000D_
Natural languages_x000D_
Neural-networks_x000D_
Residual LSTM_x000D_
State of the art_x000D_
Natural language processing systems</t>
  </si>
  <si>
    <t>As a type of powerful technique in neural networks, attention mechanisms have been successfully applied to many state-of-the-art models for NLP tasks. In this paper, we present an interlayer attention mechanism and introduce it to the stacked residual LSTM network for named entity recognition (NER). Compared to the conventional residual structure which adds the features from all the previous layers directly, the interlayer attention mechanism allows the model to focus on the most relevant features by assigning different weights to the features from different layers. Experimental results show that our model achieves state-of-the-art performance on both English and Chinese datasets, which demonstrates that the proposed interlayer attention mechanism can improve the performance of stacked residual LSTM network significantly. © 2022 IEEE.</t>
  </si>
  <si>
    <t>https://doi.org/10.1109/IJCNN55064.2022.9892493</t>
  </si>
  <si>
    <t>https://www.scopus.com/inward/record.uri?eid=2-s2.0-85140781646&amp;doi=10.1109%2fIJCNN55064.2022.9892493&amp;partnerID=40&amp;md5=bf07d549d39d61933e88cea7eeb55a52</t>
  </si>
  <si>
    <t>Named Entity Recognition via Interlayer Attention Residual LSTM</t>
  </si>
  <si>
    <t>Named Entity Recognition</t>
  </si>
  <si>
    <t>H. Hwang; S. Kang</t>
  </si>
  <si>
    <t>10.1109/TIM.2022.3169536</t>
  </si>
  <si>
    <t>Encoding_x000D_
Feature extraction_x000D_
Performance evaluation_x000D_
Power demand_x000D_
Data models_x000D_
Computer architecture_x000D_
Time series analysis_x000D_
Appliance identification_x000D_
energy disaggregation_x000D_
load management_x000D_
long short-term memory (LSTM)_x000D_
natural evolution strategies (NES)_x000D_
nonintrusive load monitoring (NILM)</t>
  </si>
  <si>
    <t>Many non-intrusive load monitoring (NILM) studies use high-frequency data to classify the device’s ON/OFF state. However, these approaches cannot be applied in real-world situations due to increased network traffic and database capacity issues. For these reasons, when trying to perform NILM with low-frequency data, the power usage pattern that changes over time disappears and features cannot be properly obtained to classify devices. In this article, we propose a novel NILM model that can learn datasets with imbalanced data classes. The model extracts features using long-short term memory (LSTM) and improve the feature representation ability of LSTM through the feedback of predictions. The experiment is conducted using the REDD dataset and the Living-lab validation dataset. In the REDD dataset, the proposed method outperforms conventional methods 10%–20% on the Majority device and 50%–60% on the Minority device. Living-lab validation results show that the performance of the proposed method outperforms other previously proposed NILM systems in low-frequency data and can be applied to real-world NILM situations.</t>
  </si>
  <si>
    <t>https://doi.org/10.1109/TIM.2022.3169536</t>
  </si>
  <si>
    <t>https://ieeexplore.ieee.org/document/9761881/</t>
  </si>
  <si>
    <t>Nonintrusive Load Monitoring Using an LSTM With Feedback Structure</t>
  </si>
  <si>
    <t>Nonintrusive Load Monitoring</t>
  </si>
  <si>
    <t>L. Guo; S. Zhang; Q. Huang</t>
  </si>
  <si>
    <t>4036-4041</t>
  </si>
  <si>
    <t>2022 34Th Chinese Control And Decision Conference (Ccdc)</t>
  </si>
  <si>
    <t>10.1109/CCDC55256.2022.10033914</t>
  </si>
  <si>
    <t>Pollution_x000D_
Simulation_x000D_
Time series analysis_x000D_
Predictive models_x000D_
Data models_x000D_
Combustion_x000D_
Windows_x000D_
NOX prediction_x000D_
Attention mechanism_x000D_
LSTM_x000D_
SSA_x000D_
LightGBM</t>
  </si>
  <si>
    <t>Aiming at the difficulty in predicting NOX emissions products of gas turbines in power plants, this paper analyzes the long-term operating parameter data during the combustion process, and proposes a dual attention long short-term memory (DA-LSTM) gas turbine NOX prediction model. Decompose time series by singular spectrum analysis (SSA) to remove noise in data acquisition, apply Light Gradient Boosting Machine (LightGBM) method to select features, and the dual attention mechanism is used to establish a time window to assign weights to input features and times. The model in this article is tested on the UCI public data set, and compare with related models. The simulation result shows the model can achieve effective prediction on NOX gas emissions during the combustion process.</t>
  </si>
  <si>
    <t>https://doi.org/10.1109/CCDC55256.2022.10033914</t>
  </si>
  <si>
    <t>https://ieeexplore.ieee.org/document/10033914/</t>
  </si>
  <si>
    <t>NOx prediction of gas turbine based on Dual Attention and LSTM</t>
  </si>
  <si>
    <t xml:space="preserve">NOx prediction of gas turbine </t>
  </si>
  <si>
    <t>Dual Attention and LSTM</t>
  </si>
  <si>
    <t>speech intelligibility level classification</t>
  </si>
  <si>
    <t>J. D. Domingo; J. Gómez-García-Bermejo; E. Zalama</t>
  </si>
  <si>
    <t>3351-3368</t>
  </si>
  <si>
    <t>10.1007/s11042-021-11112-7</t>
  </si>
  <si>
    <t>Behavioral research_x000D_
Human robot interaction_x000D_
Man machine systems_x000D_
Multilayer neural networks_x000D_
Network layers_x000D_
Robotics_x000D_
Competitive network_x000D_
Competitive neural network_x000D_
Focus of Attention_x000D_
Gaze control_x000D_
Human like_x000D_
Multi-party conversations_x000D_
Optimization problems_x000D_
Smooth transitions_x000D_
Long short-term memory_x000D_
Computer vision_x000D_
Deep neural network_x000D_
Gaze engagement_x000D_
HRI_x000D_
Humanoid robot_x000D_
LSTM_x000D_
Recurrent neural network_x000D_
RNN_x000D_
ROS</t>
  </si>
  <si>
    <t>Gaze control represents an important issue in the interaction between a robot and humans. Specifically, deciding who to pay attention to in a multi-party conversation is one way to improve the naturalness of a robot in human-robot interaction. This control can be carried out by means of two different models that receive the stimuli produced by the participants in an interaction, either an on-center off-surround competitive network or a recurrent neural network. A system based on a competitive neural network is able to decide who to look at with a smooth transition in the focus of attention when significant changes in stimuli occur. An important aspect in this process is the configuration of the different parameters of such neural network. The weights of the different stimuli have to be computed to achieve human-like behavior. This article explains how these weights can be obtained by solving an optimization problem. In addition, a new model using a recurrent neural network with LSTM layers is presented. This model uses the same set of stimuli but does not require its weighting. This new model is easier to train, avoiding manual configurations, and offers promising results in robot gaze control. The experiments carried out and some results are also presented. © 2021, The Author(s).</t>
  </si>
  <si>
    <t>https://doi.org/10.1007/s11042-021-11112-7</t>
  </si>
  <si>
    <t>https://www.scopus.com/inward/record.uri?eid=2-s2.0-85109367095&amp;doi=10.1007%2fs11042-021-11112-7&amp;partnerID=40&amp;md5=0fff40db841589f2b3d1bc05756db39d</t>
  </si>
  <si>
    <t>Optimization and improvement of a robotics gaze control system using LSTM networks</t>
  </si>
  <si>
    <t>robotics gaze control system</t>
  </si>
  <si>
    <t>F. Zhang; X. Li; G. Fan</t>
  </si>
  <si>
    <t>394-398</t>
  </si>
  <si>
    <t>Proceedings - 2020 13Th International Conference On Intelligent Computation Technology And Automation, Icicta 2020</t>
  </si>
  <si>
    <t>10.1109/ICICTA51737.2020.00089</t>
  </si>
  <si>
    <t>Brain_x000D_
Forecasting_x000D_
Global optimization_x000D_
Particle swarm optimization (PSO)_x000D_
Time series_x000D_
Improved particle swarm optimization algorithms_x000D_
Long and short term memory_x000D_
Long short-term memory network_x000D_
Memory network_x000D_
Particle swarm algorithm_x000D_
Power_x000D_
Prediction accuracy_x000D_
Time series prediction_x000D_
Time series prediction introduction_x000D_
Time-series data_x000D_
Long short-term memory_x000D_
Improved particle swarm optimization algorithm</t>
  </si>
  <si>
    <t>Power system plan, dispatch and control is based on the prediction accuracy of power time series data. To improve the prediction accuracy of power system time series, this paper proposes an improved particle swarm algorithm to optimize the time series prediction model of long and short-term memory neural network. Aiming at the disadvantage that traditional particle swarm optimization has a long optimization time and easy to fall into local optimum, an improved particle swarm optimization (IPSO) is proposed. By dynamically changing the size of the inertia weight and acceleration factor, the global optimization capability and local convergence speed of the particle swarm algorithm are improved. The experimental results show that, compared with the traditional long and short-term memory neural network, the IPSO-LSTM model shows a good predictive effect on power time series data and has a stronger generalization ability. © 2020 IEEE.</t>
  </si>
  <si>
    <t>https://doi.org/10.1109/ICICTA51737.2020.00089</t>
  </si>
  <si>
    <t>https://www.scopus.com/inward/record.uri?eid=2-s2.0-85117122205&amp;doi=10.1109%2fICICTA51737.2020.00089&amp;partnerID=40&amp;md5=63d3f32ac0774b384bc422fdfd75aec6</t>
  </si>
  <si>
    <t>Optimized LSTM Network Based on Particle Swarm Algorithm for Power Time Series Data prediction</t>
  </si>
  <si>
    <t>Power Time Series Data prediction</t>
  </si>
  <si>
    <t xml:space="preserve">IPSO-LSTM </t>
  </si>
  <si>
    <t>Aircraft engine vibrations prediction</t>
  </si>
  <si>
    <t>J. R. J. Sixtus; T. Muthu</t>
  </si>
  <si>
    <t>65-79</t>
  </si>
  <si>
    <t>Academy and Industry Research Collaboration Center (AIRCC)</t>
  </si>
  <si>
    <t>International Journal Of Computer Networks And Communications</t>
  </si>
  <si>
    <t>10.5121/ijcnc.2022.14505</t>
  </si>
  <si>
    <t>Bit error rate (ber)_x000D_
Deep learning_x000D_
Mimo_x000D_
Mm-wave_x000D_
Noma_x000D_
Optimization._x000D_
Signal to noise ratio (snr)</t>
  </si>
  <si>
    <t>Non-Orthogonal Multiple Access (NOMA) helps to overcome various difficulties in future technology wireless communications. NOMA, when utilized with millimeter wave multiple-input multiple-output (MIMO) systems, channel estimation becomes extremely difficult. For reaping the benefits of the NOMA and mm-Wave combination, effective channel estimation is required. In this paper, we propose an enhanced particle swarm optimization based long short-term memory estimator network (PSO-LSTMEstNet), which is a neural network model that can be employed to forecast the bandwidth required in the mm-Wave MIMO network. The prime advantage of the LSTM is that it has the capability of dynamically adapting to the functioning pattern of fluctuating channel state. The LSTM stage with adaptive coding and modulation enhances the BER.PSO algorithm is employed to optimize input weights of LSTM network. The modified algorithm splits the power by channel condition of every single user. Participants will be first sorted into distinct groups depending upon respective channel conditions, using a hybrid beamforming approach. The network characteristics are fine-estimated using PSO-LSTMEstNet after a rough approximation of channels parameters derived from the received data © 2022,International Journal of Computer Networks and Communications. All Rights Reserved.</t>
  </si>
  <si>
    <t>https://doi.org/10.5121/ijcnc.2022.14505</t>
  </si>
  <si>
    <t>https://www.scopus.com/inward/record.uri?eid=2-s2.0-85140005245&amp;doi=10.5121%2fijcnc.2022.14505&amp;partnerID=40&amp;md5=37a65ab17d08d49df8c71d56613e9cb3</t>
  </si>
  <si>
    <t>PARTICLE SWARM OPTIMIZATION–LONG SHORT-TERM MEMORY BASED CHANNEL ESTIMATION WITH HYBRID BEAM FORMING POWER TRANSFER IN WSN-IOT APPLICATIONS</t>
  </si>
  <si>
    <t>wireless networks &amp; IoT</t>
  </si>
  <si>
    <t>Y. Zheng; H. Yang; Y. Jia; Z. Huang</t>
  </si>
  <si>
    <t>10.3390/electronics10080882</t>
  </si>
  <si>
    <t>LSTM_x000D_
Pruning_x000D_
Quantization_x000D_
Sparse matrix–vector multiplication</t>
  </si>
  <si>
    <t>Pruning and quantization are two commonly used approaches to accelerate the LSTM (Long Short-Term Memory) model. However, the traditional linear quantization usually suffers from the problem of gradient vanishing, and the existing pruning methods all have the problem of producing undesired irregular sparsity or large indexing overhead. To alleviate the problem of vanishing gradient, this work proposed a normalized linear quantization approach, which first normalize operands regionally and then quantize them in a local mix-max range. To overcome the problem of irregular sparsity and large indexing overhead, this work adopts the permuted block diagonal mask matrices to generate the sparse model. Due to the sparse model being highly regular, the position of non-zero weights can be obtained by a simple calculation, thus avoiding the large indexing overhead. Based on the sparse LSTM model generated from the permuted block diagonal mask matrices, this paper also proposed a high energy-efficiency accelerator, PermLSTM that comprehensively exploits the sparsity of weights, activations, and products regarding the matrix– vector multiplications, resulting in a 55.1% reduction in power consumption. The accelerator has been realized on Arria-10 FPGAs running at 150 MHz and achieved 2.19×∼24.4× energy efficiency compared with the other FPGA-based LSTM accelerators previously reported. © 2021 by the authors. Licensee MDPI, Basel, Switzerland.</t>
  </si>
  <si>
    <t>https://www.scopus.com/inward/record.uri?eid=2-s2.0-85103825687&amp;doi=10.3390%2felectronics10080882&amp;partnerID=40&amp;md5=9b58eb820262d5dd8dee9dbc3b91f820</t>
  </si>
  <si>
    <t>Permlstm: A high energy-efficiency lstm accelerator architecture</t>
  </si>
  <si>
    <t>D. Wang; X. Yang; X. Liu; L. Ma; L. Li; W. Wang</t>
  </si>
  <si>
    <t>10.1109/TIM.2021.3109986</t>
  </si>
  <si>
    <t>Feature extraction_x000D_
Estimation_x000D_
Correlation_x000D_
Market research_x000D_
Data models_x000D_
Blood pressure_x000D_
Redundancy_x000D_
Blood pressure (BP)_x000D_
feature selection_x000D_
least absolute shrinkage and selection operator (LASSO)_x000D_
long short-term memory network (LSTM)_x000D_
photoplethysmography (PPG)</t>
  </si>
  <si>
    <t>Objective: Currently, BP measurement devices are mainly cuff-based which are not portable or convenient for users. To simplify the measurement of BP, this article proposed a new framework for noninvasive BP estimation using single-channel PPG signals. Methods: Various PPG features that may be related to BP were extracted and a filter-wrapper collaborated feature selection method was used for rejecting irrelevant and redundant features. The features that maximize the correlation with BP were finally selected as the BP-oriented IFS, and a new LASSO-LSTM model was designed to estimate BP from the IFS. Results: Experiments were conducted on a public dataset and a self-collected clinical dataset, respectively. Results demonstrated that the proposed method is superior to previously reported methods in the literature, giving a mean absolute error of 4.95 mmHg for SBP and 3.15 mmHg for DBP which complies with the standard of the AAMI. Conclusion: The proposed filter-wrapper collaborated feature selection method could effectively reject weak correlation and redundant features, and the designed LASSO-LSTM model is capable of learning complicated nonlinear relations between the selected IFS and BP. The proposed method shows improved accuracy of noninvasive BP estimation.</t>
  </si>
  <si>
    <t>https://doi.org/10.1109/TIM.2021.3109986</t>
  </si>
  <si>
    <t>https://ieeexplore.ieee.org/document/9528415/</t>
  </si>
  <si>
    <t>Photoplethysmography-Based Blood Pressure Estimation Combining Filter-Wrapper Collaborated Feature Selection With LASSO-LSTM Model</t>
  </si>
  <si>
    <t>Blood Pressure Estimation</t>
  </si>
  <si>
    <t>V. D. Ta; C. M. Liu; D. A. Tadesse</t>
  </si>
  <si>
    <t>10.3390/app10020437</t>
  </si>
  <si>
    <t>stock prediction_x000D_
LSTM_x000D_
portfolio optimization_x000D_
quantitative trading_x000D_
sentiment_x000D_
Chemistry_x000D_
Engineering_x000D_
Materials Science_x000D_
Physics</t>
  </si>
  <si>
    <t>In quantitative trading, stock prediction plays an important role in developing an effective trading strategy to achieve a substantial return. Prediction outcomes also are the prerequisites for active portfolio construction and optimization. However, the stock prediction is a challenging task because of the diversified factors involved such as uncertainty and instability. Most of the previous research focuses on analyzing financial historical data based on statistical techniques, which is known as a type of time series analysis with limited achievements. Recently, deep learning techniques, specifically recurrent neural network (RNN), has been designed to work with sequence prediction. In this paper, a long short-term memory (LSTM) network, which is a special kind of RNN, is proposed to predict stock movement based on historical data. In order to construct an efficient portfolio, multiple portfolio optimization techniques, including equal-weighted modeling (EQ), simulation modeling Monte Carlo simulation (MCS), and optimization modeling mean variant optimization (MVO), are used to improve the portfolio performance. The results showed that our proposed LSTM prediction model works efficiently by obtaining high accuracy from stock prediction. The constructed portfolios based on the LSTM prediction model outperformed other constructed portfolios-based prediction models such as linear regression and support vector machine. In addition, optimization techniques showed a significant improvement in the return and Sharpe ratio of the constructed portfolios. Furthermore, our constructed portfolios beat the benchmark Standard and Poor 500 (S&amp;P 500) index in both active returns and Sharpe ratios.</t>
  </si>
  <si>
    <t>Portfolio Optimization-Based Stock Prediction Using Long-Short Term Memory Network in Quantitative Trading</t>
  </si>
  <si>
    <t>W. Sansiagi; E. C. Djamal; D. Djajasasmita; A. Wulandari</t>
  </si>
  <si>
    <t>137-150</t>
  </si>
  <si>
    <t>Universitas Ahmad Dahlan</t>
  </si>
  <si>
    <t>International Journal Of Advances In Intelligent Informatics</t>
  </si>
  <si>
    <t>10.26555/ijain.v7i2.512</t>
  </si>
  <si>
    <t>EEG signal_x000D_
Long Short-term memory_x000D_
Post-stroke_x000D_
Recurrent neural networks (RNN)_x000D_
Wavelet</t>
  </si>
  <si>
    <t>Stroke often causes disability, so patients need rehabilitation for recovery. Therefore, it is necessary to measure its effectiveness. An Electroencephalogram (EEG) can capture the improvement of activity in the brain in stroke rehabilitation. Therefore, the focus is on the identification of several post-rehabilitation conditions. This paper proposed identifying post-stroke EEG signals using Recurrent Neural Networks (RNN) to process sequential data. Memory control in the use of RNN adopted Long Short-Term Memory. Identification was provided out on two classes based on patient condition, particularly No Stroke" and "Stroke". EEG signals are filtered using Wavelet to get the waves that characterize a stroke. The four waves and the average amplitude are features of the identification model. The experiment also varied the weight correction, i.e., Adaptive Moment Optimization (Adam) and Stochastic Gradient Descent (SGD). This research showed the highest accuracy using Wavelet without amplitude features of 94.80% for new data with Adam optimization model. Meanwhile, the feature configuration tested effect shows that the use of the amplitude feature slightly reduces the accuracy to 91.38%. The results also show that the effect of the optimization model, namely Adam has a higher accuracy of 94.8% compared to SGD, only 74.14%. The number of hidden layers showed that three hidden layers could slightly increase the accuracy from 93.10% to 94.8%. Therefore, wavelets as extraction are more significant than other configurations, which slightly differ in performance. Adam's model achieved convergence in earlier times, but the speed of each iteration is slower than the SGD model. Experiments also showed that the optimization model, number of epochs, configuration, and duration of the EEG signal provide the best accuracy settings. © 2021, Universitas Ahmad Dahlan. All rights reserved."</t>
  </si>
  <si>
    <t>https://doi.org/10.26555/ijain.v7i2.512</t>
  </si>
  <si>
    <t>https://www.scopus.com/inward/record.uri?eid=2-s2.0-85113443975&amp;doi=10.26555%2fijain.v7i2.512&amp;partnerID=40&amp;md5=dd0da1ea0b61bb7ed65976062f63265c</t>
  </si>
  <si>
    <t>Post-stroke identification of EEG signals using recurrent neural networks and long short-term memory</t>
  </si>
  <si>
    <t>Post-stroke identification of EEG signals</t>
  </si>
  <si>
    <t>Y. Zhang; H. Zhang; J. Zhang; L. Li; Z. Zheng</t>
  </si>
  <si>
    <t>344-349</t>
  </si>
  <si>
    <t>10.1145/3459104.3459160</t>
  </si>
  <si>
    <t>Electric power transmission networks_x000D_
Multilayer neural networks_x000D_
Network layers_x000D_
Predictive analytics_x000D_
Stability_x000D_
Actual operation_x000D_
Attention mechanisms_x000D_
Corresponding weights_x000D_
National economy_x000D_
Power grid stability_x000D_
Security and stability_x000D_
Short term memory_x000D_
Three-dimensional vectors_x000D_
Electric power system stability</t>
  </si>
  <si>
    <t>The security and stability of the power grid can ensure the stable balance of the power under the normal actual operation condition. It is an important requirement to guarantee the rapid development of national economy. With the increase of the complexity of the power grid structure, the higher requirements for the stability of the grid are put forward. This paper presents a power grid stability prediction model based on Bi-directional long short-term memory network (BiLSTM) with attention mechanism, which can learn the function of different stability features and the relationship between features. Firstly, the pre-processing power grid stability features are transformed into three-dimensional vector matrix input into the BiLSTM network. The multi-layer neural network layer is used to extract the deep-seated stability information.Then, the attention layer is used to allocate the corresponding weight to the extracted stable features. Finally, through the full connection layer, it can be transformed into a one-dimensional vector, which can be used to extract the stability features represents whether the grid is stable or not. Through the analysis of the results of the public 2018 uci data set, our experimental results are better than other methods, and the effect is more significant after the attention mechanism is added. © 2021 ACM.</t>
  </si>
  <si>
    <t>https://doi.org/10.1145/3459104.3459160</t>
  </si>
  <si>
    <t>https://www.scopus.com/inward/record.uri?eid=2-s2.0-85113216386&amp;doi=10.1145%2f3459104.3459160&amp;partnerID=40&amp;md5=4a5e8e412cd51741a6e2b0ff59615748</t>
  </si>
  <si>
    <t>Power Grid Stability Prediction Model Based on BiLSTM with Attention</t>
  </si>
  <si>
    <t>Power Grid Stability Prediction</t>
  </si>
  <si>
    <t>J. Sen; S. Mehtab; A. Dutta; S. Mondal</t>
  </si>
  <si>
    <t>210-215</t>
  </si>
  <si>
    <t>Proceedings - 2021 19Th Oits International Conference On Information Technology, Ocit 2021</t>
  </si>
  <si>
    <t>10.1109/OCIT53463.2021.00050</t>
  </si>
  <si>
    <t>Costs_x000D_
Economics_x000D_
Electronic trading_x000D_
Forecasting_x000D_
Long short-term memory_x000D_
Regression analysis_x000D_
Accurate prediction_x000D_
High-accuracy_x000D_
LSTM_x000D_
Minimum variance_x000D_
Minimum variance portfolio_x000D_
Optimum risk portfolio_x000D_
Portfolio optimization_x000D_
Prediction accuracy_x000D_
Sharpe ratios_x000D_
Stock price prediction_x000D_
Financial markets_x000D_
Sharpe ratio</t>
  </si>
  <si>
    <t>Accurate prediction of future prices of stocks is a difficult task to perform. Even more challenging is to design an optimized portfolio of stocks with the identification of proper weights of allocation to achieve the optimized values of return and risk. We present optimized portfolios based on the seven sectors of the Indian economy. The past prices of the stocks are extracted from the web from January 1,2016, to December 31, 2020. Optimum portfolios are designed on the selected seven sectors. An LSTM regression model is also designed for predicting future stock prices. Five months after the construction of the portfolios, i.e., on June 1, 2021, the actual and predicted returns and risks of each portfolio are computed. The predicted and the actual returns indicate the very high accuracy of the LS TM model. © 2021 IEEE.</t>
  </si>
  <si>
    <t>https://doi.org/10.1109/OCIT53463.2021.00050</t>
  </si>
  <si>
    <t>https://www.scopus.com/inward/record.uri?eid=2-s2.0-85123452082&amp;doi=10.1109%2fOCIT53463.2021.00050&amp;partnerID=40&amp;md5=0045f1f8ca7dd5ad9e1b288b26acc07f</t>
  </si>
  <si>
    <t>Precise Stock Price Prediction for Optimized Portfolio Design Using an LSTM Model</t>
  </si>
  <si>
    <t>Stock Price Prediction</t>
  </si>
  <si>
    <t>B. Lin; D. Bouneffouf; G. Cecchi</t>
  </si>
  <si>
    <t>10.1109/IJCNN55064.2022.9892963</t>
  </si>
  <si>
    <t>Behavioral research_x000D_
Decision making_x000D_
Decision theory_x000D_
Forecasting_x000D_
Game theory_x000D_
Multi agent systems_x000D_
Network architecture_x000D_
Time series_x000D_
Trajectories_x000D_
Action sequences_x000D_
Behavioral model_x000D_
Cognitive process_x000D_
Human decision-making_x000D_
Human subjects_x000D_
Iterated prisoner dilemmas_x000D_
Long short-term memory network_x000D_
Memory network_x000D_
Time series forecasting_x000D_
Times series_x000D_
Long short-term memory_x000D_
Behavioral Modeling_x000D_
LSTM_x000D_
Recurrent Neural Network</t>
  </si>
  <si>
    <t>Unlike traditional time series, the action sequences of human decision making usually involve many cognitive processes such as beliefs, desires, intentions and theory of mind, i.e. what others are thinking. This makes predicting human decision making challenging to be treated agnostically to the underlying psychological mechanisms. We propose to use a recurrent neural network architecture based on long short-term memory networks (LSTM) to predict the time series of the actions taken by the human subjects at each step of their decision making, the first application of such methods in this research domain. In this study, we collate the human data from 8 published literature of the Iterated Prisoner's Dilemma comprising 168,386 individual decisions and postprocess them into 8,257 behavioral trajectories of 9 actions each for both players. Similarly, we collate 617 trajectories of 95 actions from 10 different published studies of Iowa Gambling Task experiments with healthy human subjects. We train our prediction networks on the behavioral data from these published psychological experiments of human decision making, and demonstrate a clear advantage over the state-of-the-art methods in predicting human decision making trajectories in both single-agent scenarios such as the Iowa Gambling Task and multi-agent scenarios such as the Iterated Prisoner's Dilemma. In the prediction, we observe that the weights of the top performers tends to have a wider distribution, and a bigger bias in the LSTM networks, which suggests possible interpretations for the distribution of strategies adopted by each group.11The data and codes to reproduce the empirical results can be accessed and reproduced at https://github.com/doerlbh/HumanLST M. A extended version of this work is to appear in [1]. © 2022 IEEE.</t>
  </si>
  <si>
    <t>https://doi.org/10.1109/IJCNN55064.2022.9892963</t>
  </si>
  <si>
    <t>https://www.scopus.com/inward/record.uri?eid=2-s2.0-85131219538&amp;doi=10.1109%2fIJCNN55064.2022.9892963&amp;partnerID=40&amp;md5=61a956fb5a479a48b859aa3a4aa09696</t>
  </si>
  <si>
    <t>Predicting Human Decision Making with LSTM</t>
  </si>
  <si>
    <t>Predicting Human Decision Making</t>
  </si>
  <si>
    <t>Predicting stress-strain behavior</t>
  </si>
  <si>
    <t>G. Shalin; S. Pardoel; E. D. Lemaire; J. Nantel; J. Kofman</t>
  </si>
  <si>
    <t>Journal Of Neuroengineering And Rehabilitation</t>
  </si>
  <si>
    <t>10.1186/s12984-021-00958-5</t>
  </si>
  <si>
    <t>Freezing of gait_x000D_
Parkinson's disease_x000D_
Plantar pressure_x000D_
Long short-term_x000D_
memory_x000D_
Deep learning_x000D_
Detection_x000D_
Prediction_x000D_
quality-of-life_x000D_
features_x000D_
motor_x000D_
Engineering_x000D_
Neurosciences &amp; Neurology_x000D_
Rehabilitation</t>
  </si>
  <si>
    <t>Background Freezing of gait (FOG) is a walking disturbance in advanced stage Parkinson's disease (PD) that has been associated with increased fall risk and decreased quality of life. Freezing episodes can be mitigated or prevented with external intervention such as visual or auditory cues, activated by FOG prediction and detection systems. While most research on FOG detection and prediction has been based on inertial measurement unit (IMU) and accelerometer data, plantar-pressure data may capture subtle weight shifts unique to FOG episodes. Different machine learning algorithms have been used for FOG detection and prediction; however, long short-term memory (LSTM) deep learning methods hold an advantage when dealing with time-series data, such as sensor data. This research aimed to determine if LSTM can be used to detect and predict FOG from plantar pressure data alone, specifically for use in a real-time wearable system. Methods Plantar pressure data were collected from pressure-sensing insole sensors worn by 11 participants with PD as they walked a predefined freeze-provoking path. FOG instances were labelled, 16 features were extracted, and the dataset was balanced and normalized (z-score). The resulting datasets were classified using long short-term memory neural-network models. Separate models were trained for detection and prediction. For prediction models, data before FOG were included in the target class. Leave-one-freezer-out cross validation was used for model evaluation. In addition, the models were tested on all non-freezer data to determine model specificity. Results The best FOG detection model had 82.1% (SD 6.2%) mean sensitivity and 89.5% (SD 3.6%) mean specificity for one-freezer-held-out cross validation. Specificity improved to 93.3% (SD 4.0%) when ignoring inactive state data (standing) and analyzing the model only on active states (turning and walking). The model correctly detected 95% of freeze episodes. The best FOG prediction method achieved 72.5% (SD 13.6%) mean sensitivity and 81.2% (SD 6.8%) mean specificity for one-freezer-held-out cross validation. Conclusions Based on FOG data collected in a laboratory, the results suggest that plantar pressure data can be used for FOG detection and prediction. However, further research is required to improve FOG prediction performance, including training with a larger sample of people who experience FOG.</t>
  </si>
  <si>
    <t>https://doi.org/10.1186/s12984-021-00958-5</t>
  </si>
  <si>
    <t>&lt;Go to ISI&gt;://WOS:000722984800001_x000D_
https://jneuroengrehab.biomedcentral.com/counter/pdf/10.1186/s12984-021-00958-5.pdf</t>
  </si>
  <si>
    <t>Prediction and detection of freezing of gait in Parkinson's disease from plantar pressure data using long short-term memory neural-networks</t>
  </si>
  <si>
    <t>Prediction and detection of freezing of gait in Parkinson's disease</t>
  </si>
  <si>
    <t>Prediction Interval Estimation of Aeroengine Remaining Useful Life</t>
  </si>
  <si>
    <t>Prediction Model of Dow Jones Index</t>
  </si>
  <si>
    <t>Q. Huang; Q. Liu; L. Guo</t>
  </si>
  <si>
    <t>4553-4558</t>
  </si>
  <si>
    <t>10.1109/CCDC55256.2022.10034324</t>
  </si>
  <si>
    <t>Ammonia_x000D_
Effluents_x000D_
Water quality_x000D_
Sewage treatment_x000D_
Predictive models_x000D_
Prediction algorithms_x000D_
Feature extraction_x000D_
Water quality prediction_x000D_
Variational mode decomposition_x000D_
Principal components analysis_x000D_
Bi-directional long short-term memory_x000D_
Gated recurrent unit_x000D_
Sparrow search algorithm</t>
  </si>
  <si>
    <t>Aiming at the low efficiency of sewage treatment caused by the difficulty of timely measurement of effluent ammonia nitrogen concentration in the process of sewage treatment, a prediction model of effluent ammonia nitrogen concentration based on BiLSTM &amp; GRU combined algorithm is proposed. Firstly, VMD algorithm is introduced to obtain the local characteristics of six water quality factors affecting effluent ammonia nitrogen concentration, such as BOD, COD and SS, on different time scales, and then PCA algorithm is used to reduce the dimension to eliminate the redundancy and correlation between data; Then, based on BiLSTM prediction model, combined with the GRU model, the effluent ammonia nitrogen concentration is predicted, and the Sparrow Search Algorithm is introduced to determine the weight of each prediction model to make up for the limitations of a single prediction model. Finally, it is verified by the measured data of a sewage treatment plant for one month, the simulation results show that the accuracy of the proposed prediction model is higher than that of the traditional water quality prediction model.</t>
  </si>
  <si>
    <t>https://doi.org/10.1109/CCDC55256.2022.10034324</t>
  </si>
  <si>
    <t>https://ieeexplore.ieee.org/document/10034324/</t>
  </si>
  <si>
    <t>Prediction model of effluent quality based on BiLSTM &amp; GRU combined algorithm</t>
  </si>
  <si>
    <t>Prediction model of effluent quality</t>
  </si>
  <si>
    <t>BiLSTM &amp; GRU</t>
  </si>
  <si>
    <t>S. Sun; J. Sun; Z. Wang; Z. Zhou; W. Cai</t>
  </si>
  <si>
    <t>10.3390/en15124428</t>
  </si>
  <si>
    <t>Brain_x000D_
Convolution_x000D_
Convolutional neural networks_x000D_
Electric batteries_x000D_
Forecasting_x000D_
Attention mechanism (attention)_x000D_
Attention mechanisms_x000D_
Bidirectional long short-term memory network_x000D_
Convolutional neural network_x000D_
Lead-acid battery_x000D_
Memory network_x000D_
Multi-step prediction_x000D_
State of health_x000D_
Long short-term memory_x000D_
bidirectional long short-term memory network (BiLSTM)_x000D_
convolutional neural network (CNN)_x000D_
state of health (SOH)</t>
  </si>
  <si>
    <t>During the use and management of lead–acid batteries, it is very important to carry out prediction and study of the state of the health (SOH) of the battery. To this end, this paper proposes a SOH prediction method for lead–acid batteries based on the CNN-BiLSTM-Attention model. The model utilizes the convolutional neural network (CNN) to carry out feature extraction and data dimension reduction in the input factors of model, and then these factors are used as the input of the bidirectional long short-term memory network (BiLSTM). The BiLSTM is used to learn the temporal correlation information in the local features of input time series bidirectionally. The attention mechanism is introduced to assign more attention to key features in the input sequence with more significant influence on the output result by assigning weights to important features, and finally, multi-step prediction of the battery SOH is realized. Compared with the prediction results of battery SOH using other neural network methods, the method proposed in this study can provide higher prediction accuracy and achieve accurate multi-step prediction of battery SOH. Measured results show that most of the multi-step prediction errors of the proposed method are controlled within 3%. © 2022 by the authors. Licensee MDPI, Basel, Switzerland.</t>
  </si>
  <si>
    <t>https://www.scopus.com/inward/record.uri?eid=2-s2.0-85132829073&amp;doi=10.3390%2fen15124428&amp;partnerID=40&amp;md5=61b6932ecd2837422450f8a58e189997</t>
  </si>
  <si>
    <t>Prediction of Battery SOH by CNN-BiLSTM Network Fused with Attention Mechanism</t>
  </si>
  <si>
    <t>L. Xudong; L. Shuo; F. Qingwu</t>
  </si>
  <si>
    <t>1085-1090</t>
  </si>
  <si>
    <t>10.1109/CAC51589.2020.9327849</t>
  </si>
  <si>
    <t>Air conditioning_x000D_
Cooling_x000D_
Energy conservation_x000D_
Forecasting_x000D_
Heating_x000D_
Parameter estimation_x000D_
Particle swarm optimization (PSO)_x000D_
Predictive analytics_x000D_
Correlation coefficient method_x000D_
Energy performance_x000D_
Energy saving and environmental protection_x000D_
Heating and cooling loads_x000D_
Improved particle swarm optimization algorithms_x000D_
Neural network model_x000D_
Optimization capabilities_x000D_
Prediction accuracy_x000D_
Long short-term memory_x000D_
Cooling load_x000D_
Heating load_x000D_
Long-Short Term Memory_x000D_
Particle Swarm Optimization_x000D_
Protection</t>
  </si>
  <si>
    <t>Accurately prediction of building load is essential for energy saving and environmental protection. Exploring the influence of building charac teristics on heating and cooling load can improve energy performance from the design phase of the construction. In this paper, a prediction model of construction heating and cooling loads is proposed, which based on improved Particle Swarm Optimization (IPSO) algorithm and Long Short-Term Memory (LSTM) neural network model. Firstly, the characteristic variables are extracted and evaluated by Spearman's correlation coefficient method; Then the prediction model based on the LSTM neural network is constructed to forecast building heating and cooling load. The IPSO algorithm is adopted to deal with the trouble that manual work cannot precisely adjust parameters. In this method, the optimization capability of the PSO algorithm is improved by changing the updating rule of inertia weight and learning factors. Finally, the parameters of the LSTM neural network are taken as IPSO optimization object to realize the combination of the two algorithms and improve the prediction accuracy. In the experimental stage of this paper, a variety of algorithm models are compared, and the results show that IPSO-LSTM can get the best results in the prediction of heating and cooling load. © 2020 IEEE.</t>
  </si>
  <si>
    <t>https://doi.org/10.1109/CAC51589.2020.9327849</t>
  </si>
  <si>
    <t>https://www.scopus.com/inward/record.uri?eid=2-s2.0-85100942040&amp;doi=10.1109%2fCAC51589.2020.9327849&amp;partnerID=40&amp;md5=f560a8e8219b3db8e4208a99c284cf46</t>
  </si>
  <si>
    <t>Prediction of Building Heating and Cooling Load Based on IPSO-LSTM Neural Network</t>
  </si>
  <si>
    <t>Prediction of Building Heating and Cooling Load</t>
  </si>
  <si>
    <t>X. Wang; N. Xu; X. Meng; H. Chang</t>
  </si>
  <si>
    <t>10.3390/en15030827</t>
  </si>
  <si>
    <t>Accidents_x000D_
Coal_x000D_
Coal mines_x000D_
Correlation methods_x000D_
Gases_x000D_
Long short-term memory_x000D_
Coal-mine safeties_x000D_
Combination models_x000D_
Gas accidents_x000D_
Gas concentration_x000D_
Gas concentration predictions_x000D_
Lightgbm_x000D_
LSTM_x000D_
LSTM-lightgbm variable weight combination_x000D_
Underground coal mining_x000D_
Variable weight combination_x000D_
Forecasting_x000D_
Coal mine safety_x000D_
Gas concentration prediction</t>
  </si>
  <si>
    <t>Gas accidents threaten the safety of underground coal mining, which are always accompa-nied by abnormal gas concentration trend. The purpose of this paper is to improve the prediction accuracy of gas concentration so as to prevent gas accidents and improve the level of coal mine safety management. Combining the LSTM model with the LightGBM model, the LSTM-LightGBM model is proposed with variable weight combination method based on residual assignment, which considers not only the time subsequence feature of data, but also the nonlinear characteristics of data. Dur-ing the data preprocessing, the optimal parameters of gas concentration prediction are determined through the analysis of the Pearson correlation coefficients of different sensor data. The experimental results demonstrate that the mean absolute errors of LSTM-LighGBM, LSTM and LightGBM are 1.94%, 2.19% and 2.77%, respectively. The accuracy of LSTM-LightGBM variable weight combination model is better than that of the two above models, respectively. In this way, this study provides a novel idea and method for gas accident prevention based on gas concentration prediction. © 2022 by the authors. Licensee MDPI, Basel, Switzerland.</t>
  </si>
  <si>
    <t>Prediction of Gas Concentration Based on LSTM-LightGBM Variable Weight Combination Model</t>
  </si>
  <si>
    <t>J. Sun; X. Meng; J. Qiao</t>
  </si>
  <si>
    <t>10.1109/TIM.2021.3058367</t>
  </si>
  <si>
    <t>Predictive models_x000D_
Incineration_x000D_
Principal component analysis_x000D_
Atmospheric modeling_x000D_
Long short term memory_x000D_
Genetic algorithms_x000D_
Furnaces_x000D_
Long short-term memory (LSTM) network_x000D_
municipal solid waste incineration (MSWI)_x000D_
mutual information (MI)_x000D_
oxygen content prediction_x000D_
particle swarm optimization (PSO)_x000D_
principal component analysis (PCA)</t>
  </si>
  <si>
    <t>The accurate and real-time measurement of oxygen content in flue gas is the cornerstone of high incineration efficiency and economic benefits for municipal solid waste incineration (MSWI) plants. However, conventional hardware oxygen analyzers are difficult to obtain the oxygen content in flue gas timely and precisely. In this article, a weighted principal component analysis (WPCA) algorithm combined with improved long short-term memory (ILSTM) network is proposed for oxygen content prediction. First, to reduce the model complexity, a WPCA is developed to calculate mutual information correlation coefficients between principal components and the quality variable. Second, the LSTM network is exploited to establish a prediction model, and its hyperparameters are obtained with the particle swarm optimization (PSO) algorithm to improve the generalization ability of the prediction model. Finally, the effectiveness of the proposed prediction method is validated by a benchmark simulation and the real industrial data. And the comparison results with other methodologies demonstrate the considerable prediction performance of the proposed WPCA-ILSTM model.</t>
  </si>
  <si>
    <t>https://doi.org/10.1109/TIM.2021.3058367</t>
  </si>
  <si>
    <t>https://ieeexplore.ieee.org/document/9380490/</t>
  </si>
  <si>
    <t>Prediction of Oxygen Content Using Weighted PCA and Improved LSTM Network in MSWI Process</t>
  </si>
  <si>
    <t>oxygen content prediction</t>
  </si>
  <si>
    <t xml:space="preserve">Weighted PCA and PSO-LSTM </t>
  </si>
  <si>
    <t>Prediction of protein self-interactions</t>
  </si>
  <si>
    <t>P. N. Adila; D. Saepudin; A. F. Ihsan</t>
  </si>
  <si>
    <t>194-199</t>
  </si>
  <si>
    <t>2022 10Th International Conference On Information And Communication Technology, Icoict 2022</t>
  </si>
  <si>
    <t>10.1109/ICoICT55009.2022.9914825</t>
  </si>
  <si>
    <t>Brain_x000D_
Electronic trading_x000D_
Financial markets_x000D_
Forecasting_x000D_
Investments_x000D_
Historical data_x000D_
ITS applications_x000D_
Mean-variance portfolios_x000D_
Memory applications_x000D_
Portfolio selection_x000D_
Sharpe ratios_x000D_
Stock price_x000D_
Stock return predictions_x000D_
Stock returns_x000D_
Stock selections_x000D_
Long short-term memory_x000D_
LSTM_x000D_
stock return prediction</t>
  </si>
  <si>
    <t>Stock is an investment instrument that offers high returns yet high risk because the future price is unknown. Many methods have been developed to predict stock prices and return; one of the promising ones is Long Short-Term Memory (LSTM). In this paper, the LSTM method will be applied to predict stock returns that are incorporated in the LQ45 index. The historical data used is weekly close price data for eight years from December 2011 to December 2019. The results of stock return predictions will be considered for stock selection. Stocks with a predicted return higher than the threshold are selected into the portfolio. The portfolio is constructed using the Equal Weight (EW) and Mean-Variance (MV) methods. EW and MV portfolios without prediction are used as benchmarks to present the superiority of the portfolio with prediction. The experimental results show that the LSTM+MV portfolio of 7 stocks for threshold 0.001 is the best portfolio with a mean return is 0.0079 and Sharpe ratio is 0.3222. Overall, a portfolio with stocks selected based on the predicted return yields a higher portfolio value and Sharpe ratio than a portfolio without stock selection. © 2022 IEEE.</t>
  </si>
  <si>
    <t>https://doi.org/10.1109/ICoICT55009.2022.9914825</t>
  </si>
  <si>
    <t>https://www.scopus.com/inward/record.uri?eid=2-s2.0-85141641350&amp;doi=10.1109%2fICoICT55009.2022.9914825&amp;partnerID=40&amp;md5=0aaf02973719c6c19adee5bfb1367e8a_x000D_
https://ieeexplore.ieee.org/document/9914825/</t>
  </si>
  <si>
    <t>Prediction of Stocks Return in the LQ45 Index with Long-Short-Term-Memory (LSTM) and Its Application for Portfolio Selection</t>
  </si>
  <si>
    <t>Prediction of Stocks Return in the LQ45 Index</t>
  </si>
  <si>
    <t>ADAM (ADAPTIVE MOMENT OPTIMIZATION), RMSprop (ROOT MEAN SQUARE PROPAGATION), SGD (STOCHASTIC GRADIENT DESCENT)</t>
  </si>
  <si>
    <t>Prediction of tandem cold-rolled strip flatness</t>
  </si>
  <si>
    <t>Y. X. Luo; Y. Ji</t>
  </si>
  <si>
    <t>2022-September</t>
  </si>
  <si>
    <t>43-48</t>
  </si>
  <si>
    <t>Proceedings - International Conference On Machine Learning And Cybernetics</t>
  </si>
  <si>
    <t>10.1109/ICMLC56445.2022.9941330</t>
  </si>
  <si>
    <t>Brain_x000D_
Commerce_x000D_
Electronic trading_x000D_
Financial markets_x000D_
Investments_x000D_
Learning algorithms_x000D_
Learning systems_x000D_
Long short-term memory_x000D_
Particle swarm optimization (PSO)_x000D_
Swarm intelligence_x000D_
Artificial intelligence technologies_x000D_
Long short-term memory network_x000D_
Memory network_x000D_
Neural-networks_x000D_
Particle swarm_x000D_
Particle swarm optimization_x000D_
Price-based_x000D_
Stock data_x000D_
Swarm optimization_x000D_
The adjusted closing price of the stock_x000D_
Forecasting_x000D_
Prediction</t>
  </si>
  <si>
    <t>Volatility in the stock market has a significant impact on all finance-related fields. As an important part of stock data, the adjusted closing price often reflects the attention of market funds to a stock, helping predict the market movement of the next trading day, especially for short-term investors. With the development of artificial intelligence technology, the machine learning algorithms are widely applied to predict stock trends. However, the noisy, nonlinear, and chaotic nature of stock price changes makes the prediction not accurate enough. Hence, we proposed a hybrid prediction model combining improved particle swarm optimization (IPSO) and long short-term memory (LSTM) neural network to predict the adjusted closing price of the stock. In this paper, nonlinear methods are presented to optimize the velocity inertia weight and learning factors of traditional particle swarm optimization (PSO). Meanwhile, IPSO is used to optimize the hyperparameters of LSTM neural network to improve its prediction accuracy. The experiments proved that the proposed IPSO-LSTM outperformed the Autoregressive Integrated Moving Average model (ARIMA), LSTM, and PSO-LSTM on the prediction of the S&amp;P 500 Index. Furthermore, the Dow Jones Industrial Average Index (DJI) and Nasdaq Composite Index (IXIC) were chosen to verify the accuracy and robustness of the model we put forward. © 2022 IEEE.</t>
  </si>
  <si>
    <t>https://doi.org/10.1109/ICMLC56445.2022.9941330</t>
  </si>
  <si>
    <t>https://www.scopus.com/inward/record.uri?eid=2-s2.0-85142534194&amp;doi=10.1109%2fICMLC56445.2022.9941330&amp;partnerID=40&amp;md5=13075a6da13fe75013423d150fd4a4a5_x000D_
https://ieeexplore.ieee.org/document/9941330/</t>
  </si>
  <si>
    <t>Prediction of the Stock Adjusted Closing Price Based On Improved PSO-LSTM Neural Network</t>
  </si>
  <si>
    <t>Prediction of the Stock Adjusted Closing Price</t>
  </si>
  <si>
    <t>Y. Zhang; S. Yang</t>
  </si>
  <si>
    <t>1565-1569</t>
  </si>
  <si>
    <t>2019 IEEE 3Rd International Conference On Electronic Information Technology And Computer Engineering, Eitce 2019</t>
  </si>
  <si>
    <t>10.1109/EITCE47263.2019.9094982</t>
  </si>
  <si>
    <t>Electronic trading_x000D_
Fintech_x000D_
Forecasting_x000D_
Learning algorithms_x000D_
Machine learning_x000D_
Particle swarm optimization (PSO)_x000D_
Artificial intelligence technologies_x000D_
Empirical research_x000D_
Financial time series_x000D_
Long and short term memory_x000D_
Optimal networks_x000D_
Optimization algorithms_x000D_
Particle swarm optimization algorithm_x000D_
Prediction model_x000D_
Long short-term memory_x000D_
LSTM neural network_x000D_
Prediction_x000D_
PSO algorithm_x000D_
The highest price of the stock</t>
  </si>
  <si>
    <t>With the development of artificial intelligence technology, the stock market has entered a new research stage. Machine learning algorithm is widely used in the prediction of financial time series. The highest price of a stock is an important factor to measure the price of a stock. For this reason, this paper uses three representative historical data of American stocks as the research object to analyze the short-term price trend. In addition to the original short and long term memory networks, in order to improve the accuracy of prediction, we put forward a prediction model combining particle swarm optimization algorithm and long-and short-term memory neural network. Through empirical research, the PSO optimization algorithm proposed for LSTM model can quickly find the optimal network weight of the neural network, reduce the loss function, achieve the effect of rapid fitting, and has a more accurately predicted results. © 2019 IEEE.</t>
  </si>
  <si>
    <t>https://doi.org/10.1109/EITCE47263.2019.9094982</t>
  </si>
  <si>
    <t>https://www.scopus.com/inward/record.uri?eid=2-s2.0-85085702862&amp;doi=10.1109%2fEITCE47263.2019.9094982&amp;partnerID=40&amp;md5=fcec96fa8ed0ac207519540e77ecd443_x000D_
https://ieeexplore.ieee.org/document/9094982/</t>
  </si>
  <si>
    <t>Prediction on the highest price of the stock based on PSO-LSTM neural network</t>
  </si>
  <si>
    <t>G. Bharanidharan; S. Jayalakshmi; P. Mayilvahanan</t>
  </si>
  <si>
    <t>1710-1717</t>
  </si>
  <si>
    <t>Proceedings - International Conference On Applied Artificial Intelligence And Computing, Icaaic 2022</t>
  </si>
  <si>
    <t>10.1109/ICAAIC53929.2022.9792749</t>
  </si>
  <si>
    <t>Carbon footprint_x000D_
Containers_x000D_
Large dataset_x000D_
Agility_x000D_
Cloud computing environments_x000D_
Cloud-native application_x000D_
Container virtu aliza tion_x000D_
Modern applications_x000D_
Pod_x000D_
Predictive scaling_x000D_
Public clouds_x000D_
Replica_x000D_
Scalings_x000D_
Long short-term memory_x000D_
Cloud-native applications_x000D_
Elasticity_x000D_
Pods_x000D_
Replicas</t>
  </si>
  <si>
    <t>In Cloud Computing (CC) environment, container virtualization through Docker engine is bringing the new digital transformation in the enterprise multi-tier application architecture in this modern era. Elastic pod containers attracts and helps the application developers in developing and executing the cloud-native modern applications with key benefits such as light weight, agility to launch, easy deployment through images, consuming less power, minimum cost, less carbon footprints with increased resource utilization and provisioning on public cloud data centers. In existing, reactive auto-scaling mechanism of pod resources is used to add or remove resources manually or rule based for handling static workloads from users and most of the times it may lead to over provision or under provisioning of instances that violates QOS and SLA. In this paper, predictive horizontal scaling of pods utilizing custom metrics with orchestration through Kuberenetes is proposed with LSTM (Long Short-Term Memory) based on Deep Learning (DL) technique. DL is data hungry for right prediction of replicas of a cluster that is needed in advance to run cyclic workloads and to handle the sudden spike of demand by using the cloud large dataset real time traces. Moreover, LSTM model is compared with GRU (Gated Recurrent Unit) and experimental results shows that the results of LSTM prediction has less absolute error rate on comparing with GRU to keep the resource provisioning accuracy better for running the modern workloads seamlessly on public cloud. © 2022 IEEE.</t>
  </si>
  <si>
    <t>https://doi.org/10.1109/ICAAIC53929.2022.9792749</t>
  </si>
  <si>
    <t>https://www.scopus.com/inward/record.uri?eid=2-s2.0-85133468262&amp;doi=10.1109%2fICAAIC53929.2022.9792749&amp;partnerID=40&amp;md5=05ce3b86687ccc518a9c77da351017cd_x000D_
https://ieeexplore.ieee.org/document/9792749/</t>
  </si>
  <si>
    <t>Predictive Scaling of Elastic Pod Instances for Modern Applications on Public Cloud through Long Short-Term Memory</t>
  </si>
  <si>
    <t>Predictive Scaling of Elastic Pod Instances</t>
  </si>
  <si>
    <t>G. Liu; H. Qin; Q. Shen; H. Lyv; Y. Qu; J. Fu; Y. Liu; J. Zhou</t>
  </si>
  <si>
    <t>10.1016/j.apenergy.2021.117379</t>
  </si>
  <si>
    <t>United States_x000D_
Brain_x000D_
Convolution_x000D_
Long short-term memory_x000D_
Solar energy_x000D_
Solar radiation_x000D_
Deep ensemble_x000D_
Deep learning_x000D_
Energy_x000D_
Memory network_x000D_
Prediction model_x000D_
Prediction problem_x000D_
Probabilistic prediction_x000D_
Probabilistics_x000D_
Short term memory_x000D_
Spatio temporal features_x000D_
accuracy assessment_x000D_
ensemble forecasting_x000D_
forecasting method_x000D_
irradiation_x000D_
memory_x000D_
prediction_x000D_
probability_x000D_
solar power_x000D_
spatiotemporal analysis_x000D_
Forecasting_x000D_
Spatiotemporal feature</t>
  </si>
  <si>
    <t>High-quality and reliable solar radiation spatiotemporal probabilistic prediction is very significant for the planning and management of solar energy. In this paper, convolutional shared weight long short-term memory network is proposed to deal with solar radiation spatiotemporal prediction problems. The model can minimize the training time of model without significantly reducing prediction accuracy. Furthermore, a spatiotemporal probabilistic prediction model that combines convolutional shared weight long short-term memory network and deep ensemble method is proposed to deal with the solar radiation probabilistic prediction problem. The model obtains the uncertainty estimation of predictands by adjusting the network structure and optimizes the uncertainty by employing a proper scoring rule. In addition, a combination of ensembles are used in the model to improve the robustness of probabilistic prediction. The new spatiotemporal probabilistic prediction model is applied to predict solar radiation in a real area of the United States. Five state-of-the-art models and seven evaluation indicators are used for comparation. The comparation results show the proposed model is able to provide accurate point prediction, reasonable prediction interval and reliable probabilistic prediction results for a whole area. © 2021</t>
  </si>
  <si>
    <t>https://doi.org/10.1016/j.apenergy.2021.117379</t>
  </si>
  <si>
    <t>https://www.scopus.com/inward/record.uri?eid=2-s2.0-85109869504&amp;doi=10.1016%2fj.apenergy.2021.117379&amp;partnerID=40&amp;md5=3191d2ad3b307768770bfc11d75ba84a</t>
  </si>
  <si>
    <t>Probabilistic spatiotemporal solar irradiation forecasting using deep ensembles convolutional shared weight long short-term memory network</t>
  </si>
  <si>
    <t>solar irradiation forecasting</t>
  </si>
  <si>
    <t>Q. Liu; W. Guo; L. Xu; Z. Gao; Y. Liu</t>
  </si>
  <si>
    <t>2022 4Th International Conference On Data-Driven Optimization Of Complex Systems, Docs 2022</t>
  </si>
  <si>
    <t>10.1109/DOCS55193.2022.9967703</t>
  </si>
  <si>
    <t>Anomaly detection_x000D_
Brain_x000D_
Forecasting_x000D_
Polyethylenes_x000D_
Statistics_x000D_
Correntropy_x000D_
Industrial polyethylene process_x000D_
Long short term memory neural network_x000D_
Memory modeling_x000D_
Neural-networks_x000D_
Outlier Detection_x000D_
Process data_x000D_
Process industries_x000D_
Quality prediction_x000D_
Soft sensors_x000D_
Long short-term memory_x000D_
Soft Sensor</t>
  </si>
  <si>
    <t>A challenge for construction of accurate soft sensors in the process industries is that industrial process data often contains various noise and outliers. A robust long short term memory (LSTM) neural network with the maximum correntropy criterion (MCC) is proposed to build a reliable soft sensor model. The proposed model employs an MCC-based objective function centred on a Gaussian kernel. Without tedious preprocessing approaches for process data, the proposed model can assign smaller weights to outliers to reduce their negative effects on prediction. Consequently, it can achieve better prediction performance compared with the traditional LSTM soft sensor without robust strategy. The quality prediction results on an industrial polyethylene process demonstrate its effectiveness and advantages. © 2022 IEEE.</t>
  </si>
  <si>
    <t>https://doi.org/10.1109/DOCS55193.2022.9967703</t>
  </si>
  <si>
    <t>https://www.scopus.com/inward/record.uri?eid=2-s2.0-85144608647&amp;doi=10.1109%2fDOCS55193.2022.9967703&amp;partnerID=40&amp;md5=7480679d5a5452c46683f04c75204670_x000D_
https://ieeexplore.ieee.org/document/9967703/</t>
  </si>
  <si>
    <t>Quality prediction of industrial polyethylene process with robust long short term memory model</t>
  </si>
  <si>
    <t>MCC(MAXIMUM CORRENTROPY CRITERION) USED FOR WEIGHTS OPTIMIZATION NOT INITIALIZATION</t>
  </si>
  <si>
    <t>Quality prediction of industrial polyethylene process</t>
  </si>
  <si>
    <t>MCC-LSTM</t>
  </si>
  <si>
    <t>F. Li; W. Xiang; J. Wang; X. Zhou; B. Tang</t>
  </si>
  <si>
    <t>237-248</t>
  </si>
  <si>
    <t>Neural Networks</t>
  </si>
  <si>
    <t>10.1016/j.neunet.2018.07.004</t>
  </si>
  <si>
    <t>Algorithms_x000D_
Forecasting_x000D_
Memory, Short-Term_x000D_
Neural Networks (Computer)_x000D_
Quantum Theory_x000D_
Brain_x000D_
Computational efficiency_x000D_
Long short-term memory_x000D_
Quantum computers_x000D_
Roller bearings_x000D_
Rotating machinery_x000D_
Generalization properties_x000D_
Nonlinear approximation_x000D_
Prediction accuracy_x000D_
Quantum neural networks_x000D_
Quantum weighted long short-term memory neural network (QWLSTMNN)_x000D_
Training efficiency_x000D_
Trend prediction_x000D_
Wavelet packet energies_x000D_
article_x000D_
entropy_x000D_
learning algorithm_x000D_
machine_x000D_
nervous system_x000D_
prediction_x000D_
short term memory_x000D_
velocity_x000D_
algorithm_x000D_
artificial neural network_x000D_
physiology_x000D_
Quantum computation_x000D_
Wavelet packet energy entropy error</t>
  </si>
  <si>
    <t>Classical long short-term memory neural network (LSTMNN) generally faces the challenges of poor generalization property and low training efficiency in state degradation trend prediction of rotating machinery. In this paper, a novel quantum neural network called quantum weighted long short-term memory neural network (QWLSTMNN) is proposed. First, quantum bits are introduced into the long short-term memory unit to express network weights and activity values. Then, a new learning algorithm based on quantum phase-shift gate and quantum gradient descent is presented to quickly update the quantum parameters of weight qubits and activity qubits. The above characteristics endow QWLSTMNN with better nonlinear approximation capability, higher generalization property and faster convergence speed than LSTMNN. State degradation trend prediction for rolling bearings demonstrates that higher prediction accuracy and higher computational efficiency can be obtained due to the advantages of QWLSTMNN in terms of nonlinear approximation capability, generalization property and convergence speed. It is believed that the proposed method based on QWLSTMNN is effective for state degradation trend prediction of rotating machinery. © 2018 Elsevier Ltd</t>
  </si>
  <si>
    <t>https://doi.org/10.1016/j.neunet.2018.07.004</t>
  </si>
  <si>
    <t>https://www.scopus.com/inward/record.uri?eid=2-s2.0-85050891274&amp;doi=10.1016%2fj.neunet.2018.07.004&amp;partnerID=40&amp;md5=950ad1ba6924df1aa993c7e20b1a90ae</t>
  </si>
  <si>
    <t>Quantum weighted long short-term memory neural network and its application in state degradation trend prediction of rotating machinery</t>
  </si>
  <si>
    <t>state degradation trend prediction of rotating machinery</t>
  </si>
  <si>
    <t>QW-LSTM</t>
  </si>
  <si>
    <t>V. Karas; B. W. Schuller; A. Int Speech Commun</t>
  </si>
  <si>
    <t>911-915</t>
  </si>
  <si>
    <t>Isca-Int Speech Communication Assoc</t>
  </si>
  <si>
    <t>Interspeech Conference</t>
  </si>
  <si>
    <t>Brno, CZECH REPUBLIC</t>
  </si>
  <si>
    <t>10.21437/Interspeech.2021-1267</t>
  </si>
  <si>
    <t>COVID-19_x000D_
acoustics_x000D_
coughing_x000D_
machine learning_x000D_
respiratory diagnosis_x000D_
healthcare</t>
  </si>
  <si>
    <t>As the Covid-19 pandemic continues, digital health solutions can provide valuable insights and assist in diagnosis and prevention. Since the disease affects the respiratory system, it is hypothesised that sound formation is changed, and thus, an infection can be automatically recognised through audio analysis. We present an ensemble learning approach used in our entry to Track 1 of the DiCOVA 2021 Challenge, which aims at binary classification of Covid-19 infection on a crowd-sourced dataset of 1 040 cough sounds. Our system is based on a combination of hand-crafted features for paralinguistics with deep feature extraction from spectrograms using pre-trained CNNs. We extract features both at segment level and with a sliding window approach, and process them with SVMs and LSTMs, respectively. We then perform least-squares weighted late fusion of our classifiers. Our system surpasses the challenge baseline, with a ROC-AUC on the test set of 78.18 %.</t>
  </si>
  <si>
    <t>https://doi.org/10.21437/Interspeech.2021-1267</t>
  </si>
  <si>
    <t>&lt;Go to ISI&gt;://WOS:000841879501002</t>
  </si>
  <si>
    <t>Recognising Covid-19 from Coughing using Ensembles of SVMs and LSTMs with Handcrafted and Deep Audio Features</t>
  </si>
  <si>
    <t>S. Zhu; J. Lei; D. Chen</t>
  </si>
  <si>
    <t>10.3390/s22155632</t>
  </si>
  <si>
    <t>Algorithms_x000D_
Humans_x000D_
Massage_x000D_
Memory, Long-Term_x000D_
Memory, Short-Term_x000D_
Neural Networks, Computer_x000D_
Brain_x000D_
Convolutional neural networks_x000D_
Data acquisition_x000D_
Long short-term memory_x000D_
Network coding_x000D_
'current_x000D_
Attention mechanisms_x000D_
Auto encoders_x000D_
Convolutional neural network_x000D_
Human-action recognition_x000D_
Neural-networks_x000D_
Recognition methods_x000D_
Tactile sensors_x000D_
Times series_x000D_
Variational auto-encoder_x000D_
algorithm_x000D_
human_x000D_
long term memory_x000D_
short term memory_x000D_
Convolution_x000D_
attention mechanism_x000D_
recurrent neural network_x000D_
tactile sensor</t>
  </si>
  <si>
    <t>Identifying the massage techniques of the masseuse is a prerequisite for guiding robotic massage. It is difficult to recognize multiple consecutive massage maps with a time series for current human action recognition algorithms. To solve the problem, a method combining a convolutional neural network, long-term neural network, and attention mechanism is proposed to identify the massage techniques in this paper. First, the pressure distribution massage map is collected by a massage glove, and the data are enhanced by the conditional variational auto-encoder. Then, the features of the massage map group in the spatial domain and timing domain are extracted through the convolutional neural network and the long- and short-term memory neural network, respectively. The attention mechanism is introduced into the neural network, giving each massage map a different weight value to enhance the network extraction of data features. Finally, the massage haptic dataset is collected by a massage data acquisition system. The experimental results show that a classification accuracy of 100% is achieved. The results demonstrate that the proposed method could identify sequential massage maps, improve the network overfitting phenomenon, and enhance the network generalization ability effectively. © 2022 by the authors.</t>
  </si>
  <si>
    <t>Recognition Method of Massage Techniques Based on Attention Mechanism and Convolutional Long Short-Term Memory Neural Network</t>
  </si>
  <si>
    <t>Y. Zhu; S. Xie; Y. Xie; X. Chen</t>
  </si>
  <si>
    <t>290-295</t>
  </si>
  <si>
    <t>2021 International Conference On Information, Cybernetics, And Computational Social Systems, Iccss 2021</t>
  </si>
  <si>
    <t>10.1109/ICCSS53909.2021.9721983</t>
  </si>
  <si>
    <t>Aluminum_x000D_
Classification (of information)_x000D_
Electrolysis_x000D_
Electrolytes_x000D_
Electrolytic cells_x000D_
Time series analysis_x000D_
Aluminum electrolysis_x000D_
Attention mechanisms_x000D_
Current efficiency_x000D_
Dual stage_x000D_
Field currents_x000D_
Neural-networks_x000D_
Physical field_x000D_
Primary crystal_x000D_
Superheat trend_x000D_
Time-series analysis_x000D_
Long short-term memory_x000D_
LSTM_x000D_
Neural network</t>
  </si>
  <si>
    <t>Superheat is the difference between the temperature of electrolyte and the temperature of primary crystal in aluminum electrolysis production, which is related to the physical field, current efficiency and electrolytic cell life and other important indicators in production. Therefore, by monitoring and identifying the degree of superheat, various parameters and blanking in the aluminum electrolysis process can be reasonably adjusted to keep the degree of superheat within a reasonable and stable range, which is of great significance to the efficient operation of the entire aluminum electrolysis cell. At present, many scholars have studied the identification of superheat and achieved a certain accuracy, but there are stiff few studies on the identification of the trend of superheat change. Therefore, in this paper, by mining the time sequence information of various data in the production process of aluminum electrolysis, the Long Short Term Memory (LSTM) algorithm with dual-stage attention mechanism (DA-LSTM) is used to classify and identify the superheat trend. The first stage of DA-LSTM introduces input feature attention to increase the weight of more relevant features. In the second stage, time step attention is introduced, and different time steps are weighted. Finally, the effectiveness of this method is verified by comparing with other methods, and it has higher accuracy. © 2021 IEEE.</t>
  </si>
  <si>
    <t>https://doi.org/10.1109/ICCSS53909.2021.9721983</t>
  </si>
  <si>
    <t>https://www.scopus.com/inward/record.uri?eid=2-s2.0-85127700760&amp;doi=10.1109%2fICCSS53909.2021.9721983&amp;partnerID=40&amp;md5=6fe5e339c98ccba23620218653c0592e_x000D_
https://ieeexplore.ieee.org/document/9721983/</t>
  </si>
  <si>
    <t>Recognition of aluminum electrolysis overheat trend based on DA-LSTM Neural Network</t>
  </si>
  <si>
    <t>Recognition of aluminum electrolysis overheat trend</t>
  </si>
  <si>
    <t>F. Andayani; L. B. Theng; M. T. Tsun; C. Chua</t>
  </si>
  <si>
    <t>087-091</t>
  </si>
  <si>
    <t>2022 5Th International Conference On Computing And Informatics (Icci)</t>
  </si>
  <si>
    <t>10.1109/ICCI54321.2022.9756100</t>
  </si>
  <si>
    <t>Human computer interaction_x000D_
Deep learning_x000D_
Emotion recognition_x000D_
Speech recognition_x000D_
Computer architecture_x000D_
Signal processing_x000D_
Feature extraction_x000D_
speech emotion recognition_x000D_
long-short term memory_x000D_
Transformer_x000D_
MFCC</t>
  </si>
  <si>
    <t>In our everyday audio events, there is some emotional information in almost any speech audio received by humans. Thus, Speech Emotion Recognition (SER) has become an important research field in the last decade. SER recognizes human emotional states through human speech or daily conversation. It plays a crucial role in developing Human-Computer Interaction (HCI) and signals processing systems. Moreover, human emotions change naturally over time. Thus, it requires a good model for learning the long-term dependencies in the speech signal. In this paper, a hybrid model which combines two widely used deep learning methods is proposed. The proposed model combines the Long-Short Term Memory (LSTM) and Transformer architectures to learn the long-term dependencies through the extracted Mel Frequency Cepstral Coefficient (MFCC) features. The preliminary results of the proposed model evaluated on the publicly available dataset called RAVDESS are presented. The model achieved 75.33% of weighted accuracy (WA) and 73.12% of unweighted accuracy (UA) over the RAVDESS dataset. The experiment's result indicates the effectiveness of the proposed model in learning the temporal information from the frequency distributions according to the MFCC features.</t>
  </si>
  <si>
    <t>https://doi.org/10.1109/ICCI54321.2022.9756100</t>
  </si>
  <si>
    <t>https://ieeexplore.ieee.org/document/9756100/</t>
  </si>
  <si>
    <t>Recognition of Emotion in Speech-related Audio Files with LSTM-Transformer</t>
  </si>
  <si>
    <t>Recognition of Emotion in Speech-related Audio Files</t>
  </si>
  <si>
    <t>C. Zhang; Y. Dai; Y. Cheng; Z. Jia; K. Hirota</t>
  </si>
  <si>
    <t>808-813</t>
  </si>
  <si>
    <t>Proceedings - 2018 Joint 10Th International Conference On Soft Computing And Intelligent Systems And 19Th International Symposium On Advanced Intelligent Systems, Scis-Isis 2018</t>
  </si>
  <si>
    <t>10.1109/SCIS-ISIS.2018.00134</t>
  </si>
  <si>
    <t>Image enhancement_x000D_
Intelligent computing_x000D_
Intelligent systems_x000D_
Soft computing_x000D_
CNN models_x000D_
Convolutional neural network_x000D_
Feature weight_x000D_
Image caption_x000D_
Image Chinese Caption Generation_x000D_
Image features_x000D_
Image regions_x000D_
Recurrent Attention LSTM_x000D_
Long short-term memory</t>
  </si>
  <si>
    <t>A Recurrent Attention LSTM model (RAL) is proposed for image Chinese caption generation. The model uses Inception-v4 as CNN model developed by Google to extract image features while the recurrent attention LSTM mechanism determines feature weights. The model can generate words accurately because of adding the weights of image region. Therefore, the proposed model is able to generate more relevant descriptions and improve the efficiency of the system. Compared with Neural Image Caption (NIC) model, the experiment results show that the performance of the proposed model is improved by 1.8% with BLEU-4 metrics and 6.2% with CIDEr metrics on the AI Challenger Image Chinese Captioning dataset. © 2018 IEEE.</t>
  </si>
  <si>
    <t>https://doi.org/10.1109/SCIS-ISIS.2018.00134</t>
  </si>
  <si>
    <t>https://www.scopus.com/inward/record.uri?eid=2-s2.0-85067103894&amp;doi=10.1109%2fSCIS-ISIS.2018.00134&amp;partnerID=40&amp;md5=fa6d87c9d8aa1f78f31114e457a5f833_x000D_
https://ieeexplore.ieee.org/document/8716249/</t>
  </si>
  <si>
    <t>Recurrent attention LSTM model for image chinese caption generation</t>
  </si>
  <si>
    <t>image chinese caption generation</t>
  </si>
  <si>
    <t>M. Abdel-Nasser; K. Mahmoud; M. Lehtonen</t>
  </si>
  <si>
    <t>1873-1881</t>
  </si>
  <si>
    <t>IEEE Transactions On Industrial Informatics</t>
  </si>
  <si>
    <t>10.1109/tii.2020.2996235</t>
  </si>
  <si>
    <t>Forecasting_x000D_
Predictive models_x000D_
Reliability_x000D_
Logic gates_x000D_
Electrical_x000D_
engineering_x000D_
Computer architecture_x000D_
Power system reliability_x000D_
Choquet_x000D_
integral_x000D_
deep long short-term memory (LSTM)_x000D_
irradiance forecasting_x000D_
photovoltaic (PV)_x000D_
artificial neural-network_x000D_
power_x000D_
optimization_x000D_
generation_x000D_
model_x000D_
Automation &amp; Control Systems_x000D_
Computer Science_x000D_
Engineering</t>
  </si>
  <si>
    <t>The intermittent nature associated with photovoltaic (PV) generation is a challenging problem for the optimal planning and efficient management in smart grids. A reliable forecasting model of solar irradiance can play an essential role in allowing high PV penetrations without degrading the grid performance. For this purpose, most related works either use individual forecasting models or ensemble approaches (e.g., weighted average), ignoring the interaction between the values to be aggregated and thus may worsen the forecasting reliability. Differently, in this article, we propose a reliable solar irradiance forecasting method based on long short-term memory (LSTM) models and an aggregation function based on Choquet integral. This novel combination has the following features: 1) LSTM models can achieve accurate predictions because they model the temporal changes in solar irradiance, thanks to their recurrent architecture and memory units, and 2) the Choquet integral can model the interaction between the inputs to be aggregated through a fuzzy measure. This aggregation technique can determine the largest consistency among the conflicting forecasting results, taking advantage of each individual model. To demonstrate the effectiveness of the proposed approach, we compare it with several forecasting methods using six realistic datasets collected from different sites in Finland in which solar irradiance is intermittent. The comparison reveals the high reliability of the proposed forecasting model with different sites and solar profiles.</t>
  </si>
  <si>
    <t>https://doi.org/10.1109/tii.2020.2996235</t>
  </si>
  <si>
    <t>&lt;Go to ISI&gt;://WOS:000597195500032_x000D_
https://ieeexplore.ieee.org/document/9097938/</t>
  </si>
  <si>
    <t>Reliable Solar Irradiance Forecasting Approach Based on Choquet Integral and Deep LSTMs</t>
  </si>
  <si>
    <t>Solar Irradiance Forecasting</t>
  </si>
  <si>
    <t>S. Sun; J. Liu; J. Wang; F. Chen; S. Wei; H. Gao</t>
  </si>
  <si>
    <t>10.1109/TIM.2022.3178994</t>
  </si>
  <si>
    <t>Brain_x000D_
Feature extraction_x000D_
Forecasting_x000D_
Hidden Markov models_x000D_
Long short-term memory_x000D_
Reliability analysis_x000D_
Time series analysis_x000D_
AC contactors_x000D_
Attention mechanisms_x000D_
Contact_x000D_
Dual attention mechanism_x000D_
Features extraction_x000D_
Hidden-Markov models_x000D_
Inflexion point_x000D_
Modified multi-scale permutation entropy_x000D_
Multi-scales_x000D_
Performance_x000D_
Performance inflection point_x000D_
Permutation entropy_x000D_
Predictive models_x000D_
Remaining useful life_x000D_
Remaining useful lives_x000D_
Time-series analysis_x000D_
Entropy_x000D_
AC contactor_x000D_
dual attention (DA) mechanism_x000D_
long short-term memory (LSTM)_x000D_
modified multiscale permutation entropy (MMPE)_x000D_
remaining useful life (RUL)</t>
  </si>
  <si>
    <t>In order to realize the remaining useful life (RUL) prediction of ac contactor and improve the operation reliability of the low-voltage power distribution system, a RUL prediction method based on modified multiscale permutation entropy (MMPE) and long short-term memory (LSTM) with dual attention (DA) mechanism is proposed. First of all, MMPE is used to analyze the performance degradation of ac contactor, mine the change law of feature parameters, and effectively detect the performance inflection point in the degradation process. Second, the LSTM with DA mechanism realizes the quantitative RUL prediction. In order to improve the RUL prediction performance, the feature attention mechanism and the temporal attention mechanism, respectively, assign weights to input features and time steps. Finally, a case analysis is carried out. The results show that the proposed method can effectively realize the quantitative RUL prediction, and the prediction error is smaller compared with the existing methods. © 1963-2012 IEEE.</t>
  </si>
  <si>
    <t>https://doi.org/10.1109/TIM.2022.3178994</t>
  </si>
  <si>
    <t>https://www.scopus.com/inward/record.uri?eid=2-s2.0-85131743436&amp;doi=10.1109%2fTIM.2022.3178994&amp;partnerID=40&amp;md5=29f0820d3392891a88f37a45003ae783_x000D_
https://ieeexplore.ieee.org/document/9785661/</t>
  </si>
  <si>
    <t>Remaining Useful Life Prediction for AC Contactor Based on MMPE and LSTM with Dual Attention Mechanism</t>
  </si>
  <si>
    <t>Remaining Useful Life Prediction for AC Contactor</t>
  </si>
  <si>
    <t>MMPE AND LSTM WITH DUAL ATTENTION MECHANISM</t>
  </si>
  <si>
    <t>R. Guo; Y. Wang; H. Zhang; G. Zhang</t>
  </si>
  <si>
    <t>10.1109/TIM.2021.3051717</t>
  </si>
  <si>
    <t>Degradation_x000D_
Hidden Markov models_x000D_
Predictive models_x000D_
Long short term memory_x000D_
Time series analysis_x000D_
Robustness_x000D_
Mathematical model_x000D_
Empirical mode decomposition (EMD)_x000D_
intrinsic mode function (IMF)_x000D_
long short-term memory (LSTM)_x000D_
remaining useful life (RUL)_x000D_
similarity measurement</t>
  </si>
  <si>
    <t>Bearings are applied in rotating machinery commonly, and the effective prediction of remaining useful life (RUL) plays an increasingly crucial role in establishing reasonable maintenance decision-making with the goal of avoiding sudden downtime and ensuring machinery safety. The selection of representative degradation features and the prediction algorithm are the key factors of RUL prediction. In this work, based on empirical mode decomposition (EMD) and long short-term memory (LSTM) network, a novel prediction architecture is proposed to improve accuracy and robustness under different working conditions. The architecture integrates three parts. Initially, a failure vibration signal is decomposed into several intrinsic mode functions (IMFs) and a residual through EMD decomposition, meanwhile, a novel similarity measurement method based on Euclidean distance and cosine similarity, namely the representative IMF selection index method (RISI), is presented to select the IMFs with more degradation features. Then, the LSTM model is trained for each of the selected IMFs and residuals. Ultimately, the prediction results of selected IMFs are utilized to determine the output for RUL prediction. Typical examples and comparative experimental analysis illustrate that the proposed prediction architecture can provide an efficient reference to predict the RUL of rolling bearings.</t>
  </si>
  <si>
    <t>https://doi.org/10.1109/TIM.2021.3051717</t>
  </si>
  <si>
    <t>https://ieeexplore.ieee.org/document/9324789/</t>
  </si>
  <si>
    <t>Remaining Useful Life Prediction for Rolling Bearings Using EMD-RISI-LSTM</t>
  </si>
  <si>
    <t>Remaining Useful Life Prediction for Rolling Bearings</t>
  </si>
  <si>
    <t>N. Yang; C. Gu; Y. Huang; P. Wen; S. Zhao; S. Feng; S. Chen</t>
  </si>
  <si>
    <t>87-91</t>
  </si>
  <si>
    <t>Proceedings Of 2022 IEEE International Conference On Sensing, Diagnostics, Prognostics, And Control, Sdpc 2022</t>
  </si>
  <si>
    <t>10.1109/SDPC55702.2022.9915827</t>
  </si>
  <si>
    <t>Electromechanical devices_x000D_
Forecasting_x000D_
Monte Carlo methods_x000D_
NASA_x000D_
Optimal systems_x000D_
Uncertainty analysis_x000D_
Wavelet transforms_x000D_
Electromechanical equipments_x000D_
Generalization ability_x000D_
Industrial equipment_x000D_
Local optimal solution_x000D_
Memory network_x000D_
Neural-networks_x000D_
Particle filter_x000D_
Prediction accuracy_x000D_
Remaining useful life predictions_x000D_
Remaining useful lives_x000D_
Long short-term memory_x000D_
LSTM_x000D_
remaining useful life prediction</t>
  </si>
  <si>
    <t>The Long Short Term Memory (LSTM) neural network can reach high prediction accuracy when analyzing industrial equipment signals, so it is widely used in Remaining Useful Life (RUL) prediction of industrial equipment. However, there are still several challenges in training LSTM networks, such as prone converging to a local optimal solution, weak generalization ability, and inability to provide uncertainty of estimated RUL, which make it difficult to apply in practice. Aiming at the existing problems, this paper proposes an RUL prediction algorithm based on the model fusion of Particle Filter (PF) and LSTM. The re-sampling process of the PF is improved based on the weight division and the neighboring combination. An LSTM network is deployed as the state transition equation of the PF. The signal noise is extracted and reconstructed based on the wavelet transform to create the particle set. The improved PF algorithm is used to optimize the training of the LSTM to search the global optimal solution. The weight coefficients of the PF are used to generate the CI (CI) of the RUL. The experimental verification on NASA Electromechanical Actuators (EMAs) data set shows that the proposed fusion model reaches higher accuracy and reliability. © 2022 IEEE.</t>
  </si>
  <si>
    <t>https://doi.org/10.1109/SDPC55702.2022.9915827</t>
  </si>
  <si>
    <t>https://www.scopus.com/inward/record.uri?eid=2-s2.0-85141545927&amp;doi=10.1109%2fSDPC55702.2022.9915827&amp;partnerID=40&amp;md5=9331804e63e5a3360b2bc09ddfcd254b_x000D_
https://ieeexplore.ieee.org/document/9915827/</t>
  </si>
  <si>
    <t>Remaining Useful Life Prediction of Electromechanical Equipment based on Particle Filter and LSTM</t>
  </si>
  <si>
    <t xml:space="preserve">Remaining Useful Life Prediction of Electromechanical Equipment </t>
  </si>
  <si>
    <t>Particle Filter and LSTM</t>
  </si>
  <si>
    <t>Q. Chen; Q. Xie; Q. Yuan; H. Huang; Y. Li</t>
  </si>
  <si>
    <t>10.3390/sym11101233</t>
  </si>
  <si>
    <t>Attention mechanism_x000D_
BiLSTM_x000D_
CNN_x000D_
Signal features_x000D_
Tool wear state</t>
  </si>
  <si>
    <t>To monitor the tool wear state of computerized numerical control (CNC) machining equipment in real time in a manufacturing workshop, this paper proposes a real-time monitoring method based on a fusion of a convolutional neural network (CNN) and a bidirectional long short-term memory (BiLSTM) network with an attention mechanism (CABLSTM). In this method, the CNN is used to extract deep features from the time-series signal as an input, and then the BiLSTM network with a symmetric structure is constructed to learn the time-series information between the feature vectors. The attention mechanism is introduced to self-adaptively perceive the network weights associated with the classification results of the wear state and distribute the weights reasonably. Finally, the signal features of different weights are sent to a Softmax classifier to classify the tool wear state. In addition, a data acquisition experiment platform is developed with a high-precision CNC milling machine and an acceleration sensor to collect the vibration signals generated during tool processing in real time. The original data are directly fed into the depth neural network of the model for analysis, which avoids the complexity and limitations caused by a manual feature extraction. The experimental results show that, compared with other deep learning neural networks and traditional machine learning network models, the model can predict the tool wear state accurately in real time from original data collected by sensors, and the recognition accuracy and generalization have been improved to a certain extent. © 2019 by the authors.</t>
  </si>
  <si>
    <t>Research on a real-time monitoring method for the wear state of a tool based on a convolutional bidirectional LSTM model</t>
  </si>
  <si>
    <t>CNN-AM-BiLSTM</t>
  </si>
  <si>
    <t>W. Huang; Y. Cao; X. Cheng; Z. Guo</t>
  </si>
  <si>
    <t>PeerJ Inc.</t>
  </si>
  <si>
    <t>Peerj Computer Science</t>
  </si>
  <si>
    <t>10.7717/PEERJ-CS.1187</t>
  </si>
  <si>
    <t>Air quality_x000D_
Brain_x000D_
Forecasting_x000D_
Learning systems_x000D_
Mean square error_x000D_
Air quality prediction_x000D_
Attention mechanisms_x000D_
Bi-lstm_x000D_
Gradient boosting_x000D_
Gru_x000D_
Light gradients_x000D_
Lightgbm_x000D_
Lstm_x000D_
Memory network_x000D_
Network models_x000D_
Long short-term memory_x000D_
Attention mechanism</t>
  </si>
  <si>
    <t>Air quality is changing due to the influence of industry, agriculture, people’s living activities and other factors. Traditional machine learning methods generally do not consider the time series of the data itself and cannot handle long-range dependencies, thus ignoring information relevant to the predicted items and affecting the accuracy of air quality predictions. Therefore, an attention mechanism is introduced based on the long short term memory network model (LSTM), which attenuates unimportant information by controlling the proportion of the weight distribution. Finally, an integrated lightGBM+LSTM-attention model was constructed based on the light gradient boosting machine (lightGBM), and the prediction results were compared with those of 11 models. The experimental results show that the integrated model constructed in this article performs better, with the coefficient of determination (R2) of prediction accuracy reaching 0.969 and the root mean square error (RMSE) improving by 5.09, 4.94, 4.85 and 4.0 respectively compared to other models, verifying the superiority of the model. © 2022 Huang et al.</t>
  </si>
  <si>
    <t>https://doi.org/10.7717/PEERJ-CS.1187</t>
  </si>
  <si>
    <t>https://www.scopus.com/inward/record.uri?eid=2-s2.0-85147013599&amp;doi=10.7717%2fPEERJ-CS.1187&amp;partnerID=40&amp;md5=d28e6ca2e292b7ad04af4baf3fb4b1bc_x000D_
https://peerj.com/articles/cs-1187/</t>
  </si>
  <si>
    <t>Research on air quality prediction based on improved long short-term memory network algorithm</t>
  </si>
  <si>
    <t>Air quality prediction</t>
  </si>
  <si>
    <t xml:space="preserve">lightGBM+LSTM-attention model </t>
  </si>
  <si>
    <t>H. Zeng; J. Guo; H. Zhang; B. Ren; J. Wu</t>
  </si>
  <si>
    <t>10.3390/s23010041</t>
  </si>
  <si>
    <t>Accidents_x000D_
Accidents, Aviation_x000D_
Aviation_x000D_
Social Group_x000D_
Brain_x000D_
Forecasting_x000D_
Mean square error_x000D_
Regression analysis_x000D_
Accurate prediction_x000D_
Adaptive sparse group lasso_x000D_
Aviation safety_x000D_
Aviation safety predictions_x000D_
Group lassos_x000D_
Inducement of accident_x000D_
Least absolute shrinkage and selection operators_x000D_
Multisteps_x000D_
Prediction-based_x000D_
Variables selections_x000D_
accident_x000D_
aircraft accident_x000D_
prevention and control_x000D_
Long short-term memory_x000D_
prediction</t>
  </si>
  <si>
    <t>Accurate prediction of aviation safety levels is significant for the efficient early warning and prevention of incidents. However, the causal mechanism and temporal character of aviation accidents are complex and not fully understood, which increases the operation cost of accurate aviation safety prediction. This paper adopts an innovative statistical method involving a least absolute shrinkage and selection operator (LASSO) and long short-term memory (LSTM). We compiled and calculated 138 monthly aviation insecure events collected from the Aviation Safety Reporting System (ASRS) and took minor accidents as the predictor. Firstly, this paper introduced the group variables and the weight matrix into LASSO to realize the adaptive variable selection. Furthermore, it took the selected variable into multistep stacked LSTM (MSSLSTM) to predict the monthly accidents in 2020. Finally, the proposed method was compared with multiple existing variable selection and prediction methods. The results demonstrate that the RMSE (root mean square error) of the MSSLSTM is reduced by 41.98%, compared with the original model; on the other hand, the key variable selected by the adaptive spare group lasso (ADSGL) can reduce the elapsed time by 42.67% (13 s). This shows that aviation safety prediction based on ADSGL and MSSLSTM can improve the prediction efficiency of the model while keeping excellent generalization ability and robustness. © 2022 by the authors.</t>
  </si>
  <si>
    <t>Research on Aviation Safety Prediction Based on Variable Selection and LSTM</t>
  </si>
  <si>
    <t>T. Zhang; S. Song; S. Li; L. Ma; S. Pan; L. Han</t>
  </si>
  <si>
    <t>10.3390/en12010161</t>
  </si>
  <si>
    <t>Coal_x000D_
Coal mines_x000D_
Deep learning_x000D_
Errors_x000D_
Forecasting_x000D_
Gases_x000D_
Mean square error_x000D_
Network layers_x000D_
Recurrent neural networks_x000D_
Structural design_x000D_
Time series_x000D_
Bidirectional recurrent neural networks_x000D_
Coal mine safety_x000D_
Gas concentration predictions_x000D_
Guiding significances_x000D_
LSTM regression_x000D_
Multidimensional time series_x000D_
Neural network predictions_x000D_
Optimization algorithms_x000D_
Long short-term memory_x000D_
Recurrent neural network</t>
  </si>
  <si>
    <t>Effective prediction of gas concentrations and reasonable development of corresponding safety measures have important guiding significance for improving coal mine safety management. In order to improve the accuracy of gas concentration prediction and enhance the applicability of the model, this paper proposes a long short-term memory (LSTM) cyclic neural network prediction method based on actual coal mine production monitoring data to select gas concentration time series with larger samples and longer time spans, including model structural design, model training, model prediction, and model optimization to implement the prediction algorithm. By using the minimum objective function as the optimization goal, the Adam optimization algorithm is used to continuously update the weight of the neural network, and the network layer and batch size are tuned to select the optimal one. The number of layers and batch size are used as parameters of the coal mine gas concentration prediction model. Finally, the optimized LSTM prediction model is called to predict the gas concentration in the next time period. The experiment proves the following: The LSTM gas concentration prediction model uses large data volume sample prediction, more accurate than the bidirectional recurrent neural network (BidirectionRNN) model and the gated recurrent unit (GRU) model. The average mean square error of the prediction model can be reduced to 0.003 and the predicted mean square error can be reduced to 0.015, which has higher reliability in gas concentration time series prediction. The prediction error range is 0.0005-0.04, which has better robustness in gas concentration time series prediction. When predicting the trend of gas concentration time series, the gas concentration at the time inflection point can be better predicted and the mean square error at the inflection point can be reduced to 0.014, which has higher applicability in gas concentration time series prediction. © 2019 by the authors.</t>
  </si>
  <si>
    <t>Research on gas concentration prediction models based on lstm multidimensional time series</t>
  </si>
  <si>
    <t>L. Li; D. Dai; H. Liu; Y. Yuan; L. Ding; Y. Xu</t>
  </si>
  <si>
    <t>10.3390/app122311902</t>
  </si>
  <si>
    <t>BiLSTM_x000D_
feature fusion_x000D_
hotspot classification_x000D_
self-attention</t>
  </si>
  <si>
    <t>Short video hot spot classification is a fundamental method to grasp the focus of consumers and improve the effectiveness of video marketing. The limitations of traditional short text classification are sparse content as well as inconspicuous feature extraction. To solve the problems above, this paper proposes a short video hot spot classification model combining latent dirichlet allocation (LDA) feature fusion and improved bi-directional long short-term memory (BiLSTM), namely the LDA-BiLSTM-self-attention (LBSA) model, to carry out the study of hot spot classification that targets Carya cathayensis walnut short video review data under the TikTok platform. Firstly, the LDA topic model was used to expand the topic features of the Word2Vec word vector, which was then fused and input into the BiLSTM model to learn the text features. Afterwards, the self-attention mechanism was employed to endow different weights to the output information of BiLSTM in accordance with the importance, to enhance the precision of feature extraction and complete the hot spot classification of review data. Experimental results show that the precision of the proposed LBSA model reached 91.52%, which is significantly improved compared with the traditional model in terms of precision and F1 value. © 2022 by the authors.</t>
  </si>
  <si>
    <t>Research on Short Video Hotspot Classification Based on LDA Feature Fusion and Improved BiLSTM</t>
  </si>
  <si>
    <t>Q. Huang; H. Meng; L. Guo</t>
  </si>
  <si>
    <t>4536-4541</t>
  </si>
  <si>
    <t>10.1109/CCDC55256.2022.10034179</t>
  </si>
  <si>
    <t>Ammonia_x000D_
Atmospheric measurements_x000D_
Soft sensors_x000D_
Neural networks_x000D_
Effluents_x000D_
Particle measurements_x000D_
Nitrogen_x000D_
GNPSO_x000D_
LSTM_x000D_
Soft sensor model_x000D_
Wastewater treatment</t>
  </si>
  <si>
    <t>The effluent ammonia nitrogen(NH4-N) concentration is a key indicator of wastewater discharge standards, but there is a problem that it is difficult to measure. To address this problem, a soft sensor model of effluent ammonia nitrogen(NH4-N) based on Gaussian function nonlinear decreasing inertia weight particle swarm optimization algorithm (GNPSO) to improve long and short term memory neural network (LSTM) is proposed. First, the input variables with strong correlation with the effluent ammonia nitrogen(NH4-N) concentration are selected according to Pearson correlation coefficients, and then the GNPSO-LSTM model is established by using GNPSO to optimize the key parameters of LSTM and effectively overcome the parameter selection problem of LSTM model. Finally, the model was applied to a wastewater treatment plant effluent ammonia nitrogen measurement and compared with BP neural network, LSTM model and PSO-LSTM model, and the results showed that the proposed GNPSO-LSTM soft sensor model has high measurement accuracy and can improve the monitoring efficiency of effluent ammonia nitrogen(NH4-N) concentration in wastewater treatment.</t>
  </si>
  <si>
    <t>https://doi.org/10.1109/CCDC55256.2022.10034179</t>
  </si>
  <si>
    <t>https://ieeexplore.ieee.org/document/10034179/</t>
  </si>
  <si>
    <t>Research on Soft Sensor of Effluent Ammonia Nitrogen Based on GNPSO-LSTM</t>
  </si>
  <si>
    <t>monitoring efficiency of effluent ammonia nitrogen(NH4-N) concentration in wastewater treatment</t>
  </si>
  <si>
    <t>GNPSO-LSTM</t>
  </si>
  <si>
    <t>J. Ma; Y. Liu; N. Chen; L. Zhang; B. Sun</t>
  </si>
  <si>
    <t>929-933</t>
  </si>
  <si>
    <t>Proceedings - 2021 International Conference On Power System Technology: Carbon Neutrality And New Type Of Power System, Powercon 2021</t>
  </si>
  <si>
    <t>10.1109/POWERCON53785.2021.9697488</t>
  </si>
  <si>
    <t>Data fusion_x000D_
Genetic algorithms_x000D_
Long short-term memory_x000D_
Time series_x000D_
Time series analysis_x000D_
Weather forecasting_x000D_
Wind power_x000D_
Long-term and short-term memory network_x000D_
Memory network_x000D_
Multisource data_x000D_
Multivariate time series_x000D_
Prediction accuracy_x000D_
Prediction methods_x000D_
Renewable energies_x000D_
Short term memory_x000D_
Time-series data_x000D_
Wind power forecasting_x000D_
Brain</t>
  </si>
  <si>
    <t>The analysis and research of time series output data of new energy stroke power is of great significance. By analyzing the time series data of wind power, this paper forecasts the wind power, and proposes a short-term wind power prediction method based on long-term and short-term memory deep learning model based on multi-source data. Then the weight of LSTM network is optimized by genetic algorithm to improve the prediction accuracy of the overall model. The model is verified based on the real historical data of new energy power stations. Results show that the prediction model proposed in this paper has higher prediction accuracy than the traditional time series prediction methods. © 2021 IEEE.</t>
  </si>
  <si>
    <t>https://doi.org/10.1109/POWERCON53785.2021.9697488</t>
  </si>
  <si>
    <t>https://www.scopus.com/inward/record.uri?eid=2-s2.0-85126466828&amp;doi=10.1109%2fPOWERCON53785.2021.9697488&amp;partnerID=40&amp;md5=f7d1e32891933e2899f616c303fda6c7_x000D_
https://ieeexplore.ieee.org/document/9697488/</t>
  </si>
  <si>
    <t>Research on time series data of renewable energy output based on ga-lstm model of multi-source data fusion</t>
  </si>
  <si>
    <t xml:space="preserve">short-term wind power prediction </t>
  </si>
  <si>
    <t>Y. Liu; Y. Lyu; Z. He; Y. Yang; J. Li; Z. Pang; Q. Zhong; X. Liu; H. Zhang</t>
  </si>
  <si>
    <t>10.1155/2022/6388445</t>
  </si>
  <si>
    <t>Algorithms_x000D_
Ballistocardiography_x000D_
BCG Vaccine_x000D_
Deep Learning_x000D_
Heart Rate_x000D_
Humans_x000D_
Signal Processing, Computer-Assisted_x000D_
Feature extraction_x000D_
Signal detection_x000D_
Statistical methods_x000D_
Time measurement_x000D_
Advanced signal processing_x000D_
Different time scale_x000D_
Heart beat detections_x000D_
Learning models_x000D_
Multi-scale features_x000D_
Multiscale modeling_x000D_
Performance_x000D_
Respiratory efforts_x000D_
Rhythm features_x000D_
Signal processing algorithms_x000D_
adult_x000D_
Article_x000D_
body position_x000D_
body weight_x000D_
clinical feature_x000D_
comparative study_x000D_
controlled study_x000D_
convolutional neural network_x000D_
empirical mode decomposition_x000D_
female_x000D_
heart beat_x000D_
heart rhythm_x000D_
human_x000D_
human experiment_x000D_
leave one out cross validation_x000D_
long short term memory network_x000D_
male_x000D_
mean absolute error_x000D_
normal human_x000D_
residual neural network_x000D_
sex difference_x000D_
short term memory_x000D_
signal processing_x000D_
algorithm_x000D_
procedures_x000D_
Sleep research</t>
  </si>
  <si>
    <t>As the heartbeat detection from ballistocardiogram (BCG) signals using force sensors is interfered by respiratory effort and artifact motion, advanced signal processing algorithms are required to detect the J-peak of each BCG signal so that beat-to-beat interval can be identified. However, existing methods generally rely on rule-based detection of a fixed size, without considering the rhythm features in a large time scale covering multiple BCG signals. Methods. This paper develops a deep learning framework based on ResNet and bidirectional long short-term memory (BiLSTM) to conduct beat-to-beat detection of BCG signals. Unlike the existing methods, the proposed network takes multiscale features of BCG signals as the input and, thus, can enjoy the complementary advantages of both morphological features of one BCG signal and rhythm features of multiple BCG signals. Different time scales of multiscale features for the proposed model are validated and analyzed through experiments. Results. The BCG signals recorded from 21 healthy subjects are conducted to verify the performance of the proposed heartbeat detection scheme using leave-one-out cross-validation. The impact of different time scales on the detection performance and the performance of the proposed model for different sleep postures are examined. Numerical results demonstrate that the proposed multiscale model performs robust to sleep postures and achieves an averaged absolute error Eabs and an averaged relative error Erel of the heartbeat interval relative to the R-R interval of 9.92 ms and 2.67 ms, respectively, which are superior to those of the state-of-the-art detection protocol. Conclusion. In this work, a multiscale deep-learning model for heartbeat detection using BCG signals is designed. We demonstrate through the experiment that the detection with multiscale features of BCG signals can provide a superior performance to the existing works. Further study will examine the ultimate performance of the multiscale model in practical scenarios, i.e., detection for patients suffering from cardiovascular disorders with night-sleep monitoring. © 2022 Yijun Liu et al.</t>
  </si>
  <si>
    <t>https://doi.org/10.1155/2022/6388445</t>
  </si>
  <si>
    <t>https://www.scopus.com/inward/record.uri?eid=2-s2.0-85124220648&amp;doi=10.1155%2f2022%2f6388445&amp;partnerID=40&amp;md5=e2f3aef6c05ad64fa1dda92447344af6_x000D_
https://downloads.hindawi.com/journals/jhe/2022/6388445.pdf</t>
  </si>
  <si>
    <t>ResNet-BiLSTM: A Multiscale Deep Learning Model for Heartbeat Detection Using Ballistocardiogram Signals</t>
  </si>
  <si>
    <t>Heartbeat Detection Using Ballistocardiogram Signals</t>
  </si>
  <si>
    <t>M. Leyli-Abadi; A. Boubezoul; L. Oukhellou</t>
  </si>
  <si>
    <t>2020 IEEE 23Rd International Conference On Intelligent Transportation Systems, Itsc 2020</t>
  </si>
  <si>
    <t>10.1109/ITSC45102.2020.9294579</t>
  </si>
  <si>
    <t>Intelligent systems_x000D_
Intelligent vehicle highway systems_x000D_
Long short-term memory_x000D_
Machine learning_x000D_
Automatic recognition_x000D_
Behavioral analysis_x000D_
Feature engineerings_x000D_
Inertial measurement unit_x000D_
Multivariate time series_x000D_
Network activations_x000D_
Recurrent neural network (RNNs)_x000D_
State-of-the-art machine learning methods_x000D_
Pattern recognition</t>
  </si>
  <si>
    <t>The automatic recognition of different riding patterns in the context of naturalistic riding studies (NRSs) facilitates the behavioral analysis of powered two-wheelers (PTW), which is a challenging problem. In the NRS context, various multivariate time series data are provided using an inertial measurement unit (IMU). Modeling the temporal dependency between riding patterns using state-of-the-art machine learning methods is not a straightforward task and requires the extraction of relevant features. In this article, we suggest the use of recurrent neural networks (RNNs) for modeling the temporal dependence between successive patterns without requiring manual feature engineering. Experiments are carried out using a real-world dataset of instrumented motorbikes. The analysis of the network activations and estimated weights allows us to describe the complex riding patterns. Furthermore, comparisons with state-of-the-art machine learning methods show the effectiveness of RNNs in the identification of riding patterns. © 2020 IEEE.</t>
  </si>
  <si>
    <t>https://doi.org/10.1109/ITSC45102.2020.9294579</t>
  </si>
  <si>
    <t>https://www.scopus.com/inward/record.uri?eid=2-s2.0-85099659099&amp;doi=10.1109%2fITSC45102.2020.9294579&amp;partnerID=40&amp;md5=e77d6c68f950325d578b45eb2d69d4ce_x000D_
https://ieeexplore.ieee.org/document/9294579/</t>
  </si>
  <si>
    <t>Riding Pattern Recognition for Powered Two-Wheelers Using a Long Short-Term Memory Network</t>
  </si>
  <si>
    <t>Riding Pattern Recognition for Powered Two-Wheelers</t>
  </si>
  <si>
    <t>X. Zhou; S. Ren; S. Zhang; J. Zhang; Y. Wang</t>
  </si>
  <si>
    <t>10.3390/math10203796</t>
  </si>
  <si>
    <t>AEM_x000D_
AHP_x000D_
coal spontaneous combustion_x000D_
LSTM_x000D_
mine intelligence_x000D_
risk evaluation</t>
  </si>
  <si>
    <t>Immediately and accurately assessing the risk of coal spontaneous combustion and taking targeted action are crucial steps in coal spontaneous combustion prevention and control. A new model, AEM-AHP-LSTM, was proposed to solve the weight calculation problem of multiobjective evaluation in the process of coal spontaneous combustion. Firstly, the key indicators of coal spontaneous combustion were analyzed and used as risk factors to establish an evaluation system. Next, the objective and subjective weights were calculated using AEM and AHP, respectively. The objective and subjective weights were then combined, and TOPSIS was used to calculate the score of the evaluation sample. Finally, the obtained evaluation samples were trained with the BP, RBF, and LSTM model to resolve the problem of model overdependence on historical data and achieve the auto-adapt adjustment of weight with data change. Additionally, data from 15 typical Chinese coal mines were applied to the model. The results indicate that, compared with the BP and RBF neural networks, the LSTM model has higher prediction accuracy, stronger generalization ability, and stronger practicability. The modeling and application findings show that the AEM-AHP-LSTM model was better appropriate for the risk assessment of coal spontaneous combustion. This method can potentially be further applied as reliable approach for the assessment of mine disaster risk. © 2022 by the authors.</t>
  </si>
  <si>
    <t>Risk Evaluation Model of Coal Spontaneous Combustion Based on AEM-AHP-LSTM</t>
  </si>
  <si>
    <t>Forecasting for COVID-19 Confirmed Cases</t>
  </si>
  <si>
    <t>T. N. Tan; A. Khenchaf; F. Comblet; P. Franck; J. M. Champeyroux; O. Reichert</t>
  </si>
  <si>
    <t>10.3390/app10124335</t>
  </si>
  <si>
    <t>Data fusion_x000D_
GNSS_x000D_
IRWLS_x000D_
LSTM_x000D_
MM-Estimation_x000D_
rEKF-LSTM_x000D_
Robust-EKF</t>
  </si>
  <si>
    <t>In the recent years, multi-constellation and multi-frequency have improved the positioning precision in GNSS applications and significantly expanded the range of applications to new areas and services. However, the use of multiple signals presents advantages as well as disadvantages, since they may contain poor quality signals that negatively impact the position precision. The objective of this study is to improve the Single Point Positioning (SPP) accuracy using multi-GNSS data fusion. We propose the use of robust-Extended Kalman Filter (referred to as robust-EKF hereafter) to eliminate outliers. The robust-EKF used in the present work combines the Extended Kalman Filter with the Iterative ReWeighted Least Squares (IRWLS) and the Receiver Autonomous Integrity Monitoring (RAIM). The weight matrix in IRWLS is defined by the MM Estimation method which is a robust statistics approach for more efficient statistical data analysis with high breaking point. The RAIM algorithm is used to check the accuracy of the protection zone of the user. We apply the robust-EKF method along with the robust combination of GPS, Galileo and GLONASS data from ABMF base station, which significantly improves the position accuracy by about 84% compared to the non-robust data combination. ABMF station is a GNSS reception station managed by Météo-France in Guadeloupe. Thereafter, ABMF will refer to the acronym used to designate this station. Although robust-EKF demonstrates improvement in the position accuracy, its outputs might contain errors that are difficult to estimate. Therefore, an algorithm that can predetermine the error produced by robust-EKF is needed. For this purpose, the long short-term memory (LSTM) method is proposed as an adapted Deep Learning-Based approach. In this paper, LSTM is considered as a de-noising filter and the new method is proposed as a hybrid combination of robust-EKF and LSTM which is denoted rEKF-LSTM. The position precision greatly improves by about 95% compared to the non-robust combination of data from ABMF base station. In order to assess the rEKF-LSTM method, data from other base stations are tested. The position precision is enhanced by about 87%, 77% and 93% using the rEKF-LSTM compared to the non-robust combination of data from three other base stations AJAC, GRAC and LMMF in France, respectively. © 2020 by the authors.</t>
  </si>
  <si>
    <t>Robust-extended kalman filter and long short-term memory combination to enhance the quality of single point positioning</t>
  </si>
  <si>
    <t>Script identification in natural scene image and video frames</t>
  </si>
  <si>
    <t>B. Qiao; Z. Wu; Z. Tang; G. Wu</t>
  </si>
  <si>
    <t>2022-February</t>
  </si>
  <si>
    <t>342-347</t>
  </si>
  <si>
    <t>International Conference On Advanced Communication Technology, Icact</t>
  </si>
  <si>
    <t>10.23919/ICACT53585.2022.9728889</t>
  </si>
  <si>
    <t>Atmospheric temperature_x000D_
Convolutional neural networks_x000D_
Forecasting_x000D_
Learning algorithms_x000D_
Long short-term memory_x000D_
Submarine geophysics_x000D_
Surface properties_x000D_
Surface waters_x000D_
3-diminsional convolutional neural network_x000D_
Attention mechanisms_x000D_
Convolutional neural network_x000D_
Memory modeling_x000D_
Physical quantities_x000D_
Prediction accuracy_x000D_
Spatial correlations_x000D_
Surface temperature prediction_x000D_
Temperature data_x000D_
Xgboost_x000D_
Oceanography_x000D_
3D CNN_x000D_
Attention mechanism_x000D_
LSTM_x000D_
Sea surface temperature</t>
  </si>
  <si>
    <t>Sea Surface Temperature (SST) is an important physical quantity of the ocean system. The accurate prediction of SST is essential for studying physical ocean phenomena and forecasting the ocean environment information. In this paper, a SST prediction approach based on 3-Diminsional Convolutional Neural Network (3D CNN) and Long Short-Term Memory (LSTM) network with attention mechanism is proposed, which considers the spatial correlation and temporal dependency of SST data. Firstly, the machine learning algorithm XGBoost is used to extract the long period time features of each SST data. Then the 3D CNN is used to capture the spatial correlations among SST field data composed of multiple observation points in a selected sea area, followed by the LSTM model to extract the time dependency features of the SST field time series data, and the attention mechanism is added to weight the output of each step of LSTM model to adjust the prediction results and improve the prediction accuracy of the approach. A series of experimental results show that the proposed approach has lower complexity, higher training efficiency and prediction accuracy, which is significantly better than the existing prediction models. © 2022 Global IT Research Institute-GiRI.</t>
  </si>
  <si>
    <t>https://doi.org/10.23919/ICACT53585.2022.9728889</t>
  </si>
  <si>
    <t>https://www.scopus.com/inward/record.uri?eid=2-s2.0-85127465476&amp;doi=10.23919%2fICACT53585.2022.9728889&amp;partnerID=40&amp;md5=c9997c71790a1ff1d7deb6c95bf6f3c2_x000D_
https://ieeexplore.ieee.org/document/9728889/</t>
  </si>
  <si>
    <t>Sea Surface Temperature Prediction Approach Based on 3D CNN and LSTM with Attention Mechanism</t>
  </si>
  <si>
    <t>Sea Surface Temperature Prediction</t>
  </si>
  <si>
    <t>3D CNN-AM-LSTM</t>
  </si>
  <si>
    <t>D. Yoon; Z. Yeeh; J. Byun</t>
  </si>
  <si>
    <t>1298-1302</t>
  </si>
  <si>
    <t>IEEE Geoscience And Remote Sensing Letters</t>
  </si>
  <si>
    <t>10.1109/LGRS.2020.2993847</t>
  </si>
  <si>
    <t>Interpolation_x000D_
Recurrent neural networks_x000D_
Training_x000D_
Image reconstruction_x000D_
Data processing_x000D_
Machine learning_x000D_
Imaging_x000D_
Deep bidirectional long short-term memory (LSTM)_x000D_
deep learning_x000D_
seismic interpolation_x000D_
skip connection</t>
  </si>
  <si>
    <t>Due to environmental and economic constraints on their acquisition, seismic data are always irregularly sampled and include bad or missing traces, which can cause problems for seismic data processing. Recently, many researchers have attempted to improve seismic data reconstruction using machine learning (ML) techniques, such as convolutional neural networks, which are inspired by computer vision and imaging processing. In this letter, we propose a novel approach for reconstructing missing traces in seismic data using ML techniques, especially recurrent neural network (RNN) algorithms. Instead of processing seismic data as an image, the proposed approach performs seismic trace interpolation using traces that are sequences of time-series data. More specifically, we adopt deep bidirectional long short-term memory (LSTM) for seismic trace interpolation and test models with and without skip connections. Field seismic data are used to demonstrate the effectiveness of the proposed approaches, and the deep bidirectional LSTM (DBiLSTM) with skip connections shows the best performance compared to cubic interpolation, minimum weighted norm interpolation (MWNI), and DBiLSTM without skip connection.</t>
  </si>
  <si>
    <t>https://doi.org/10.1109/LGRS.2020.2993847</t>
  </si>
  <si>
    <t>https://ieeexplore.ieee.org/document/9099126/</t>
  </si>
  <si>
    <t>Seismic Data Reconstruction Using Deep Bidirectional Long Short-Term Memory With Skip Connections</t>
  </si>
  <si>
    <t>Seismic Data Reconstruction</t>
  </si>
  <si>
    <t>Y. Mao; A. Pranolo; A. P. Wibawa; A. B. Putra Utama; F. A. Dwiyanto; S. Saifullah</t>
  </si>
  <si>
    <t>1114-1121</t>
  </si>
  <si>
    <t>10.1109/ICAAIC53929.2022.9792708</t>
  </si>
  <si>
    <t>Brain_x000D_
Errors_x000D_
Mean square error_x000D_
Particle swarm optimization (PSO)_x000D_
Accurate prediction_x000D_
Hyper-parameter_x000D_
Hyperparameter tuning_x000D_
Neural-networks_x000D_
Parameter-setting_x000D_
Particle swarm_x000D_
Particle swarm optimization_x000D_
Pm2.5 dataset_x000D_
Root mean squared errors_x000D_
Swarm optimization_x000D_
Long short-term memory_x000D_
Hyperparameters tuning_x000D_
LSTM_x000D_
PSO</t>
  </si>
  <si>
    <t>Long Short-Term Memory (LSTM) neural networks must consider parameter settings for more accurate prediction results. This study aims to improve the LSTM performance using Particle Swarm Optimization (PSO) for hyperparameters selection. PSO may optimize the weight of the LSTM neural network, which results in minimal error prediction due to its feature selection and data normalization abilities. This study applies the LSTM architecture, consisting of 3 layers (input, hidden, and output) with several 7, 3, and 1. Root mean squared error (RMSE) and processing time evaluate the results. The results show that PSO tuning obtained six hyperparameters values, namely RMSprop, ReLU, MAE, batch size (128), Neuron (78), and Epoch (62). The RMSE of the LSTM with PSO tuning has a minor error value of 21.923 and the fastest processing time of 156 seconds. The results overcome other LSTM models with random parameters. The highest difference of RMSE between the proposed approach and the baseline model is 7.621. In other words, the PSO hyperparameters tuning efficiently reduces the LSTM errors. These findings could be useful as a recommendation for reducing the time-consuming efforts of hyperparameters selection. © 2022 IEEE.</t>
  </si>
  <si>
    <t>https://doi.org/10.1109/ICAAIC53929.2022.9792708</t>
  </si>
  <si>
    <t>https://www.scopus.com/inward/record.uri?eid=2-s2.0-85133470591&amp;doi=10.1109%2fICAAIC53929.2022.9792708&amp;partnerID=40&amp;md5=0b3601ce8ef158253b1793af85854856_x000D_
https://ieeexplore.ieee.org/document/9792708/</t>
  </si>
  <si>
    <t>Selection of Precise Long Short Term Memory (LSTM) Hyperparameters based on Particle Swarm Optimization</t>
  </si>
  <si>
    <t>Selection of Precise LSTM Hyperparameters</t>
  </si>
  <si>
    <t>B. Li; B. Tang; L. Deng; M. Zhao</t>
  </si>
  <si>
    <t>10.1109/TIM.2021.3086906</t>
  </si>
  <si>
    <t>Training_x000D_
Convolution_x000D_
Degradation_x000D_
Mathematical model_x000D_
Prognostics and health management_x000D_
Adaptation models_x000D_
Rolling bearings_x000D_
ConvLSTM_x000D_
data-driven_x000D_
health indicator_x000D_
remaining useful life (RUL) prediction_x000D_
self-attention (SA) mechanism</t>
  </si>
  <si>
    <t>Traditional long short-term memory (LSTM) neural networks generally face the challenge of low training efficiency and poor prediction accuracy for the remaining useful life (RUL) prediction due to their structure. In this study, a novel model called self-attention ConvLSTM (SA-ConvLSTM) neural network is proposed derived from ConvLSTM and a SA mechanism. First, convolution operators replace the fully connected layers inside the network structure to reduce the redundancy of the network and enhance its nonlinear modeling capability. Subsequently, a SA module is designed and embedded into the interior of the model by adaptively employing the corresponding important information to improve the prediction performance. Extensive experiments on the test rig and the actual wind farm confirmed that the developed SA-ConvLSTM has advantages over other conventional prediction methods in terms of convergence speed and prediction precision.</t>
  </si>
  <si>
    <t>https://doi.org/10.1109/TIM.2021.3086906</t>
  </si>
  <si>
    <t>https://ieeexplore.ieee.org/document/9448093/</t>
  </si>
  <si>
    <t>Self-Attention ConvLSTM and Its Application in RUL Prediction of Rolling Bearings</t>
  </si>
  <si>
    <t xml:space="preserve"> RUL Prediction of Rolling Bearings</t>
  </si>
  <si>
    <t>Self-Attention ConvLSTM</t>
  </si>
  <si>
    <t>D. G. Huang; A. Ahmed; S. Y. Arafat; K. I. Rashid; Q. Abbas; F. J. Ren</t>
  </si>
  <si>
    <t>E103D</t>
  </si>
  <si>
    <t>2216-2227</t>
  </si>
  <si>
    <t>Ieice Transactions On Information And Systems</t>
  </si>
  <si>
    <t>10.1587/transinf.2018EDP7410</t>
  </si>
  <si>
    <t>sentence similarity_x000D_
sentence embedding_x000D_
deep learning_x000D_
long short-term_x000D_
memory_x000D_
convolutional neural network_x000D_
Computer Science</t>
  </si>
  <si>
    <t>Neural networks have received considerable attention in sentence similarity measuring systems due to their efficiency in dealing with semantic composition. However, existing neural network methods are not sufficiently effective in capturing the most significant semantic information buried in an input. To address this problem, a novel weighted-pooling attention layer is proposed to retain the most remarkable attention vector. It has already been established that long short-term memory and a convolution neural network have a strong ability to accumulate enriched patterns of whole sentence semantic representation. First, a sentence representation is generated by employing a siamese structure based on bidirectional long short-termmemory and a convolutional neural network. Subsequently, a weighted-pooling attention layer is applied to obtain an attention vector. Finally, the attention vector pair information is leveraged to calculate the score of sentence similarity. An amalgamation of both, bidirectional long short-term memory and a convolutional neural network has resulted in a model that enhances information extracting and learning capacity. Investigations show that the proposed method outperforms the state-of-the-art approaches to datasets for two tasks, namely semantic relatedness and Microsoft research paraphrase identification. The new model improves the learning capability and also boosts the similarity accuracy as well.</t>
  </si>
  <si>
    <t>https://doi.org/10.1587/transinf.2018EDP7410</t>
  </si>
  <si>
    <t>&lt;Go to ISI&gt;://WOS:000576053000021_x000D_
https://www.jstage.jst.go.jp/article/transinf/E103.D/10/E103.D_2018EDP7410/_pdf</t>
  </si>
  <si>
    <t>Sentence-Embedding and Similarity via Hybrid Bidirectional-LSTM and CNN Utilizing Weighted-Pooling Attention</t>
  </si>
  <si>
    <t xml:space="preserve">Sentence-Embedding and Similarity </t>
  </si>
  <si>
    <t xml:space="preserve">Hybrid Bidirectional-LSTM and CNN </t>
  </si>
  <si>
    <t>WEIGHTED-POOLING ATTENTION</t>
  </si>
  <si>
    <t>F. Long; K. Zhou; W. Ou</t>
  </si>
  <si>
    <t>141960-141969</t>
  </si>
  <si>
    <t>10.1109/ACCESS.2019.2942614</t>
  </si>
  <si>
    <t>Machine learning_x000D_
Numerical methods_x000D_
Sentiment analysis_x000D_
Social networking (online)_x000D_
Support vector machines_x000D_
Attention mechanisms_x000D_
bidirectional LSTM_x000D_
Distributed calculation_x000D_
Long-term dependencies_x000D_
Machine learning approaches_x000D_
Multimedia contents_x000D_
Numerical experiments_x000D_
Product reviews_x000D_
Long short-term memory_x000D_
Chinese product reviews text_x000D_
multi-head attention mechanism</t>
  </si>
  <si>
    <t>Recent years, many scientists address the research on text sentiment analysis of social media due to the exponential growth of social multimedia content. Natural language ambiguities and indirect sentiments within the social media text have made it hard to classify by using traditional machine learning approaches, such as support vector machines, naive Bayes, hybrid models and so on. This article aims to investigate the sentiment analysis of social media Chinese text by combining Bidirectional Long-Short Term Memory (BiLSTM) networks with a Multi-head Attention (MHAT) mechanism in order to overcome the deficiency of Sentiment Analysis that is performed with traditional machine learning. BiLSTM networks, not only solve the long-term dependency problem, but they also capture the actual context of the text. Due to the fact that the MHAT mechanism can learn the relevant information from a different representation subspace by using multiple distributed calculations, the purpose is to add influence weights to the constructed text sequence. The results of the numerical experiments show that the proposed model achieves better performance than the existing well-established methods. © 2013 IEEE.</t>
  </si>
  <si>
    <t>https://doi.org/10.1109/ACCESS.2019.2942614</t>
  </si>
  <si>
    <t>https://www.scopus.com/inward/record.uri?eid=2-s2.0-85077697054&amp;doi=10.1109%2fACCESS.2019.2942614&amp;partnerID=40&amp;md5=e48c128915b56fd4f6e0038a131208e6_x000D_
https://ieeexplore.ieee.org/ielx7/6287639/8600701/08845615.pdf?tp=&amp;arnumber=8845615&amp;isnumber=8600701&amp;ref=</t>
  </si>
  <si>
    <t>Sentiment analysis of text based on bidirectional LSTM with multi-head attention</t>
  </si>
  <si>
    <t>Sentiment analysis of text</t>
  </si>
  <si>
    <t>MHAT-BiLSTM</t>
  </si>
  <si>
    <t>D. F. Yan; B. Hu</t>
  </si>
  <si>
    <t>31672-31680</t>
  </si>
  <si>
    <t>10.1109/access.2019.2892724</t>
  </si>
  <si>
    <t>Distant supervision_x000D_
relation extraction_x000D_
shared representation_x000D_
generator loss_x000D_
BiLSTM_x000D_
Computer Science_x000D_
Engineering_x000D_
Telecommunications</t>
  </si>
  <si>
    <t>Traditional distant supervision for relation extraction is faced with the problem of introducing noises. In this paper, we present a shared representation generator to de-emphasize the noisy expressions by extracting common features in relation. Different from computing weighted sum in widespread attention mechanism, we directly generate bag representation in multi-instance learning by feature transformation, which only remains the semantics related to predict relation. We introduce the generator loss into objective function to improve the performance of shared representation. Also, the structure of our proposed generator is flexible and scalable. To capture more structural information, piecewise convolutional neural network (PCNN) is widely used to divide the output of convolutional layer into three segments, but this approach breaks the consistence and inner relationship of the sentence. We encode the sentence with piecewise-LSTM convolutional neural network (PLSTM-CNN) to alleviate this issue, which adopts BiLSTM after the pooling layer of PCNN. The experimental results show that we achieve significant improvement on relation extraction as compared with the baselines.</t>
  </si>
  <si>
    <t>https://doi.org/10.1109/access.2019.2892724</t>
  </si>
  <si>
    <t>&lt;Go to ISI&gt;://WOS:000463146100001_x000D_
https://ieeexplore.ieee.org/ielx7/6287639/8600701/08611069.pdf?tp=&amp;arnumber=8611069&amp;isnumber=8600701&amp;ref=</t>
  </si>
  <si>
    <t>Shared Representation Generator for Relation Extraction With Piecewise-LSTM Convolutional Neural Networks</t>
  </si>
  <si>
    <t>Relation Extraction</t>
  </si>
  <si>
    <t>H. Fu; Z. Gu; H. Wang; Y. Wang</t>
  </si>
  <si>
    <t>Oceans Conference Record (Ieee)</t>
  </si>
  <si>
    <t>10.1109/OCEANSChennai45887.2022.9775229</t>
  </si>
  <si>
    <t>Forecasting_x000D_
Genetic algorithms_x000D_
Motion compensation_x000D_
Motion estimation_x000D_
Ships_x000D_
Combination models_x000D_
ConvLSTM_x000D_
K Nearest Neighbor (k NN) algorithm_x000D_
Motion prediction_x000D_
Ship motion_x000D_
Ship motion prediction_x000D_
Temporal and spatial_x000D_
Temporal characteristics_x000D_
Variable weight combination_x000D_
Xgboost_x000D_
Nearest neighbor search_x000D_
combination model_x000D_
k-nearest neighbour algorithm</t>
  </si>
  <si>
    <t>The marine environment changes complexly, and the navigation of hovercraft is easily affected by waves and currents, etc. Due to the randomness and non-stationary nature of the ship motion, it is difficult to obtain the temporal and spatial characteristics of the ship movement with traditional ship motion prediction methods, resulting in low prediction accuracy. In this paper, a ConvLSTM-XGBoost variable weight combination model is proposed to extract the temporal and spatial characteristics of the ship motion, and the motion of the ship is predicted in one step. First, the genetic algorithm is used to optimize the nonlinear function offline, so as to obtain the optimal weights of the fitted values of the ConvLSTM and XGBoost models on the training set. Then, the k-nearest neighbour algorithm is used to find the corresponding weights of the predicted values of the two models and combine them into the final predicted value. Taking the roll and pitch in the real ship motion data as the the data set. Compared with the single model ConvLSTM and XGBoost, the roll and pitch predictions of the ConvLSTM-XGBoost variable weight combination model are significantly reduced on both RMSE and MAPE. The experimental results verified the effectiveness of the proposed algorithm. © 2022 IEEE.</t>
  </si>
  <si>
    <t>https://doi.org/10.1109/OCEANSChennai45887.2022.9775229</t>
  </si>
  <si>
    <t>https://www.scopus.com/inward/record.uri?eid=2-s2.0-85131661995&amp;doi=10.1109%2fOCEANSChennai45887.2022.9775229&amp;partnerID=40&amp;md5=342be5c3717fc935e9afe4cb2eadf0ef_x000D_
https://ieeexplore.ieee.org/document/9775229/</t>
  </si>
  <si>
    <t>Ship motion prediction based on ConvLSTM and XGBoost variable weight combination model</t>
  </si>
  <si>
    <t>Ship motion prediction</t>
  </si>
  <si>
    <t>ConvLSTM and XGBoost variable weight combination model</t>
  </si>
  <si>
    <t>H. Fu; Z. Gu; Y. Wang</t>
  </si>
  <si>
    <t>Journal Of Marine Science And Engineering</t>
  </si>
  <si>
    <t>10.3390/jmse10070840</t>
  </si>
  <si>
    <t>Bi-ConvLSTM_x000D_
channel attention mechanism_x000D_
multivariate prediction_x000D_
ship motion prediction_x000D_
ship pitch angle</t>
  </si>
  <si>
    <t>When a ship is sailing at sea, its pitch angle will be affected by ship motions such as turning angle, relative wind speed, relative wind direction, velocity in surge and velocity in sway of the ship. Due to the randomness of ship motion attitude and the difficulty of capturing the motion rules, traditional machine learning models, statistical learning models and single deep learning models cannot accurately capture the correlation information between multiple variables, which results in poor prediction accuracy. To solve this problem, the bidirectional convolutional long short-term memory neural network (Bi-ConvLSTM) and channel attention (CA) for ship pitch prediction are used to build a Bi-ConvLSTM-CA model in this paper. The Bi-ConvLSTM-CA prediction model can simultaneously extract the time information and spatial information of the ship motion data, and use the channel attention mechanism to process the output of different time steps to obtain the corresponding weight of each channel. Using the weights to do dot product with the output of Bi-ConvLSTM, the resulting attention mechanism output is processed to produce predicted value by the fully connected layer. Compared with other models, the RMSE index of Bi-ConvLSTM-CA model decreased by at least 28.20%; the MAPE index decreased by at least 29.39%; the MAE index decreased by at least 22.68%. The experimental results of real ship data show that the proposed Bi-ConvLSTM-CA model has a significant reduction in mean absolute percentage error (MAPE), mean square error (MSE) and mean absolute error (MAE) compared with other advanced models, which verifies the effectiveness of the Bi-ConvLSTM-CA model in predicting ship pitch angle. © 2022 by the authors. Licensee MDPI, Basel, Switzerland.</t>
  </si>
  <si>
    <t>Ship Pitch Prediction Based on Bi-ConvLSTM-CA Model</t>
  </si>
  <si>
    <t>Short-term building cooling load prediction</t>
  </si>
  <si>
    <t>N. Zhang; H. Z. Tao; Y. T. Liu; J. Cui; J. Y. Yang; W. Gang; Iop</t>
  </si>
  <si>
    <t>Iop Publishing Ltd</t>
  </si>
  <si>
    <t>6Th International Conference On Advances In Energy, Environment And Chemical Engineering (Aeece)</t>
  </si>
  <si>
    <t>Electr Network</t>
  </si>
  <si>
    <t>10.1088/1755-1315/546/4/042001</t>
  </si>
  <si>
    <t>Due to the rapid development of electric vehicles, the randomness of charging and discharging modes brings huge challenges to load forecasting. Considering the large-scale gridding of electric vehicles, a load combination forecasting algorithm is proposed in this paper which considers the flexibility of electric vehicles. Firstly, the user behaviors of electric vehicle are modeled based on Monte Carlo method. Secondly, different from traditional single forecasting models, the combination of deep belief network and long short-term memory network is used in order to improve the forecasting accuracy and calculation speed for the complex case. Thirdly, a dynamic weight distribution method is proposed to combine the two forecasting results. Finally, Numerical examples have been performed with the results proving that the proposed method outperforms the state-of-art significantly in load forecasting, and the combined model has a higher forecasting accuracy than traditional methods.</t>
  </si>
  <si>
    <t>https://doi.org/10.1088/1755-1315/546/4/042001</t>
  </si>
  <si>
    <t>&lt;Go to ISI&gt;://WOS:000625346300118_x000D_
https://iopscience.iop.org/article/10.1088/1755-1315/546/4/042001/pdf</t>
  </si>
  <si>
    <t>Short-term load forecasting algorithm based on LSTM-DBN considering the flexibility of electric vehicle</t>
  </si>
  <si>
    <t>Short-term load forecasting</t>
  </si>
  <si>
    <t>H. Zhao; Z. Zhao; H. Wang; Y. Yue</t>
  </si>
  <si>
    <t>1681-1686</t>
  </si>
  <si>
    <t>2020 IEEE International Conference On Mechatronics And Automation, Icma 2020</t>
  </si>
  <si>
    <t>10.1109/ICMA49215.2020.9233555</t>
  </si>
  <si>
    <t>Backpropagation_x000D_
Evolutionary algorithms_x000D_
Network layers_x000D_
Optimization_x000D_
Photovoltaic cells_x000D_
Predictive analytics_x000D_
Weather forecasting_x000D_
Connection weights_x000D_
Differential evolution algorithms_x000D_
Hidden layer networks_x000D_
Network functions_x000D_
Photovoltaic power_x000D_
Prediction accuracy_x000D_
Regression predictions_x000D_
Training algorithms_x000D_
Long short-term memory_x000D_
Deep learning_x000D_
Improved gray wolf optimization algorithm_x000D_
Long short-term memory network_x000D_
Photovoltaic power prediction</t>
  </si>
  <si>
    <t>In order to solve the uncertainty and randomness of photovoltaic output prediction caused by weather factors, and improve the accuracy of short-term photovoltaic power prediction, this study uses long short-term memory (LSTM) to establish a prediction model, and trains historical time series data to predict short-term photovoltaic power. First, a layer-by-layer training algorithm is used to construct a multi-hidden-layer network structure with excellent performance in regression prediction analysis. By analyzing the characteristics of the LSTM network function, a photovoltaic output prediction model is established. Then, the grey wolf optimization (GWO) algorithm of differential evolution algorithm (DE) is proposed to optimize the connection weight of LSTM to prevent the local minimum caused by random initialization, overcome the shortcomings of back-propagation algorithm used in traditional LSTM network, and improve the prediction accuracy of LSTM network. Finally, the simulation experiment of the improved LSTM model is carried out to test the prediction effect of the model under three kinds of weather conditions to prove the effectiveness of the model. © 2020 IEEE.</t>
  </si>
  <si>
    <t>https://doi.org/10.1109/ICMA49215.2020.9233555</t>
  </si>
  <si>
    <t>https://www.scopus.com/inward/record.uri?eid=2-s2.0-85096543041&amp;doi=10.1109%2fICMA49215.2020.9233555&amp;partnerID=40&amp;md5=f0ba638cde813e6bbaffd9012f53c3cf_x000D_
https://ieeexplore.ieee.org/document/9233555/</t>
  </si>
  <si>
    <t>Short-term Photovoltaic Power Prediction based on DE-GWO-LSTM</t>
  </si>
  <si>
    <t>Short-term Photovoltaic Power Prediction</t>
  </si>
  <si>
    <t>DE-GWO-LSTM</t>
  </si>
  <si>
    <t>Y. Xue; R. Li; X. Hua; X. Feng</t>
  </si>
  <si>
    <t>1107-1111</t>
  </si>
  <si>
    <t>2021 6Th International Conference On Power And Renewable Energy (Icpre)</t>
  </si>
  <si>
    <t>10.1109/ICPRE52634.2021.9635522</t>
  </si>
  <si>
    <t>Photovoltaic systems_x000D_
Microwave integrated circuits_x000D_
Renewable energy sources_x000D_
Correlation_x000D_
Meteorological factors_x000D_
Neural networks_x000D_
Bidirectional control_x000D_
photovoltaic power generation_x000D_
short-term photovoltaic power prediction_x000D_
Bi-LSTM_x000D_
MIC</t>
  </si>
  <si>
    <t>Photovoltaic power generation has certain volatility and randomness. In order to reduce the impact of photovoltaic power on the stable operation of power grid, this paper proposes a short-term Bi-LSTM photovoltaic power method based on MIC. Firstly, the correlation degree between the predicted PV power and meteorological factors was analyzed based on the maximum information coefficient (MIC), so as to screen the characteristics of high-dimensional meteorological data in the power grid. Then, the historical similar days were selected by the weighted sum of the maximum information coefficient. Finally, a bi-directional long neural network was built short-term memory (Bi-LSTM) was used to predict the short-term photovoltaic power. Case simulation shows that the proposed MIC-Bi- LSTM power prediction model has lower prediction bias and higher prediction accuracy.</t>
  </si>
  <si>
    <t>https://doi.org/10.1109/ICPRE52634.2021.9635522</t>
  </si>
  <si>
    <t>https://ieeexplore.ieee.org/document/9635522/</t>
  </si>
  <si>
    <t>Short-term Photovoltaic Power Prediction of Bi-LSTM Based on MIC</t>
  </si>
  <si>
    <t>Z. Liu; X. Wang; J. Xing; M. Ren; X. Xu</t>
  </si>
  <si>
    <t>444-450</t>
  </si>
  <si>
    <t>Proceedings Of 2022 8Th IEEE International Conference On Cloud Computing And Intelligence Systems, Ccis 2022</t>
  </si>
  <si>
    <t>10.1109/CCIS57298.2022.10016322</t>
  </si>
  <si>
    <t>Electric power plant loads_x000D_
Forecasting_x000D_
Iterative methods_x000D_
Optimization_x000D_
Attention mechanisms_x000D_
Bidirectional long short-term memory_x000D_
Economic benefits_x000D_
Improved whale optimization algorithm_x000D_
Optimization algorithms_x000D_
Power_x000D_
Power load_x000D_
Power load forecasting_x000D_
Prediction accuracy_x000D_
Short-term power load forecasting_x000D_
Long short-term memory_x000D_
Attention mechanism_x000D_
BiLSTM</t>
  </si>
  <si>
    <t>Accurate power load forecasting can significantly improve the economic benefits of power systems. To improve the prediction accuracy, aiming at the complexity and volatility of power load, a forecasting model based on improved whale optimization algorithm (IWOA) optimized the bidirectional long short-term memory (BiLSTM) combined with attention mechanism (IWOA-Attention- BiLSTM) is proposed. The model comprehensively considers the influence of meteorological factors and date types, learns the bidirectional series features of power load data by BiLSTM, calculates the weights of the hidden layer state by the attention mechanism, and finds the hyperparameters of Attention-BiLSTM by IWOA, such as the learning rate, iteration times and batch size. The results show that compared with BP, LSTM and Seq2Seq, IWOA-Attention-BiLSTM has the highest prediction accuracy, and its MAPE, RMSE, MAE and R2 are 1.44 %, 128.83MW, 97.83MW and 0.9931 respectively, which are the best among all the prediction models. It is proved that IWOA-Attention- BiLSTM can effectively improve the prediction accuracy of short-term power load. © 2022 IEEE.</t>
  </si>
  <si>
    <t>https://doi.org/10.1109/CCIS57298.2022.10016322</t>
  </si>
  <si>
    <t>https://www.scopus.com/inward/record.uri?eid=2-s2.0-85147676942&amp;doi=10.1109%2fCCIS57298.2022.10016322&amp;partnerID=40&amp;md5=6d64bc398917b804ff23067622c155dd_x000D_
https://ieeexplore.ieee.org/document/10016322/</t>
  </si>
  <si>
    <t>Short-Term Power Load Forecasting Based on IWOA-Attention-BiLSTM</t>
  </si>
  <si>
    <t>Short-Term Power Load Forecasting</t>
  </si>
  <si>
    <t>IWOA-AM-BiLSTM</t>
  </si>
  <si>
    <t>Z. Yao; T. Zhang; Q. Wang; Y. Zhao</t>
  </si>
  <si>
    <t>10.1155/2022/1075698</t>
  </si>
  <si>
    <t>Convolution_x000D_
Couplings_x000D_
Data mining_x000D_
Electric load forecasting_x000D_
Electric power plant loads_x000D_
Time series_x000D_
Coupling factor_x000D_
Dynamic changes_x000D_
Forecasting methods_x000D_
Gas load_x000D_
Higher dimensional features_x000D_
Integrated energy systems_x000D_
Memory network_x000D_
Multiple loads_x000D_
Power load forecasting_x000D_
Prediction accuracy_x000D_
Long short-term memory</t>
  </si>
  <si>
    <t>In view of the fact that the potential high-dimensional features in the historical sequence are difficult to be effectively extracted by traditional power load forecasting methods and the coupling factors of electricity, heat, and gas have not been considered, the correlation of electric heating and gas load is considered in this paper, and a short-term power load forecasting method for integrated energy systems based on Attention-CNN- (Convolutional Neural Network-) DBILSTM (Deep Bidirectional Long-Short-Term Memory) is proposed. First, the correlation between the multiple load influencing factors is considered, and the Pearson coefficient is used to quantitatively calculate the correlation between the multiple loads. Second, a CNN network consisting of a one-dimensional convolutional layer and a pooling layer is established. High-dimensional features reflecting the dynamic changes of the load are extracted, and the proposed feature vector is constructed in the form of time series as the input of the DBILSTM network; the dynamic change law of time series data is modeled and learned. Then, the Attention mechanism is introduced to assign different weights to the hidden state of DBILSTM through the mapping weight and the learning parameter matrix, to reduce the loss of historical information and strengthen the impact of key information, and the Dense layer is used to output the load prediction results. Finally, the influence of the correlation of multiple loads and its influencing factors on the power load forecasting results is analyzed, based on the historical load data of the integrated energy system in a certain area of Northeast China. The simulation results of the calculation example show that the prediction accuracy of the method reaches 97.99%, and the integrated energy system electric, heat, and gas load correlation coefficients as the input parameters of the Attention-CNN-DBILSTM network can reduce the average prediction error by 0.37%∼1.93%. The proposed method has been verified to effectively improve the prediction accuracy by comparison with the prediction model results of CNN-LSTM network, CNN-BILSTM network, and CNN-DBILSTM network. © 2022 Zongjun Yao et al.</t>
  </si>
  <si>
    <t>https://doi.org/10.1155/2022/1075698</t>
  </si>
  <si>
    <t>https://www.scopus.com/inward/record.uri?eid=2-s2.0-85128228224&amp;doi=10.1155%2f2022%2f1075698&amp;partnerID=40&amp;md5=c7b36a017ce40c83789fadf0fc50114f_x000D_
https://downloads.hindawi.com/journals/mpe/2022/1075698.pdf</t>
  </si>
  <si>
    <t>Short-Term Power Load Forecasting of Integrated Energy System Based on Attention-CNN-DBILSTM</t>
  </si>
  <si>
    <t>Short-Term Power Load Forecasting of Integrated Energy System</t>
  </si>
  <si>
    <t>CNN-BiLSTM</t>
  </si>
  <si>
    <t>J. Wen; Z. Wang</t>
  </si>
  <si>
    <t>749-765</t>
  </si>
  <si>
    <t>Cmes - Computer Modeling In Engineering And Sciences</t>
  </si>
  <si>
    <t>10.32604/cmes.2023.023865</t>
  </si>
  <si>
    <t>Complex networks_x000D_
Electric power plant loads_x000D_
Forecasting_x000D_
Bidirectional long short-term memory_x000D_
Chaotic sparrow search optimization algorithm_x000D_
Chaotics_x000D_
Grey relational analysis_x000D_
Optimization algorithms_x000D_
Power load forecasting_x000D_
Search optimization_x000D_
Short-term power load forecasting_x000D_
Temporal pattern_x000D_
Temporal pattern attention_x000D_
Long short-term memory_x000D_
BiLSTM_x000D_
TPA</t>
  </si>
  <si>
    <t>Since the existing prediction methods have encountered difficulties in processing the multiple influencing factors in short-term power load forecasting, we propose a bidirectional long short-term memory (BiLSTM) neural network model based on the temporal pattern attention (TPA) mechanism. Firstly, based on the grey relational analysis, datasets similar to forecast day are obtained. Secondly, the bidirectional LSTM layer models the data of the historical load, temperature, humidity, and date-type and extracts complex relationships between data from the hidden row vectors obtained by the BiLSTM network, so that the influencing factors (with different characteristics) can select relevant information from different time steps to reduce the prediction error of the model. Simultaneously, the complex and nonlinear dependencies between time steps and sequences are extracted by the TPA mechanism, so the attention weight vector is constructed for the hidden layer output of BiLSTM and the relevant variables at different time steps are weighted to influence the input. Finally, the chaotic sparrow search algorithm (CSSA) is used to optimize the hyperparameter selection of the model. The short-term power load forecasting on different data sets shows that the average absolute errors of short-term power load forecasting based on our method are 0.876 and 4.238, respectively, which is lower than other forecasting methods, demonstrating the accuracy and stability of our model. © 2023 Tech Science Press. All rights reserved.</t>
  </si>
  <si>
    <t>https://doi.org/10.32604/cmes.2023.023865</t>
  </si>
  <si>
    <t>https://www.scopus.com/inward/record.uri?eid=2-s2.0-85148241844&amp;doi=10.32604%2fcmes.2023.023865&amp;partnerID=40&amp;md5=679fc3a51c82fee6ed19790bc1bd9a3e_x000D_
https://file.techscience.com/files/CMES/2023/TSP_CMES-136-1/TSP_CMES_23865/TSP_CMES_23865.pdf</t>
  </si>
  <si>
    <t>Short-Term Power Load Forecasting with Hybrid TPA-BiLSTM Prediction Model Based on CSSA</t>
  </si>
  <si>
    <t>TPA-BiLSTM Prediction Model Based on CSSA</t>
  </si>
  <si>
    <t>M. Lin; C. Chen</t>
  </si>
  <si>
    <t>10.1145/3234804.3234818</t>
  </si>
  <si>
    <t>Backpropagation_x000D_
Commerce_x000D_
Deep learning_x000D_
Financial markets_x000D_
Gallium_x000D_
Neurons_x000D_
Financial sectors_x000D_
Long term memory_x000D_
LSTM_x000D_
Short term memory_x000D_
Short term prediction_x000D_
Stock market prices_x000D_
Stock predictions_x000D_
Timeliness_x000D_
Long short-term memory_x000D_
GA_x000D_
Stock prediction</t>
  </si>
  <si>
    <t>Long-Short Term Memory Network stands out from the financial sector due to its long-term memory predictability, however, the speed of subsequent operations is extremely slow, and the timeliness of the inability to meet market changes has been criticized. In this paper. Aiming at the shortcomings of the slow running of three gates in each neuron of LSTM in back propagation, we propose to use GA to optimize the internal weights of LSTM neurons to optimize the defect. In this experiment, GA optimization could not change the accuracy of the model, but it achieved better results than the original LSTM in terms of speed, and satisfied the demand of the future business field for rapid response to market changes in terms of timeliness. © 2018 ACM.</t>
  </si>
  <si>
    <t>https://doi.org/10.1145/3234804.3234818</t>
  </si>
  <si>
    <t>https://www.scopus.com/inward/record.uri?eid=2-s2.0-85055496389&amp;doi=10.1145%2f3234804.3234818&amp;partnerID=40&amp;md5=2490c3eb1b994a10f28e5a865f279f80</t>
  </si>
  <si>
    <t>Short-term prediction of stock market price based on GA optimization LSTM neurons</t>
  </si>
  <si>
    <t>Short-term PV power prediction</t>
  </si>
  <si>
    <t>N. Du; X. Liang</t>
  </si>
  <si>
    <t>255-259</t>
  </si>
  <si>
    <t>2021 7Th International Conference On Hydraulic And Civil Engineering And Smart Water Conservancy And Intelligent Disaster Reduction Forum, Ichce And Swidr 2021</t>
  </si>
  <si>
    <t>10.1109/ICHCESWIDR54323.2021.9656315</t>
  </si>
  <si>
    <t>Forecasting_x000D_
Lakes_x000D_
Water levels_x000D_
Absolute error_x000D_
Combination models_x000D_
Component_x000D_
Hongze lakes_x000D_
Least absolute error_x000D_
Memory network_x000D_
Neural-networks_x000D_
Prophet_x000D_
Water level forecast_x000D_
Water level forecasting_x000D_
Long short-term memory_x000D_
LAE_x000D_
Neural Networks</t>
  </si>
  <si>
    <t>Aiming at the accuracy of short-term water level forecasting, a combination model short-term water level forecasting method based on Prophet model and long short-term memory network (LSTM) is proposed. Firstly, the Prophet prediction model and the LSTM prediction model are established respectively, and then based on the least absolute error (LAE), the two methods are combined with different weights to obtain a new combination model. The water level data of Hongze Lake is used as an example to verify. The experimental results show that the proposed model solves the problem that the prophet model cannot mine the nonlinear features in the data and the LSTM model is insufficient in predicting the periodic changes of the data. Compared with the above two models, the proposed model has better prediction accuracy. © 2021 IEEE.</t>
  </si>
  <si>
    <t>https://doi.org/10.1109/ICHCESWIDR54323.2021.9656315</t>
  </si>
  <si>
    <t>https://www.scopus.com/inward/record.uri?eid=2-s2.0-85124484681&amp;doi=10.1109%2fICHCESWIDR54323.2021.9656315&amp;partnerID=40&amp;md5=94e20728a9b81c9285da2d077ba820ab_x000D_
https://ieeexplore.ieee.org/document/9656315/</t>
  </si>
  <si>
    <t>Short-term water level prediction of Hongze Lake by Prophet-LSTM combined model based on LAE</t>
  </si>
  <si>
    <t>Short-term water level prediction</t>
  </si>
  <si>
    <t>M. A. R. Suleman; S. Shridevi</t>
  </si>
  <si>
    <t>82456-82468</t>
  </si>
  <si>
    <t>10.1109/ACCESS.2022.3196381</t>
  </si>
  <si>
    <t>Brain_x000D_
Climate change_x000D_
Decoding_x000D_
Signal encoding_x000D_
Sustainable development_x000D_
Weather forecasting_x000D_
Environmental development_x000D_
Long short-term memory_x000D_
Memory modeling_x000D_
Meteorological analysis_x000D_
Predictive models_x000D_
Recurrent neural network_x000D_
Spatial features_x000D_
Sustainable environmental development_x000D_
Target feature_x000D_
Weather prediction_x000D_
long short-term memory (LSTM)_x000D_
recurrent neural network (RNN)_x000D_
spatial feature</t>
  </si>
  <si>
    <t>Weather prediction and meteorological analysis contribute significantly towards sustainable development to reduce the damage from extreme events which could otherwise set-back the progress in development by years. The change in surface temperature is one of the important indicators in detecting climate change. In this research, we propose a novel deep learning model named Spatial Feature Attention Long Short-Term Memory (SFA-LSTM) model to capture accurate spatial and temporal relations of multiple meteorological features to forecast temperature. Significant spatial feature and temporal interpretations of historical data aligned directly to output feature helps the model to forecast data accurately. The spatial feature attention captures mutual influence of input features on the target feature. The model is built using encoder-decoder architecture, where the temporal dependencies in data are learnt using LSTM layers in the encoder phase and spatial feature relations in the decoder phase. SFA-LSTM forecasts temperature by simultaneously learning most important time steps and weather variables. When compared with baseline models, SFA-LSTM maintains the state-of the-art prediction accuracy while offering the benefit of appropriate spatial feature interpretability. The learned spatial feature attention weights are validated from magnitude of correlation with target feature obtained from the dataset. © 2013 IEEE.</t>
  </si>
  <si>
    <t>https://doi.org/10.1109/ACCESS.2022.3196381</t>
  </si>
  <si>
    <t>https://www.scopus.com/inward/record.uri?eid=2-s2.0-85135734646&amp;doi=10.1109%2fACCESS.2022.3196381&amp;partnerID=40&amp;md5=59fa3e290b4e29743ff8708b97f90ce0_x000D_
https://ieeexplore.ieee.org/ielx7/6287639/9668973/09849651.pdf?tp=&amp;arnumber=9849651&amp;isnumber=9668973&amp;ref=</t>
  </si>
  <si>
    <t>Short-Term Weather Forecasting Using Spatial Feature Attention Based LSTM Model</t>
  </si>
  <si>
    <t>Short-Term Weather Forecasting</t>
  </si>
  <si>
    <t>Spatial Feature Attention Based LSTM Model</t>
  </si>
  <si>
    <t>ADAM (ADAPTIVE MOMENT OPTIMIZATION), BO (BAYESIAN OPTIMIZATION)</t>
  </si>
  <si>
    <t>G. Saon; Z. Tuske; K. Audhkhasi; B. Kingsbury; M. Picheny; S. Thomas</t>
  </si>
  <si>
    <t>547-553</t>
  </si>
  <si>
    <t>2019 IEEE Automatic Speech Recognition And Understanding Workshop, Asru 2019 - Proceedings</t>
  </si>
  <si>
    <t>10.1109/ASRU46091.2019.9003898</t>
  </si>
  <si>
    <t>Long short-term memory_x000D_
Recurrent neural networks_x000D_
Speech_x000D_
Acoustic features_x000D_
Acoustic model_x000D_
Broadcast news transcriptions_x000D_
Conversational speech recognition_x000D_
Hyperbolic tangent_x000D_
LSTM_x000D_
Sequential model_x000D_
Telephone conversation_x000D_
Speech recognition_x000D_
broadcast news transcription</t>
  </si>
  <si>
    <t>In this paper we explore new variants of Long Short-Term Memory (LSTM) networks for sequential modeling of acoustic features. In particular, we show that: (i) removing the output gate, (ii) replacing the hyperbolic tangent nonlinearity at the cell output with hard tanh, and (iii) collapsing the cell and hidden state vectors leads to a model that is conceptually simpler than and comparable in effectiveness to a regular LSTM for speech recognition. The proposed model has 25% fewer parameters than an LSTM with the same number of cells, trains faster because it has larger gradients leading to larger steps in weight space, and reaches a better optimum because there are fewer nonlinearities to traverse across layers. We report experimental results for both hybrid and CTC acoustic models on three publicly available English datasets: Switchboard 300 hours telephone conversations, 400 hours broadcast news transcription, and the MALACH 176 hours corpus of Holocaust survivor testimonies. In all cases the proposed models achieve similar or better accuracy than regular LSTMs while being conceptually simpler. © 2019 IEEE.</t>
  </si>
  <si>
    <t>https://doi.org/10.1109/ASRU46091.2019.9003898</t>
  </si>
  <si>
    <t>https://www.scopus.com/inward/record.uri?eid=2-s2.0-85081568320&amp;doi=10.1109%2fASRU46091.2019.9003898&amp;partnerID=40&amp;md5=1bfb7b310f1e1e3333e6c0500b28e864_x000D_
https://ieeexplore.ieee.org/document/9003898/</t>
  </si>
  <si>
    <t>Simplified lstms for speech recognition</t>
  </si>
  <si>
    <t>NESTEROV ACCELERATED GRADIENT (NAG), MBSGD (MINI-BATCH STOCHASTIC GRADIENT DESCENT)</t>
  </si>
  <si>
    <t>C. Xu; W. Rao; X. Xiao; E. S. Chng; H. Li</t>
  </si>
  <si>
    <t>2018 IEEE International Conference On Acoustics, Speech And Signal Processing (Icassp)</t>
  </si>
  <si>
    <t>10.1109/ICASSP.2018.8462471</t>
  </si>
  <si>
    <t>Training_x000D_
Time-frequency analysis_x000D_
Task analysis_x000D_
Spectrogram_x000D_
Cost function_x000D_
Speech enhancement_x000D_
Microsoft Windows_x000D_
Constrained Permutation Invariant Training_x000D_
Grid LSTM_x000D_
Single Channel Speech Separation</t>
  </si>
  <si>
    <t>Utterance level permutation invariant training (uPIT) technique is a state-of-the-art deep learning architecture for speaker independent multi-talker separation. uPIT solves the label ambiguity problem by minimizing the mean square error (MSE) over all permutations between outputs and targets. However, uPIT may be sub-optimal at segmental level because the optimization is not calculated over the individual frames. In this paper, we propose a constrained uPIT (cuPIT) to solve this problem by computing a weighted MSE loss using dynamic information (i.e., delta and acceleration). The weighted loss ensures the temporal continuity of output frames with the same speaker. Inspired by the heuristics (i.e., vocal tract continuity) in computational auditory scene analysis, we then extend the model by adding a Grid LSTM layer, that we name it as cuPIT-Grid LSTM, to automatically learn both temporal and spectral patterns over the input magnitude spectrum simultaneously. The experimental results show 9.6% and 8.5% relative improvements on WSJ0-2mix dataset under both closed and open conditions comparing with the uPIT baseline.</t>
  </si>
  <si>
    <t>https://doi.org/10.1109/ICASSP.2018.8462471</t>
  </si>
  <si>
    <t>https://ieeexplore.ieee.org/document/8462471/</t>
  </si>
  <si>
    <t>Single Channel Speech Separation with Constrained Utterance Level Permutation Invariant Training Using Grid LSTM</t>
  </si>
  <si>
    <t>Single Channel Speech Separation</t>
  </si>
  <si>
    <t>D. Park; S. Ryu; G. H. Kim; J. M. Lee</t>
  </si>
  <si>
    <t>Computers And Chemical Engineering</t>
  </si>
  <si>
    <t>10.1016/j.compchemeng.2022.107696</t>
  </si>
  <si>
    <t>Bayesian networks_x000D_
Brain_x000D_
Microelectronics_x000D_
Probability distributions_x000D_
Random processes_x000D_
Semiconductor device manufacture_x000D_
Semiconductor devices_x000D_
Stochastic models_x000D_
Structural optimization_x000D_
Computationally efficient_x000D_
Feature sizes_x000D_
Memory network_x000D_
Plasma etch process_x000D_
Sparse bayesian_x000D_
Sparse bayesian long short-term memory network_x000D_
Stochastic process model_x000D_
Stochastic-modeling_x000D_
Surrogate modeling_x000D_
Variational inference_x000D_
Stochastic systems_x000D_
Sparse Bayesian long short-term memory networks_x000D_
Stochastic process modeling</t>
  </si>
  <si>
    <t>As the required feature size of microelectronic devices continues to shrink, stringent process control of plasma etch process has become a critical issue in semiconductor manufacturing. In order to design a high-performance controller and its verification, there have been increasing needs for a high-fidelity model. This study proposes a probabilistic surrogate modeling method, named sparse Bayesian long short-term memory networks (SBLSTM). In SBLSTM, all the neural weights are given by parameterized Gaussian distributions, and the resulting distributional parameters are trained to maximize the posterior probability of the dataset. By imparting stochastic property to versatile neural network models, the proposed method allows modeling plasma etch processes’ complex behaviors. In order to find an optimal model structure, we propose a posteriori dropout, which eliminates insignificant weights after training based on their relative importance. The effectiveness of the proposed method is demonstrated through experimental data and compared with three conventional surrogate modeling techniques. © 2022 Elsevier Ltd</t>
  </si>
  <si>
    <t>https://doi.org/10.1016/j.compchemeng.2022.107696</t>
  </si>
  <si>
    <t>https://www.scopus.com/inward/record.uri?eid=2-s2.0-85124002418&amp;doi=10.1016%2fj.compchemeng.2022.107696&amp;partnerID=40&amp;md5=012a34347720f58eb9acf8ae4100b96c</t>
  </si>
  <si>
    <t>Sparse Bayesian long short-term memory networks for computationally efficient stochastic modeling of plasma etch processes</t>
  </si>
  <si>
    <t>plasma etch processes</t>
  </si>
  <si>
    <t>Z. Chen; C. Yang; J. Qiao</t>
  </si>
  <si>
    <t>846-851</t>
  </si>
  <si>
    <t>Proceeding - 2021 China Automation Congress, Cac 2021</t>
  </si>
  <si>
    <t>10.1109/CAC53003.2021.9727803</t>
  </si>
  <si>
    <t>Network coding_x000D_
Particle swarm optimization (PSO)_x000D_
Coding methods_x000D_
Fitness functions_x000D_
Generalization ability_x000D_
Hybrid PSO_x000D_
Neural-networks_x000D_
Over fitting problem_x000D_
PSO_x000D_
PSO algorithms_x000D_
Sparse_x000D_
Update strategy_x000D_
Long short-term memory_x000D_
coding method_x000D_
LSTM</t>
  </si>
  <si>
    <t>As an improved recurrent neural network, Long short-term memory (LSTM) neural network have been widely applied in many areas. However, redundant resources of calculation and memory are often required in the dense LSTM neural network and the over-fitting problem can even be caused. It hinders the practical application of network. To enhance the sparsity and generalization ability, the sparse LSTM neural network with hybrid particle swarm optimization algorithm (SLSTM-HPSO) is proposed. Firstly, based on LSTM, the hybrid coding method is established to directly denote the state and value of network weights. Secondly, the fitness function which is composed of the network training error and ℓ1 norm term is introduced to control the accuracy and sparsity of network, simultaneously. Thirdly, the update strategy is designed according to the coding method and fitness function to search for optimal solution. Finally, the proposed method is respectively 47.72% and 47.02% better than traditional LSTM neural network in terms of prediction accuracy and sparsity. © 2021 IEEE</t>
  </si>
  <si>
    <t>https://doi.org/10.1109/CAC53003.2021.9727803</t>
  </si>
  <si>
    <t>https://www.scopus.com/inward/record.uri?eid=2-s2.0-85128036858&amp;doi=10.1109%2fCAC53003.2021.9727803&amp;partnerID=40&amp;md5=300d7ad2ff4cd277605a4986a0fb517c_x000D_
https://ieeexplore.ieee.org/document/9727803/</t>
  </si>
  <si>
    <t>Sparse LSTM neural network with hybrid PSO algorithm</t>
  </si>
  <si>
    <t>prediction and sparsity</t>
  </si>
  <si>
    <t>SLSTM-HPSO</t>
  </si>
  <si>
    <t>Prediction of PM2.5 Concentrations</t>
  </si>
  <si>
    <t>H. Damirchi; S. Seyedin; S. M. Ahadi</t>
  </si>
  <si>
    <t>2020 28Th Iranian Conference On Electrical Engineering (Icee)</t>
  </si>
  <si>
    <t>10.1109/ICEE50131.2020.9260739</t>
  </si>
  <si>
    <t>Feature extraction_x000D_
Electrical engineering_x000D_
Task analysis_x000D_
Speech recognition_x000D_
Training_x000D_
Spectrogram_x000D_
Recurrent neural networks_x000D_
target speaker extraction_x000D_
speech separation_x000D_
deep neural networks_x000D_
long short term memory</t>
  </si>
  <si>
    <t>We propose a novel speaker extraction method that extracts the target speaker from the mixture of the target speaker and an unknown interferer in a semi-supervised scheme. The dynamic nature of the speech signal urges the use of Recurrent Neural Networks (RNN). For this work, we use two stacked layers of Bidirectional Long Short-Term Memory (BLSTM) to account for the continuity between the consecutive speech frames. Moreover, to preserve the spectrum changes of the target speaker in the frequency domain, we propose a loss function that differentiates between the neighboring frequency bins in a frame. This loss function is a weighted sum of the frequency-dependent loss function and Mean Squared Error (MSE). The evaluation results on the Speech Separation Challenge (SSC) dataset show that the proposed approach outperforms the baseline method, which uses a Deep Neural Network (DNN), in terms of three measurement scores such as Speech to Distortion Ratio (SDR), Perceptual Evaluation of Speech Quality (PESQ) and Short-Time Objective Intelligibility (STOI). Also, By comparing the aforementioned evaluation metrics from two similar networks, where one is optimized by the proposed loss function and the other optimized by MSE, we show that the new loss function provides better results for speaker extraction applications.</t>
  </si>
  <si>
    <t>https://doi.org/10.1109/ICEE50131.2020.9260739</t>
  </si>
  <si>
    <t>https://ieeexplore.ieee.org/document/9260739/</t>
  </si>
  <si>
    <t>Speaker Extraction Using Stacked BLSTM Optimized with Frequency-domain Differentiated Spectrum Loss</t>
  </si>
  <si>
    <t>Speaker Extraction</t>
  </si>
  <si>
    <t>Y. Qin; Y. Wang</t>
  </si>
  <si>
    <t>763-768</t>
  </si>
  <si>
    <t>10Th International Conference On Control, Automation And Information Sciences, Iccais 2021 - Proceedings</t>
  </si>
  <si>
    <t>10.1109/ICCAIS52680.2021.9624640</t>
  </si>
  <si>
    <t>Genetic algorithms_x000D_
Information filtering_x000D_
Long short-term memory_x000D_
Signal to noise ratio_x000D_
Speech enhancement_x000D_
Speech intelligibility_x000D_
Time series_x000D_
Attention mechanisms_x000D_
Learning abilities_x000D_
Long and short term memory_x000D_
Long and short-time memory network_x000D_
Low signal-to-noise ratio_x000D_
Memory network_x000D_
Network models_x000D_
Neural-networks_x000D_
Time series features_x000D_
Training process_x000D_
Particle swarm optimization (PSO)_x000D_
Particle swarm optimization_x000D_
Time-series features</t>
  </si>
  <si>
    <t>Speech enhancement is a challenging problem under low signal-to-noise ratio, and deep learning has been widely used in speech enhancement tasks due to its powerful learning ability for data. The long and short-term memory network(LSTM) cannot fully utilize the time-series features of speech in the training process, and it is easy to fall into the local optimal solution. At the same time, the network model has high complexity and is difficult to train. To address these problems, a speech enhancement method based on attention mechanism and particle swarm optimization-genetic algorithm (PG)-LSTM is proposed in this paper. An attention mechanism layer is added to the LSTM model before training, where the input speech is filtered using an attention scoring criterion to obtain more temporal information about the speech. In addition to this, a genetic algorithm for particle swarm optimization is used to find the optimal weight parameters of the LSTM network and to speed up the convergence of the network. Experimental results demonstrate that our proposed model can achieve considerably better performance than the other three comparison models in terms of two commonly used evaluation metrics under two noise conditions, and the enhanced speech obtains better speech quality and intelligibility. © 2021 IEEE.</t>
  </si>
  <si>
    <t>https://doi.org/10.1109/ICCAIS52680.2021.9624640</t>
  </si>
  <si>
    <t>https://www.scopus.com/inward/record.uri?eid=2-s2.0-85124026816&amp;doi=10.1109%2fICCAIS52680.2021.9624640&amp;partnerID=40&amp;md5=dfc13b95aa0513c6c76bc57496094c87_x000D_
https://ieeexplore.ieee.org/document/9624640/</t>
  </si>
  <si>
    <t>Speech Enhancement Based on Attention Mechanism and PG-LSTM Neural Network</t>
  </si>
  <si>
    <t xml:space="preserve">Speech Enhancement </t>
  </si>
  <si>
    <t xml:space="preserve">AM and PG-LSTM </t>
  </si>
  <si>
    <t>Y. Wu; Q. Xue; J. Shen; Z. Lei; Z. Chen; Y. Liu</t>
  </si>
  <si>
    <t>28533-28547</t>
  </si>
  <si>
    <t>10.1109/ACCESS.2020.2972344</t>
  </si>
  <si>
    <t>Battery management systems_x000D_
Brain_x000D_
Charging (batteries)_x000D_
Entropy_x000D_
Health_x000D_
Long short-term memory_x000D_
Stochastic systems_x000D_
Efficient estimation_x000D_
Entropy weight method_x000D_
Grey relation analysis_x000D_
Grey relational analyses (GRA)_x000D_
Healthy features (HFs)_x000D_
Stability and robustness_x000D_
State of health_x000D_
Stochastic operation_x000D_
Lithium-ion batteries_x000D_
entropy weight method (EWM)_x000D_
grey relational analysis (GRA)_x000D_
long short-term memory (LSTM)_x000D_
state of health (SOH)</t>
  </si>
  <si>
    <t>Precise estimation of state of health (SOH) are of great importance for proper operation of lithium-ion batteries equipped in electric vehicles. For real applications, it is however difficult to estimate battery SOH due to stochastic operation, which in turn speeds up aging process of the battery. To attain the precise SOH estimation, an efficient estimation manner based on machine learning is proposed in this study. Firstly, the voltage profile during charging and discharging process and incremental capacity variation are acquired through the cycle life test, and the healthy features correlating to battery degradation are extracted. Secondly, the grey relation analysis and entropy weight method are employed to analyze the healthy features. Finally, the long short-term memory is established to achieve the SOH estimation of battery. The experimental results highlight that the proposed method can effectively predict the battery SOH with preferable accuracy, stability and robustness. © 2013 IEEE.</t>
  </si>
  <si>
    <t>https://doi.org/10.1109/ACCESS.2020.2972344</t>
  </si>
  <si>
    <t>https://www.scopus.com/inward/record.uri?eid=2-s2.0-85079787327&amp;doi=10.1109%2fACCESS.2020.2972344&amp;partnerID=40&amp;md5=34f3f2aafdf80d4b6e0530b81cc063ec_x000D_
https://ieeexplore.ieee.org/ielx7/6287639/8948470/08986572.pdf?tp=&amp;arnumber=8986572&amp;isnumber=8948470&amp;ref=</t>
  </si>
  <si>
    <t>State of Health Estimation for Lithium-Ion Batteries Based on Healthy Features and Long Short-Term Memory</t>
  </si>
  <si>
    <t>SOH Estimation for Lithium-Ion Batteries</t>
  </si>
  <si>
    <t>P. Srivastava; P. K. Mishra</t>
  </si>
  <si>
    <t>2021 2Nd Global Conference For Advancement In Technology, Gcat 2021</t>
  </si>
  <si>
    <t>10.1109/GCAT52182.2021.9587540</t>
  </si>
  <si>
    <t>Brain_x000D_
Commerce_x000D_
Computation theory_x000D_
Costs_x000D_
Electronic trading_x000D_
Financial markets_x000D_
Forecasting_x000D_
Gradient methods_x000D_
Investments_x000D_
Stochastic systems_x000D_
Machine-learning_x000D_
Physical aspects_x000D_
Price prediction_x000D_
Research technologies_x000D_
Sequential prediction algorithms_x000D_
SIMPLE algorithm_x000D_
Simple++_x000D_
SIMPLER algorithms_x000D_
Stock market prediction_x000D_
Stock price_x000D_
Long short-term memory_x000D_
Long Short Term Memory_x000D_
Machine Learning_x000D_
Recurrent Neural Network</t>
  </si>
  <si>
    <t>Bond price prediction is a trendy, demanding, hard and complicated problem in the realm of computation that usually includes considerable interaction between people and computers. The trends for predicting stock market physical aspects versus physiological, rational, and illogical conduct, investor emotion, market whispers are engaged in various factors. All those facets mix to make stock values extremely sophisticated and exceedingly difficult to accurately anticipate. [15] Because of the linked nature of stock prices, sequential prediction algorithms may be used for stock market prediction efficiently. ML methods can identify patterns and determine the logic and forecasts and can be utilized to produce unerringly correct predictions. [8] We have explored several different algorithms to forecast the stock market from simple algorithms, such as Simple Average, Linear regression, to advance algorithms like ARIMA, LSTM, and compare what gives us a more accurate result and works more efficiently. We offer a research technology that employs the improved Long Short Term Memory (LSTM) version of RNN, with stochastic gradient descent maintaining the weights for each data variable. [8] To help us deliver more efficient and accurate outcomes than existing stock price prediction systems. We have utilized the TSLA dataset to create the stock prediction model: this is TESLA Inc. from Yahoo Finance. We have analyzed future stock prices using data-frame closing prices, built up and trained the LSTM model, and have taken a data set sample to generate stock forecasts and computed additional RMSE for correctness and effectiveness. We have also displayed several algorithms for comparative predictions, Based on these outcomes, LSTM is recommended for stock market forecasts. © 2021 IEEE.</t>
  </si>
  <si>
    <t>https://doi.org/10.1109/GCAT52182.2021.9587540</t>
  </si>
  <si>
    <t>https://www.scopus.com/inward/record.uri?eid=2-s2.0-85119525566&amp;doi=10.1109%2fGCAT52182.2021.9587540&amp;partnerID=40&amp;md5=7ad2a44a58f36f6cd3d1cd98b6ebe0ae_x000D_
https://ieeexplore.ieee.org/document/9587540/</t>
  </si>
  <si>
    <t>Stock Market Prediction Using RNN LSTM</t>
  </si>
  <si>
    <t>Stock Market Prediction</t>
  </si>
  <si>
    <t>H. Singh; P. Bhatt; S. Jacob; A. Kaur; A. Vashist; D. Vij</t>
  </si>
  <si>
    <t>200-204</t>
  </si>
  <si>
    <t>Proceedings Of 2Nd International Conference On Innovative Practices In Technology And Management, Iciptm 2022</t>
  </si>
  <si>
    <t>10.1109/ICIPTM54933.2022.9753946</t>
  </si>
  <si>
    <t>Batch data processing_x000D_
Commerce_x000D_
Electronic trading_x000D_
Financial markets_x000D_
Forecasting_x000D_
Human computer interaction_x000D_
Investments_x000D_
Learning algorithms_x000D_
Calculation analysis_x000D_
Computer interaction_x000D_
Historical data_x000D_
Humaninteraction_x000D_
Investment decisions_x000D_
Lstm_x000D_
ML_x000D_
Stock market prediction_x000D_
Stock predictions_x000D_
Stock predictor_x000D_
Long short-term memory_x000D_
Growth_x000D_
Investment decision_x000D_
Stocks predictor_x000D_
Survey</t>
  </si>
  <si>
    <t>Stock market prediction is not an easy job this Stock market prediction is not an easy job, it requires a lot of extensive and intensive calculations, analysis, human and computer interaction. Now, we know the nature of stock prices, they change almost every day and almost every moment. The usual conventional methods that we use for batch processing cannot be utilized efficiently for stock market prediction. So in this paper we are proposing a machine learning algorithm that basically utilizes some kind of neural networks, usually Recurrent NN (RNN) known as Long Short Term Memory (LSTM), where the weights and biases are adjusted as per the singleton data points using something called SGD. This will contribute in providing more specific results when compared to already existing algorithms for stock-price prediction. We will then obtain a network which would be trained and evaluated for even higher accuracy with different variant of data sizes, and the results would then be analyzed and performed against an Artificial Neural Network. © 2022 IEEE.</t>
  </si>
  <si>
    <t>https://doi.org/10.1109/ICIPTM54933.2022.9753946</t>
  </si>
  <si>
    <t>https://www.scopus.com/inward/record.uri?eid=2-s2.0-85129382461&amp;doi=10.1109%2fICIPTM54933.2022.9753946&amp;partnerID=40&amp;md5=26ad063d55967d6dec3e038c7fae5ba5_x000D_
https://ieeexplore.ieee.org/document/9753946/</t>
  </si>
  <si>
    <t>Stock Prediction on Historical Data based on SGD and LSTM</t>
  </si>
  <si>
    <t>SGD-LSTM</t>
  </si>
  <si>
    <t>E. C. Coppo; R. S. Caetano; L. M. d. Lima; R. A. Krohling</t>
  </si>
  <si>
    <t>2022 IEEE Latin American Conference On Computational Intelligence (La-Cci)</t>
  </si>
  <si>
    <t>10.1109/LA-CCI54402.2022.9981340</t>
  </si>
  <si>
    <t>Adaptation models_x000D_
Sensitivity_x000D_
Computer architecture_x000D_
Predictive models_x000D_
Proposals_x000D_
Monitoring_x000D_
Computational intelligence_x000D_
student dropout_x000D_
prediction_x000D_
imbalance_x000D_
autoencoder_x000D_
LSTM network_x000D_
convolutional network</t>
  </si>
  <si>
    <t>Student dropout represents a social, resource and time loss for everyone involved. By identifying students with the potential to evade, it is possible to take the necessary measures to prevent that from happening. This paper investigates different techniques for classification using a real students dataset that is multivariate, sequential and imbalanced. To address imbalance, an approach using weighted loss function and an approach using synthetic data generated through a combination of variational autoencoder and the Adaptive Synthetic (ADASYN) technique were investigated. In addition, we propose two models for predicting evasion using LSTM and 1D CNN networks to take advantage of the multivariate sequential property. The experiments showed that the approach only with LSTM architecture in the dynamic module using the preprocessed original dataset and without the use of weighted loss function obtained the best mean sensitivity (0.9676) among the investigated proposals. The LSTM architecture in the dynamic module using the preprocessed original dataset with weighted loss function had better specificity (0.9558) and area under curve (0.9735). Both had the same mean accuracy of 0.9549.</t>
  </si>
  <si>
    <t>https://doi.org/10.1109/LA-CCI54402.2022.9981340</t>
  </si>
  <si>
    <t>https://ieeexplore.ieee.org/document/9981340/</t>
  </si>
  <si>
    <t>Student Dropout Prediction using 1D CNN-LSTM with Variational Autoencoder Oversampling</t>
  </si>
  <si>
    <t>Student Dropout Prediction</t>
  </si>
  <si>
    <t>A. Elmoogy; X. Dong; T. Lu; R. Westendorp; K. Reddy</t>
  </si>
  <si>
    <t>2020-November</t>
  </si>
  <si>
    <t>IEEE Vehicular Technology Conference</t>
  </si>
  <si>
    <t>10.1109/VTC2020-Fall49728.2020.9348748</t>
  </si>
  <si>
    <t>Degrees of freedom (mechanics)_x000D_
Indoor positioning systems_x000D_
Competitive performance_x000D_
Deep architectures_x000D_
Image localization_x000D_
Indoor environment_x000D_
Indoor localization_x000D_
Position and orientations_x000D_
Space efficiencies_x000D_
State of the art_x000D_
Long short-term memory_x000D_
SURF descriptors</t>
  </si>
  <si>
    <t>We propose SURF-LSTM, a low complexity deep architecture to learn image absolute pose (position and orientation) in indoor environments using SURF descriptors and recurrent neural networks. Given the strongest SURF features descriptors of an input image, we use 2 layers of bidirectional long short term memory (LSTM) to model the sequential relation between them to learn the 6 degrees of freedom absolute pose in an arbitrary reference frame. In addition to achieving competitive performance compared to existing image localization methods, our system can be trained in less than 10 minutes instead of hours by the state of the art. It requires as small as 0.0128 MB to save the image frame rather than 0.08 MB compared to other methods that use the cropped images and the weights file needs 1.5 MB of storage compared to 100 MB of other methods which leads to significant time and space efficiency. © 2020 IEEE.</t>
  </si>
  <si>
    <t>https://doi.org/10.1109/VTC2020-Fall49728.2020.9348748</t>
  </si>
  <si>
    <t>https://www.scopus.com/inward/record.uri?eid=2-s2.0-85101329582&amp;doi=10.1109%2fVTC2020-Fall49728.2020.9348748&amp;partnerID=40&amp;md5=b856089ce06267f9050ad5c55bacad2e_x000D_
https://ieeexplore.ieee.org/document/9348748/</t>
  </si>
  <si>
    <t>SURF-LSTM: A Descriptor Enhanced Recurrent Neural Network for Indoor Localization</t>
  </si>
  <si>
    <t>Indoor Localization</t>
  </si>
  <si>
    <t>Y. L. Qiao; Y. K. Lai; H. Fu; L. Gao</t>
  </si>
  <si>
    <t>1906-1916</t>
  </si>
  <si>
    <t>IEEE Transactions On Visualization And Computer Graphics</t>
  </si>
  <si>
    <t>10.1109/TVCG.2020.3028961</t>
  </si>
  <si>
    <t>Animation_x000D_
Computer graphics_x000D_
Deformation_x000D_
Iterative methods_x000D_
Long short-term memory_x000D_
3d mesh deformations_x000D_
Computer animation_x000D_
Deep learning_x000D_
Deformation sequences_x000D_
Interpolation techniques_x000D_
Mesh deformation_x000D_
Mesh sequence_x000D_
Shape generations_x000D_
Shape-analysis_x000D_
Temporal information_x000D_
article_x000D_
convolutional neural network_x000D_
quantitative analysis_x000D_
short term memory_x000D_
Mesh generation_x000D_
LSTM_x000D_
mesh sequences_x000D_
shape generation</t>
  </si>
  <si>
    <t>Synthesizing realistic 3D mesh deformation sequences is a challenging but important task in computer animation. To achieve this, researchers have long been focusing on shape analysis to develop new interpolation and extrapolation techniques. However, such techniques have limited learning capabilities and therefore often produce unrealistic deformation. Although there are already networks defined on individual meshes, deep architectures that operate directly on mesh sequences with temporal information remain unexplored due to the following major barriers: irregular mesh connectivity, rich temporal information, and varied deformation. To address these issues, we utilize convolutional neural networks defined on triangular meshes along with a shape deformation representation to extract useful features, followed by long short-term memory (LSTM) that iteratively processes the features. To fully respect the bidirectional nature of actions, we propose a new share-weight bidirectional scheme to better synthesize deformations. An extensive evaluation shows that our approach outperforms existing methods in sequence generation, both qualitatively and quantitatively. © 1995-2012 IEEE.</t>
  </si>
  <si>
    <t>https://doi.org/10.1109/TVCG.2020.3028961</t>
  </si>
  <si>
    <t>https://www.scopus.com/inward/record.uri?eid=2-s2.0-85125549902&amp;doi=10.1109%2fTVCG.2020.3028961&amp;partnerID=40&amp;md5=71cd69f31916cb5b7d79388f4db741e4_x000D_
https://ieeexplore.ieee.org/document/9217964/</t>
  </si>
  <si>
    <t>Synthesizing Mesh Deformation Sequences With Bidirectional LSTM</t>
  </si>
  <si>
    <t>Synthesizing Mesh Deformation Sequences</t>
  </si>
  <si>
    <t>R. Li; Y. Hu; Q. Liang</t>
  </si>
  <si>
    <t>3256-3264</t>
  </si>
  <si>
    <t>10.1109/TFUZZ.2020.2986995</t>
  </si>
  <si>
    <t>Forecasting_x000D_
Fuzzy inference_x000D_
Fuzzy logic_x000D_
Fuzzy neural networks_x000D_
Fuzzy systems_x000D_
Probability distributions_x000D_
Accurate prediction_x000D_
Computational costs_x000D_
Information flows_x000D_
Interpretability_x000D_
Membership information_x000D_
Network training_x000D_
Neural network model_x000D_
Traffic volume prediction_x000D_
Long short-term memory_x000D_
Closure of support (COS)_x000D_
long short-term memory (LSTM) neural network_x000D_
long-term prediction_x000D_
traffic volume_x000D_
Type-2 fuzzy sets (T2FS)</t>
  </si>
  <si>
    <t>Long short-term memory (LSTM) neural network shows excellent performance in learning, processing, and classifying time series data but with some limitations such as high computational cost and lack of interpretability. Fuzzy neural networks, which combine the complementary capabilities of both neural networks and fuzzy system, thus, constitute a more promising technique for processing traffic flow. This article presents a Type-2 fuzzy LSTM (T2F-LSTM) neural network model for long-term traffic volume prediction. T2F Sets (T2FSs) provide more freedom to describe membership information and process data with higher uncertainty better than the traditional fuzzy system does. In this article, an interval T2FSs is introduced to extract the probability distribution and spatialoral characteristics of traffic volume. Using parameters of the closure of support obtained in interval T2FSs, weights of input gate in LSTM neural network are updated and converged to the region with a larger slope of the sigmoid function fast. The network interpretability is also increased by better control of the information flow using motivational factors constructed from the parameters. Experiment conducted with real traffic volume data shows that the proposed model achieves more accurate prediction results and shorter network training time. © 1993-2012 IEEE.</t>
  </si>
  <si>
    <t>https://doi.org/10.1109/TFUZZ.2020.2986995</t>
  </si>
  <si>
    <t>https://www.scopus.com/inward/record.uri?eid=2-s2.0-85097339931&amp;doi=10.1109%2fTFUZZ.2020.2986995&amp;partnerID=40&amp;md5=0eb74d0f8bc2072ed8fb92c9ce6b18d3_x000D_
https://ieeexplore.ieee.org/document/9064522/</t>
  </si>
  <si>
    <t>T2F-LSTM Method for Long-Term Traffic Volume Prediction</t>
  </si>
  <si>
    <t>Long-Term Traffic Volume Prediction</t>
  </si>
  <si>
    <t>J. Bai; B. Li; H. Wang; Y. Guo</t>
  </si>
  <si>
    <t>10.1109/TIM.2022.3189644</t>
  </si>
  <si>
    <t>Prosthetic hand_x000D_
Tactile sensors_x000D_
Grasping_x000D_
Sensor arrays_x000D_
Pressure sensors_x000D_
Neural networks_x000D_
Sensors_x000D_
D-long-term and short-term memory network (LSTM) fusion network_x000D_
tactile exploration_x000D_
tactile perception</t>
  </si>
  <si>
    <t>The development of prosthetic hand technology has brought good news to the patients with hand loss, but most prosthetic hands lack tactile perception, while normal human hands are very sensitive to the physical characteristics of the contact object, so the human–computer interaction is insufficient. Aiming at the problem that the membrane pressure sensor commonly used in prosthetic hand tactile measurement is difficult to obtain and distinguish a variety of tactile information, an algorithm model framework based on deep neural network (DNN)-long-term and short-term memory network (DNN-LSTM) neural network is proposed. On the basis of recognizing the grip strength of the prosthetic hand, the system model adopts the inclined shaking tactile exploration method to identify the roughness of the grasping object. First, when the prosthetic hand grabs the object normally, according to the value of the pressure sensor, the grip strength can be identified through the DNN neural network, which avoids the defect of the measurement accuracy of the traditional pressure sensor. Then, through the tilting and shaking action, according to the change of the value of the pressure sensor, the roughness of the grasping object can be recognized through the D-LSTM fusion network. Finally, through model training and real object grasping experiments, the results show that the predicted results of the trained neural network model in real grasping are in good agreement with the preset results. In summary, our proposed tactile exploration action enables a single tactile perception source to obtain other tactile information, and the proposed D-LSTM model can effectively improve the recognition accuracy.</t>
  </si>
  <si>
    <t>https://doi.org/10.1109/TIM.2022.3189644</t>
  </si>
  <si>
    <t>https://ieeexplore.ieee.org/document/9825704/</t>
  </si>
  <si>
    <t>Tactile Perception Information Recognition of Prosthetic Hand Based on DNN-LSTM</t>
  </si>
  <si>
    <t>Tactile Perception Information Recognition of Prosthetic Hand</t>
  </si>
  <si>
    <t>S. Zhang; X. Xu; Y. Tao; X. Wang; Q. Wang; F. Chen</t>
  </si>
  <si>
    <t>414-419</t>
  </si>
  <si>
    <t>2021 6Th International Conference On Image, Vision And Computing, Icivc 2021</t>
  </si>
  <si>
    <t>10.1109/ICIVC52351.2021.9527010</t>
  </si>
  <si>
    <t>Matrix algebra_x000D_
Semantics_x000D_
Attention_x000D_
Automatic question answering_x000D_
BiLSTM_x000D_
Capsnet_x000D_
Feature matrices_x000D_
Local feature_x000D_
Measurement methods_x000D_
SENet_x000D_
Similarity measurements_x000D_
Text similarity_x000D_
Natural language processing systems</t>
  </si>
  <si>
    <t>Text similarity measurement is a basic task in natural language processing and widely used in information retrieval, automatic question answering, machine translation, etc. Because most traditional statistical-based methods for text similarity measurement cannot efficiently extract the semantic information of the text, we propose a BiLSTM-SECapsNet hybrid model based on BiLSTM, CapsNet, and SENet for text similarity measurement. We employed the siamese BiLSTM network as sequential inference models to extract the global features. The coattention mechanism is employed to generate attention weight between the text features, which will collect local inference over sequences. The CapsNet network is also introduced to catch the local features of the text. And then the SENet network is used to automatically calibrate the importance of each local feature to obtain the local feature matrix. After that, the feature matrix is fused again and the BiLSTM network is used to extract the context information to obtain the similarity matrix of the two texts. At last, the semantic similarity of the text is measured through the fusion, pooling, and fully connected layer. The experimental results based on the Quora Questions Pairs data set show that the accuracy of the method is 87.31, and the F-measure is 87.35. Compared with other networks, the effectiveness of the method has been improved. © 2021 IEEE.</t>
  </si>
  <si>
    <t>https://doi.org/10.1109/ICIVC52351.2021.9527010</t>
  </si>
  <si>
    <t>https://www.scopus.com/inward/record.uri?eid=2-s2.0-85116168145&amp;doi=10.1109%2fICIVC52351.2021.9527010&amp;partnerID=40&amp;md5=4a09ba19ba6899578f0eec0c98262992_x000D_
https://ieeexplore.ieee.org/document/9527010/</t>
  </si>
  <si>
    <t>Text similarity measurement method based on BILSTM-Secapsnet model</t>
  </si>
  <si>
    <t>Text similarity measurement</t>
  </si>
  <si>
    <t>K. K. Mamidala; S. K. Sanampudi</t>
  </si>
  <si>
    <t>355-367</t>
  </si>
  <si>
    <t>10.12785/ijcds/110130</t>
  </si>
  <si>
    <t>Eenadu Telugu e-News_x000D_
Long-Short Term Memory (LSTM) with Rectified Adam Optimizer (RAdam)_x000D_
Telugu Language_x000D_
Text Summarization_x000D_
Tokenization</t>
  </si>
  <si>
    <t>Text summarization is a natural language processing method that reduces the text in the article and provides the important information from the document. Few researches have been carried out in the text summarization in the Telugu language and have lower efficiency in Telugu Text summarization. In this research, the Long-Short Term Memory (LSTM) with Rectified Adam Optimizer (RAdam) method and focal loss function is proposed for text summarization in Telugu e-news data. The Eenadu Telugu e-news data of various categories are collected to evaluate the performance of the proposed LSTM with RAdam method. Tokenization method is applied in the pre-processing method to extract the important keywords from the input data. Focal loss function is applied between the cells of LSTM to handle the imbalance data problem. Modulation function in the focal loss function down weight the easy examples to focus on hard examples and effectively handles the imbalance data. The proposed LSTM with RAdam method has advantage of using Exponential Moving Average (EMA) for adaptive learning rate and rectify the variance. The proposed LSTM with RAdam method is evaluated in 10 categories of e-news data to analysis the performance. This proposed LSTM with RAdam method has 93.46% accuracy and existing LSTM method has 86.92% accuracy. © 2022 University of Bahrain. All rights reserved.</t>
  </si>
  <si>
    <t>https://doi.org/10.12785/ijcds/110130</t>
  </si>
  <si>
    <t>https://www.scopus.com/inward/record.uri?eid=2-s2.0-85123534911&amp;doi=10.12785%2fijcds%2f110130&amp;partnerID=40&amp;md5=dc0199e4b8b9c02b4474cca78f8158a7_x000D_
https://journal.uob.edu.bh/bitstream/handle/123456789/4291/IJCDS-110130-1570694988.pdf?sequence=4</t>
  </si>
  <si>
    <t>Text Summarization on Telugu e-News based on Long-Short Term Memory with Rectified Adam Optimizer</t>
  </si>
  <si>
    <t>Text Summarization on Telugu e-News</t>
  </si>
  <si>
    <t>LSTM with Rectified Adam Optimizer</t>
  </si>
  <si>
    <t>P. Rong-O; N. Wiwatwattana</t>
  </si>
  <si>
    <t>Article 20</t>
  </si>
  <si>
    <t>Proceedings Of The 11Th International Conference On Advances In Information Technology</t>
  </si>
  <si>
    <t>Bangkok, Thailand</t>
  </si>
  <si>
    <t>10.1145/3406601.3406625</t>
  </si>
  <si>
    <t>PM2.5 forecasting, Data imputation, feature extraction, LSTM autoencoder, LSTM</t>
  </si>
  <si>
    <t>The last few years have seen a dramatic increase in PM2.5 air pollution in Thailand's major cities. Various works have tried to develop efficient Long Short-Term Memory (LSTM) deep neural network models for PM2.5 concentration forecasting. However, little has been studied about the impact of data imputation and feature extraction on the model performance in this context. In this paper, we imputed missing values using Kalman Smoothing and Linearly Weighted Moving Average. We utilized the LSTM Autoencoder (LSTM AE) for feature extraction. Using the Chokchai Police station in Bangkok as a case study to predict PM2.5 in the next 24 hours, we demonstrated that the performance gain from training LSTM models with imputed data is more than 7 percent overall with respect to the root mean square error (RMSE) and more than 10 percent overall with respect to the mean absolute error (MAE). Improvement with LSTM AE varies according to time steps. Forecasting 22 to 24 hours ahead tends to favor the use of LSTM AE.</t>
  </si>
  <si>
    <t>https://doi.org/10.1145/3406601.3406625</t>
  </si>
  <si>
    <t>The Impact of Data Imputation and Feature Extraction on PM2.5 Forecasting Performance in Bangkok Using Long Short-Term Memory Neural Networks</t>
  </si>
  <si>
    <t>PM2.5 Forecasting Performance</t>
  </si>
  <si>
    <t>C. Lyu; B. Yang; J. Tian; J. Jin; C. Ge; J. Yang</t>
  </si>
  <si>
    <t>10.1109/TIM.2022.3181290</t>
  </si>
  <si>
    <t>Sensors_x000D_
Fiber gratings_x000D_
Tactile sensors_x000D_
Strain_x000D_
Shape_x000D_
Reflection_x000D_
Optical surface waves_x000D_
Fiber Bragg grating (FBG)_x000D_
object classification_x000D_
real time_x000D_
squeeze-and-excitation long short-term memory (SE-LSTM)_x000D_
tactile sensing system</t>
  </si>
  <si>
    <t>As one of the important sensing technology, tactile sense has been the focus of attention in recent years. Because of its small, light, and anti-electromagnetic interference, fiber Bragg grating (FBG), as an advanced tactile sensor, can be encapsulated on any type of industrial manipulator. Based on the 3-D characteristics of the grabbed object, this article designs a three-fingers FBG tactile sensing system. The structure of wavelength-swept optical coherence tomography is built to collect high sensitivity three-channels FBG tactile sensing signal. The obtained tactile signal is 1-D small volume data, which has fast transmission rate and occupies a small bandwidth. The system is suitable for application in any places especially in industrial with complex environment and precious bandwidth. FBG tactile signal is demodulated into a time-correlation sequence representing the grasping process as the input of neural network. The classification results of two neural networks for processing time-correlation signal, such as WaveNet and long short-term memory (LSTM), are compared. For three channels of the obtained tactile signal, a squeeze-and-excitation module, which increases the correlation between channels, is added to the better performance LSTM model. The accuracy of classification is further improved. The squeeze-and-excitation LSTM (SE-LSTM) classification result shows that the classification accuracy of SE-LSTM for six types of objects with similar size and shape reaches 95.97%, which proves the effective of FBG tactile sensing technology for object classification. The time of single recognition can reach 1.2 ms, which meets the requirements of real time.</t>
  </si>
  <si>
    <t>https://doi.org/10.1109/TIM.2022.3181290</t>
  </si>
  <si>
    <t>https://ieeexplore.ieee.org/document/9791355/</t>
  </si>
  <si>
    <t>Three-Fingers FBG Tactile Sensing System Based on Squeeze-and-Excitation LSTM for Object Classification</t>
  </si>
  <si>
    <t>Object Classification</t>
  </si>
  <si>
    <t>C. Qian; Q. Huang; H. Xie; D. Yan; Y. Wu</t>
  </si>
  <si>
    <t>103-108</t>
  </si>
  <si>
    <t>10.1145/3547578.3547594</t>
  </si>
  <si>
    <t>Computer control systems_x000D_
Cutting tools_x000D_
Forecasting_x000D_
Time domain analysis_x000D_
Wear of materials_x000D_
Attention mechanisms_x000D_
BiLSTM_x000D_
CNC machine_x000D_
Degradation state_x000D_
Key parts_x000D_
Neural-networks_x000D_
Prediction-based_x000D_
Time-periods_x000D_
Tool wear_x000D_
Wear prediction_x000D_
Frequency domain analysis_x000D_
Attention mechanism_x000D_
Tool</t>
  </si>
  <si>
    <t>As a key part of CNC machine, the degradation state of tools directly affects the quality of workpieces processing. It is an urgent problem to extract effective feature information from multiple sensors signals and establish an accurate tool wear prediction model. In this article, a tool wear prediction method based on bidirectional long short-term memory attention neural networks (BiLSTMA) is proposed to this problem. Firstly, the paper divides the time series data into data of different time periods and extracts the time domain, frequency domain, time-frequency domain features of the local time period. Secondly, BiLSTM neural network is used to further extract deep features of time dimension from all local features. Finally, an attention mechanism is introduced to reasonably allocate attention weights of the deep features for tool wear prediction. The effectiveness of this method in improving tool wear prediction accuracy is verified by experiments. © 2022 ACM.</t>
  </si>
  <si>
    <t>https://doi.org/10.1145/3547578.3547594</t>
  </si>
  <si>
    <t>https://www.scopus.com/inward/record.uri?eid=2-s2.0-85139121930&amp;doi=10.1145%2f3547578.3547594&amp;partnerID=40&amp;md5=88901bee2a04c31d84b5865e0313ad6c</t>
  </si>
  <si>
    <t>Tool Wear Prediction Based on BiLSTMA Networks</t>
  </si>
  <si>
    <t>Tool Wear Prediction</t>
  </si>
  <si>
    <t>H. Yin; G. Chen; Y. Li; S. Che; W. Zhang; N. K. Jha</t>
  </si>
  <si>
    <t>1799-1809</t>
  </si>
  <si>
    <t>IEEE Transactions On Emerging Topics In Computing</t>
  </si>
  <si>
    <t>10.1109/TETC.2021.3115475</t>
  </si>
  <si>
    <t>Brain_x000D_
Complex networks_x000D_
Computational linguistics_x000D_
Computer hardware_x000D_
Hysteresis_x000D_
Long short-term memory_x000D_
Memory architecture_x000D_
Modeling languages_x000D_
Network architecture_x000D_
Program processors_x000D_
Speech recognition_x000D_
Computational modelling_x000D_
Deep learning_x000D_
Grow-and-prune synthesis_x000D_
Hardware_x000D_
Language model_x000D_
Network complexity_x000D_
Neural-networks_x000D_
Sparse matrices_x000D_
Stacked architecture_x000D_
Symbiosis_x000D_
Efficiency_x000D_
language modeling_x000D_
neural network</t>
  </si>
  <si>
    <t>Long short-term memory (LSTM) applications need fast yet compact models. Neural network compression approaches, e.g., the grow-and-prune paradigm, have proved to be promising for cutting down network complexity by skipping insignificant weights. However, current compression strategies remain mostly hardware-agnostic and network complexity reduction does not always translate to execution efficiency. In this work, we propose a hardware-guided symbiotic training methodology for compact, accurate, yet execution-efficient inference models. It is based on our observation that hardware may introduce substantial non-monotonic behavior, which we call the latency hysteresis effect, when evaluating network size versus inference latency. This observation raises question about the mainstream smaller-dimension-is-better compression strategy, which often leads to a sub-optimal model architecture. Leveraging the hardware-impacted hysteresis effect and sparsity, we enable a symbiosis of model compactness and accuracy with execution efficiency, thus reducing LSTM latency while increasing its accuracy. We have evaluated our approach on language modeling and speech recognition applications. Relative to the traditional stacked LSTM architecture obtained for the Penn Treebank dataset, we reduce the number of parameters by 18.0× (30.5×) and measured run-time latency by up to 2.4× (5.2×) on Nvidia GPUs (Intel Xeon CPUs) without any accuracy degradation. For the DeepSpeech2 architecture obtained for the AN4 dataset, we reduce the model size by 7.0× (19.4×), word error rate from 12.9% to 9.9% (10.4%), and measured run-time latency by up to 1.7× (2.4×) on Nvidia GPUs (Intel Xeon CPUs). Our method consistently outperforms prior art for both applications, with compact, accurate, and execution-efficient inference models. © 2013 IEEE.</t>
  </si>
  <si>
    <t>https://doi.org/10.1109/TETC.2021.3115475</t>
  </si>
  <si>
    <t>https://www.scopus.com/inward/record.uri?eid=2-s2.0-85116873081&amp;doi=10.1109%2fTETC.2021.3115475&amp;partnerID=40&amp;md5=991c381841c7594f4841a03f89c7d580
https://ieeexplore.ieee.org/document/9556553/</t>
  </si>
  <si>
    <t>Towards Execution-Efficient LSTMs via Hardware-Guided Grow-and-Prune Paradigm</t>
  </si>
  <si>
    <t>Z. Karevan; J. A. K. Suykens</t>
  </si>
  <si>
    <t>10.1016/j.neunet.2019.12.030</t>
  </si>
  <si>
    <t>Neural Networks, Computer_x000D_
Weather_x000D_
Brain_x000D_
Cost functions_x000D_
Long short-term memory_x000D_
Time series_x000D_
Cosine similarity_x000D_
Forecasting modeling_x000D_
Long-term dependencies_x000D_
Objective functions_x000D_
Quadratic cost functions_x000D_
Regression problem_x000D_
Time series prediction_x000D_
Transductive learning_x000D_
Article_x000D_
forecasting_x000D_
long short term memory network_x000D_
prediction_x000D_
priority journal_x000D_
statistical model_x000D_
time series analysis_x000D_
Weather forecasting</t>
  </si>
  <si>
    <t>Long Short-Term Memory (LSTM) has shown significant performance on many real-world applications due to its ability to capture long-term dependencies. In this paper, we utilize LSTM to obtain a data-driven forecasting model for an application of weather forecasting. Moreover, we propose Transductive LSTM (T-LSTM) which exploits the local information in time-series prediction. In transductive learning, the samples in the test point vicinity are considered to have higher impact on fitting the model. In this study, a quadratic cost function is considered for the regression problem. Localizing the objective function is done by considering a weighted quadratic cost function at which point the samples in the neighborhood of the test point have larger weights. We investigate two weighting schemes based on the cosine similarity between the training samples and the test point. In order to assess the performance of the proposed method in different weather conditions, the experiments are conducted on two different time periods of a year. The results show that T-LSTM results in better performance in the prediction task. © 2020 Elsevier Ltd</t>
  </si>
  <si>
    <t>https://doi.org/10.1016/j.neunet.2019.12.030</t>
  </si>
  <si>
    <t>https://www.scopus.com/inward/record.uri?eid=2-s2.0-85079218040&amp;doi=10.1016%2fj.neunet.2019.12.030&amp;partnerID=40&amp;md5=843a739e0dbc980f4b07b5328ea72641</t>
  </si>
  <si>
    <t>Transductive LSTM for time-series prediction: An application to weather forecasting</t>
  </si>
  <si>
    <t>weather forecasting</t>
  </si>
  <si>
    <t>Transductive LSTM (T-LSTM)</t>
  </si>
  <si>
    <t>photovoltaic power forecasting</t>
  </si>
  <si>
    <t>J. Wang; L. C. Yu; K. R. Lai; X. J. Zhang</t>
  </si>
  <si>
    <t>581-591</t>
  </si>
  <si>
    <t>Ieee-Acm Transactions On Audio Speech And Language Processing</t>
  </si>
  <si>
    <t>10.1109/taslp.2019.2959251</t>
  </si>
  <si>
    <t>Dimensional sentiment analysis_x000D_
valence-arousal prediction_x000D_
regional_x000D_
CNN-LSTM model_x000D_
structured parsing_x000D_
classification_x000D_
intensity_x000D_
valence_x000D_
emotion_x000D_
words_x000D_
Acoustics_x000D_
Engineering</t>
  </si>
  <si>
    <t>Dimensional sentiment analysis aims to recognize continuous numerical values in multiple dimensions such as the valence-arousal (VA) space. Compared to the categorical approach that focuses on sentiment classification such as binary classification (i.e., positive and negative), the dimensional approach can provide a more fine-grained sentiment analysis. This article proposes a tree-structured regional CNN-LSTM model consisting of two parts: regional CNN and LSTM to predict the VA ratings of texts. Unlike a conventional CNN which considers a whole text as input, the proposed regional CNN uses a part of the text as a region, dividing an input text into several regions such that the useful affective information in each region can be extracted and weighted according to their contribution to the VA prediction. Such regional information is sequentially integrated across regions using LSTM for VA prediction. By combining the regional CNN and LSTM, both local (regional) information within sentences and long-distance dependencies across sentences can be considered in the prediction process. To further improve performance, a region division strategy is proposed to discover task-relevant phrases and clauses to incorporate structured information into VA prediction. Experimental results on different corpora show that the proposed method outperforms lexicon-, regression-, conventional NN and other structured NN methods proposed in previous studies.</t>
  </si>
  <si>
    <t>https://doi.org/10.1109/taslp.2019.2959251</t>
  </si>
  <si>
    <t>&lt;Go to ISI&gt;://WOS:000526685200002_x000D_
https://ieeexplore.ieee.org/ielx7/6570655/8938144/08930925.pdf?tp=&amp;arnumber=8930925&amp;isnumber=8938144&amp;ref=</t>
  </si>
  <si>
    <t>Tree-Structured Regional CNN-LSTM Model for Dimensional Sentiment Analysis</t>
  </si>
  <si>
    <t>Z. Lin; H. Yanwen; X. Jie; F. Xiong; L. Qiaomin; W. Ruchuan</t>
  </si>
  <si>
    <t>92-101</t>
  </si>
  <si>
    <t>Chinese Journal Of Electronics</t>
  </si>
  <si>
    <t>10.1049/cje.2020.12.005</t>
  </si>
  <si>
    <t>Big data_x000D_
Learning systems_x000D_
Particle swarm optimization (PSO)_x000D_
Security of data_x000D_
Evaluation models_x000D_
Information environment_x000D_
Long short-term memory neural network_x000D_
Model-based OPC_x000D_
Neural-networks_x000D_
Particle swarm_x000D_
Particle swarm optimization_x000D_
Swarm optimization_x000D_
Trust evaluation_x000D_
Trust models_x000D_
Long short-term memory_x000D_
LSTM neural network_x000D_
Trust model</t>
  </si>
  <si>
    <t>Due to the challenge of increasing data volume, the traditional trust model is unable to manage data with high efficiency and effectively extract useful information hidden in big data. To fully utilize big data and combine machine learning with trust evaluation, a trust evaluation model based on Long short-term memory (LSTM) is presented. The powerful learning ability, expressive ability and dynamic timing of LSTM can be applied to study data while avoiding the vanishing and exploding gradient phenomena of traditional Recurrent neural networks (RNNs) to ensure that the model can learn sequences of random length and provide accurate trust evaluation. Targeting the performance instability caused by the LSTM model's random initialization of weights and thresholds, Particle swarm optimization (PSO), one of the intelligent algorithms, is introduced to find global optimal initial weights and thresholds. Experiments proved that the trust model proposed in this paper has high accuracy and contributes a new idea for trust evaluation in big data environments. © 2021 Chinese Institute of Electronics</t>
  </si>
  <si>
    <t>https://doi.org/10.1049/cje.2020.12.005</t>
  </si>
  <si>
    <t>https://www.scopus.com/inward/record.uri?eid=2-s2.0-85111037354&amp;doi=10.1049%2fcje.2020.12.005&amp;partnerID=40&amp;md5=0023bd5200252c73d91700fd745e134b</t>
  </si>
  <si>
    <t>Trust Evaluation Model Based on PSO and LSTM for Huge Information Environments</t>
  </si>
  <si>
    <t>Trust Evaluation</t>
  </si>
  <si>
    <t xml:space="preserve">Predictive maintenance </t>
  </si>
  <si>
    <t>R. A. Viswambaran; G. Chen; B. Xue; M. Nekooei</t>
  </si>
  <si>
    <t>942-949</t>
  </si>
  <si>
    <t>2021 IEEE Congress On Evolutionary Computation (Cec)</t>
  </si>
  <si>
    <t>10.1109/CEC45853.2021.9504788</t>
  </si>
  <si>
    <t>Training_x000D_
Machine learning algorithms_x000D_
Training data_x000D_
Machine learning_x000D_
Evolutionary computation_x000D_
Classification algorithms_x000D_
Reliability_x000D_
Long Short Term Memory_x000D_
Recurrent Neural Network_x000D_
Deep learning_x000D_
Ensemble</t>
  </si>
  <si>
    <t>Long Short Term Memory (LSTM) is a special kind of Recurrent Neural Networks popularly used in various applications. However, using a single LSTM is often not enough to attain reliable performance on complicated machine learning tasks. This is because LSTM is sensitive to the specifics of the training data. Ensemble learning is a promising approach to improve the performance of LSTMs on complicated tasks. However, it is difficult to design an ensemble of LSTMs. LSTMs that constitute the ensemble should be both accurate and diverse. This paper proposes a new two-phase evolutionary algorithm to design ensembles. The first phase is to evolve best performing LSTMs automatically. A connection weight inheritance approach is used in the first phase to improve the effectiveness and efficiency of the evolutionary process. The second phase is to design ensembles by choosing suitable LSTMs without fixing the ensemble size in advance. We use bagging to train the selected LSTMs to build the ensemble to achieve good diversity among the LSTMs. The proposed approach is evaluated on various classification tasks. The results show the effectiveness of the proposed approach and its significant improvement in performance over many state-of-the-art machine learning models. The results also show the efficiency of the proposed approach in comparison with the baseline algorithm.</t>
  </si>
  <si>
    <t>https://doi.org/10.1109/CEC45853.2021.9504788</t>
  </si>
  <si>
    <t>https://ieeexplore.ieee.org/document/9504788/</t>
  </si>
  <si>
    <t>Two-Stage Genetic Algorithm for Designing Long Short Term Memory (LSTM) Ensembles</t>
  </si>
  <si>
    <t>Two-Stages GA for Designing LSTM Ensembles</t>
  </si>
  <si>
    <t>Two-Stage GA for designing LSTM Ensembles (GA-LSTM-Ensemble)</t>
  </si>
  <si>
    <t>GA (GENETIC ALGORITHM), ADAM (ADAPTIVE MOMENT OPTIMIZATION), EARLY STOPPING</t>
  </si>
  <si>
    <t>URLLC occasional large time delay prediction</t>
  </si>
  <si>
    <t>H. Wu; L. Wang; X. Li; Y. Huang; H. Zhou</t>
  </si>
  <si>
    <t>96-100</t>
  </si>
  <si>
    <t>Proceedings - 2022 4Th International Conference On Electrical Engineering And Control Technologies, Ceect 2022</t>
  </si>
  <si>
    <t>10.1109/CEECT55960.2022.10030632</t>
  </si>
  <si>
    <t>Carbonization_x000D_
Electric power plant loads_x000D_
Forecasting_x000D_
Particle swarm optimization (PSO)_x000D_
Improved particle swarm optimization algorithms_x000D_
Load forecasting_x000D_
Long short-time memory_x000D_
Memory modeling_x000D_
Mining technology_x000D_
Particle swarm_x000D_
Particle swarm optimization_x000D_
Response potential_x000D_
Swarm optimization_x000D_
Technology-based_x000D_
Long short-term memory</t>
  </si>
  <si>
    <t>Under the background of low carbonization, more adjustable loads have been put into the power grid and are becoming an important part of cross-time load demand response and power coordination. It is necessary to identify them from ordinary loads to meet the need for power balance. In this paper, we propose a user-adjustable capability mining method based on the improved Particle Swarm Optimization Algorithm (PSO) and the Long Short-Term Memory (LSTM). It is an effective method for mining and evaluating the adjustable capability of loads. After load classification under LSTM, the improved PSO which uses the nonlinear variation weight and mutational operation is combined with LSTM to ensure the overload convergence and improve the load forecasting accuracy. The LSTM hyper-parameters are optimized by the improved PSO for the purpose to tackle the difficulty in finding appropriate LSTM parameters. After precisely classifying and predicting the loads, it is simple to figure out the adjustable loads and therefore has the user-adjustable capability in total. © 2022 IEEE.</t>
  </si>
  <si>
    <t>https://doi.org/10.1109/CEECT55960.2022.10030632</t>
  </si>
  <si>
    <t>https://www.scopus.com/inward/record.uri?eid=2-s2.0-85148426955&amp;doi=10.1109%2fCEECT55960.2022.10030632&amp;partnerID=40&amp;md5=77e6d1756e5af3e156874a0b29554d8b_x000D_
https://ieeexplore.ieee.org/document/10030632/</t>
  </si>
  <si>
    <t>User-Adjustable Capability Mining Technology Based on Improved PSO and LSTM Model</t>
  </si>
  <si>
    <t>User-Adjustable Capability Mining Technology</t>
  </si>
  <si>
    <t>A. ElSaid; F. E. Jamiy; J. Higgins; B. Wild; T. Desell</t>
  </si>
  <si>
    <t>13-20</t>
  </si>
  <si>
    <t>Gecco 2018 - Proceedings Of The 2018 Genetic And Evolutionary Computation Conference</t>
  </si>
  <si>
    <t>10.1145/3205455.3205637</t>
  </si>
  <si>
    <t>Ant colony optimization_x000D_
Brain_x000D_
Cellular neural networks_x000D_
Cluster computing_x000D_
Errors_x000D_
Forecasting_x000D_
Message passing_x000D_
Recurrent neural networks_x000D_
Regression analysis_x000D_
Time series_x000D_
Ant Colony Optimization (ACO)_x000D_
High-performance computing clusters_x000D_
Message passing interface_x000D_
Neuro evolutions_x000D_
Nonlinear output errors_x000D_
Prediction accuracy_x000D_
Recurrent neural network (RNNs)_x000D_
Time-series data_x000D_
Long short-term memory_x000D_
Neuroevolution_x000D_
Time series data prediction</t>
  </si>
  <si>
    <t>This work examines the use of ant colony optimization (ACO) to improve long short-term memory (LSTM) recurrent neural networks (RNNs) by rening their cellular structure. The evolved networks were trained on a large database of ight data records obtained from an airline containing ights that suered from excessive vibration. Results were obtained using MPI (Message Passing Interface) on a high performance computing (HPC) cluster, which evolved 1000 dierent LSTM cell structures using 208 cores over 5 days. The new evolved LSTM cells showed an improvement in prediction accuracy of 1.37%, reducing the mean prediction error from 6.38% to 5.01% when predicting excessive engine vibrations 10 seconds in the future, while at the same time dramatically reducing the number of trainable weights from 21,170 to 11,650. The ACO optimized LSTM also performed signicantly better than traditional Nonlinear Output Error (NOE), Nonlinear AutoRegression with eXogenous (NARX) inputs, and Nonlinear Box-Jenkins (NBJ) models, which only reached error rates of 11.45%, 8.47% and 9.77%, respectively. The ACO algorithm employed could be utilized to optimize LSTM RNNs for any time series data prediction task. © 2018 Association for Computing Machinery.</t>
  </si>
  <si>
    <t>https://doi.org/10.1145/3205455.3205637</t>
  </si>
  <si>
    <t>https://www.scopus.com/inward/record.uri?eid=2-s2.0-85050601724&amp;doi=10.1145%2f3205455.3205637&amp;partnerID=40&amp;md5=46d07530d32295d99aacbca1d546f45d</t>
  </si>
  <si>
    <t>Using ant colony optimization to optimize long short-term memory recurrent neural networks</t>
  </si>
  <si>
    <t>prediction</t>
  </si>
  <si>
    <t>Predicting the effluent chemical oxygen demand in a Wastewater Treatment Plant</t>
  </si>
  <si>
    <t>L. Lin; W. Li; H. Bi; L. Qin</t>
  </si>
  <si>
    <t>197-208</t>
  </si>
  <si>
    <t>IEEE Intelligent Transportation Systems Magazine</t>
  </si>
  <si>
    <t>10.1109/MITS.2021.3049404</t>
  </si>
  <si>
    <t>Automobile drivers_x000D_
Forecasting_x000D_
Intelligent systems_x000D_
Trajectories_x000D_
Vehicles_x000D_
Attention mechanisms_x000D_
Autonomous Vehicles_x000D_
Driver assistance_x000D_
Intelligent transportation systems_x000D_
Spatial temporals_x000D_
System applications_x000D_
Target vehicles_x000D_
Traffic simulations_x000D_
Vehicle trajectories_x000D_
Vehicle trajectory predictions_x000D_
Long short-term memory</t>
  </si>
  <si>
    <t>Accurate vehicle trajectory prediction can benefit a variety of intelligent transportation system applications ranging from traffic simulations to driver assistance. The need for this ability is pronounced with the emergence of autonomous vehicles as they require the prediction of nearby vehicles' trajectories to navigate safely and efficiently. Recent studies based on deep learning have greatly improved prediction accuracy. However, one prominent issue of these models is the lack of model explainability. We alleviate this issue by proposing spatiotemporal attention long short-term memory (STA-LSTM), an LSTM model with spatial-temporal attention mechanisms for explainability in vehicle trajectory prediction. STA-LSTM not only achieves comparable prediction performance against other state-of-the-art models but, more importantly, explains the influence of historical trajectories and neighboring vehicles on the target vehicle. We provide in-depth analyses of the learned spatial-temporal attention weights in various highway scenarios based on different vehicle and environment factors, including target vehicle class, target vehicle location, and traffic density. A demonstration illustrating that STA-LSTM can capture and explain fine-grained lane-changing behaviors is also provided. The data and implementation of STA-LSTM can be found at https://github.com/leilin-research/VTP. © 2009-2012 IEEE.</t>
  </si>
  <si>
    <t>https://doi.org/10.1109/MITS.2021.3049404</t>
  </si>
  <si>
    <t>https://www.scopus.com/inward/record.uri?eid=2-s2.0-85100847075&amp;doi=10.1109%2fMITS.2021.3049404&amp;partnerID=40&amp;md5=fd796f6dc671ea890139932f1fd59dee_x000D_
https://ieeexplore.ieee.org/document/9349962/</t>
  </si>
  <si>
    <t>Vehicle Trajectory Prediction Using LSTMs with Spatial-Temporal Attention Mechanisms</t>
  </si>
  <si>
    <t>Vehicle Trajectory Prediction</t>
  </si>
  <si>
    <t>STA-LSTM (Spatiotemporal attention LSTM)</t>
  </si>
  <si>
    <t>K. Brauns; C. Scholz; A. Schultz; A. Baier; D. Jost</t>
  </si>
  <si>
    <t>Energy And Ai</t>
  </si>
  <si>
    <t>10.1016/j.egyai.2022.100143</t>
  </si>
  <si>
    <t>Electric load flow_x000D_
Electric power transmission networks_x000D_
Energy utilization_x000D_
Long short-term memory_x000D_
Renewable energy resources_x000D_
Baseline models_x000D_
Electrical grids_x000D_
Electricity grids_x000D_
Energy-consumption_x000D_
Flow forecasts_x000D_
Power flows_x000D_
Renewable energy source_x000D_
Strong growth_x000D_
Vertical power flow_x000D_
Volatile energy_x000D_
Forecasting_x000D_
LSTM</t>
  </si>
  <si>
    <t>The strong growth of renewable energy sources as well as the increasing amount of volatile energy consumption is leading to major challenges in the electrical grid. In order to ensure safety and reliability in the electricity grid, a high quality of power flow forecasts for the next few hours are needed. In this paper we investigate forecasts of the vertical power flow at transformer between the medium and high voltage grid. Forecasting the vertical power flow is challenging due to constantly changing characteristics of the power flow at the transformer. We present a novel approach to deal with these challenges. For the multi step time series forecasts a Long-Short Term Memory (LSTM) is used. In our presented approach an update process where the model is retrained regularly is investigated and compared to baseline models. The model is retrained as soon as a sufficient amount of new measurements are available. We show that this retraining mostly captures changes in the characteristic of the transformer that the model has not yet seen in the past and therefore cannot be predicted by the model without an update process. To give more weight to recent data, we examined different strategies in terms of the number of epochs and the learning rate. We show that our new approach significantly outperforms the investigated baseline models. On average, we achieved an improvement of about 8% with the regular update process compared to the approach without update process. © 2022 The Authors</t>
  </si>
  <si>
    <t>https://doi.org/10.1016/j.egyai.2022.100143</t>
  </si>
  <si>
    <t>https://www.scopus.com/inward/record.uri?eid=2-s2.0-85124893266&amp;doi=10.1016%2fj.egyai.2022.100143&amp;partnerID=40&amp;md5=6159debf81a8a8b2912ae7388580fb49</t>
  </si>
  <si>
    <t>Vertical power flow forecast with LSTMs using regular training update strategies</t>
  </si>
  <si>
    <t>Vertical power flow forecast</t>
  </si>
  <si>
    <t>M. Zhao; X. Zhang; Y. Jin</t>
  </si>
  <si>
    <t>177-183</t>
  </si>
  <si>
    <t>Proceedings - IEEE 7Th International Conference On Big Data Computing Service And Applications, Bigdataservice 2021</t>
  </si>
  <si>
    <t>10.1109/BigDataService52369.2021.00028</t>
  </si>
  <si>
    <t>Brain_x000D_
Forecasting_x000D_
Numerical methods_x000D_
Railroads_x000D_
Time series_x000D_
Wavelet transforms_x000D_
Attention mechanisms_x000D_
Bi-directional_x000D_
Bidirectional long short-term memory neural network_x000D_
Flow forecasting_x000D_
Flow forecasts_x000D_
Neural-networks_x000D_
Passenger flow forecast_x000D_
Passenger flows_x000D_
Times series_x000D_
Wavelet threshold de-noising_x000D_
Long short-term memory_x000D_
Attention mechanism_x000D_
Wavelet threshold denoising</t>
  </si>
  <si>
    <t>Subway Passenger flow forecasting is an essential task of intelligent traffic. In view of the periodic, nonlinear and explosive characteristics of subway passenger flow, a multidimensional passenger flow forecast method is designed to incorporate wavelet transform and deep learning. This method consists of two parts. First of all, the wavelet threshold denoising algorithm is leveraged to smooth the raw data, alleviating imbalanced distribution. Secondly, an attention module is embedded in the Bi-directional Long Short-term memory neural network (Bi-LSTM) to extract the correlation of multi-dimensional time series. Instead of equivalent treatment of all dimensions, the proposed fusion Bi-LSTM method based on Wavelet and Attention recalibrates the dimensional weights in accordance with data properties. The experimental results indicate that the proposed method has preferable feasibility and superiority in numerical evaluation. © 2021 IEEE.</t>
  </si>
  <si>
    <t>https://doi.org/10.1109/BigDataService52369.2021.00028</t>
  </si>
  <si>
    <t>https://www.scopus.com/inward/record.uri?eid=2-s2.0-85124231862&amp;doi=10.1109%2fBigDataService52369.2021.00028&amp;partnerID=40&amp;md5=f6a77479a2bc65cf2bc33dc8c4767b28_x000D_
https://ieeexplore.ieee.org/document/9564389/</t>
  </si>
  <si>
    <t>Wavelet Embedded Attentive Bi-LSTM for Short-term Passenger Flow Forecasting</t>
  </si>
  <si>
    <t>Short-term Passenger Flow Forecasting</t>
  </si>
  <si>
    <t>Wavelet Embedded AM Bi-LSTM</t>
  </si>
  <si>
    <t>A. M. Elshewey; M. Y. Shams; Z. Tarek; M. Megahed; E. S. M. El-Kenawy; M. A. El-Dosuky</t>
  </si>
  <si>
    <t>765-781</t>
  </si>
  <si>
    <t>10.32604/csse.2023.034324</t>
  </si>
  <si>
    <t>Behavioral research_x000D_
Decision making_x000D_
Errors_x000D_
Long short-term memory_x000D_
Mean square error_x000D_
Nearest neighbor search_x000D_
Nutrition_x000D_
Conventional neural network_x000D_
Deep learning_x000D_
K-near neighbor_x000D_
Learning models_x000D_
Machine learning models_x000D_
Machine-learning_x000D_
Memory modeling_x000D_
Nearest-neighbour_x000D_
Neural-networks_x000D_
Weight prediction_x000D_
Forecasting_x000D_
CNN_x000D_
KNN_x000D_
LSTM_x000D_
machine learning</t>
  </si>
  <si>
    <t>Food choice motives (i.e., mood, health, natural content, convenience, sensory appeal, price, familiarities, ethical concerns, and weight control) have an important role in transforming the current food system to ensure the healthiness of people and the sustainability of the world. Researchers from several domains have presented several models addressing issues influencing food choice over the years. However, a multidisciplinary approach is required to better understand how various aspects interact with one another during the decision-making procedure. In this paper, four Deep Learning (DL) models and one Machine Learning (ML) model are utilized to predict the weight in pounds based on food choices. The Long Short-Term Memory (LSTM) model, stacked-LSTM model, Conventional Neural Network (CNN) model, and CNN-LSTM model are the used deep learning models. While the applied ML model is the K-Nearest Neighbor (KNN) regressor. The efficiency of the proposed model was determined based on the error rate obtained from the experimental results. The findings indicated that Mean Absolute Error (MAE) is 0.0087, the Mean Square Error (MSE) is 0.00011, the Median Absolute Error (MedAE) is 0.006, the Root Mean Square Error (RMSE) is 0.011, and the Mean Absolute Percentage Error (MAPE) is 21. Therefore, the results demonstrated that the stacked LSTM achieved improved results compared with the LSTM, CNN, CNN-LSTM, and KNN regressor. © 2023 CRL Publishing. All rights reserved.</t>
  </si>
  <si>
    <t>https://doi.org/10.32604/csse.2023.034324</t>
  </si>
  <si>
    <t>https://www.scopus.com/inward/record.uri?eid=2-s2.0-85147428119&amp;doi=10.32604%2fcsse.2023.034324&amp;partnerID=40&amp;md5=21ec46e18f97e91a995ca12452de6c9c_x000D_
https://file.techscience.com/files/csse/2023/TSP_CSSE-46-1/TSP_CSSE_34324/TSP_CSSE_34324.pdf</t>
  </si>
  <si>
    <t>Weight Prediction Using the Hybrid Stacked-LSTM Food Selection Model</t>
  </si>
  <si>
    <t>Weight Prediction based on Food Selection Model</t>
  </si>
  <si>
    <t>T. Zhou; H. Zhang; B. Ai; L. Liu</t>
  </si>
  <si>
    <t>23668-23679</t>
  </si>
  <si>
    <t>10.1109/TITS.2022.3191338</t>
  </si>
  <si>
    <t>Rail transportation_x000D_
Wireless communication_x000D_
Feature extraction_x000D_
Delays_x000D_
Long Term Evolution_x000D_
Deep learning_x000D_
Current measurement_x000D_
High-speed railway channels_x000D_
propagation scenario identification_x000D_
LSTM_x000D_
feature fusion</t>
  </si>
  <si>
    <t>Propagation scenario identification is of vital significance for boosting the performance of future smart high-speed railway (HSR) communication networks. This paper investigates the HSR propagation scenario identification model, based on deep learning networks and feature fusion methods. With the assistance of railway long-term evolution (LTE) networks, we collected the channel impulse responses in four typical HSR scenarios including unobstructed viaduct, obstructed viaduct, station and suburban. Four channel characteristics involving power delay profile, root mean square (RMS) delay spread, RMS angular spread and Ricean K-factor form the datasets used for model training and testing. Then, a novel propagation scenario identification model is proposed by merging a weighted score based feature fusion method into the long short-term memory (LSTM) neural network. The hyper-parameters of the proposed model such as time window length and numbers of hidden units and layers are determined by autocorrelation analysis and cross-validation. Finally, the model performance is evaluated by focusing on the impact of feature selection, comparison of different feature fusion methods, and computational complexity. The evaluation results show that the proposed model has high identification accuracy but acceptable computational complexity.</t>
  </si>
  <si>
    <t>https://doi.org/10.1109/TITS.2022.3191338</t>
  </si>
  <si>
    <t>https://ieeexplore.ieee.org/document/9839580/</t>
  </si>
  <si>
    <t>Weighted Score Fusion Based LSTM Model for High-Speed Railway Propagation Scenario Identification</t>
  </si>
  <si>
    <t>High-Speed Railway Propagation Scenario Identification</t>
  </si>
  <si>
    <t>Z. Chen; L. Zhang; C. Jiang; Z. Cao; W. Cui</t>
  </si>
  <si>
    <t>2714-2724</t>
  </si>
  <si>
    <t>IEEE Transactions On Mobile Computing</t>
  </si>
  <si>
    <t>10.1109/TMC.2018.2878233</t>
  </si>
  <si>
    <t>Benchmarking_x000D_
Deep learning_x000D_
Feature extraction_x000D_
Hidden Markov models_x000D_
Mobile computing_x000D_
Pattern recognition_x000D_
Wi-Fi_x000D_
Wireless local area networks (WLAN)_x000D_
ABLSTM_x000D_
Activity recognition_x000D_
Attention mechanisms_x000D_
Complex relationships_x000D_
Human activity recognition_x000D_
Learning-based approach_x000D_
Recognition systems_x000D_
Wireless fidelities_x000D_
Channel state information_x000D_
CSI_x000D_
WiFi</t>
  </si>
  <si>
    <t>Human activity recognition can benefit various applications including healthcare services and context awareness. Since human actions will influence WiFi signals, which can be captured by the channel state information (CSI) of WiFi, WiFi CSI based human activity recognition has gained more and more attention. Due to the complex relationship between human activities and WiFi CSI measurements, the accuracies of current recognition systems are far from satisfactory. In this paper, we propose a new deep learning based approach, i.e., attention based bi-directional long short-term memory (ABLSTM), for passive human activity recognition using WiFi CSI signals. The BLSTM is employed to learn representative features in two directions from raw sequential CSI measurements. Since the learned features may have different contributions for final activity recognition, we leverage on an attention mechanism to assign different weights for all the learned features. Real experiments have been carried out to evaluate the performance of the proposed ABLSTM for human activity recognition. The experimental results show that our proposed ABLSTM is able to achieve the best recognition performance for all activities when compared with some benchmark approaches. © 2018 IEEE.</t>
  </si>
  <si>
    <t>https://doi.org/10.1109/TMC.2018.2878233</t>
  </si>
  <si>
    <t>https://www.scopus.com/inward/record.uri?eid=2-s2.0-85055891095&amp;doi=10.1109%2fTMC.2018.2878233&amp;partnerID=40&amp;md5=986fa50089fc9fae337fce2535665766_x000D_
https://ieeexplore.ieee.org/document/8514811/</t>
  </si>
  <si>
    <t>WiFi CSI Based Passive Human Activity Recognition Using Attention Based BLSTM</t>
  </si>
  <si>
    <t>AM-BiLSTM using WiFi CSI signals</t>
  </si>
  <si>
    <t>Wind speed prediction</t>
  </si>
  <si>
    <t>Final Rating</t>
  </si>
  <si>
    <t>S. M. Wang; C. M. Ma; Y. X. Xu; J. Y. Wang; W. G. Wu</t>
  </si>
  <si>
    <t>Scientific Programming</t>
  </si>
  <si>
    <t>10.1155/2022/6519909</t>
  </si>
  <si>
    <t>neural-networks_x000D_
Computer Science</t>
  </si>
  <si>
    <t>As the main tool to realize data mining and efficient knowledge acquisition in the era of big data, machine learning is widely used in data center energy-saving research. The temperature prediction model based on machine learning predicts the state of the data center according to the upcoming tasks. It can adjust the refrigeration equipment in advance to avoid temperature regulation lag and set the air conditioning temperature according to the actual demand to avoid excessive refrigeration. Task scheduling and migration algorithm based on temperature prediction can effectively avoid hot spots. However, the choice of hyperparameter of machine learning model has a great impact on its performance. In this study, a hyperparameter optimization algorithm based on MLP is proposed. On the basis of trying certain hyperparameters, the MLP model is used to predict the value of all hyperparameters' space, and then, a certain number of high-quality hyperparameters are selected to train the model repeatedly. In each iteration, the amount of training data decreases gradually, while the accuracy of the model improves rapidly, and finally, the appropriate hyperparameter are obtained. We use the idea of mutation in the genetic algorithm to improve the probability of high-quality solutions and the loss function weighting method to select the solution with the best stability. Experiments are carried out on two representative machine learning models, LSTM and Random Forest, and compared with the standard Gaussian Bayes and Random Search method. The results show that the method proposed in this study can obtain high-precision and high-stability hyperparameter through one run and can greatly improve the operation efficiency. This algorithm is not only effective for LSTM but also suitable for other machine learning models.</t>
  </si>
  <si>
    <t>https://doi.org/10.1155/2022/6519909</t>
  </si>
  <si>
    <t>&lt;Go to ISI&gt;://WOS:000901877100001_x000D_
https://downloads.hindawi.com/journals/sp/2022/6519909.pdf</t>
  </si>
  <si>
    <t>A Hyperparameter Optimization Algorithm for the LSTM Temperature Prediction Model in Data Center</t>
  </si>
  <si>
    <t>Excellent reference about Hyperparameters Optimization, but This study is not relevent after full text read</t>
  </si>
  <si>
    <t>Temperature Prediction Model in Data Center</t>
  </si>
  <si>
    <t>SGD (STOCHASTIC GRADIENT DESCENT), ADAGRAD (ADAPTIVE GRADIENT ALGORITHM), ADADELTA (ADAPTIVE DELTA ALGORITHM), ADAM (ADAPTIVE MOMENT OPTIMIZATION), NAdam (Nesterov-accelerated Adaptive Moment Estimation)</t>
  </si>
  <si>
    <t>R. Wang; H. Luo; Q. Wang; Z. Li; F. Zhao; J. Huang</t>
  </si>
  <si>
    <t>9251-9261</t>
  </si>
  <si>
    <t>10.1109/TIM.2020.2998645</t>
  </si>
  <si>
    <t>Wireless fidelity_x000D_
Feature extraction_x000D_
Fingerprint recognition_x000D_
Residual neural networks_x000D_
Deep learning_x000D_
Robustness_x000D_
Degradation_x000D_
Convolutional neural network (CNN)_x000D_
indoor positioning_x000D_
long short-term memory (LSTM)_x000D_
residual network_x000D_
spatial–temporal</t>
  </si>
  <si>
    <t>With the ever-increasing demand for location-based services in the indoor environments, Wi-Fi-based positioning technology has attracted much attention in decades of years because of its ubiquitous deployment and low cost. There is the fact that Wi-Fi signal not only changes with the distance away from the target, but also changes with time. To improve positioning accuracy and robustness, we consider both the spatial relation and temporal sequential relation simultaneously, and propose a spatial-temporal positioning algorithm that combines residual network and long short-term memory (LSTM) network. In this algorithm, to avoid the degradation problem, we adopt the residual-based network to extract the spatial features of the Wi-Fi signal at the same time slice. Furthermore, the LSTM is used to extract temporal features of the Wi-Fi signal among successive time slices. Finally, a fully connected layer is used to obtain the final location estimation. Extensive experiments on the IPIN2016 data sets demonstrate that our proposed algorithm can obtain 4.93-, 5.40-, 3.20-, and 4.98-m average positioning error on the UAH, CAR, UJIUB, and UJITI subdata set, respectively. The experimental results show that our proposed algorithm outperforms other state-of-the-art positioning algorithms with better accuracy and robustness.</t>
  </si>
  <si>
    <t>https://doi.org/10.1109/TIM.2020.2998645</t>
  </si>
  <si>
    <t>https://ieeexplore.ieee.org/document/9103584/</t>
  </si>
  <si>
    <t>A Spatial–Temporal Positioning Algorithm Using Residual Network and LSTM</t>
  </si>
  <si>
    <t>Spatial-Temporal Positioning</t>
  </si>
  <si>
    <t>H. Yin; D. Li; Y. Wang; X. Hong</t>
  </si>
  <si>
    <t>10.3390/s22155800</t>
  </si>
  <si>
    <t>Aircraft detection_x000D_
Antennas_x000D_
Data fusion_x000D_
Dynamics_x000D_
Flight simulators_x000D_
Long short-term memory_x000D_
Maneuverability_x000D_
Aerial vehicle_x000D_
Data fusion methods_x000D_
Dynamic target_x000D_
Dynamic target tracking_x000D_
Hybrid model_x000D_
LSTM_x000D_
Multi sensor_x000D_
Research focus_x000D_
Targets tracking_x000D_
Track dynamics_x000D_
Unmanned aerial vehicles (UAV)_x000D_
multisensor</t>
  </si>
  <si>
    <t>In preparation for the battlefields of the future, using unmanned aerial vehicles (UAV) loaded with multisensors to track dynamic targets has become the research focus in recent years. According to the air combat tracking scenarios and traditional multisensor weighted fusion algorithms, this paper contains designs of a new data fusion method using a global Kalman filter and LSTM prediction measurement variance, which uses an adaptive truncation mechanism to determine the optimal weights. The method considers the temporal correlation of the measured data and introduces a detection mechanism for maneuvering of targets. Numerical simulation results show the accuracy of the algorithm can be improved about 66% by training 871 flight data. Based on a mature refitted civil wing UAV platform, the field experiments verified the data fusion method for tracking dynamic target is effective, stable, and has generalization ability. © 2022 by the authors.</t>
  </si>
  <si>
    <t>Adaptive Data Fusion Method of Multisensors Based on LSTM-GWFA Hybrid Model for Tracking Dynamic Targets</t>
  </si>
  <si>
    <t>F. Tao; G. Liu</t>
  </si>
  <si>
    <t>2906-2910</t>
  </si>
  <si>
    <t>10.1109/ICASSP.2018.8461750</t>
  </si>
  <si>
    <t>Task analysis_x000D_
Mathematical model_x000D_
Emotion recognition_x000D_
Acoustics_x000D_
Feature extraction_x000D_
Recurrent neural networks_x000D_
Logic gates_x000D_
multi-task learning_x000D_
attention model_x000D_
A-LSTM_x000D_
recurrent neural network</t>
  </si>
  <si>
    <t>Long short-term memory (LSTM) is normally used in recurrent neural network (RNN) as basic recurrent unit. However, conventional LSTM assumes that the state at current time step depends on previous time step. This assumption constraints the time dependency modeling capability. In this study, we propose a new variation of LSTM, advanced LSTM (A-LSTM), for better temporal context modeling. We employ A-LSTM in weighted pooling RNN for emotion recognition. The A-LSTM outperforms the conventional LSTM by 5.5% relatively. The A-LSTM based weighted pooling RNN can also complement the state-of-the-art emotion classification framework. This shows the advantage of A-LSTM.</t>
  </si>
  <si>
    <t>https://doi.org/10.1109/ICASSP.2018.8461750</t>
  </si>
  <si>
    <t>https://ieeexplore.ieee.org/document/8461750/</t>
  </si>
  <si>
    <t>Advanced LSTM: A Study About Better Time Dependency Modeling in Emotion Recognition</t>
  </si>
  <si>
    <t>W. Luo; Z. Wu; C. Chen</t>
  </si>
  <si>
    <t>118-121</t>
  </si>
  <si>
    <t>2020 13Th International Symposium On Computational Intelligence And Design (Iscid)</t>
  </si>
  <si>
    <t>10.1109/ISCID51228.2020.00033</t>
  </si>
  <si>
    <t>Data models_x000D_
Fuels_x000D_
Atmospheric modeling_x000D_
Aircraft_x000D_
Analytical models_x000D_
Time series analysis_x000D_
Numerical models_x000D_
aircraft data mining_x000D_
QAR_x000D_
fuel flow model_x000D_
machine learning_x000D_
neural networks_x000D_
LSTM</t>
  </si>
  <si>
    <t>The Quick Access Recorder (QAR) is an airborne data recording device used to collect and record a large amount of operational data generated by various systems in the aircraft. Aircraft engine fuel flow is an important data recorded by QAR. Modeling fuel flow is of great significance for airlines to monitor the operating status of aeroengine, guide pilot training and QAR data management. In order to establish the fuel flow model of the aircraft, this paper obtains the aircraft's flight parameters, aircraft attitude, control signals, engines, environment (wind and temperature) and other QAR data to construct feature vectors, and uses the weighted average of the two-engine fuel flow as the fitting target. LSTM is used to build regression relationship model between feature vector and fitting target, and the validity and accuracy of the model are verified by real flight data.</t>
  </si>
  <si>
    <t>https://doi.org/10.1109/ISCID51228.2020.00033</t>
  </si>
  <si>
    <t>https://ieeexplore.ieee.org/document/9325792/</t>
  </si>
  <si>
    <t>An Aircraft Fuel Flow Model of Cruise Phase Based on LSTM and QAR Data</t>
  </si>
  <si>
    <t>4 pages</t>
  </si>
  <si>
    <t>Aircraft Fuel Flow Model of Cruise Phase</t>
  </si>
  <si>
    <t>C. Huang; Y. Wang; G. Hou; J. Zhang</t>
  </si>
  <si>
    <t>10.1109/TIM.2021.3122200</t>
  </si>
  <si>
    <t>Turbines_x000D_
Time series analysis_x000D_
Long short term memory_x000D_
Signal processing_x000D_
Neural networks_x000D_
Bio-inspired engineering_x000D_
Built-in self-test_x000D_
Analog signal recognition_x000D_
biologically inspired neural network (BINN)_x000D_
built-in test (BIT)_x000D_
gravitational search algorithm (GSA)_x000D_
long short-term memory (LSTM)</t>
  </si>
  <si>
    <t>Built-in test (BIT) is widely employed in equipment state detection. However, the high false alarm rate (FAR) of conventional BIT leads to troubles for manufacturers and users. To solve this problem, a novel BIT analog signal recognition algorithm that integrates long short-term memory (LSTM) and biologically inspired neural network (BINN) is proposed in this article. The effects of signal noise and intermittent faults on BIT results are effectively reduced. The proposed algorithm is mainly used for the BIT analog signal of heavy-duty gas turbine controllers, LSTM is used for preliminary modeling of analog signals, and the BINN is introduced into the extra signal state recognition, serving as a classifier based on stimulation transmission among neurons. Furthermore, the gravitational search algorithm (GSA) is employed to optimize the parameters of the proposed algorithm to improve its performance. By employing BIT temperature signal data from heavy-duty gas turbine controllers, extensive experimental results were given to show that the proposed approach was reasonable and accurate by comparison with conventional BIT. By comparing with other common neural network algorithms, the developed approach can provide lower FAR and more accurate recognition results.</t>
  </si>
  <si>
    <t>https://doi.org/10.1109/TIM.2021.3122200</t>
  </si>
  <si>
    <t>https://ieeexplore.ieee.org/document/9584872/</t>
  </si>
  <si>
    <t>An LSTM-BINN Approach for Built-In Test Analog Signal State Recognition of Heavy-Duty Gas Turbine Controllers</t>
  </si>
  <si>
    <t>GSA (GRAVITATIONAL SEARCH ALGORITHM) is not used with LSTM</t>
  </si>
  <si>
    <t>Built-In Test Analog Signal State Recognition of Heavy-Duty Gas Turbine Controllers</t>
  </si>
  <si>
    <t>LSTM-BINN</t>
  </si>
  <si>
    <t>GSA (GRAVITATIONAL SEARCH ALGORITHM)</t>
  </si>
  <si>
    <t>H. Zhang; S. Li; Z. Cheng; Z. Tian; H. Jin; R. Hu</t>
  </si>
  <si>
    <t>Proceedings - 2021 International Conference On Computer, Internet Of Things And Control Engineering, Citce 2021</t>
  </si>
  <si>
    <t>10.1109/CITCE54390.2021.00009</t>
  </si>
  <si>
    <t>Economics_x000D_
Long short-term memory_x000D_
Natural language processing systems_x000D_
Particle swarm optimization (PSO)_x000D_
Attention_x000D_
Attention mechanisms_x000D_
Component_x000D_
Hyper-parameter_x000D_
LSTM_x000D_
Parking spaces_x000D_
Parking supply_x000D_
PSO_x000D_
Urban areas_x000D_
Urban parking_x000D_
Forecasting</t>
  </si>
  <si>
    <t>This paper mainly studies the prediction of the supply and demand of parking spaces in urban areas under the actual background. Taking the several districts of Shanghai as the research part, we collected the real parking data and used LSTM network for timing prediction with Particle swarm optimization to optimize the hyper parameter combination. At the same time, the Attention mechanism in natural language processing is introduced to combine with the network. By assigning different weights to make the network focus on different positions of the timing data, attention mechanism improves the accuracy of prediction. Finally, the results of the experiment proves that the modified LSTM has a better prediction. © 2021 IEEE.</t>
  </si>
  <si>
    <t>https://doi.org/10.1109/CITCE54390.2021.00009</t>
  </si>
  <si>
    <t>https://www.scopus.com/inward/record.uri?eid=2-s2.0-85127385717&amp;doi=10.1109%2fCITCE54390.2021.00009&amp;partnerID=40&amp;md5=5dfee1006a9e898e3cf897261b5c357a_x000D_
https://ieeexplore.ieee.org/document/9723850/</t>
  </si>
  <si>
    <t>Analysis of Urban Parking Supply and Demand Based on PSO-LSTM</t>
  </si>
  <si>
    <t>Supply and Demand Prediction</t>
  </si>
  <si>
    <t>H. Ko; H. Chung; H. Lee; J. Lee</t>
  </si>
  <si>
    <t>1290-1293</t>
  </si>
  <si>
    <t>2020 42Nd Annual International Conference Of The IEEE Engineering In Medicine &amp; Biology Society (Embc)</t>
  </si>
  <si>
    <t>10.1109/EMBC44109.2020.9176162</t>
  </si>
  <si>
    <t>Computed tomography_x000D_
Hemorrhaging_x000D_
Head_x000D_
Machine learning_x000D_
Training_x000D_
Brain modeling_x000D_
Solid modeling</t>
  </si>
  <si>
    <t>Intracranial hemorrhage (ICH) is a life-threatening condition, the outcome of which is associated with stroke, trauma, aneurysm, vascular malformations, high blood pressure, illicit drugs and blood clotting disorders. In this study, we presented the feasibility of the automatic identification and classification of ICH using a head CT image based on deep learning technique. The subtypes of ICH for the classification was intraparenchymal, intraventricular, subarachnoid, subdural and epidural. We first performed windowing to provide three different images: brain window, bone window and subdural window, and trained 4,516,842 head CT images using CNN-LSTM model. We used the Xception model for the deep CNN, and 64 nodes and 32 timesteps for LSTM. For the performance evaluation, we tested 727,392 head CT images, and found the resultant weighted multi-label logarithmic loss was 0.07528. We believe that our proposed method enhances the accuracy of ICH identification and classification and can assist radiologists in the interpretation of head CT images, particularly for brain-related quantitative analysis.</t>
  </si>
  <si>
    <t>https://doi.org/10.1109/EMBC44109.2020.9176162</t>
  </si>
  <si>
    <t>https://ieeexplore.ieee.org/document/9176162/</t>
  </si>
  <si>
    <t>Feasible Study on Intracranial Hemorrhage Detection and Classification using a CNN-LSTM Network</t>
  </si>
  <si>
    <t>Intracranial Hemorrhage Detection and Classification</t>
  </si>
  <si>
    <t>F. Li; Z. Gui; Z. Zhang; D. Peng; S. Tian; K. Yuan; Y. Sun; H. Wu; J. Gong; Y. Lei</t>
  </si>
  <si>
    <t>153-166</t>
  </si>
  <si>
    <t>10.1016/j.neucom.2020.03.080</t>
  </si>
  <si>
    <t>Clustering algorithms_x000D_
Decoding_x000D_
Forecasting_x000D_
Long short-term memory_x000D_
Signal encoding_x000D_
Attention mechanisms_x000D_
Evaluation metrics_x000D_
Individual mobility_x000D_
Location prediction_x000D_
Long-term dependencies_x000D_
Next location predictions_x000D_
Sequence prediction_x000D_
Traffic planning_x000D_
article_x000D_
attention_x000D_
human_x000D_
prediction_x000D_
travel_x000D_
uncertainty_x000D_
Location_x000D_
Human mobility_x000D_
LSTM encoder-decoder model_x000D_
Mobility prediction_x000D_
Temporal attention_x000D_
Travel regularity</t>
  </si>
  <si>
    <t>Prediction of individual mobility is crucial in human mobility related applications. Whereas, existing research on individual mobility prediction mainly focuses on next location prediction and short-term dependencies between traveling locations. Long-term location sequence prediction is of great importance for long-time traffic planning and location advertising, and long-term dependencies exist as individual mobility regularity typically occurs daily and weekly. This paper proposes a novel hierarchical temporal attention-based LSTM encoder-decoder model for individual location sequence prediction. The proposed hierarchical attention mechanism captures both long-term and short-term dependencies underlying in individual longitudinal trajectories, and uncovers frequential and periodical mobility patterns in an interpretable manner by incorporating the calendar cycle of individual travel regularities into location prediction. More specifically, the hierarchical attention consists of local temporal attention to identify highly related locations in each day, and global temporal attention to discern important travel regularities over a week. Experiments on individual trajectory datasets with varying degree of traveling uncertainty demonstrate that our method outperforms four baseline methods on three evaluation metrics. In addition, we explore the interpretability of the proposed model in understanding individual daily, and weekly mobility patterns by visualizing the temporal attention weights and frequent traveling patterns associated with locations. © 2020 Elsevier B.V.</t>
  </si>
  <si>
    <t>https://doi.org/10.1016/j.neucom.2020.03.080</t>
  </si>
  <si>
    <t>https://www.scopus.com/inward/record.uri?eid=2-s2.0-85084567926&amp;doi=10.1016%2fj.neucom.2020.03.080&amp;partnerID=40&amp;md5=cde518a686ab042cb92f5c4525464041</t>
  </si>
  <si>
    <t>A hierarchical temporal attention-based LSTM encoder-decoder model for individual mobility prediction</t>
  </si>
  <si>
    <t>individual mobility prediction</t>
  </si>
  <si>
    <t xml:space="preserve">Temporal AM-LSTM encoder-decoder </t>
  </si>
  <si>
    <t>T. Lin; Y. Pan; G. Xue; J. Song; C. Qi</t>
  </si>
  <si>
    <t>159182-159195</t>
  </si>
  <si>
    <t>10.1109/ACCESS.2020.3017516</t>
  </si>
  <si>
    <t>District heating_x000D_
Energy conservation_x000D_
Forecasting_x000D_
Predictive analytics_x000D_
Regression analysis_x000D_
Thermal load_x000D_
Attention mechanisms_x000D_
District heating system_x000D_
Energy saving and consumption reductions_x000D_
Experimental comparison_x000D_
Heating pipe networks_x000D_
Prediction accuracy_x000D_
Spatial-temporal characteristics_x000D_
State-of-the-art algorithms_x000D_
Long short-term memory_x000D_
Attention mechanism_x000D_
Heat load prediction_x000D_
Spatial-temporal</t>
  </si>
  <si>
    <t>Accurate heat load prediction algorithm provides important support for the stable and efficient operation of smart district heating system (SDHS) and helps to realize energy saving and consumption reduction. However, previous researches on heat load prediction are mostly carried out on various regression analyses and modeling prediction, without considering the inherent time delay and spatial dependence between heat exchange stations during regulation. Therefore, a novel heat load prediction model based on the hybrid spatial-temporal attention long short-term memory (STALSTM) is proposed. The STALSTM model introduces the spatial dependence characteristics of heating pipe network into the heat load prediction model, and the influencing factors of heat consumption are considered comprehensively from the time and space dimensions. Then, the LSTM algorithm is used to memory the information of historical data sequence, and the attention mechanism is used to realize the adaptive estimation of the characteristic weight of each influencing factor, which improves the prediction accuracy. And in order to verify the effectiveness of the proposed model, a detailed experimental comparison is made between the STALSTM model and the state-of-the-art algorithms. The results show that the STALSTM model has the best prediction accuracy, and the correctness of introducing the spatial-temporal characteristics and the attention mechanism is also proved. © 2020 Institute of Electrical and Electronics Engineers Inc.. All rights reserved.</t>
  </si>
  <si>
    <t>https://doi.org/10.1109/ACCESS.2020.3017516</t>
  </si>
  <si>
    <t>https://www.scopus.com/inward/record.uri?eid=2-s2.0-85102735372&amp;doi=10.1109%2fACCESS.2020.3017516&amp;partnerID=40&amp;md5=2cb98049325ba11f71894c4c115e7ffc</t>
  </si>
  <si>
    <t>A novel hybrid spatial-temporal attention-LSTM model for heat load prediction</t>
  </si>
  <si>
    <t>heat load prediction</t>
  </si>
  <si>
    <t>spatial-temporal AM-LSTM</t>
  </si>
  <si>
    <t>C. Ren; J. Gu; S. Tian; J. Zhou; S. Shi; Y. Fu</t>
  </si>
  <si>
    <t>574-580</t>
  </si>
  <si>
    <t>10.1109/ICPSAsia52756.2021.9621465</t>
  </si>
  <si>
    <t>Electric power transmission networks_x000D_
Electromagnetic wave attenuation_x000D_
Particle swarm optimization (PSO)_x000D_
Weather forecasting_x000D_
Wind farm_x000D_
Copula functions_x000D_
Correlation_x000D_
Long and short term memory_x000D_
Long and short-term memory neural network_x000D_
Neural-networks_x000D_
Power output_x000D_
Prediction-correction_x000D_
T copulas_x000D_
T-copula function_x000D_
Wind power predictions_x000D_
Long short-term memory_x000D_
LSTM_x000D_
Markov chain_x000D_
wind power prediction</t>
  </si>
  <si>
    <t>Wind power output prediction is the basis of the planning and operation for wind farms. To improve the prediction accuracy of wind power output based on digital driving, a short-term rolling prediction-correction method based on the combination model of t-Copula, LSTM and Markov Chain is proposed to forecast the change trend of wind power output. Firstly, the synchro-phasor measurement unit (PMU) with high precision and high-intensive makes it possible to provide large amounts of accurate data for wind power prediction. The important internal correlation factors reflecting immediate reaction of wind power offered by PMU and the external environment factors are screened by utilizing t-Copula correlation theory. Secondly, combined the input data set including the screened correlation factors and the history data of wind power output, the improved Long and short-term memory neural network (LSTM), which is modified by optimal inertia weight and adaptive mutation probability in particle swarm optimization, is put forward to realize the short-term rolling prediction of wind power output. Thirdly, Markov chain theory is introduced to correct the residual of LSTM output, so as to further improve the accuracy of wind power short-term prediction. Finally, this short-term rolling prediction-correction model are tested on the actual data of wind power and the correlation factors. The numerical results show the effectiveness of the proposed model and solution technique for enhancing the wind power prediction accuracy. © 2021 IEEE.</t>
  </si>
  <si>
    <t>https://doi.org/10.1109/ICPSAsia52756.2021.9621465</t>
  </si>
  <si>
    <t>https://www.scopus.com/inward/record.uri?eid=2-s2.0-85123383925&amp;doi=10.1109%2fICPSAsia52756.2021.9621465&amp;partnerID=40&amp;md5=f51ec15f11c7871d73246ed4c4b79fcd_x000D_
https://ieeexplore.ieee.org/document/9621465/</t>
  </si>
  <si>
    <t>A Short-Term Rolling Prediction-Correction Method for Wind Power Output Based on LSTM and Markov Chain</t>
  </si>
  <si>
    <t>Wind power output prediction</t>
  </si>
  <si>
    <t xml:space="preserve"> t-Copula, LSTM and Markov Chain</t>
  </si>
  <si>
    <t>Y. Su; X. W. Kong; G. B. Liu</t>
  </si>
  <si>
    <t>10.1155/2021/9940232</t>
  </si>
  <si>
    <t>prediction_x000D_
Computer Science_x000D_
Telecommunications</t>
  </si>
  <si>
    <t>To accurately predict the click-through rate (CTR) and use it for ad recommendation, we propose a deep attention AD popularity prediction model (DAFCT) based on label recommendation technology and collaborative filtering method, which integrates content features and temporal information. First, we construct an Attention-LSTM model to capture the popularity trends and exploit the temporal information based on users' feedback; finally, we use the concatenate method to fuse temporal information and content features and design a Deep Attention Popularity Prediction (DAVPP) algorithm to solve DAFCT. We experimentally adjust the weighted composite similarity metric parameters of Query pages and verify the scalability of the algorithm. Experimental results on the KDDCUP2012 dataset show that this model collaborative filtering and recommendation algorithm has better scalability and better recommendation quality. Compared with the Attention-LSTM model and the NFM model, the F1 score of DAFCT is improved by 9.80 and 3.07 percentage points, respectively.</t>
  </si>
  <si>
    <t>https://doi.org/10.1155/2021/9940232</t>
  </si>
  <si>
    <t>&lt;Go to ISI&gt;://WOS:000808425700006_x000D_
https://downloads.hindawi.com/journals/scn/2021/9940232.pdf</t>
  </si>
  <si>
    <t>Advertising Popularity Feature Collaborative Recommendation Algorithm Based on Attention-LSTM Model</t>
  </si>
  <si>
    <t>Advertising Popularity Feature Collaborative Recommendation</t>
  </si>
  <si>
    <t>J. Guo; H. Liu; X. Li; D. Xu; Y. Zhang</t>
  </si>
  <si>
    <t>10.3390/app11188641</t>
  </si>
  <si>
    <t>Action recognition_x000D_
Attention mechanism_x000D_
Delaunay_x000D_
Karate_x000D_
Technical and tactical analysis</t>
  </si>
  <si>
    <t>With the increasing popularity of artificial intelligence applications, artificial intelligence technology has begun to be applied in competitive sports. These applications have promoted the improvement of athletes’ competitive ability, as well as the fitness of the masses. Human action recognition technology, based on deep learning, has gradually been applied to the analysis of the technical actions of competitive sports athletes, as well as the analysis of tactics. In this paper, a new graph convolution model is proposed. Delaunay’s partitioning algorithm was used to construct a new spatiotemporal topology which can effectively obtain the structural information and spatiotemporal features of athletes’ technical actions. At the same time, the attention mechanism was integrated into the model, and different weight coefficients were assigned to the joints, which significantly improved the accuracy of technical action recognition. First, a comparison between the current state-of-the-art methods was undertaken using the general datasets of Kinect and NTU-RGB + D. The performance of the new algorithm model was slightly improved in comparison to the general dataset. Then, the performance of our algorithm was compared with spatial temporal graph convolutional networks (ST-GCN) for the karate technique action dataset. We found that the accuracy of our algorithm was significantly improved. © 2021 by the authors. Licensee MDPI, Basel, Switzerland.</t>
  </si>
  <si>
    <t>An attention enhanced spatial–temporal graph convolutional lstm network for action recognition in karate</t>
  </si>
  <si>
    <t>J. Liu; S. Wang; N. Wei; Y. Yang; Y. Lv; X. Wang; F. Zeng</t>
  </si>
  <si>
    <t>10.3390/en16031295</t>
  </si>
  <si>
    <t>Backpropagation_x000D_
Brain_x000D_
Convolutional neural networks_x000D_
Linear regression_x000D_
Logistic regression_x000D_
Long short-term memory_x000D_
Multilayer neural networks_x000D_
Natural gas_x000D_
Network layers_x000D_
Attention mechanisms_x000D_
Conventional neural network_x000D_
Convolutional neural network_x000D_
Forecasting models_x000D_
Intelligence models_x000D_
Natural gas consumption_x000D_
Natural gas consumption forecasting_x000D_
Neural-networks_x000D_
Normalized errors_x000D_
Sample entropy_x000D_
Forecasting_x000D_
attention mechanism</t>
  </si>
  <si>
    <t>Artificial intelligence models have been widely applied for natural gas consumption forecasting over the past decades, especially for short-term consumption forecasting. This paper proposes a three-layer neural network forecasting model that can extract key information from input factors and improve the weight optimization mechanism of long short-term memory (LSTM) neural network to effectively forecast short-term consumption. In the proposed model, a convolutional neural network (CNN) layer is adopted to extract the features among various factors affecting natural gas consumption and improve computing efficiency. The LSTM layer is able to learn and save the long-distance state through the gating mechanism and overcomes the defects of gradient disappearance and explosion in the recurrent neural network. To solve the problem of encoding input sequences as fixed-length vectors, the layer of attention (ATT) is used to optimize the assignment of weights and highlight the key sequences. Apart from the comparisons with other popular forecasting models, the performance and robustness of the proposed model are validated on datasets with different fluctuations and complexities. Compared with traditional two-layer models (CNN-LSTM and LSTM-ATT), the mean absolute range normalized errors (MARNE) of the proposed model in Athens and Spata are improved by more than 16% and 11%, respectively. In comparison with single LSTM, back propagation neural network, support vector regression, and multiple linear regression methods, the improvement in MARNE exceeds 42% in Athens. The coefficient of determination is improved by more than 25%, even in the high-complexity dataset, Spata. © 2023 by the authors.</t>
  </si>
  <si>
    <t>An Enhancement Method Based on Long Short-Term Memory Neural Network for Short-Term Natural Gas Consumption Forecasting</t>
  </si>
  <si>
    <t>X. Zhang; X. Liang; A. Zhiyuli; S. Zhang; R. Xu; B. Wu</t>
  </si>
  <si>
    <t>Institute of Physics Publishing</t>
  </si>
  <si>
    <t>Iop Conference Series: Materials Science And Engineering</t>
  </si>
  <si>
    <t>10.1088/1757-899X/569/5/052037</t>
  </si>
  <si>
    <t>Finance_x000D_
Financial data processing_x000D_
Forecasting_x000D_
Machine learning_x000D_
Manufacture_x000D_
Time series_x000D_
Financial time series_x000D_
Financial time series predictions_x000D_
Interpretability_x000D_
Long-term dependence_x000D_
Prediction process_x000D_
Relevant features_x000D_
State of the art_x000D_
Time series prediction_x000D_
Long short-term memory</t>
  </si>
  <si>
    <t>This paper proposes an attention-based LSTM (AT-LSTM) model for financial time series prediction. We divide the prediction process into two stages. For the first stage, we apply an attention model to assign different weights to the input features of the financial time series at each time step. In the second stage, the attention feature is utilized to effectively select the relevant feature sequences as input to the LSTM neural network for the prediction in the next time frame. Our proposed framework not only solves the long-term dependence problem of time series prediction effectively, but also improves the interpretability of the time series prediction methods based on the neural network. In the end of this paper, we conducted experiments on financial time series prediction task with three real-world data sets. The experimental results show that our framework for time series pre-diction is state-of-the-art against the baselines. © Published under licence by IOP Publishing Ltd.</t>
  </si>
  <si>
    <t>https://doi.org/10.1088/1757-899X/569/5/052037</t>
  </si>
  <si>
    <t>https://www.scopus.com/inward/record.uri?eid=2-s2.0-85071877464&amp;doi=10.1088%2f1757-899X%2f569%2f5%2f052037&amp;partnerID=40&amp;md5=e92891af0f2946ba8443ae0b24a124df</t>
  </si>
  <si>
    <t>AT-LSTM: An Attention-based LSTM Model for Financial Time Series Prediction</t>
  </si>
  <si>
    <t>Financial Time Series Prediction</t>
  </si>
  <si>
    <t>R. Min; M. Wu; M. Xu; X. Zhu</t>
  </si>
  <si>
    <t>420-425</t>
  </si>
  <si>
    <t>2022 IEEE 8Th International Conference On Cloud Computing And Intelligent Systems (Ccis)</t>
  </si>
  <si>
    <t>10.1109/CCIS57298.2022.10016374</t>
  </si>
  <si>
    <t>Training_x000D_
Deep learning_x000D_
Computational modeling_x000D_
Time series analysis_x000D_
Sea measurements_x000D_
Weather forecasting_x000D_
Transportation_x000D_
Coastal visibility prediction_x000D_
Long short-term memory_x000D_
Self-attention_x000D_
Data imbalance</t>
  </si>
  <si>
    <t>Visibility prediction in coastal areas has always been an important issue affecting the safety of residents and the efficiency of urban transportation. The visibility prediction methods currently used by meteorological centers are mainly based on the statistical forecast with relatively low prediction accuracy and high computational complexity. These methods cannot work well with large amounts of data. However, with the rapid development of deep learning technology, the use of deep learning has become a primary trend. In this paper, we propose our visibility prediction model based on (Long Short-Term Memory) LSTM network and self-attention mechanism. The model takes Medium-range Forecasts Data from European Centre for Mediumrange Weather Forecasting (ECMWF) which we use EC data to refer it for simplicity and observatory visibility data as input to predict and uses the LSTM network as the backbone to extract time series information. We also use self-attention mechanism to process the input data before the data is input to the model to let the model better focus on the valuable information for prediction. Compared with the predicted visibility in EC data, our proposed method improved the 3-hour prediction accuracy by 20%, 1.5 times, and 8 times for high-range, medium-range, and low-range visibility, respectively. We also find the data imbalance will greatly affect the prediction accuracy for low-visibility data and use the weighted-loss and mix-up data augmentation strategy model in our model training. We improved the accuracy of low-visibility data by 1.2 times while the prediction results of high-visibility and medium-visibility data remained almost the same. In addition, we conduct several experiments to verify the effectiveness of our model design and the rationality of data augmentation.</t>
  </si>
  <si>
    <t>https://doi.org/10.1109/CCIS57298.2022.10016374</t>
  </si>
  <si>
    <t>https://ieeexplore.ieee.org/document/10016374/</t>
  </si>
  <si>
    <t>Attention based Long Short-Term Memory Network for Coastal Visibility Forecast</t>
  </si>
  <si>
    <t>Coastal Visibility Forecast</t>
  </si>
  <si>
    <t>A. Bai; M. Chen; S. Peng; G. Han; Z. Yang</t>
  </si>
  <si>
    <t>684-689</t>
  </si>
  <si>
    <t>2022 IEEE 5Th International Conference On Electronic Information And Communication Technology, Iceict 2022</t>
  </si>
  <si>
    <t>10.1109/ICEICT55736.2022.9908671</t>
  </si>
  <si>
    <t>Failure (mechanical)_x000D_
Forecasting_x000D_
Hard disk storage_x000D_
Learning systems_x000D_
Security of data_x000D_
Attention mechanisms_x000D_
Bidirectional long short-term memory_x000D_
Datacenter_x000D_
Differential feature_x000D_
Disk failure_x000D_
Hard Disk Drive_x000D_
Learning methods_x000D_
Rapid growth_x000D_
Remaining useful life predictions_x000D_
Remaining useful lives_x000D_
Long short-term memory_x000D_
Attention mechanism_x000D_
Bidirectional LSTM_x000D_
Differential features_x000D_
Remaining useful life</t>
  </si>
  <si>
    <t>With the rapid growth in the number of disks, disk failures are increasingly becoming a problem for data centers. To improve the reliability and security of the data center, deep learning methods have been widely used by performing the remaining useful life (RUL) prediction of hard disk drives (HDD). However, deep learning methods fail to deal with the long sequence data and extract the crucial degradation information. In this paper, an attention-based bidirectional long short-term memory (LSTM) with differential features method is proposed, in which the differential features are extracted by manual feature engineering, and then apply the attention-based bidirectional LSTM network to assign higher weights to crucial features that contain useful degradation information for RUL prediction. Experiments results on the Backblaze dataset show that the proposed approach outperforms the traditional LSTM methods, and achieves a 97.83% failure detection rate (FDR) to predict RUL of HDDs up to 60 days before failure. © 2022 IEEE.</t>
  </si>
  <si>
    <t>https://doi.org/10.1109/ICEICT55736.2022.9908671</t>
  </si>
  <si>
    <t>https://www.scopus.com/inward/record.uri?eid=2-s2.0-85141133661&amp;doi=10.1109%2fICEICT55736.2022.9908671&amp;partnerID=40&amp;md5=65d4cf75847eabe6b58a02c71b64b53c_x000D_
https://ieeexplore.ieee.org/document/9908671/</t>
  </si>
  <si>
    <t>Attention-Based Bidirectional LSTM With Differential Features For Disk RUL Prediction</t>
  </si>
  <si>
    <t>Disk RUL Prediction</t>
  </si>
  <si>
    <t>Y. Xie; R. Liang; Z. Liang; L. Zhao</t>
  </si>
  <si>
    <t>E102D</t>
  </si>
  <si>
    <t>1426-1429</t>
  </si>
  <si>
    <t>Institute of Electronics, Information and Communication, Engineers, IEICE</t>
  </si>
  <si>
    <t>10.1587/transinf.2019EDL8019</t>
  </si>
  <si>
    <t>Deep neural networks_x000D_
Long short-term memory_x000D_
Multilayer neural networks_x000D_
Speech_x000D_
Attention mechanisms_x000D_
Bottom layers_x000D_
Emotional information_x000D_
Information loss_x000D_
LSTM_x000D_
Process time_x000D_
Speech emotion recognition_x000D_
Weight coefficients_x000D_
Speech recognition_x000D_
Attention mechanism_x000D_
Dense connections</t>
  </si>
  <si>
    <t>Despite the widespread use of deep learning for speech emotion recognition, they are severely restricted due to the information loss in the high layer of deep neural networks, as well as the degradation problem. In order to efficiently utilize information and solve degradation, attention-based dense long short-term memory (LSTM) is proposed for speech emotion recognition. LSTM networks with the ability to process time series such as speech are constructed into which attention-based dense connections are introduced. That means the weight coefficients are added to skip-connections of each layer to distinguish the difference of the emotional information between layers and avoid the interference of redundant information from the bottom layer to the effective information from the top layer. The experiments demonstrate that proposed method improves the recognition performance by 12% and 7% on eNTERFACE and IEMOCAP corpus respectively. Copyright © 2019 The Institute of Electronics, Information and Communication Engineers.</t>
  </si>
  <si>
    <t>https://doi.org/10.1587/transinf.2019EDL8019</t>
  </si>
  <si>
    <t>https://www.scopus.com/inward/record.uri?eid=2-s2.0-85069716969&amp;doi=10.1587%2ftransinf.2019EDL8019&amp;partnerID=40&amp;md5=e34962c54bbbf154e17d270e3135df19_x000D_
https://www.jstage.jst.go.jp/article/transinf/E102.D/7/E102.D_2019EDL8019/_pdf</t>
  </si>
  <si>
    <t>Attention-based dense LSTM for speech emotion recognition</t>
  </si>
  <si>
    <t>J. Li; X. Zhang; M. Sun; X. Zou; C. Zheng</t>
  </si>
  <si>
    <t>10.3390/app9081539</t>
  </si>
  <si>
    <t>Attention mechanism_x000D_
Audio replay attack_x000D_
Long short-term memory_x000D_
Noise robustness</t>
  </si>
  <si>
    <t>Even though audio replay detection has improved in recent years, its performance is known to severely deteriorate with the existence of strong background noises. Given the fact that different frames of an utterance have different impacts on the performance of spoofing detection, this paper introduces attention-based long short-term memory (LSTM) to extract representative frames for spoofing detection in noisy environments. With this attention mechanism, the specific and representative frame-level features will be automatically selected by adjusting their weights in the framework of attention-based LSTM. The experiments, conducted using the ASVspoof 2017 dataset version 2.0, show that the equal error rate (EER) of the proposed approach was about 13% lower than the constant Q cepstral coefficients-Gaussian mixture model (CQCC-GMM) baseline in noisy environments with four different signal-to-noise ratios (SNR). Meanwhile, the proposed algorithm also improved the performance of traditional LSTM on audio replay detection systems in noisy environments. Experiments using bagging with different frame lengths were also conducted to further improve the proposed approach. © 2019 by the authors.</t>
  </si>
  <si>
    <t>Attention-based LSTM algorithm for audio replay detection in noisy environments</t>
  </si>
  <si>
    <t>A. F. Pathan; C. Prakash</t>
  </si>
  <si>
    <t>8716-8726</t>
  </si>
  <si>
    <t>King Saud bin Abdulaziz University</t>
  </si>
  <si>
    <t>Journal Of King Saud University - Computer And Information Sciences</t>
  </si>
  <si>
    <t>10.1016/j.jksuci.2021.09.011</t>
  </si>
  <si>
    <t>Aspect-based opinion mining_x000D_
Bidirectional long short-term memory_x000D_
Deep learning_x000D_
Sentiment analysis_x000D_
Sentiment intensity lexicon</t>
  </si>
  <si>
    <t>Aspect-based Opinion Mining is a form of fine-grained Sentiment Analysis and it models the semasiological relationship between aspect terms and context words in a sentence. The presence of a variety of context words has a significant impact on a sentence's sentiment polarity. As a result, while designing a model, it is necessary to consider the interaction of aspects and context words. Although existing approaches have taken into account an aspect's position in a sentence, much of the research works have not explored the use of Sentiment Lexicons with the Deep Learning algorithms. In this paper, we propose a framework for an Attention-based position-aware Bidirectional Long Short-Term Memory network for Aspect-based Opinion Mining that incorporates a Sentiment Intensity Lexicon. The aspect word's pre-trained vector is adjusted to be closer to semantically and sentimentally similar nearest neighbors and further away from sentimentally dissimilar neighbors. The proposed framework calculates aspect weights by concatenating the external knowledge in the form of lexicon sentiment intensity scores with word embeddings and position information. The framework experiments on the SemEval 2014 dataset. The results of the experiments illustrate that injecting external knowledge into the Bidirectional Long Short-Term Memory network can improve classification accuracy significantly. © 2021 The Authors</t>
  </si>
  <si>
    <t>https://doi.org/10.1016/j.jksuci.2021.09.011</t>
  </si>
  <si>
    <t>https://www.scopus.com/inward/record.uri?eid=2-s2.0-85116635711&amp;doi=10.1016%2fj.jksuci.2021.09.011&amp;partnerID=40&amp;md5=1bdcc1a2f4355641fb0e11ded820c096</t>
  </si>
  <si>
    <t>Attention-based position-aware framework for aspect-based opinion mining using bidirectional long short-term memory</t>
  </si>
  <si>
    <t xml:space="preserve">aspect-based opinion mining </t>
  </si>
  <si>
    <t>Attention-based position-aware framework using BiLSTM</t>
  </si>
  <si>
    <t>S. Du; X. Jiang; A. Guo; K. Zuo; T. Zhang</t>
  </si>
  <si>
    <t>10.1155/2022/6274230</t>
  </si>
  <si>
    <t>Adult_x000D_
Data Collection_x000D_
Female_x000D_
Humans_x000D_
Language_x000D_
Neural Networks, Computer_x000D_
Pregnancy_x000D_
Semantics_x000D_
Triage_x000D_
Fuzzy inference_x000D_
Fuzzy neural networks_x000D_
Grading_x000D_
Risk assessment_x000D_
Analysis techniques_x000D_
Clinical application_x000D_
Condition_x000D_
Early warning_x000D_
Hybrid approach_x000D_
Neural fuzzy_x000D_
Neural-networks_x000D_
Prescreening_x000D_
Risk assessment methods_x000D_
Semantic analysis_x000D_
article_x000D_
attention_x000D_
early warning score_x000D_
embedding_x000D_
emergency health service_x000D_
experimental test_x000D_
human_x000D_
information processing_x000D_
Defects</t>
  </si>
  <si>
    <t>Maternity is a special category of population and the criteria for emergency prescreening cannot be directly applied to adults. Therefore, a set of criteria for grading maternal conditions should be established. In this paper, we have combined the semantic analysis technique of BiLSTM-Attention neural network and fuzzy defect risk assessment method, to develop a hybrid approach, to preprocess the text of emergency obstetric prescreening information. Furthermore, we have used word2vec to characterize the word embedding vector and highlight the features related to the degree of defects of emergency obstetric prescreening information through the attention mechanism and obtain the semantic feature vector of the warning information. BiLSTM-Attention neural network has the dual advantages of extracting bidirectional semantic information and giving weight to important judgment information which has effectively improved the semantic understanding accuracy. Experimental tests and application analysis show that the judgment model which is based on proposed method has accurately classified and graded the defects of emergency obstetric prescreening alerts. Additionally, the accuracy and microaverage value are used as evaluation indexes. © 2022 Song Du et al.</t>
  </si>
  <si>
    <t>https://doi.org/10.1155/2022/6274230</t>
  </si>
  <si>
    <t>https://www.scopus.com/inward/record.uri?eid=2-s2.0-85127276593&amp;doi=10.1155%2f2022%2f6274230&amp;partnerID=40&amp;md5=c9ddcdebd1977b8340855929ee3b0fc0_x000D_
https://downloads.hindawi.com/journals/jhe/2022/6274230.pdf</t>
  </si>
  <si>
    <t>Clinical Application of Early Warning Scoring Based on BiLSTM-Attention in Emergency Obstetric Preexamination and Triage</t>
  </si>
  <si>
    <t>Clinical Application of Early Warning Scoring</t>
  </si>
  <si>
    <t>L. Wang; X. Deng; P. Ge; C. Dong; B. J. Bethel; L. Yang; J. Xia</t>
  </si>
  <si>
    <t>2151-2168</t>
  </si>
  <si>
    <t>10.32604/cmc.2022.027415</t>
  </si>
  <si>
    <t>Convolution_x000D_
Convolutional neural networks_x000D_
Data mining_x000D_
Hurricanes_x000D_
Mean square error_x000D_
Storms_x000D_
Water waves_x000D_
Attention mechanisms_x000D_
Conv2d_x000D_
Convolutional neural network_x000D_
Convolutional neural network, the bidirectional long short-term memory and the attention mechanism_x000D_
Mean values_x000D_
Reanalysis_x000D_
Significant wave height_x000D_
Typhoon_x000D_
Wave forecasting_x000D_
Wave heights_x000D_
Forecasting_x000D_
CNN-BiLSTM-Attention</t>
  </si>
  <si>
    <t>Though numerical wave models have been applied widely to significant wave height prediction, they consume massive computing memory and their accuracy needs to be further improved. In this paper, a two-dimensional (2D) significant wave height (SWH) prediction model is established for the South and East China Seas. The proposed model is trained by Wave Watch III (WW3) reanalysis data based on a convolutional neural network, the bidirectional long short-term memory and the attention mechanism (CNN-BiLSTM-Attention). It adopts the convolutional neural network to extract spatial features of original wave height to reduce the redundant information input into the BiLSTM network. Meanwhile, the BiLSTM model is applied to fully extract the features of the associated information of time series data. Besides, the attention mechanism is used to assign probability weight to the output information of the BiLSTM layer units, and finally, a training model is constructed. Up to 24-h prediction experiments are conducted under normal and extreme conditions, respectively. Under the normal wave condition, for 3-, 6-, 12- and 24-h forecasting, the mean values of the correlation coefficients on the test set are 0.996, 0.991, 0.980, and 0.945, respectively. The corresponding mean values of the root mean square errors are measured at 0.063 m, 0.105 m, 0.172 m, and 0.281 m, respectively. Under the typhoon-forced extreme condition, the model based on CNN-BiLSTM-Attention is trained by typhoon-induced SWH extracted from the WW3 reanalysis data. For 3-, 6-, 12- and 24-h forecasting, the mean values of correlation coefficients on the test set are respectively 0.993, 0.983, 0.958, and 0.921, and the averaged root mean square errors are 0.159 m, 0.257 m, 0.437 m, and 0.555 m, respectively. The model performs better than that trained by all the WW3 reanalysis data. The result suggests that the proposed algorithm can be applied to the 2D wave forecast with higher accuracy and efficiency. © 2022 Tech Science Press. All rights reserved.</t>
  </si>
  <si>
    <t>https://doi.org/10.32604/cmc.2022.027415</t>
  </si>
  <si>
    <t>https://www.scopus.com/inward/record.uri?eid=2-s2.0-85130172157&amp;doi=10.32604%2fcmc.2022.027415&amp;partnerID=40&amp;md5=0047aaf42439d70bb52bfd2ee4fb719b_x000D_
https://file.techscience.com/ueditor/files/cmc/TSP_CMC-73-1/TSP_CMC_27415/TSP_CMC_27415.pdf</t>
  </si>
  <si>
    <t>CNN-BiLSTM-Attention Model in Forecasting Wave Height over South-East China Seas</t>
  </si>
  <si>
    <t>Wave Height Forecasting</t>
  </si>
  <si>
    <t>CNN-BiLSTM-Attention</t>
  </si>
  <si>
    <t>Y. Wu; Y. Ding; Y. Zhu; J. Feng; S. Wang</t>
  </si>
  <si>
    <t>Complexity</t>
  </si>
  <si>
    <t>10.1155/2020/7670382</t>
  </si>
  <si>
    <t>Floods_x000D_
Long short-term memory_x000D_
Comparative experiments_x000D_
Complex problems_x000D_
Data-driven model_x000D_
Hydrological factors_x000D_
Model iterations_x000D_
Problem definition_x000D_
Spatial relationships_x000D_
Time-varying weights_x000D_
Weather forecasting</t>
  </si>
  <si>
    <t>With significant development of sensors and Internet of things, researchers nowadays can easily know what happens in physical space by acquiring time-varying values of various factors. Essentially, growing data category and size greatly contribute to solve problems happened in physical space. In this paper, we aim to solve a complex problem that affects both cities and villages, i.e., flood. To reduce impacts induced by floods, hydrological factors acquired from physical space and data-driven models in cyber space have been adopted to accurately forecast floods. Considering the significance of modeling attention capability among hydrology factors, we believe extraction of discriminative hydrology factors not only reflect natural rules in physical space, but also optimally model iterations of factors to forecast run-off values in cyber space. Therefore, we propose a novel data-driven model named as STA-LSTM by integrating Long Short-Term Memory (LSTM) structure and spatiotemporal attention module, which is capable of forecasting floods for small- and medium-sized rivers. The proposed spatiotemporal attention module firstly explores spatial relationship between input hydrological factors from different locations and run-off outputs, which assigns time-varying weights to various factors. Afterwards, the proposed attention module allocates temporal-dependent weights to hidden output of each LSTM cell, which describes significance of state output for final forecasting results. Taking Lech and Changhua river basins as cases of physical space, several groups of comparative experiments show that STA-LSTM is capable to optimize complexity of mathematically modeling floods in cyber space. © 2020 Yirui Wu et al.</t>
  </si>
  <si>
    <t>https://doi.org/10.1155/2020/7670382</t>
  </si>
  <si>
    <t>https://www.scopus.com/inward/record.uri?eid=2-s2.0-85083116120&amp;doi=10.1155%2f2020%2f7670382&amp;partnerID=40&amp;md5=0e3cfb4b2f83458e8160d83c7cfb5479_x000D_
https://downloads.hindawi.com/journals/complexity/2020/7670382.pdf</t>
  </si>
  <si>
    <t>Complexity to Forecast Flood: Problem Definition and Spatiotemporal Attention LSTM Solution</t>
  </si>
  <si>
    <t>Flood Forecasting</t>
  </si>
  <si>
    <t xml:space="preserve"> STA-LSTM (spatiotemporal attention &amp; LSTM)</t>
  </si>
  <si>
    <t>M. Bai; Y. Chen; X. Zhao; J. Liu; D. Yu</t>
  </si>
  <si>
    <t>10.1016/j.eswa.2022.117335</t>
  </si>
  <si>
    <t>Adaptive boosting_x000D_
Brain_x000D_
Convolution_x000D_
Convolutional neural networks_x000D_
Decision trees_x000D_
Forecasting_x000D_
Multilayer neural networks_x000D_
Solar cells_x000D_
Solar energy_x000D_
Solar power generation_x000D_
Statistics_x000D_
Clear sky_x000D_
Deep attention convolutional long short-term memory network_x000D_
Deep learning_x000D_
Kernel Density Estimation_x000D_
Memory network_x000D_
Photovoltaic power_x000D_
Photovoltaic power forecast_x000D_
Power forecast_x000D_
Prior-knowledge_x000D_
Renewable energies_x000D_
Long short-term memory_x000D_
deep attention ConvLSTM network_x000D_
Renewable energy</t>
  </si>
  <si>
    <t>Photovoltaic (PV) power is an important way to utilize solar energy. Accurate PV power forecast is crucial to the large-scale application of PV power and the stability of electricity grid. This paper proposes a novel method for short-term photovoltaic power forecast using deep attention convolutional long short-term memory (ConvLSTM) network and kernel density estimation (KDE). ConvLSTM has strong ability to automatically extract the information from multiple variables related to PV power and the temporal information from historical PV data. Considering that clear-sky solar radiation is an important physical prior knowledge in PV power generation, attention mechanism is innovatively introduced into ConvLSTM to dynamically and adaptively adjust the weights of the physical prior knowledge and the historical PV data in forecast. KDE is used for estimating the joint probabilistic density function and giving the probabilistic confidence interval. Experiments in the three-year actual photovoltaic power data of two provinces in Belgium verified the effectiveness of the proposed method. Comparison experiments were made with naive persistence and other eight conventional methods including autoregressive integrated moving average with exogenous variable (ARIMAX) model, convolutional neural network (CNN), long short-term memory (LSTM) network, multilayer perceptron (MLP), support vector regression (SVR), extreme learning machine (ELM), classification and regression tree (CART) and gradient boosting decision tree (GBDT). Experiments show that the proposed method can realize the optimal fusion of the historical data and clear-sky prior knowledge, and significantly improve the PV power forecast accuracy in all seasons of a year. © 2022 Elsevier Ltd</t>
  </si>
  <si>
    <t>https://doi.org/10.1016/j.eswa.2022.117335</t>
  </si>
  <si>
    <t>https://www.scopus.com/inward/record.uri?eid=2-s2.0-85129600491&amp;doi=10.1016%2fj.eswa.2022.117335&amp;partnerID=40&amp;md5=d07b87aed8c1983e7ad01d502b426146</t>
  </si>
  <si>
    <t>Deep attention ConvLSTM-based adaptive fusion of clear-sky physical prior knowledge and multivariable historical information for probabilistic prediction of photovoltaic power</t>
  </si>
  <si>
    <t xml:space="preserve">short-term photovoltaic power forecast </t>
  </si>
  <si>
    <t>ConvLSTM &amp; kernel density estimation (KDE)</t>
  </si>
  <si>
    <t>N. N. Thi Thanh; Q. H. Nguyen</t>
  </si>
  <si>
    <t>491-504</t>
  </si>
  <si>
    <t>10.32604/csse.2023.032107</t>
  </si>
  <si>
    <t>Brain_x000D_
Convolution_x000D_
Convolutional neural networks_x000D_
Intrusion detection_x000D_
Learning systems_x000D_
Abnormal network traffic_x000D_
Bi-directional_x000D_
Bi-directional lstm_x000D_
Convolutional neural network_x000D_
Cyber-attacks_x000D_
Ensemble learning_x000D_
Intrusion Detection Systems_x000D_
Network traffic_x000D_
Web servers_x000D_
Web system_x000D_
Long short-term memory_x000D_
abnormal network traffics</t>
  </si>
  <si>
    <t>Nowadays, web systems and servers are constantly at great risk from cyberattacks. This paper proposes a novel approach to detecting abnormal network traffic using a bidirectional long short-term memory (LSTM) network in combination with the ensemble learning technique. First, the binary classification module was used to detect the current abnormal flow. Then, the abnormal flows were fed into the multilayer classification module to identify the specific type of flow. In this research, a deep learning bidirectional LSTM model, in combination with the convolutional neural network and attention technique, was deployed to identify a specific attack. To solve the real-time intrusion-detecting problem, a stacking ensemble-learning model was deployed to detect abnormal intrusion before being transferred to the attack classification module. The class-weight technique was applied to overcome the data imbalance between the attack layers. The results showed that our approach gained good performance and the F1 accuracy on the CICIDS2017 data set reached 99.97%, which is higher than the results obtained in other research. © 2023 CRL Publishing. All rights reserved.</t>
  </si>
  <si>
    <t>https://doi.org/10.32604/csse.2023.032107</t>
  </si>
  <si>
    <t>https://www.scopus.com/inward/record.uri?eid=2-s2.0-85147427863&amp;doi=10.32604%2fcsse.2023.032107&amp;partnerID=40&amp;md5=bd51a514c44fdff8845786cab1b39cef_x000D_
https://file.techscience.com/files/csse/2023/TSP_CSSE-46-1/TSP_CSSE_32107/TSP_CSSE_32107.pdf</t>
  </si>
  <si>
    <t>Detection of Abnormal Network Traffic Using Bidirectional Long Short-Term Memory</t>
  </si>
  <si>
    <t>Detection of Abnormal Network Traffic</t>
  </si>
  <si>
    <t xml:space="preserve">Bidirectional </t>
  </si>
  <si>
    <t>Z. Wu; K. Liang; D. Liu; Z. Zhao</t>
  </si>
  <si>
    <t>58050-58061</t>
  </si>
  <si>
    <t>10.1109/ACCESS.2022.3179007</t>
  </si>
  <si>
    <t>Accidents_x000D_
Advanced driver assistance systems_x000D_
Automobile drivers_x000D_
Brain_x000D_
Decision making_x000D_
Hidden Markov models_x000D_
Long short-term memory_x000D_
Vehicles_x000D_
Advanced driver assistance system_x000D_
Attention mechanisms_x000D_
Driving intention recognition_x000D_
Hidden-Markov models_x000D_
Intention recognition_x000D_
Interaction information_x000D_
Lane change_x000D_
Lane changing_x000D_
Vehicle interactions_x000D_
Trajectories_x000D_
Advanced driver assistance system (ADAS)_x000D_
Attention mechanism_x000D_
Long short-term memory (LSTM)</t>
  </si>
  <si>
    <t>Accurate identification of lane-changing intention can effectively assist intelligent driving vehicles in terms of decision-making and trajectory planning, which plays a significant role in enhancing driving safety by reducing traffic accidents caused by lane-changing. Based on the trajectory characteristics and vehicle interaction information, an attention-enhanced bidirectional multi-layer residual long-short term memory neural network (Attention Enhanced Residual-MBi-LSTM) model is proposed for lane change intention recognition in this paper. Firstly, an EWMA filter is employed to smooth the noisy data collected from the vehicle. Then a four-layer bidirectional residual LSTM memory (Residual-MBi-LSTM) structure is used to extract lane-changing features from the historical driving trajectories of ego-vehicle and vehicle interaction information. Besides, the attention mechanism is added to adjust the weight of data in different time frames. After that, the current lane-changing probability is calculated and output by the Softmax function. Finally, the vehicle lane-changing intention recognition model is firstly trained and then verified in the HighD dataset. According to the HIL experiment, the proposed model has the ability to identify driver intention on average of 2.07 seconds in advance. © 2013 IEEE.</t>
  </si>
  <si>
    <t>https://doi.org/10.1109/ACCESS.2022.3179007</t>
  </si>
  <si>
    <t>https://www.scopus.com/inward/record.uri?eid=2-s2.0-85131718384&amp;doi=10.1109%2fACCESS.2022.3179007&amp;partnerID=40&amp;md5=d2a6ee93084790c2c2a52819ce9387a0_x000D_
https://ieeexplore.ieee.org/ielx7/6287639/9668973/09785623.pdf?tp=&amp;arnumber=9785623&amp;isnumber=9668973&amp;ref=</t>
  </si>
  <si>
    <t>Driver Lane Change Intention Recognition Based on Attention Enhanced Residual-MBi-LSTM Network</t>
  </si>
  <si>
    <t>Driver Lane Change Intention Recognition</t>
  </si>
  <si>
    <t xml:space="preserve">Attention Enhanced Residual-Multi-layer BiLSTM </t>
  </si>
  <si>
    <t>X. Chen</t>
  </si>
  <si>
    <t>Journal Of Sensors</t>
  </si>
  <si>
    <t>10.1155/2022/3365498</t>
  </si>
  <si>
    <t>text sentiment analysis_x000D_
revitalization_x000D_
Engineering_x000D_
Instruments &amp; Instrumentation</t>
  </si>
  <si>
    <t>New technologies such as big data and cloud computing provide new means and tools for rural development. The big rural tourism, with its convenience, quickness, and low threshold, presents great convenience for tourists' emotional calculation and has become one of the main sources of tourism big data. Under the guidance of big data theory and emotion theory, this paper proposes an emotional calculation method of rural tourists based on improved SPCA-LSTM algorithm, taking big text data as data source. Firstly, the improved TF-IDF algorithm is designed to highlight the importance of feature items, and the word vector trained by word2vec model is applied to represent the rural tourism data text. Then, a weighted sparse PCA (RSPCA) is constructed to reduce the dimension of massive word vector features. RSPCA introduces the weighted l(1) optimization framework and LASSO regression model into the mathematical model of PCA algorithm and establishes a new data dimension reduction model. Thereupon, the long-term and short-term memory convolution network with attention mechanism is employed to extract text features. Finally, the feature vector is utilized to calculate the rural tourist's emotion by softmax function. The experimental results indicate that the improved SPCA-LSTM algorithm, whose performance index is better than other existing algorithms, is effective in calculating tourists' emotions. Also, it is more suitable for the research of tourist sentiment calculation in the era of big data.</t>
  </si>
  <si>
    <t>https://doi.org/10.1155/2022/3365498</t>
  </si>
  <si>
    <t>&lt;Go to ISI&gt;://WOS:000777777100003_x000D_
https://downloads.hindawi.com/journals/js/2022/3365498.pdf</t>
  </si>
  <si>
    <t>Emotional Calculation Method of Rural Tourist Based on Improved SPCA-LSTM Algorithm</t>
  </si>
  <si>
    <t>Emotional Calculation Method of Rural Tourist</t>
  </si>
  <si>
    <t xml:space="preserve">SPCA-LSTM </t>
  </si>
  <si>
    <t>C. Avian; S. W. Prakosa; M. Faisal; J. S. Leu</t>
  </si>
  <si>
    <t>10.1016/j.bspc.2021.103099</t>
  </si>
  <si>
    <t>Brain_x000D_
Electromyography_x000D_
Long short-term memory_x000D_
Regression analysis_x000D_
Attention mechanisms_x000D_
Classification tasks_x000D_
Dimensional reduction_x000D_
Finger degree of freedom_x000D_
Finger joints_x000D_
Joint angle_x000D_
Manifold learning_x000D_
Performance_x000D_
Short term memory_x000D_
Surface electromyography_x000D_
article_x000D_
attention_x000D_
degree of freedom_x000D_
feature extraction_x000D_
finger joint_x000D_
human_x000D_
noise_x000D_
time series analysis_x000D_
Degrees of freedom (mechanics)_x000D_
Attention mechanism_x000D_
Finger Degrees of Freedom_x000D_
Regression</t>
  </si>
  <si>
    <t>The success criteria of electromyography (EMG) rely on recognizing the pattern and correlating it to its target, especially in the regression task, which has become a popular topic in this decade because of its flexibility in accessing targets compared to classification tasks. Therefore, it will be beneficial when the methods used in stroke therapy devices require wide access to estimate flexion/extensions in the degree of freedom of fingers. Previous researchers have made many efforts to achieve accuracy and performance results in this regression task. Therefore, many variations of the regression method were found. However, the existed method combination brings drawbacks because the signals containing sparse samples and noise could make the regressor overfitting. For encountering this problem, this work deploys a Manifold Learning to handle sparse data and Long Short-Term Memory (LSTM) based attention mechanism as a regressor, distinguishing between time series data with different importance by allocating weights of Manifold Learning results. Besides applying those methods, this work compares with various combination techniques such as different preprocessing signals, feature extraction, dimensional reduction, and regressor that are widely used to determine the proposed investigated contribution various parameters applied according to a different combination of methods. The results show that the proposed methods outperform performance by getting 0.957 in the R-Square score. In addition, Manifold Learning as dimensional reduction contributes to the improvement of the performance in various parameters such as different feature domains and regressors. © 2021 Elsevier Ltd</t>
  </si>
  <si>
    <t>https://doi.org/10.1016/j.bspc.2021.103099</t>
  </si>
  <si>
    <t>https://www.scopus.com/inward/record.uri?eid=2-s2.0-85113770480&amp;doi=10.1016%2fj.bspc.2021.103099&amp;partnerID=40&amp;md5=49b1470e8e8a6c1bdcc7d3f15fc3f796</t>
  </si>
  <si>
    <t>Estimating finger joint angles on surface EMG using Manifold Learning and Long Short-Term Memory with Attention mechanism</t>
  </si>
  <si>
    <t>Estimating finger joint angles on surface EMG</t>
  </si>
  <si>
    <t>H. Huan; J. Yan; Y. Xie; Y. Chen; P. Li; R. Zhu</t>
  </si>
  <si>
    <t>199629-199637</t>
  </si>
  <si>
    <t>10.1109/ACCESS.2020.3035669</t>
  </si>
  <si>
    <t>Brain_x000D_
Character recognition_x000D_
Long short-term memory_x000D_
Semantics_x000D_
Text processing_x000D_
Attention mechanisms_x000D_
Chinese text classification_x000D_
Classification performance_x000D_
Non equilibrium_x000D_
Semantic features_x000D_
Short term memory_x000D_
Text classification_x000D_
Text information_x000D_
Classification (of information)_x000D_
Feature enhancement_x000D_
Hierarchical attention mechanism_x000D_
Nonequilibrium bidirectional long short-term memory network</t>
  </si>
  <si>
    <t>This article proposes a model for Chinese text classification based on a feature-enhanced nonequilibrium bidirectional long short-term memory (Bi-LSTM) network that analyzes Chinese text information in depth and improves the accuracy of text classification. First, the bidirectional encoder representations from transformers model was used to vectorize the original Chinese corpus and extract preliminary semantic features. Then, a nonequilibrium Bi-LSTM network was applied to increase the weight of text information containing important semantics and further improve the effects of the key features in Chinese text classification. Simultaneously, a hierarchical attention mechanism was used to widen the gap between the important and unimportant data. Finally, the softmax function was used for classification. By comparing the classification performance of the proposed scheme with those of various other models, it was observed that the model substantially improved the precision of Chinese text classification and had a strong ability to recognize Chinese text features. The model achieved 97% precision on the experimental dataset. © 2020 Institute of Electrical and Electronics Engineers Inc.. All rights reserved.</t>
  </si>
  <si>
    <t>https://doi.org/10.1109/ACCESS.2020.3035669</t>
  </si>
  <si>
    <t>https://www.scopus.com/inward/record.uri?eid=2-s2.0-85102818035&amp;doi=10.1109%2fACCESS.2020.3035669&amp;partnerID=40&amp;md5=bdf57e746301c533e439f6045d7f7095_x000D_
https://ieeexplore.ieee.org/ielx7/6287639/8948470/09247184.pdf?tp=&amp;arnumber=9247184&amp;isnumber=8948470&amp;ref=</t>
  </si>
  <si>
    <t>Feature-enhanced nonequilibrium bidirectional long short-term memory model for Chinese text classification</t>
  </si>
  <si>
    <t>Chinese text classification</t>
  </si>
  <si>
    <t>Q. Chen; W. Zhang; Y. Lou</t>
  </si>
  <si>
    <t>117365-117376</t>
  </si>
  <si>
    <t>10.1109/ACCESS.2020.3004284</t>
  </si>
  <si>
    <t>Brain_x000D_
Costs_x000D_
Data mining_x000D_
Deep learning_x000D_
Electronic trading_x000D_
Financial markets_x000D_
Forecasting_x000D_
Gradient methods_x000D_
Investments_x000D_
Knowledge based systems_x000D_
Learning systems_x000D_
Long short-term memory_x000D_
Metadata_x000D_
Attention mechanisms_x000D_
Comprehensive model_x000D_
Fast transformation_x000D_
Forecasting performance_x000D_
Forecasting stock prices_x000D_
Multi layer perceptron_x000D_
Technical indicator_x000D_
Temporal information_x000D_
Multilayer neural networks_x000D_
attention mechanism_x000D_
bidirectional long-short term memory neural network_x000D_
multi-layer perceptron_x000D_
Stock prices forecasting</t>
  </si>
  <si>
    <t>Stock prices forecasting is a topic research in the fields of investment and national policy, which has been a challenging problem owing to the multi-noise, nonlinearity, high-frequency, and chaos of stocks. These characteristics of stocks impede most forecasting models from extracting valuable information from stocks data. Herein, a novel hybrid deep learning model integrating attention mechanism, multi-layer perceptron, and bidirectional long-short term memory neural network is proposed. First, the raw data including four types of datasets (historical prices of stocks, technical indicators of stocks closing prices, natural resources prices, and historical data of the Google index) are transformed into a knowledge base with reduced dimensions using principal component analysis. Subsequently, multi-layer perceptron is used for the fast transformation of feature space and rapid gradient descent, bidirectional long-short term memory neural network for extracting temporal features of stock time series data, and attention mechanism for making the neural network focus more on crucial temporal information by assigning higher weights. Finally, a comprehensive model evaluation method is used to compare the proposed model with seven related baseline models. After extensive experiments, the proposed model demonstrated its good forecasting performance. © 2013 IEEE.</t>
  </si>
  <si>
    <t>https://doi.org/10.1109/ACCESS.2020.3004284</t>
  </si>
  <si>
    <t>https://www.scopus.com/inward/record.uri?eid=2-s2.0-85087830213&amp;doi=10.1109%2fACCESS.2020.3004284&amp;partnerID=40&amp;md5=43cecf8f4425f07c8ab1257490341b00_x000D_
https://ieeexplore.ieee.org/ielx7/6287639/8948470/09122554.pdf?tp=&amp;arnumber=9122554&amp;isnumber=8948470&amp;ref=</t>
  </si>
  <si>
    <t>Forecasting Stock Prices Using a Hybrid Deep Learning Model Integrating Attention Mechanism, Multi-Layer Perceptron, and Bidirectional Long-Short Term Memory Neural Network</t>
  </si>
  <si>
    <t>Stock Prices Forecasting</t>
  </si>
  <si>
    <t>MLP-AM-LSTM</t>
  </si>
  <si>
    <t>K. Muhammad; A. Ullah; A. S. Imran; M. Sajjad; M. S. Kiran; G. Sannino; V. H. C. de Albuquerque</t>
  </si>
  <si>
    <t>820-830</t>
  </si>
  <si>
    <t>Future Generation Computer Systems</t>
  </si>
  <si>
    <t>10.1016/j.future.2021.06.045</t>
  </si>
  <si>
    <t>Behavioral research_x000D_
Big data_x000D_
Convolution_x000D_
Convolutional neural networks_x000D_
Action recognition_x000D_
Attention mechanisms_x000D_
Bi-directional_x000D_
Convolutional neural network_x000D_
Deep bi-directional LSTM_x000D_
Dilated convolutional neural network_x000D_
Human-action recognition_x000D_
Multimedia data_x000D_
Multimedium data security_x000D_
Performance_x000D_
Long short-term memory_x000D_
Artificial intelligence_x000D_
Attention mechanism_x000D_
Multimedia data security</t>
  </si>
  <si>
    <t>Human action recognition in videos is an active area of research in computer vision and pattern recognition. Nowadays, artificial intelligence (AI) based systems are needed for human-behavior assessment and security purposes. The existing action recognition techniques are mainly using pre-trained weights of different AI architectures for the visual representation of video frames in the training stage, which affect the features’ discrepancy determination, such as the distinction between the visual and temporal signs. To address this issue, we propose a bi-directional long short-term memory (BiLSTM) based attention mechanism with a dilated convolutional neural network (DCNN) that selectively focuses on effective features in the input frame to recognize the different human actions in the videos. In this diverse network, we use the DCNN layers to extract the salient discriminative features by using the residual blocks to upgrade the features that keep more information than a shallow layer. Furthermore, we feed these features into a BiLSTM to learn the long-term dependencies, which is followed by the attention mechanism to boost the performance and extract the additional high-level selective action related patterns and cues. We further use the center loss with Softmax to improve the loss function that achieves a higher performance in the video-based action classification. The proposed system is evaluated on three benchmarks, i.e., UCF11, UCF sports, and J-HMDB datasets for which it achieved a recognition rate of 98.3%, 99.1%, and 80.2%, respectively, showing 1%–3% improvement compared to the state-of-the-art (SOTA) methods. © 2021 Elsevier B.V.</t>
  </si>
  <si>
    <t>https://doi.org/10.1016/j.future.2021.06.045</t>
  </si>
  <si>
    <t>https://www.scopus.com/inward/record.uri?eid=2-s2.0-85111316846&amp;doi=10.1016%2fj.future.2021.06.045&amp;partnerID=40&amp;md5=f0fc0dc79a0123d1eb874e81bfdb4147</t>
  </si>
  <si>
    <t>Human action recognition using attention based LSTM network with dilated CNN features</t>
  </si>
  <si>
    <t>Human action recognition</t>
  </si>
  <si>
    <t>AM-BiLSTM-dilated CNN</t>
  </si>
  <si>
    <t>C. Dai; X. Liu; J. Lai</t>
  </si>
  <si>
    <t>10.1016/j.asoc.2019.105820</t>
  </si>
  <si>
    <t>Behavioral research_x000D_
Deep learning_x000D_
Feature correlation_x000D_
Feature learning_x000D_
Human-action recognition_x000D_
Learning models_x000D_
Learning network_x000D_
Parameter training_x000D_
State-of-the-art performance_x000D_
Visual attention mechanisms_x000D_
Long short-term memory_x000D_
Deep feature correlation layer_x000D_
Human action recognition_x000D_
LSTM network_x000D_
Visual attention mechanism</t>
  </si>
  <si>
    <t>It is well known that different frames play different roles in feature learning in video based human action recognition task. However, most existing deep learning models put the same weights on different visual and temporal cues in the parameter training stage, which severely affects the feature distinction determination. To address this problem, this paper utilizes the visual attention mechanism and proposes an end-to-end two-stream attention based LSTM network. It can selectively focus on the effective features for the original input images and pay different levels of attentions to the outputs of each deep feature maps. Moreover, considering the correlation between two deep feature streams, a deep feature correlation layer is proposed to adjust the deep learning network parameter based on the correlation judgement. In the end, we evaluate our approach on three different datasets, and the experiments results show that our proposal can achieve the state-of-the-art performance in the common scenarios. © 2019 Elsevier B.V.</t>
  </si>
  <si>
    <t>https://doi.org/10.1016/j.asoc.2019.105820</t>
  </si>
  <si>
    <t>https://www.scopus.com/inward/record.uri?eid=2-s2.0-85073814098&amp;doi=10.1016%2fj.asoc.2019.105820&amp;partnerID=40&amp;md5=56ba19acb9402641fd54c0663c32343e</t>
  </si>
  <si>
    <t>Human action recognition using two-stream attention based LSTM networks</t>
  </si>
  <si>
    <t>two-stream AM-LSTM</t>
  </si>
  <si>
    <t>J. Ye; H. Wang; M. Li; N. Wang</t>
  </si>
  <si>
    <t>10.1155/2021/9601420</t>
  </si>
  <si>
    <t>Athletes_x000D_
Exercise_x000D_
Humans_x000D_
Movement_x000D_
Sports_x000D_
Wearable Electronic Devices_x000D_
Cultivation_x000D_
Data acquisition_x000D_
Inertial navigation systems_x000D_
Internet of things_x000D_
Long short-term memory_x000D_
Motion estimation_x000D_
Predictive analytics_x000D_
Wireless sensor networks_x000D_
Zigbee_x000D_
Action recognition_x000D_
Attention mechanisms_x000D_
Classification accuracy_x000D_
Cloud platforms_x000D_
Data collection_x000D_
Inertial sensor_x000D_
Motion prediction_x000D_
Teaching modes_x000D_
aerobic exercise_x000D_
Article_x000D_
artificial neural network_x000D_
body height_x000D_
body mass_x000D_
body movement_x000D_
body position_x000D_
body weight_x000D_
college student_x000D_
controlled study_x000D_
dancing_x000D_
entropy_x000D_
human_x000D_
human experiment_x000D_
kernel method_x000D_
long short term memory network_x000D_
male_x000D_
natural language processing_x000D_
normal human_x000D_
physical education_x000D_
prediction_x000D_
quaternion_x000D_
athlete_x000D_
electronic device_x000D_
movement (physiology)_x000D_
sport_x000D_
Wearable sensors</t>
  </si>
  <si>
    <t>Aerobics is the fusion of gymnastics, dance, and music; it is a body of a sports project, along with the development of the society. The growing demand for aerobics inevitably increases the demand for aerobics coach and teacher and has opened elective aerobics class which is an effective way of cultivating professional talents relevant to aerobics. Aerobics has extended fixed teaching mode and cannot conform to the development of the times. The motion prediction of aerobics athletes is a new set of teaching aid. In this paper, a motion prediction model of aerobics athletes is built based on the wearable inertial sensor of the Internet of Things and the bidirectional long short term memory (BiLSTM) network. Firstly, a wireless sensor network based on ZigBee was designed and implemented to collect the posture data of aerobics athletes. The inertial sensors were used for data collection and transmission of the data to the cloud platform through Ethernet. Then, the movement of aerobics athletes is recognized and predicted by the BiLSTM network. Based on the BiLSTM network and the attention mechanism, this paper proposes to solve the problem of low classification accuracy caused by the traditional method of directly summing and averaging the updated output vectors corresponding to each moment of the BiLSTM layer. The simulation experiment is also carried out in this paper. The experimental results show that the proposed model can recognize aerobics effectively. © 2021 Jing Ye et al.</t>
  </si>
  <si>
    <t>https://doi.org/10.1155/2021/9601420</t>
  </si>
  <si>
    <t>https://www.scopus.com/inward/record.uri?eid=2-s2.0-85112480639&amp;doi=10.1155%2f2021%2f9601420&amp;partnerID=40&amp;md5=5b4ca9ed53f90fd030d01a3a41129132_x000D_
https://downloads.hindawi.com/journals/jhe/2021/9601420.pdf</t>
  </si>
  <si>
    <t>IoT-Based Wearable Sensors and Bidirectional LSTM Network for Action Recognition of Aerobics Athletes</t>
  </si>
  <si>
    <t>Action Recognition of Aerobics Athletes</t>
  </si>
  <si>
    <t>IoT-Based Wearable Sensors and BiLSTM</t>
  </si>
  <si>
    <t>S. Xiang; Y. Qin; C. Zhu; Y. Wang; H. Chen</t>
  </si>
  <si>
    <t>10.1016/j.engappai.2020.103587</t>
  </si>
  <si>
    <t>Brain_x000D_
Conformal mapping_x000D_
Frequency domain analysis_x000D_
Gears_x000D_
Long short-term memory_x000D_
Recurrent neural networks_x000D_
Service life_x000D_
Time domain analysis_x000D_
Vibrations (mechanical)_x000D_
Attention mechanisms_x000D_
Comparative experiments_x000D_
Feature fusion_x000D_
Gear vibration_x000D_
Isometric Mapping algorithms_x000D_
Remaining life prediction_x000D_
Remaining useful life predictions_x000D_
Residual life prediction_x000D_
Forecasting_x000D_
Attention mechanism_x000D_
Gear vibration signal_x000D_
Recurrent neural network</t>
  </si>
  <si>
    <t>As an important component of industrial equipment, once gears have failures, they may cause serious catastrophes. Thus, the prediction of gear remaining life is of great significance. The health indicator of gears is first generated by fusing time-domain and frequency-domain features of gears vibration signals via the isometric mapping algorithm. Then a new type of long-short-term memory neural network with weight amplification (LSTMP-A) is proposed for accurately predicting gear remaining life. Compared with traditional LSTMs, LSTMP-A amplifies the input weights and the recurrent weights of the hidden layer to different degrees by the attention mechanism according to the contribution degree of the corresponding data, and a projection layer is added into the network. With LSTMP-A, we can predict the health characteristics of gears based on historical fusion features. With the monitoring data of a gear life cycle test, the comparative experiments show that the proposed gear remaining life prediction method has higher prediction accuracy than the conventional prediction methods. © 2020 Elsevier Ltd</t>
  </si>
  <si>
    <t>https://doi.org/10.1016/j.engappai.2020.103587</t>
  </si>
  <si>
    <t>https://www.scopus.com/inward/record.uri?eid=2-s2.0-85080928470&amp;doi=10.1016%2fj.engappai.2020.103587&amp;partnerID=40&amp;md5=295019323566948640f6e0695d28c8ee</t>
  </si>
  <si>
    <t>Long short-term memory neural network with weight amplification and its application into gear remaining useful life prediction</t>
  </si>
  <si>
    <t>Gear RUL prediction</t>
  </si>
  <si>
    <t>AM-with weight amplification LSTM</t>
  </si>
  <si>
    <t>N. Yadav; D. Naik</t>
  </si>
  <si>
    <t>2021 12Th International Conference On Computing Communication And Networking Technologies (Icccnt)</t>
  </si>
  <si>
    <t>10.1109/ICCCNT51525.2021.9579925</t>
  </si>
  <si>
    <t>Analytical models_x000D_
Visualization_x000D_
Video description_x000D_
Computer architecture_x000D_
Bidirectional control_x000D_
Feature extraction_x000D_
Data models_x000D_
Computer Vision_x000D_
Convolutional Neural network_x000D_
Deep Neural Network_x000D_
Image Captioning_x000D_
Recurrent Neural Network_x000D_
NLP_x000D_
Video Captioning</t>
  </si>
  <si>
    <t>The aim of the video captioning task is to use multiple natural-language sentences to define video content. Photographic, graphical, and auditory data are all used in the videos. Our goal is to investigate and recognize the video's visual features, as well as to create a caption so that anyone can get the video's information within a second. Despite the fact, that phase encoder-decoder models have made significant progress, but it still needs many improvements. In the present work, we enhanced the top-down architecture using Bahdanau Attention, Deep-Long Short-Term Memory (Deep-LSTM) and weighted loss function. VGG16 is used to extract the features from the frames. To understand the actions in the video, Deep-Lstmis paired with an attention system. On the MSVD dataset, we analysed the efficiency of our model, which indicates a major improvement over the other state-of-art model.</t>
  </si>
  <si>
    <t>https://doi.org/10.1109/ICCCNT51525.2021.9579925</t>
  </si>
  <si>
    <t>https://ieeexplore.ieee.org/document/9579925/</t>
  </si>
  <si>
    <t>Loss Optimised Video Captioning using Deep-Lstm,Attention Mechanism and Weighted Loss Metrices</t>
  </si>
  <si>
    <t>Loss Optimised Video Captioning</t>
  </si>
  <si>
    <t>BAHDANAU ATTENTION</t>
  </si>
  <si>
    <t>Y. Qin; S. Xiang; Y. Chai; H. Chen</t>
  </si>
  <si>
    <t>10865-10875</t>
  </si>
  <si>
    <t>IEEE Transactions On Industrial Electronics</t>
  </si>
  <si>
    <t>10.1109/TIE.2019.2959492</t>
  </si>
  <si>
    <t>Brain_x000D_
Forecasting_x000D_
Frequency domain analysis_x000D_
Information filtering_x000D_
Losses_x000D_
Service life_x000D_
Time domain analysis_x000D_
Vibrations (mechanical)_x000D_
Characteristics of vibrations_x000D_
Health characteristics_x000D_
Mechanical transmission system_x000D_
Prediction accuracy_x000D_
Principal Components_x000D_
Remaining life prediction_x000D_
Standard deviation_x000D_
Transmission components_x000D_
Long short-term memory_x000D_
Feature fusion_x000D_
long short-term memory (LSTM) neural network_x000D_
macroscopic-microscopic attention (MMA) mechanism_x000D_
vibration signal</t>
  </si>
  <si>
    <t>In the mechanical transmission system, the gear is one of the most widely used transmission components. The failure of the gear will cause serious accidents and huge economic loss. Therefore, the remaining life prediction of the gear is of great importance. In order to accurately predict the remaining life of the gear, a new type of long-short-term memory neural network with macroscopic-microscopic attention (MMA) is proposed in this article. First, some typical time-domain and frequency-domain characteristics of vibration signals are calculated, respectively, such as the maximum value, the absolute mean value, the standard deviation, the kurtosis, and so on. Then, the principal component of these characteristics is extracted by the isometric mapping method. The importance of fusional characteristic information is filtered via a proposed MMA mechanism so that the input weight of neural network data and recursive data can reach multilevel real-time amplification. With the new long short-term memory neural network, the health characteristics of gear vibration signals can be predicted based on the known fusion features. The experimental results show that this method can predict the remaining life of gears and bearings well, and it has higher prediction accuracy than the conventional prediction methods. © 1982-2012 IEEE.</t>
  </si>
  <si>
    <t>https://doi.org/10.1109/TIE.2019.2959492</t>
  </si>
  <si>
    <t>https://www.scopus.com/inward/record.uri?eid=2-s2.0-85090583912&amp;doi=10.1109%2fTIE.2019.2959492&amp;partnerID=40&amp;md5=d15932ce4042ee0cf4599099624e0d69_x000D_
https://ieeexplore.ieee.org/document/8936523/</t>
  </si>
  <si>
    <t>Macroscopic-Microscopic Attention in LSTM Networks Based on Fusion Features for Gear Remaining Life Prediction</t>
  </si>
  <si>
    <t>MMA-LSTM</t>
  </si>
  <si>
    <t>MMA (MACROSCOPIC-MICROSCOPIC ATTENTION)</t>
  </si>
  <si>
    <t>Y. Peng; S. Tian; L. Yu; Y. Lv; R. Wang</t>
  </si>
  <si>
    <t>5580-5593</t>
  </si>
  <si>
    <t>Korean Society for Internet Information</t>
  </si>
  <si>
    <t>Ksii Transactions On Internet And Information Systems</t>
  </si>
  <si>
    <t>10.3837/tiis.2019.11.017</t>
  </si>
  <si>
    <t>Brain_x000D_
Convolution_x000D_
Deep learning_x000D_
Multilayer neural networks_x000D_
Textures_x000D_
Attention mechanisms_x000D_
Attention-Based CNN-LSTM_x000D_
Convolutional neural network_x000D_
Detection methods_x000D_
Global feature_x000D_
Short term memory_x000D_
Statistical information_x000D_
Texture information_x000D_
Long short-term memory_x000D_
Malicious URL_x000D_
Recognition and Detection</t>
  </si>
  <si>
    <t>A malicious Uniform Resource Locator (URL) recognition and detection method based on the combination of Attention mechanism with Convolutional Neural Network and Long Short-Term Memory Network (Attention-Based CNN-LSTM), is proposed. Firstly, the WHOIS check method is used to extract and filter features, including the URL texture information, the URL string statistical information of attributes and the WHOIS information, and the features are subsequently encoded and pre-processed followed by inputting them to the constructed Convolutional Neural Network (CNN) convolution layer to extract local features. Secondly, in accordance with the weights from the Attention mechanism, the generated local features are input into the Long-Short Term Memory (LSTM) model, and subsequently pooled to calculate the global features of the URLs. Finally, the URLs are detected and classified by the SoftMax function using global features. The results demonstrate that compared with the existing methods, the Attention-based CNN-LSTM mechanism has higher accuracy for malicious URL detection. Copyright © 2019 KSII.</t>
  </si>
  <si>
    <t>https://doi.org/10.3837/tiis.2019.11.017</t>
  </si>
  <si>
    <t>https://www.scopus.com/inward/record.uri?eid=2-s2.0-85076176389&amp;doi=10.3837%2ftiis.2019.11.017&amp;partnerID=40&amp;md5=6b07f5a3eda5a82bbbb3c7a5258dc63c_x000D_
https://itiis.org/digital-library/manuscript/file/22298/TIISVol13No11-17.pdf</t>
  </si>
  <si>
    <t>Malicious URL recognition and detection using attention-based CNN-LSTM</t>
  </si>
  <si>
    <t>Malicious URL recognition</t>
  </si>
  <si>
    <t>M. M. Rahman; F. H. Siddiqui</t>
  </si>
  <si>
    <t>288-298</t>
  </si>
  <si>
    <t>Etri Journal</t>
  </si>
  <si>
    <t>10.4218/etrij.2019-0016</t>
  </si>
  <si>
    <t>Convolution_x000D_
Semantics_x000D_
Text processing_x000D_
Multi-layered_x000D_
Overall quality_x000D_
Source text_x000D_
State of the art_x000D_
Summary generation_x000D_
Text summarization_x000D_
Long short-term memory_x000D_
abstractive text summarization_x000D_
convolutional long short-term memory_x000D_
deep neural network_x000D_
sequence to sequence modeling</t>
  </si>
  <si>
    <t>Abstractive text summarization is a process of making a summary of a given text by paraphrasing the facts of the text while keeping the meaning intact. The manmade summary generation process is laborious and time-consuming. We present here a summary generation model that is based on multilayered attentional peephole convolutional long short-term memory (MAPCoL; LSTM) in order to extract abstractive summaries of large text in an automated manner. We added the concept of attention in a peephole convolutional LSTM to improve the overall quality of a summary by giving weights to important parts of the source text during training. We evaluated the performance with regard to semantic coherence of our MAPCoL model over a popular dataset named CNN/Daily Mail, and found that MAPCoL outperformed other traditional LSTM-based models. We found improvements in the performance of MAPCoL in different internal settings when compared to state-of-the-art models of abstractive text summarization. © 2020 ETRI</t>
  </si>
  <si>
    <t>https://doi.org/10.4218/etrij.2019-0016</t>
  </si>
  <si>
    <t>https://www.scopus.com/inward/record.uri?eid=2-s2.0-85097659054&amp;doi=10.4218%2fetrij.2019-0016&amp;partnerID=40&amp;md5=f16325164e39dfcf2260a462502f35a1</t>
  </si>
  <si>
    <t>Multi-layered attentional peephole convolutional LSTM for abstractive text summarization</t>
  </si>
  <si>
    <t>Abstractive Text Summarization</t>
  </si>
  <si>
    <t>multilayered attentional peephole convolutional long short-term memory (MAPCoL; LSTM)</t>
  </si>
  <si>
    <t>M. L. Abdulrahman; A. Y. Gital; K. M. Ibrahim; F. U. Zambuk; I. M. Umar; Z. I. Yakubu</t>
  </si>
  <si>
    <t>540-546</t>
  </si>
  <si>
    <t>2022 International Mobile And Embedded Technology Conference, Mecon 2022</t>
  </si>
  <si>
    <t>10.1109/MECON53876.2022.9752382</t>
  </si>
  <si>
    <t>Electric power utilization_x000D_
Electric utilities_x000D_
Forecasting_x000D_
Attention model_x000D_
Deep learning_x000D_
Electricity distribution_x000D_
Electricity-consumption_x000D_
Jos electricity distribution_x000D_
Long short-term memory_x000D_
Recurrent neural network_x000D_
Transfer learning_x000D_
Attention Model (AT)_x000D_
Deep Learning (DL)_x000D_
Jos Electricity Distribution (JED)_x000D_
Long Short-Term Memory (LSTM)_x000D_
Recurrent Neural Network (RNN)_x000D_
Transfer Learning (TL)</t>
  </si>
  <si>
    <t>The speedy growth in urbanization has resulted to considerable growth in electricity consumption with about 40% consumed by building sectors. To reduce the gap for future demands, there is need for efficient load forecasting using novel paradigms. Attention-LSTM focuses on input features that are crucial to a prediction model and have theoretically proven to be better prediction approach with better accuracy. This strategy can extract the critical feature sequences efficiently and lower the impact of the unused feature sequences that may results from the attention weight. Additionally. Occupancy behavior have huge impact to energy consumption in buildings. However, most existing study ignores the occupancy profile uncertainty which can led to a substantial performance gap between the actual and predicted energy. Therefore, this research work focuses on improving the prediction performance using attention base LSTM transfer learning mechanism on a novel Jos electricity distribution company (JEDC) dataset. Upon evaluation with different baseline models, the proposed model outperforms the baseline models with an average MAPE of 0.0116 and CV-RMSE of 0.0113. These results opine that transfer learning base on Attention-LSTM method can efficiently select the critical predictive features and can helps track uncertainties to building electricity consumption with accuracy improvement to some extent. © 2022 IEEE.</t>
  </si>
  <si>
    <t>https://doi.org/10.1109/MECON53876.2022.9752382</t>
  </si>
  <si>
    <t>https://www.scopus.com/inward/record.uri?eid=2-s2.0-85129179687&amp;doi=10.1109%2fMECON53876.2022.9752382&amp;partnerID=40&amp;md5=d6831d3497f3ed2043158a90f4df82ea</t>
  </si>
  <si>
    <t>Predicting Electricity Consumption in Residential Building's Using Deep Transfer Learning with Attention-LSTM</t>
  </si>
  <si>
    <t>Predicting Electricity Consumption in Residential Building's Using Deep Transfer Learning</t>
  </si>
  <si>
    <t>Z. Ye; S. Cui; Z. Qiao; Z. Zhang; W. Zhu; X. Li; X. Qian</t>
  </si>
  <si>
    <t>10.3390/jmse10040545</t>
  </si>
  <si>
    <t>aerosol extinction coefficient prediction_x000D_
attention mechanism_x000D_
long short-term memory</t>
  </si>
  <si>
    <t>The aerosol extinction coefficient (AEC) characterises the attenuation of the light propagat-ing in a turbid medium with suspended particles. Therefore, it is of great significance to carry out AEC prediction research using state-of-art neural network (NN) methods. The attention mechanism (AM) has become an indispensable part of NNs that focuses on input weight assignment. Traditional AM is used in time steps to help generate the outputs. To select important features of meteorological parameters (MP) that are helpful for forecasting, in this study, we apply AM to features instead of time steps. Then we propose a bidirectional long short-term memory (BiLSTM) NN based on AM to predict the AEC. The proposed method can remember information twice (i.e., forward and backward), which can provide more context for AEC forecasting. Finally, an in situ measured MP dataset is applied in the proposed model, which presents Maoming coastal area’s atmospheric conditions in November 2020. The experimental results show that the model proposed in this paper has higher accuracy compared with traditional NN, providing a novel solution to the AEC prediction problem for the current studies of marine aerosol. © 2022 by the authors. Licensee MDPI, Basel, Switzerland.</t>
  </si>
  <si>
    <t>https://doi.org/10.3390/jmse10040545</t>
  </si>
  <si>
    <t>https://www.scopus.com/inward/record.uri?eid=2-s2.0-85129005497&amp;doi=10.3390%2fjmse10040545&amp;partnerID=40&amp;md5=d25202dc536e5bd1e0250de686d4875e</t>
  </si>
  <si>
    <t>Prediction of Aerosol Extinction Coefficient in Coastal Areas of South China Based on Attention-BiLSTM</t>
  </si>
  <si>
    <t>Prediction of Aerosol Extinction Coefficient</t>
  </si>
  <si>
    <t>J. Yang; H. Chen; S. Lin; L. Chen; Y. Chen</t>
  </si>
  <si>
    <t>2022-June</t>
  </si>
  <si>
    <t>1024-1029</t>
  </si>
  <si>
    <t>IEEE Joint International Information Technology And Artificial Intelligence Conference (Itaic)</t>
  </si>
  <si>
    <t>10.1109/ITAIC54216.2022.9836837</t>
  </si>
  <si>
    <t>Convolutional neural networks_x000D_
Forecasting_x000D_
Thermal comfort_x000D_
Attention mechanisms_x000D_
Change prediction_x000D_
Convolutional neural network_x000D_
Environmental characteristic_x000D_
Environmental temperature_x000D_
Memory modeling_x000D_
Multi dimensional_x000D_
Temperature change prediction_x000D_
Temperature changes_x000D_
Temperature data_x000D_
Long short-term memory_x000D_
Attention mechanism_x000D_
CNN_x000D_
LSTM</t>
  </si>
  <si>
    <t>The environmental temperature is an important physical quantity to measure the thermal comfort of the indoor environment, and accurate prediction of the environmental temperature change is essential to control the environmental thermal comfort and improve user comfort. This paper proposes a temperature prediction method with multi-dimensional environmental characteristic based on convolutional neural network (CNN) and long short-term memory (LSTM) network with an attention mechanism, wherein the time correlation between the environmental temperature data and other multi-dimensional environmental characteristic is considered. First, the CNN model is used to capture the data characteristic of environmental temperature data and other environmental parameters. Then the LSTM model is used to extract the multi-dimensional environmental time series data. To improve the prediction accuracy of the proposed method, the weight of the attention mechanism to the output of the LSTM model is added to adjust the prediction results. Experimental results show that the proposed method has lower complexity, higher training efficiency and prediction accuracy in predicting the temperature changes in the next hour and adjacent moments, and prove that the proposed method is applicable. © 2022 IEEE.</t>
  </si>
  <si>
    <t>https://doi.org/10.1109/ITAIC54216.2022.9836837</t>
  </si>
  <si>
    <t>https://www.scopus.com/inward/record.uri?eid=2-s2.0-85136424186&amp;doi=10.1109%2fITAIC54216.2022.9836837&amp;partnerID=40&amp;md5=79a55d3143f2cff8cf30aecdd75c3286_x000D_
https://ieeexplore.ieee.org/document/9836837/</t>
  </si>
  <si>
    <t>Prediction of temperature change with multi-dimensional environmental characteristic based on CNN-LSTM-ATTENTION model</t>
  </si>
  <si>
    <t>Prediction of temperature change</t>
  </si>
  <si>
    <t>Y. Han; C. Fan; M. Xu; Z. Geng; Y. Zhong</t>
  </si>
  <si>
    <t>Applied Thermal Engineering</t>
  </si>
  <si>
    <t>10.1016/j.applthermaleng.2019.114072</t>
  </si>
  <si>
    <t>Chemical analysis_x000D_
Deep learning_x000D_
Energy conservation_x000D_
Energy utilization_x000D_
Ethylene_x000D_
Quality control_x000D_
Attention mechanisms_x000D_
Complex chemicals_x000D_
Energy saving potential_x000D_
Extreme learning machine_x000D_
LSTM_x000D_
Production capacity_x000D_
Purified terephthalic acid_x000D_
University of California_x000D_
Long short-term memory_x000D_
Attention mechanism_x000D_
Complex chemical processes_x000D_
Energy saving_x000D_
Production capacity analysis</t>
  </si>
  <si>
    <t>The production data of complex chemical processes are multi-dimensional, uncertain and noisy, and it is difficult to directly control raw materials consumption and measure the product quality. Therefore, this paper proposes a production capacity analysis and energy saving model using long short-term memory (LSTM) based on attention mechanism (AM) (AM-LSTM). The weights of the results sequence in the hidden layer, which have great influence on final results in the output layer, are calculated by the AM. Then the production prediction model is built using the LSTM to extract features of the input data and multiple time series results of the hidden layer. Compared with the common LSTM, the multi-layer perceptron (MLP) and the extreme learning machine (ELM), the applicability and the effectiveness of the proposed model is validated based on University of California Irvine repository (UCI) datasets. Finally, the proposed model is applied to analyze the production capacity and the energy saving potential of the purified terephthalic acid (PTA) solvent system and the ethylene production system of the complex chemical process. The experimental results verify the practicability and accuracy of the proposed model. Furthermore, the results offer the operation guidance for production capacity improvement through saving energy and reducing the energy consumption. © 2019 Elsevier Ltd</t>
  </si>
  <si>
    <t>https://doi.org/10.1016/j.applthermaleng.2019.114072</t>
  </si>
  <si>
    <t>https://www.scopus.com/inward/record.uri?eid=2-s2.0-85068522412&amp;doi=10.1016%2fj.applthermaleng.2019.114072&amp;partnerID=40&amp;md5=adab4bb6be72a275cfdebfc46ac3e708</t>
  </si>
  <si>
    <t>Production capacity analysis and energy saving of complex chemical processes using LSTM based on attention mechanism</t>
  </si>
  <si>
    <t xml:space="preserve">Production capacity analysis and energy saving of complex chemical processes </t>
  </si>
  <si>
    <t>M. He; H. Li; Y. Duan; Y. Bai</t>
  </si>
  <si>
    <t>2021 Global Reliability And Prognostics And Health Management, Phm-Nanjing 2021</t>
  </si>
  <si>
    <t>10.1109/PHM-Nanjing52125.2021.9613114</t>
  </si>
  <si>
    <t>Decoding_x000D_
Forecasting_x000D_
Health_x000D_
Recurrent neural networks_x000D_
Systems engineering_x000D_
Attention mechanisms_x000D_
Auto encoders_x000D_
Bidirectional recurrent neural networks_x000D_
Component based_x000D_
Embeddings_x000D_
Health indicators_x000D_
Part based_x000D_
Remaining useful life predictions_x000D_
Remaining useful lives_x000D_
Time step_x000D_
Attention mechanism_x000D_
Autoencoder_x000D_
Bidirectional recurrent neural network_x000D_
Remaining useful life</t>
  </si>
  <si>
    <t>Remaining useful life (RUL) prediction is one of the main tasks of prognostics and health management (PHM). This paper proposes a novel method for RUL prediction, Attention mechanism and Skip connection are introduced into bidirectional long short-term memory autoencoder (BiLSTM-AS). In the previous RUL prediction scheme based on BiRNN autoencoder, during the encoding process, in the process of embedding vector generation, the multi-dimensional sensor data of each timestep contributes equally, the embedding vector is only used in the first step of decoding. To overcome the above shortcomings, the BiLSTM-AS model is proposed. This model introduces attention mechanism based on the BiLSTM autoencoder, assigns weights to each timestep information and highlights the key timestep information contribution; to relieve the decoding burden of embedding vector, skip connection is introduced in the decoding process. This method evaluated on the datasets of C-MAPSS and compared with the latest prediction methods, the comparison shows that our results are competitive. Subsequently, experiments are carried out on the monitoring data of train wheelset experimental datasets, and the RUL prediction results are obtained, indicating that the model has good generalization capability. © 2021 IEEE.</t>
  </si>
  <si>
    <t>https://doi.org/10.1109/PHM-Nanjing52125.2021.9613114</t>
  </si>
  <si>
    <t>https://www.scopus.com/inward/record.uri?eid=2-s2.0-85123420866&amp;doi=10.1109%2fPHM-Nanjing52125.2021.9613114&amp;partnerID=40&amp;md5=b9bbc6ef9892d5dd73c00e2bef8fc618_x000D_
https://ieeexplore.ieee.org/document/9613114/</t>
  </si>
  <si>
    <t>Remaining Useful Life Prediction of Parts and Components based on BiLSTM Autoencoder with Attention Mechanism and Skip Connection</t>
  </si>
  <si>
    <t>RUL prediction</t>
  </si>
  <si>
    <t>BiLSTM-AS</t>
  </si>
  <si>
    <t>AM (ATTENTION MECHANISM), SKIP CONNECTION</t>
  </si>
  <si>
    <t>G. Yi; B. Li; X. Li; H. Liu</t>
  </si>
  <si>
    <t>10.1109/PHM-Nanjing52125.2021.9613107</t>
  </si>
  <si>
    <t>Brain_x000D_
Forecasting_x000D_
Turbomachinery_x000D_
Attention mechanisms_x000D_
Continuous development_x000D_
Degradation predictions_x000D_
Equipment performance_x000D_
Manufacturing industries_x000D_
Mechanical performance_x000D_
Performance_x000D_
Performance data_x000D_
Performance degradation_x000D_
Performance degration prediction_x000D_
Long short-term memory_x000D_
Attention mechanism_x000D_
Long-Short Term memory</t>
  </si>
  <si>
    <t>With the continuous development of manufacturing industry, performance degradation prediction is of great significance to improve the performance reliability of equipment. In practical engineering, the source of equipment performance data is complex and time-dependent, and different performance data have different effects on equipment performance degradation prediction, which leads to the limitation of traditional prediction methods. In this paper, a Long-Short Term memory (LSTM) neural network model based on attention mechanism is proposed (Attention-LSTM). This model can effectively predict the long-term performance time series, automatically learn the weight of each performance data, and describe the impact of different performance indicators on the prediction of equipment performance degradation. Taking the 'CTC three unit' turbomachinery provided by a company in Sichuan as the research object, and the results show that the Attention-LSTM model can more accurately predict the future performance decline trend of the equipment than other algorithms. © 2021 IEEE.</t>
  </si>
  <si>
    <t>https://doi.org/10.1109/PHM-Nanjing52125.2021.9613107</t>
  </si>
  <si>
    <t>https://www.scopus.com/inward/record.uri?eid=2-s2.0-85123398962&amp;doi=10.1109%2fPHM-Nanjing52125.2021.9613107&amp;partnerID=40&amp;md5=22488018eb2d405c8e3f8fa7130dc917_x000D_
https://ieeexplore.ieee.org/document/9613107/</t>
  </si>
  <si>
    <t>Research on Prediction of Turbine Mechanical Performance Degradation Based on Attention LSTM</t>
  </si>
  <si>
    <t xml:space="preserve">Prediction of Turbine Mechanical Performance Degradation </t>
  </si>
  <si>
    <t>Y. Liu; Y. Gu</t>
  </si>
  <si>
    <t>SAE International</t>
  </si>
  <si>
    <t>Sae Technical Papers</t>
  </si>
  <si>
    <t>10.4271/2022-01-7033</t>
  </si>
  <si>
    <t>Brain_x000D_
Convolution_x000D_
Convolutional neural networks_x000D_
Long short-term memory_x000D_
Network architecture_x000D_
Speed_x000D_
Statistical tests_x000D_
Bidirectional long and short-term memory network_x000D_
Convolutional neural network_x000D_
Expressway_x000D_
Long and short term memory_x000D_
Memory network_x000D_
Spatial factors_x000D_
Spatiotemporal characteristics_x000D_
Temporal and spatial_x000D_
Traffic flow prediction_x000D_
Traffic speed_x000D_
Forecasting</t>
  </si>
  <si>
    <t>At present, prediction values of accurate traffic data by highway traffic control departments are not accurate enough. To provide better traffic guidance for pedestrians, new methods must be used to estimate traffic speed data with less error. This paper proposes an attention-convolution-bidirectional long short-term memory model that considers both temporal and spatial factors, combining a convolutional neural network with spatial local feature extraction capabilities and a bidirectional long short-term memory that can simultaneously consider long-term information in the forward and backward directions. Then add a layer of attention mechanism at the top to make the network architecture pay more attention to the temporal and spatial factors that contribute more weight to the final prediction, we use it to predict traffic speed that can better reflect the fluctuations of time and space. The paper uses some simple benchmark methods as comparison models and uses three evaluation indicators to train and test on the California highway data set. The results show that the prediction results obtained by Attention-CNN-BiLSTM are more in line with the actual traffic speed trend. Copyright © 2022 SAE International.</t>
  </si>
  <si>
    <t>https://doi.org/10.4271/2022-01-7033</t>
  </si>
  <si>
    <t>https://www.scopus.com/inward/record.uri?eid=2-s2.0-85137158339&amp;doi=10.4271%2f2022-01-7033&amp;partnerID=40&amp;md5=ee9823bb1838b984e90e0ccfb060241f</t>
  </si>
  <si>
    <t>Research on the Prediction of Temporal and Spatial Characteristics of Expressway Traffic Speed Based on Attention-CNN-BiLSTM</t>
  </si>
  <si>
    <t xml:space="preserve">Prediction of Temporal and Spatial Characteristics of Expressway Traffic Speed </t>
  </si>
  <si>
    <t>C. Gan; Q. Feng; Z. Zhang</t>
  </si>
  <si>
    <t>297-309</t>
  </si>
  <si>
    <t>10.1016/j.future.2021.01.024</t>
  </si>
  <si>
    <t>Semantics_x000D_
Sentiment analysis_x000D_
Attention mechanisms_x000D_
Context features_x000D_
Joint architectures_x000D_
Multi channel_x000D_
Multi-channel structure_x000D_
Semantics of natural language_x000D_
Training data_x000D_
Weighted loss function_x000D_
Convolutional neural networks_x000D_
Attention mechanism_x000D_
Bidirectional long short-term memory_x000D_
Chinese textual sentiment analysis_x000D_
Dilated convolutional neural network_x000D_
Scalable multi-channel</t>
  </si>
  <si>
    <t>Due to the complex semantics of natural language, the multi-sentiment polarity of words, and the long-dependence of sentiments between words, the existing sentiment analysis methods (especially Chinese textual sentiment analysis) still face severe challenges. Aware of these issues, this paper proposes a scalable multi-channel dilated joint architecture of convolutional neural network and bidirectional long short-term memory (CNN–BiLSTM) model with an attention mechanism to analyze the sentiment tendency of Chinese texts. Through the multi-channel structure, this model can extract both the original context features and the multiscale high-level context features. Importantly, the number of the model channel can be optimally expanded according to the actual corpus. Furthermore, the attention mechanism including local attention and global attention is adopted to further distinguish the difference of features. The former is employed to weight the output features of each channel, and the latter is used to weight the fused features of all channels. Besides, an adaptive weighted loss function is designed to effectively avoid the imbalance of classes in training data. Finally, several experiments are performed to demonstrate the superior performance of the proposed model on two public datasets. Compared with word-level methods, the accuracy and Macro-F1 are respectively increased by over 1.19% and 0.9% on NLPCC2017-ECGC corpus, the accuracy and F1 are respectively increased by more than 1.7% and 1.214% on ChnSentiCorp-Htl-unba-10000 corpus. Compared with char-level pre-training methods, the accuracy and Macro-F1 also respectively achieve an improvement of over 3.416% and 4.324% on the NLPCC2017-ECGC corpus, the accuracy and F1 are respectively increased by more than 0.14% and 3% on the ChnSentiCorp-Htl-unba-10000 corpus. © 2021 Elsevier B.V.</t>
  </si>
  <si>
    <t>https://doi.org/10.1016/j.future.2021.01.024</t>
  </si>
  <si>
    <t>https://www.scopus.com/inward/record.uri?eid=2-s2.0-85099786207&amp;doi=10.1016%2fj.future.2021.01.024&amp;partnerID=40&amp;md5=d0ec59a2fc2fc9c464a2eeb2d0ebccd7</t>
  </si>
  <si>
    <t>Scalable multi-channel dilated CNN–BiLSTM model with attention mechanism for Chinese textual sentiment analysis</t>
  </si>
  <si>
    <t xml:space="preserve"> Chinese textual sentiment analysis</t>
  </si>
  <si>
    <t>P. Peng; D. Xu; H. Gao; Q. Xuan; Y. Liu; H. Guo; D. He</t>
  </si>
  <si>
    <t>403-409</t>
  </si>
  <si>
    <t>Proceedings - 2019 IEEE 4Th International Conference On Data Science In Cyberspace, Dsc 2019</t>
  </si>
  <si>
    <t>10.1109/DSC.2019.00067</t>
  </si>
  <si>
    <t>Brain_x000D_
Computers_x000D_
Forecasting_x000D_
Long short-term memory_x000D_
Transportation routes_x000D_
Attention mechanisms_x000D_
Intelligent traffic systems_x000D_
Road traffic_x000D_
Short-term traffic flow_x000D_
Temporal correlations_x000D_
Traffic flow prediction_x000D_
Traffic volume prediction_x000D_
Transportation managers_x000D_
Street traffic control_x000D_
Attention mechanism</t>
  </si>
  <si>
    <t>Real-time and effective traffic flow prediction has become an important part of intelligent traffic system. It not only helps individuals plan optimal routes, but also benefits transportation managers in making reasonable traffic guidance. An attention-based long short-term memory (ALSTM) network is proposed and applied to predict traffic flow, which considers the temporal correlation and effects of information at each time point. First, a long short-term memory (LSTM) layer is used to capture the features from raw data. Second, the attention mechanism based on the softmax function is utilized to score for attention weights of traffic flow at different time instants. Finally, a regression layer is set at the top of the model for traffic flow prediction. The experiments results show that the proposed ALSTM method for traffic volume prediction is better than traditional models. Moreover, the visualization of attention weights can help us understand the prediction process. © 2019 IEEE.</t>
  </si>
  <si>
    <t>https://doi.org/10.1109/DSC.2019.00067</t>
  </si>
  <si>
    <t>https://www.scopus.com/inward/record.uri?eid=2-s2.0-85077114981&amp;doi=10.1109%2fDSC.2019.00067&amp;partnerID=40&amp;md5=3b042156108c3e1dcba936168d7c55b7_x000D_
https://ieeexplore.ieee.org/document/8923596/</t>
  </si>
  <si>
    <t>Short-term traffic flow prediction using attention-based long short-term memory network</t>
  </si>
  <si>
    <t>T. Fernando; S. Denman; S. Sridharan; C. Fookes</t>
  </si>
  <si>
    <t>466-478</t>
  </si>
  <si>
    <t>10.1016/j.neunet.2018.09.002</t>
  </si>
  <si>
    <t>Attention_x000D_
Databases, Factual_x000D_
Deep Learning_x000D_
Forecasting_x000D_
Humans_x000D_
Machine Learning_x000D_
Motion_x000D_
Neural Networks (Computer)_x000D_
Feature extraction_x000D_
Navigation_x000D_
Trajectories_x000D_
Abnormal event detections_x000D_
Attention model_x000D_
Deep feature learning_x000D_
Proposed architectures_x000D_
Social navigation_x000D_
State-of-the-art methods_x000D_
Trajectory information_x000D_
Trajectory prediction_x000D_
article_x000D_
human_x000D_
human experiment_x000D_
learning_x000D_
machine_x000D_
monitoring_x000D_
neighborhood_x000D_
pedestrian_x000D_
prediction_x000D_
artificial neural network_x000D_
factual database_x000D_
trends_x000D_
Long short-term memory_x000D_
Attention models_x000D_
Human trajectory prediction</t>
  </si>
  <si>
    <t>As humans we possess an intuitive ability for navigation which we master through years of practice; however existing approaches to model this trait for diverse tasks including monitoring pedestrian flow and detecting abnormal events have been limited by using a variety of hand-crafted features. Recent research in the area of deep-learning has demonstrated the power of learning features directly from the data; and related research in recurrent neural networks has shown exemplary results in sequence-to-sequence problems such as neural machine translation and neural image caption generation. Motivated by these approaches, we propose a novel method to predict the future motion of a pedestrian given a short history of their, and their neighbours, past behaviour. The novelty of the proposed method is the combined attention model which utilises both “soft attention” as well as “hard-wired” attention in order to map the trajectory information from the local neighbourhood to the future positions of the pedestrian of interest. We illustrate how a simple approximation of attention weights (i.e. hard-wired) can be merged together with soft attention weights in order to make our model applicable for challenging real world scenarios with hundreds of neighbours. The navigational capability of the proposed method is tested on two challenging publicly available surveillance databases where our model outperforms the current-state-of-the-art methods. Additionally, we illustrate how the proposed architecture can be directly applied for the task of abnormal event detection without handcrafting the features. © 2018 Elsevier Ltd</t>
  </si>
  <si>
    <t>https://doi.org/10.1016/j.neunet.2018.09.002</t>
  </si>
  <si>
    <t>https://www.scopus.com/inward/record.uri?eid=2-s2.0-85054597180&amp;doi=10.1016%2fj.neunet.2018.09.002&amp;partnerID=40&amp;md5=ea5044f3e2e8e6e4ac05a240ea99d362</t>
  </si>
  <si>
    <t>Soft + Hardwired attention: An LSTM framework for human trajectory prediction and abnormal event detection</t>
  </si>
  <si>
    <t>human trajectory prediction and abnormal event detection</t>
  </si>
  <si>
    <t>SOFT + HARDWIRED ATTENTION</t>
  </si>
  <si>
    <t>M. Lin; J. Wu; J. Meng; W. Wang; J. Wu</t>
  </si>
  <si>
    <t>10.1016/j.energy.2023.126706</t>
  </si>
  <si>
    <t>Brain_x000D_
Electric vehicles_x000D_
Integrated circuits_x000D_
Ions_x000D_
Lithium-ion batteries_x000D_
Attention mechanisms_x000D_
Global attention mechanism_x000D_
Local attention mechanism_x000D_
Long short-term memory network_x000D_
Market demand_x000D_
Memory network_x000D_
Network-based_x000D_
Rapid growth_x000D_
State of health_x000D_
electric vehicle_x000D_
estimation method_x000D_
fuel cell_x000D_
global change_x000D_
memory_x000D_
Long short-term memory_x000D_
Global attention mechanisms_x000D_
Local attention mechanisms</t>
  </si>
  <si>
    <t>With the rapid growth of electric vehicle production, the market demand for lithium-ion batteries also shows a high growth trend. The state of health (SOH) estimation of lithium-ion batteries plays an important role in ensuring the safe and stable operation of electric vehicles. In this paper, we propose a novel SOH estimation method based on an attentional long short-term memory network (LSTM) with multi-source features, in which we consider eight health indicators extracted by analyzing the incremental capacity (IC), differential temperature, and differential thermal voltammetry curves. Specifically, to better complement the description of the IC curves, the Wasserstein distance is introduced as a health factor. Moreover, to improve the performance of our estimation model, an attention mechanism is embedded in the LSTM model to focus more on the critical information. The local attention mechanism uses a fixed window centered to calculate the weight coefficients of attention to address the drawbacks of global attention mechanisms. Finally, the model and feature validation experiments are conducted on two datasets. The experimental results demonstrate that the LSTM based on the local attention mechanism outperforms the traditional LSTM and LSTM based on the global attention mechanism in terms of accuracy for SOH estimation. © 2023 Elsevier Ltd</t>
  </si>
  <si>
    <t>https://doi.org/10.1016/j.energy.2023.126706</t>
  </si>
  <si>
    <t>https://www.scopus.com/inward/record.uri?eid=2-s2.0-85146633271&amp;doi=10.1016%2fj.energy.2023.126706&amp;partnerID=40&amp;md5=4155e8661696de141af92947b72c34b8</t>
  </si>
  <si>
    <t>State of health estimation with attentional long short-term memory network for lithium-ion batteries</t>
  </si>
  <si>
    <t>State of Health Estimation for lithium-ion batteries</t>
  </si>
  <si>
    <t>G. Zheng; W. Chen; Q. Qian; A. Kumar; W. Sun; Y. Zhou</t>
  </si>
  <si>
    <t>243-259</t>
  </si>
  <si>
    <t>Inderscience Publishers</t>
  </si>
  <si>
    <t>International Journal Of Hydromechatronics</t>
  </si>
  <si>
    <t>10.1504/ijhm.2022.125090</t>
  </si>
  <si>
    <t>attention mechanism_x000D_
long short-term memory network_x000D_
TCM_x000D_
tool condition monitoring</t>
  </si>
  <si>
    <t>Tool condition monitoring (TCM) is essential for the milling process to ensure machining quality, and several deep learning (DL)-based methods have been proposed to obtain good regression accuracy for TCM, such as RNN and LSTM. Unfortunately, the performances of these DL-based methods are not good enough under different working conditions. A novel method combining attention mechanism and long short-term memory (LSTM) is proposed. Firstly, sound time series signal obtained from a machining process is converted into several feature sequences, and these feature sequences are input to the attention mechanism-combined LSTM (AMLSTM) to train the weight of the feature sequences. Finally, the trained AMLSTM model with the optimal weight of the feature can be used to estimate the tool wear value. The application of the proposed method in milling TCM experiments shows that the AM-LSTM-based method is significantly better than SVR-based, RNN-based, and LSTM-based methods under different working conditions. Moreover, skewness and kurtosis are two important features for TCM. Copyright © 2022 Inderscience Enterprises Ltd.</t>
  </si>
  <si>
    <t>https://doi.org/10.1504/ijhm.2022.125090</t>
  </si>
  <si>
    <t>https://www.scopus.com/inward/record.uri?eid=2-s2.0-85147878855&amp;doi=10.1504%2fijhm.2022.125090&amp;partnerID=40&amp;md5=95e071b7bc7d1bd50074d67b5794f231</t>
  </si>
  <si>
    <t>TCM in milling processes based on attention mechanism-combined long short-term memory using a sound sensor under different working conditions</t>
  </si>
  <si>
    <t>Tool condition monitoring in milling processes</t>
  </si>
  <si>
    <t>S. Arif; J. Wang; T. Ul Hassan; Z. S. Fei</t>
  </si>
  <si>
    <t>Future Internet</t>
  </si>
  <si>
    <t>10.3390/fi11020042</t>
  </si>
  <si>
    <t>action recognition_x000D_
fused features_x000D_
3D convolution neural network_x000D_
motion map_x000D_
long short-term-memory_x000D_
dense_x000D_
Computer Science</t>
  </si>
  <si>
    <t>Human activity recognition is an active field of research in computer vision with numerous applications. Recently, deep convolutional networks and recurrent neural networks (RNN) have received increasing attention in multimedia studies, and have yielded state-of-the-art results. In this research work, we propose a new framework which intelligently combines 3D-CNN and LSTM networks. First, we integrate discriminative information from a video into a map called a 'motion map' by using a deep 3-dimensional convolutional network (C3D). A motion map and the next video frame can be integrated into a new motion map, and this technique can be trained by increasing the training video length iteratively; then, the final acquired network can be used for generating the motion map of the whole video. Next, a linear weighted fusion scheme is used to fuse the network feature maps into spatio-temporal features. Finally, we use a Long-Short-Term-Memory (LSTM) encoder-decoder for final predictions. This method is simple to implement and retains discriminative and dynamic information. The improved results on benchmark public datasets prove the effectiveness and practicability of the proposed method.</t>
  </si>
  <si>
    <t>3D-CNN-Based Fused Feature Maps with LSTM Applied to Action Recognition</t>
  </si>
  <si>
    <t>A. Fasoli; C. Y. Chen; M. Serrano; X. Sun; N. Wang; S. Venkataramani; G. Saon; X. Cui; B. Kingsbury; W. Zhang; Z. Tüske; K. Gopalakrishnan</t>
  </si>
  <si>
    <t>1291-1295</t>
  </si>
  <si>
    <t>International Speech Communication Association</t>
  </si>
  <si>
    <t>Proceedings Of The Annual Conference Of The International Speech Communication Association, Interspeech</t>
  </si>
  <si>
    <t>10.21437/Interspeech.2021-1962</t>
  </si>
  <si>
    <t>Long short-term memory_x000D_
Speech communication_x000D_
Speech recognition_x000D_
Automatic speech recognition_x000D_
Hidden-Markov models_x000D_
HMM_x000D_
INT4_x000D_
Lower precision_x000D_
LSTM_x000D_
Quantisation_x000D_
Recognition models_x000D_
RNN-T_x000D_
Word error rate_x000D_
Hidden Markov models_x000D_
Quantization</t>
  </si>
  <si>
    <t>We investigate the impact of aggressive low-precision representations of weights and activations in two families of large LSTM-based architectures for Automatic Speech Recognition (ASR): hybrid Deep Bidirectional LSTM - Hidden Markov Models (DBLSTM-HMMs) and Recurrent Neural Network - Transducers (RNN-Ts). Using a 4-bit integer representation, a naïve quantization approach applied to the LSTM portion of these models results in significant Word Error Rate (WER) degradation. On the other hand, we show that minimal accuracy loss is achievable with an appropriate choice of quantizers and initializations. In particular, we customize quantization schemes depending on the local properties of the network, improving recognition performance while limiting computational time. We demonstrate our solution on the Switchboard (SWB) and CallHome (CH) test sets of the NIST Hub5-2000 evaluation. DBLSTM-HMMs trained with 300 or 2000 hours of SWB data achieves &lt;0.5% and &lt;1% average WER degradation, respectively. On the more challenging RNN-T models, our quantization strategy limits degradation in 4-bit inference to 1.3%. Copyright © 2021 ISCA.</t>
  </si>
  <si>
    <t>https://doi.org/10.21437/Interspeech.2021-1962</t>
  </si>
  <si>
    <t>https://www.scopus.com/inward/record.uri?eid=2-s2.0-85119188319&amp;doi=10.21437%2fInterspeech.2021-1962&amp;partnerID=40&amp;md5=4ed1c6e658feb2a9eaa0fbeb7bb1cabe</t>
  </si>
  <si>
    <t>4-bit quantization of LSTM-based speech recognition models</t>
  </si>
  <si>
    <t>Y. S. Chong; W. L. Goh; V. P. Nambiar; A. T. Do</t>
  </si>
  <si>
    <t>1662-1666</t>
  </si>
  <si>
    <t>IEEE Transactions On Circuits And Systems Ii: Express Briefs</t>
  </si>
  <si>
    <t>10.1109/TCSII.2021.3113259</t>
  </si>
  <si>
    <t>Brain_x000D_
Computer hardware description languages_x000D_
Cosine transforms_x000D_
Engines_x000D_
Internet of things_x000D_
Computational modelling_x000D_
Dataflow_x000D_
Hardware_x000D_
Keyword spotting_x000D_
Keyword spotting hardware_x000D_
Mel frequency cepstral co-efficient_x000D_
Mel-frequency cepstral coefficients_x000D_
Pruning_x000D_
Stationary dataflow._x000D_
Long short-term memory_x000D_
Keyword spotting (KWS)_x000D_
KWS hardware_x000D_
long short term memory_x000D_
MFCC_x000D_
stationary dataflow</t>
  </si>
  <si>
    <t>Always-on keyword spotting (KWS) hardware is gaining popularity in ultra-low power IoT applications where specific words are used to wake up and activate the power hungry downstream system. This work proposes a low power KWS engine with a power-optimized Mel-frequency cepstral coefficients (MFCC) feature extraction module and a memory-optimized long short term memory (LSTM) accelerator. Our LSTM model is pruned and compressed to reduce 89% of model size and 76% of computation. The LSTM accelerator adopts the weight stationary dataflow to reduce energy. Our simulation using a 40nm CMOS process achieves a power consumption of 2.51 mu text{W} , which is at least 2times lower than the state-of-the-art. © 2004-2012 IEEE.</t>
  </si>
  <si>
    <t>https://doi.org/10.1109/TCSII.2021.3113259</t>
  </si>
  <si>
    <t>https://www.scopus.com/inward/record.uri?eid=2-s2.0-85115685299&amp;doi=10.1109%2fTCSII.2021.3113259&amp;partnerID=40&amp;md5=97fecd12a75ac7549baa651c5dd69ba1_x000D_
https://ieeexplore.ieee.org/document/9540906/</t>
  </si>
  <si>
    <t>A 2.5 μw KWS Engine with Pruned LSTM and Embedded MFCC for IoT Applications</t>
  </si>
  <si>
    <t>O. Kaziha; T. Bonny</t>
  </si>
  <si>
    <t>2019 International Conference On Electrical And Computing Technologies And Applications, Icecta 2019</t>
  </si>
  <si>
    <t>10.1109/ICECTA48151.2019.8959793</t>
  </si>
  <si>
    <t>Brain_x000D_
Computer hardware_x000D_
Convolution_x000D_
Convolutional neural networks_x000D_
Deep learning_x000D_
Reconfigurable hardware_x000D_
Best model_x000D_
Comparative analysis_x000D_
Learning database_x000D_
MNIST_x000D_
Model size_x000D_
Neural network model_x000D_
Recurrent neural network model_x000D_
Long short-term memory_x000D_
Convolutional neural network_x000D_
Long Short Term Memory Recurrent Neural Networks</t>
  </si>
  <si>
    <t>In this paper, a software comparative analysis of two neural network models is presented, namely, Convolutional Neural Network (CNN), and Long Short Term Memory (LSTM) neural network. The evaluation is performed using the famous deep learning database the 'MNIST' to check the accuracy, model size, speed and complexity of the two models for future digital realization on reconfigurable hardware. In addition to that, we optimize the size of the two models by quantizing the weights width to 8-bits instead of 32-bits. The results show an extensive reduction in the size of each model (by 10X) with a slight drop in the accuracy. The results also show that the CNN is more accurate and much faster than LSTMs making it the best model to be implemented on reconfigurable hardware. © 2019 IEEE.</t>
  </si>
  <si>
    <t>https://doi.org/10.1109/ICECTA48151.2019.8959793</t>
  </si>
  <si>
    <t>https://www.scopus.com/inward/record.uri?eid=2-s2.0-85078914709&amp;doi=10.1109%2fICECTA48151.2019.8959793&amp;partnerID=40&amp;md5=d4074cc4e6e164751942c5e7fc031c7e_x000D_
https://ieeexplore.ieee.org/document/8959793/</t>
  </si>
  <si>
    <t>A Comparison of Quantized Convolutional and LSTM Recurrent Neural Network Models Using MNIST</t>
  </si>
  <si>
    <t>N. Wang; J. Nie; J. Li; K. Wang; S. Ling</t>
  </si>
  <si>
    <t>322-327</t>
  </si>
  <si>
    <t>Korean Institute of Communication Sciences</t>
  </si>
  <si>
    <t>Ict Express</t>
  </si>
  <si>
    <t>10.1016/j.icte.2022.03.014</t>
  </si>
  <si>
    <t>Edge calculation_x000D_
FPGA_x000D_
LSTM Meta-Learning Accelerator_x000D_
Mixed precision quantization_x000D_
Structural pruning</t>
  </si>
  <si>
    <t>Driven by edge computing, how to efficiently deploy the meta-learner LSTM in the resource constrained FPGA terminal equipment has become a big problem. This paper proposes a compression strategy based on LSTM meta-learning model, which combined the structured pruning of the weight matrix and the mixed precision quantization. The weight matrix was pruned into a sparse matrix, then the weight was quantified to reduce resource consumption. Finally, a LSTM meta-learning accelerator was designed based on the idea of hardware–software cooperation. Experiments show that compared with mainstream hardware platforms, the proposed accelerator achieves at least 50.14 times increase in energy efficiency. © 2022 The Author(s)</t>
  </si>
  <si>
    <t>https://doi.org/10.1016/j.icte.2022.03.014</t>
  </si>
  <si>
    <t>https://www.scopus.com/inward/record.uri?eid=2-s2.0-85128329784&amp;doi=10.1016%2fj.icte.2022.03.014&amp;partnerID=40&amp;md5=04067b898051b884c08c3ac63c201063</t>
  </si>
  <si>
    <t>A compression strategy to accelerate LSTM meta-learning on FPGA</t>
  </si>
  <si>
    <t>R. Fei; Y. Zhu; Q. Yao; Q. Xu; B. Hu</t>
  </si>
  <si>
    <t>1447-1461</t>
  </si>
  <si>
    <t>Taiwan Academic Network Management Committee</t>
  </si>
  <si>
    <t>Journal Of Internet Technology</t>
  </si>
  <si>
    <t>10.3966/160792642020092105019</t>
  </si>
  <si>
    <t>Classification (of information)_x000D_
Convolutional neural networks_x000D_
Deep learning_x000D_
Learning systems_x000D_
Probability distributions_x000D_
Text processing_x000D_
Classification models_x000D_
Emotion classification_x000D_
Information redundancies_x000D_
Intermediate state_x000D_
Learning methods_x000D_
Performance indicators_x000D_
Process Variables_x000D_
Text classification_x000D_
Long short-term memory_x000D_
Bi-LSTM_x000D_
RNN_x000D_
Self-Attention_x000D_
Sentiment classification</t>
  </si>
  <si>
    <t>Traditional recurrent neural network cannot achieve parallelism, while convolutional neural network cannot be used to process variable-length sequence samples directly. In this study, we combined the bidirectional short-time memory (Bi-LSTM) model with the self-attention to form the SA-BiLSTM method, to further improve the performance of the emotion classification model. The SA-BiLSTM method obtains the attention probability distribution by calculating the correlation between the intermediate state and final state. The SA-BiLSTM method weights the state of each moment differently to ensure that the problem of information redundancy is solved while retaining valid information and the accuracy of text classification is improved by optimizing the text feature vector. Experimental results on three different data sets show that the performance of SA-BiLSTM algorithm outperforms the six emotion classification methods by the accuracy, loss rate, time and other performance indicators of the classification model. © 2020 Taiwan Academic Network Management Committee. All rights reserved.</t>
  </si>
  <si>
    <t>https://doi.org/10.3966/160792642020092105019</t>
  </si>
  <si>
    <t>https://www.scopus.com/inward/record.uri?eid=2-s2.0-85097186395&amp;doi=10.3966%2f160792642020092105019&amp;partnerID=40&amp;md5=79cfe656574d8815446ae1a2f8fc6514</t>
  </si>
  <si>
    <t>A deep learning method based self-attention and Bi-directional LSTM in emotion classification</t>
  </si>
  <si>
    <t>emotion classification</t>
  </si>
  <si>
    <t>Q. Cheng; Y. Chen; Y. Xiao; H. Yin; W. Liu</t>
  </si>
  <si>
    <t>16214-16235</t>
  </si>
  <si>
    <t>Journal Of Supercomputing</t>
  </si>
  <si>
    <t>10.1007/s11227-022-04506-3</t>
  </si>
  <si>
    <t>Brain_x000D_
Forecasting_x000D_
Time series_x000D_
Attention mechanisms_x000D_
Bidirectional long short-term memory network_x000D_
Dual stage_x000D_
High dimensionality_x000D_
High nonlinearity_x000D_
Memory network_x000D_
Multi-step prediction_x000D_
Multivariate time series_x000D_
Time series prediction_x000D_
Time-series data_x000D_
Long short-term memory_x000D_
Attention mechanism_x000D_
Bi-LSTM_x000D_
Multistep prediction</t>
  </si>
  <si>
    <t>In the context of the big data era, time series data present the characteristics of high dimensionality and nonlinearity, which bring great challenges to the prediction of multivariate time series (MTS). In view of the problems of insufficient feature extraction of MTS data and insufficient long-term dependency characteristics, we propose a novel model for MTS prediction named a dual-stage attention-based bidirectional long short-term memory (DABi-LSTM). Specifically, the input attention mechanism gives important driving series greater weight, effectively extracting the features of the driving series. Secondly, the bidirectional long short-term memory network (Bi-LSTM) network extracts the MTS features in two directions. Furthermore, the combination of the attention mechanism, Bi-LSTM and long short-term memory (LSTM) network can effectively solve the problem of insufficient long-term dependence in MTS prediction. Experiments based on typical datasets of finance, environment and energy determine the optimal window size and hidden size of the model, and demonstrate that the model gets the state-of-the-art performance for single-step prediction and multistep prediction compared other methods. © 2022, The Author(s), under exclusive licence to Springer Science+Business Media, LLC, part of Springer Nature.</t>
  </si>
  <si>
    <t>https://doi.org/10.1007/s11227-022-04506-3</t>
  </si>
  <si>
    <t>https://www.scopus.com/inward/record.uri?eid=2-s2.0-85129684467&amp;doi=10.1007%2fs11227-022-04506-3&amp;partnerID=40&amp;md5=d02bb736acb156b21961d0756bcb6522_x000D_
https://link.springer.com/article/10.1007/s11227-022-04506-3</t>
  </si>
  <si>
    <t>A dual-stage attention-based Bi-LSTM network for multivariate time series prediction</t>
  </si>
  <si>
    <t>dual-stage AM-Bi-LSTM</t>
  </si>
  <si>
    <t>Y. Xiao; H. Yin; Y. Zhang; H. Qi; Y. Zhang; Z. Liu</t>
  </si>
  <si>
    <t>2036-2057</t>
  </si>
  <si>
    <t>John Wiley and Sons Ltd</t>
  </si>
  <si>
    <t>International Journal Of Intelligent Systems</t>
  </si>
  <si>
    <t>10.1002/int.22370</t>
  </si>
  <si>
    <t>Convolution_x000D_
Deep learning_x000D_
Dynamics_x000D_
Forecasting_x000D_
Learning systems_x000D_
Time series_x000D_
Attention mechanisms_x000D_
Convolution neural network_x000D_
Multi-step prediction_x000D_
Multivariate time series_x000D_
Pre-processing method_x000D_
Spatiotemporal correlation_x000D_
Temporal characteristics_x000D_
Temporal correlations_x000D_
Long short-term memory_x000D_
attention mechanism_x000D_
long-short term memory_x000D_
prediction_x000D_
spatio-temporal correlation</t>
  </si>
  <si>
    <t>Multivariate time series (MTS) prediction aims at predicting future time series by extracting multiple forms of dependencies of past time series. Traditional prediction methods and deep learning-based prediction methods focus on extracting the dynamic relationships of certain aspects of MTS, especially the temporal characteristics, often neglecting the spatial and temporal dynamic correlations of MTS. Inspired by convolution neural network (CNN) and attention mechanism, this paper proposes a convolution LSTM network model based on MTS prediction with two-stage attention. Specifically, we first propose a new MTS preprocessing method to perform convolution operations better. Then convolution layer extracts spatial correlation of MTS and LSTM model extracts temporal correlation. It is worth mentioning that the combination of attention mechanism and LSTM can effectively solve the problem of insufficient time dependency in MTS prediction. In addition, dual-stage attention mechanism can effectively eliminate irrelevant information, select the relevant exogenous sequence, give it higher weight, and increase the past value of the target sequence to further eliminate irrelevant information. Finally, the MTS spatio-temporal correlation is extracted to improve the prediction accuracy, and the model is interpreted. Experimental results show that the model has broad application prospects. Experiments based on typical datasets of finance, environment, and energy determine the optimal window size and hidden size of the prediction, and demonstrate that the model achieves the state-of-the-art effect compared to the other four deep learning models. On top of that, the model is not only suitable for single-step prediction of MTS, but also suitable for multistep prediction of time step in a certain range. © 2021 Wiley Periodicals LLC</t>
  </si>
  <si>
    <t>https://doi.org/10.1002/int.22370</t>
  </si>
  <si>
    <t>https://www.scopus.com/inward/record.uri?eid=2-s2.0-85099541430&amp;doi=10.1002%2fint.22370&amp;partnerID=40&amp;md5=a0212d4dd07753e3a763b6051292bea7_x000D_
https://onlinelibrary.wiley.com/doi/10.1002/int.22370</t>
  </si>
  <si>
    <t>A dual-stage attention-based Conv-LSTM network for spatio-temporal correlation and multivariate time series prediction</t>
  </si>
  <si>
    <t xml:space="preserve">dual-stage AM-Conv-LSTM </t>
  </si>
  <si>
    <t>L. Shi; S. Tan; Z. Wang; Q. Li</t>
  </si>
  <si>
    <t>1247-1253</t>
  </si>
  <si>
    <t>10.1109/AEECA55500.2022.9918823</t>
  </si>
  <si>
    <t>Commerce_x000D_
Electronic trading_x000D_
Financial markets_x000D_
Goal programming_x000D_
Entropy weight method_x000D_
Financial assets_x000D_
Financial forecasts_x000D_
Forecast models_x000D_
Goal planning_x000D_
LSTM algorithm_x000D_
Model-based OPC_x000D_
Strategy play_x000D_
TOPSIS_x000D_
Trading strategies_x000D_
Long short-term memory_x000D_
Trading strategy</t>
  </si>
  <si>
    <t>Trading strategies play a very important role in financial asset trading, and obtaining ideal trading returns in complex and volatile financial markets is a research hotspot. In this paper, a hybrid transaction model based on LSTM algorithm (Long Short-Term Memory Network) and Goal programming model is designed, and the optimality of the model is proved by the similarity ranking preference technique of ideal solution (TOPSIS). In this paper, the LSTM model can predict the trend of the price time series, and then use the goal planning model within a certain risk range to maximize the trading income in a certain period. Through the verification analysis, the final rate of change of the return rate in the experiment of slightly changing the commission rate is less than 2%, which proves that the model introduced in this paper is robust to a certain extent. © 2022 IEEE.</t>
  </si>
  <si>
    <t>https://doi.org/10.1109/AEECA55500.2022.9918823</t>
  </si>
  <si>
    <t>https://www.scopus.com/inward/record.uri?eid=2-s2.0-85141352784&amp;doi=10.1109%2fAEECA55500.2022.9918823&amp;partnerID=40&amp;md5=c6fad8cba5f2a0e25d50b7df1d7299d5_x000D_
https://ieeexplore.ieee.org/document/9918823/</t>
  </si>
  <si>
    <t>A Financial Forecast Model based on LSTM Algorithm and Goal Planning</t>
  </si>
  <si>
    <t>M. Seo; K. Y. Lee</t>
  </si>
  <si>
    <t>1407-1423</t>
  </si>
  <si>
    <t>Korea Information Processing Society</t>
  </si>
  <si>
    <t>Journal Of Information Processing Systems</t>
  </si>
  <si>
    <t>10.3745/JIPS.04.0197</t>
  </si>
  <si>
    <t>Deep learning_x000D_
Embeddings_x000D_
Encoding (symbols)_x000D_
Graph theory_x000D_
Graphic methods_x000D_
Learning systems_x000D_
Long short-term memory_x000D_
Vectors_x000D_
Auto encoders_x000D_
Graph embeddings_x000D_
Learning techniques_x000D_
Low dimensional_x000D_
Real data sets_x000D_
Unweighted graphs_x000D_
Weighted graph_x000D_
Graph structures_x000D_
Graph Embedding_x000D_
Graph Similarity_x000D_
LSTM Autoencoder_x000D_
Weighted Graph Embedding</t>
  </si>
  <si>
    <t>A graph is a data structure consisting of nodes and edges between these nodes. Graph embedding is to generate a low dimensional vector for a given graph that best represents the characteristics of the graph. Recently, there have been studies on graph embedding, especially using deep learning techniques. However, until now, most deep learning-based graph embedding techniques have focused on unweighted graphs. Therefore, in this paper, we propose a graph embedding technique for weighted graphs based on long short-term memory (LSTM) autoencoders. Given weighted graphs, we traverse each graph to extract node-weight sequences from the graph. Each node-weight sequence represents a path in the graph consisting of nodes and the weights between these nodes. We then train an LSTM autoencoder on the extracted node-weight sequences and encode each nodeweight sequence into a fixed-length vector using the trained LSTM autoencoder. Finally, for each graph, we collect the encoding vectors obtained from the graph and combine them to generate the final embedding vector for the graph. These embedding vectors can be used to classify weighted graphs or to search for similar weighted graphs. The experiments on synthetic and real datasets show that the proposed method is effective in measuring the similarity between weighted graphs. Copyright© 2020 KIPS</t>
  </si>
  <si>
    <t>https://doi.org/10.3745/JIPS.04.0197</t>
  </si>
  <si>
    <t>https://www.scopus.com/inward/record.uri?eid=2-s2.0-85100402623&amp;doi=10.3745%2fJIPS.04.0197&amp;partnerID=40&amp;md5=7effae2212392b72bb352fe07f071a67_x000D_
http://koreascience.or.kr:80/article/JAKO202009651162972.pdf</t>
  </si>
  <si>
    <t>A Graph Embedding Technique for Weighted Graphs Based on LSTM Autoencoders</t>
  </si>
  <si>
    <t>Y. Zheng; H. Yang; Z. Huang; T. Li; Y. Jia</t>
  </si>
  <si>
    <t>2019-December</t>
  </si>
  <si>
    <t>271-274</t>
  </si>
  <si>
    <t>Proceedings - 2019 International Conference On Field-Programmable Technology, Icfpt 2019</t>
  </si>
  <si>
    <t>10.1109/ICFPT47387.2019.00045</t>
  </si>
  <si>
    <t>Energy efficiency_x000D_
Field programmable gate arrays (FPGA)_x000D_
Integrated circuit design_x000D_
Natural language processing systems_x000D_
Network architecture_x000D_
Speech recognition_x000D_
Accelerator architectures_x000D_
Accelerator design_x000D_
Hardware architecture design_x000D_
High energy efficiency_x000D_
Linear quantization_x000D_
NAtural language processing_x000D_
Peak performance_x000D_
Recurrent neural network (RNN)_x000D_
Long short-term memory_x000D_
FPGA_x000D_
LSTM_x000D_
Pruning_x000D_
Quantization</t>
  </si>
  <si>
    <t>LSTM (Long Short-Term Memory) is an artificial recurrent neural network (RNN) architecture and has been successfully applied to the areas where sequences of data need to be dealt with such as Natural Language Processing (NLP), speech recognition, etc. In this work, we explore an avenue to minimization of the LSTM inference part design based on FPGA for high performance and energy-efficiency. First, the model is pruned to create structured sparse features for the hardware-friendly purpose by using permuted block diagonal mask matrices. To further compress the model, we quantize the weights and activations following a normalized linear quantization approach. As a result, computational activities of the network are significantly deducted with an egligible loss on accuracy. Then a hardware architecture design has been devised to fully exploit the benefits of regular sparse structure. Having been implemented on Arria 10 (10AX115U4F45I3SG) FPGA running at 150 MHz, our accelerator demonstrates a peak performance of 2.22 TOPS at a power dissipation of 1.679 Watts. In comparison to the other FPGA-based LSTM accelerator designs previously reported, our approach achieves a 1.17-2.16x speedup in processing. © 2019 IEEE.</t>
  </si>
  <si>
    <t>https://doi.org/10.1109/ICFPT47387.2019.00045</t>
  </si>
  <si>
    <t>https://www.scopus.com/inward/record.uri?eid=2-s2.0-85084825497&amp;doi=10.1109%2fICFPT47387.2019.00045&amp;partnerID=40&amp;md5=98addf83ced07574a8ff70a507b4f71b_x000D_
https://ieeexplore.ieee.org/document/8977866/</t>
  </si>
  <si>
    <t>A high energy-efficiency FPGA-based LSTM accelerator architecture design by structured pruning and normalized linear quantization</t>
  </si>
  <si>
    <t>L. Fu; Z. Yin; X. Wang; Y. Liu</t>
  </si>
  <si>
    <t>31-34</t>
  </si>
  <si>
    <t>Proceedings Of The 2018 International Conference On Asian Language Processing, Ialp 2018</t>
  </si>
  <si>
    <t>10.1109/IALP.2018.8629219</t>
  </si>
  <si>
    <t>Brain_x000D_
Classification (of information)_x000D_
Computational linguistics_x000D_
Convolution_x000D_
Long short-term memory_x000D_
Natural language processing systems_x000D_
Semantics_x000D_
Attention mechanisms_x000D_
Character segmentation_x000D_
Chinese characters_x000D_
Chinese natural language processing_x000D_
Classification performance_x000D_
Convolutional neural network_x000D_
Semantic relations_x000D_
Text classification_x000D_
Text processing_x000D_
Attention mechanism_x000D_
Bidirectional long short-term memory</t>
  </si>
  <si>
    <t>We propose an effective text classification framework, which is the hybrid of different weights of character-level and word-level features through concatenation based on Convolutional Neural Network-bidirectional long short-term memory with attention (BACNN). The first step is word segmentation or character segmentation in the process of Chinese natural language processing. However, due to the different semantic relations in Chinese, Chinese sentences usually have several ways of word segmentation, which leads to the problem of word segmentation ambiguity. Although Chinese character segmentation is not ambiguity, its meaning is not accurate and rich enough. And in different situations, the character and word are different in importance. Therefore, to overcome the above problems, we propose the method of hybrid different weights of word-level and character-level features to let them make up the respective shortcomings. The experiment results indicate that our proposed method is better than the simple word or character level feature in classification performance. © 2018 IEEE.</t>
  </si>
  <si>
    <t>https://doi.org/10.1109/IALP.2018.8629219</t>
  </si>
  <si>
    <t>https://www.scopus.com/inward/record.uri?eid=2-s2.0-85062785864&amp;doi=10.1109%2fIALP.2018.8629219&amp;partnerID=40&amp;md5=133cbfd89c5a117832f55d1413d93f39_x000D_
https://ieeexplore.ieee.org/document/8629219/</t>
  </si>
  <si>
    <t>A Hybrid Algorithm for Text Classification Based on CNN-BLSTM with Attention</t>
  </si>
  <si>
    <t>R. Huan; Z. Zhan; L. Ge; K. Chi; P. Chen; R. Liang</t>
  </si>
  <si>
    <t>36159-36182</t>
  </si>
  <si>
    <t>10.1007/s11042-021-11363-4</t>
  </si>
  <si>
    <t>Complex networks_x000D_
Convolutional neural networks_x000D_
Data mining_x000D_
Deep learning_x000D_
Image processing_x000D_
Pattern recognition_x000D_
Activity recognition_x000D_
Complex activity_x000D_
Feature selection methods_x000D_
Multi-feature fusion_x000D_
Sequential forward selection_x000D_
Spatial features_x000D_
State information_x000D_
State of the art_x000D_
Learning algorithms_x000D_
BLSTM_x000D_
CNN_x000D_
Complex activity recognition_x000D_
Feature fusion_x000D_
Feature selection</t>
  </si>
  <si>
    <t>A hybrid convolutional neural network (CNN) and bidirectional long short-term memory (BLSTM) network for human complex activity recognition with multi-feature fusion is proposed in this paper. Specifically, a new CNN model is designed to extract the spatial features from the sensor data. Considering that in the process of activity recognition, the output at the current moment is not only related to the previous state, but also to the subsequent state. BLSTM network is further used to extract the temporal context of state information to improve the performance of activity recognition. In order to fully mine the features from the sensor data and further improve the performance of activity recognition, a new feature selection method named SFSANW (sequential forward selection and network weights), which is based on sequential forward selection algorithm and network weights is proposed to select features extracted by the traditional methods to obtain dominant features. The dominant features are then fused with the feature vectors extracted by the hybrid CNN and BLSTM network. Experiments are performed on two complex activity datasets, PAMAP2 and UT-Data, and 92.23% and 98.07% F1 scores are obtained, respectively. The experimental results demonstrate that the proposed method can achieve better performance of complex activity recognition, which is superior to the traditional machine learning algorithms and the state-of-the-art deep learning algorithms. © 2021, The Author(s), under exclusive licence to Springer Science+Business Media, LLC, part of Springer Nature.</t>
  </si>
  <si>
    <t>https://doi.org/10.1007/s11042-021-11363-4</t>
  </si>
  <si>
    <t>https://www.scopus.com/inward/record.uri?eid=2-s2.0-85114052705&amp;doi=10.1007%2fs11042-021-11363-4&amp;partnerID=40&amp;md5=63f5c9b30dcd98c0ce4fdb5917d5846e_x000D_
https://link.springer.com/article/10.1007/s11042-021-11363-4</t>
  </si>
  <si>
    <t>A hybrid CNN and BLSTM network for human complex activity recognition with multi-feature fusion</t>
  </si>
  <si>
    <t>X. Shen; C. Huang; W. Pu; D. Wang</t>
  </si>
  <si>
    <t>10.1155/2022/9779670</t>
  </si>
  <si>
    <t>Authentication_x000D_
Network security_x000D_
Vehicular ad hoc networks_x000D_
Anonymous authentication_x000D_
Certificate revocation list_x000D_
Computation costs_x000D_
Group key management_x000D_
Group signatures_x000D_
Mobility vehicles_x000D_
Networks security_x000D_
Personal information_x000D_
Signature verification_x000D_
Vehicle ad-hoc networks_x000D_
Long short-term memory</t>
  </si>
  <si>
    <t>Due to its complexity and mobility, VANET (vehicle ad hoc network) security has long plagued the development of the IoT industry. It is still a big challenge for users to decide the trustworthiness of an anonymous message or the preservation of personal information. Group signature is widely used in VANET anonymous authentication, but the existing solutions suffer from high computation costs in certificate revocation list (CRL) checking and signature verification process. In our scheme, we develop a lightweight protocol based on hashing functions and group keys, which escapes from the heavy computation cost. Then, we propose a dynamic batch-based group key distribution process, which is based on long short-term memory (LSTM) neural network to predict traffic flow and calculate the weight to determine the right time for key update. In this way, our method will significantly reduce computation delay and communication overhead. The security and performance analyses show that our scheme is more efficient in terms of authentication speed while keeping conditional privacy in VANET. © 2022 Xieyang Shen et al.</t>
  </si>
  <si>
    <t>https://doi.org/10.1155/2022/9779670</t>
  </si>
  <si>
    <t>https://www.scopus.com/inward/record.uri?eid=2-s2.0-85126576772&amp;doi=10.1155%2f2022%2f9779670&amp;partnerID=40&amp;md5=52b0c43df7c138c7189a9fe5701163e4_x000D_
https://downloads.hindawi.com/journals/scn/2022/9779670.pdf</t>
  </si>
  <si>
    <t>A Lightweight Authentication with Dynamic Batch-Based Group Key Management Using LSTM in VANET</t>
  </si>
  <si>
    <t>H. Ming; Y. Lu; Z. Zhang; M. Dong</t>
  </si>
  <si>
    <t>2018-January</t>
  </si>
  <si>
    <t>201-205</t>
  </si>
  <si>
    <t>Proceedings Of The 2017 International Conference On Asian Language Processing, Ialp 2017</t>
  </si>
  <si>
    <t>10.1109/IALP.2017.8300579</t>
  </si>
  <si>
    <t>Natural language processing systems_x000D_
Speech synthesis_x000D_
bilingual_x000D_
Linguistic features_x000D_
LSTM-RNN_x000D_
Monolingual systems_x000D_
Objective and subjective evaluations_x000D_
Prosody predictions_x000D_
Speaker and language factorizations_x000D_
Speech synthesizer_x000D_
Linguistics_x000D_
linguistic feature concatenation_x000D_
text-to-speech synthesis</t>
  </si>
  <si>
    <t>For a long time, text-to-speech (TTS) synthesis systems could only handle one language. Early bilingual TTS systems were constructed by directly combining two monolingual systems, with language switching. The bilingual speech generated by such systems normally contained two different voices, therefore causing unnatural, sometimes disturbing effects. A genuine bilingual TTS system should use a single voice and avoid switching between two independent monolingual systems. Accordingly, the difficulties of building genuine bilingual speech synthesizers lie in merging two different languages into the same system and preparing bilingual speech data with the same speaker. Various methods have been proposed to overcome these difficulties, including soft prosody prediction, phone, state and frame mapping, and most recently speaker and language factorization. Professional speakers who can speak two languages fluently are hard to find. In many cases a speaker can speak one language well, but the second only fairly. In this paper we propose an easy linguistic feature concatenation method to build a bilingual TTS system with data created by such a speaker, using an LSTM-RNN-based speech synthesizer. Both objective and subjective evaluations show the effectiveness of this method. © 2017 IEEE.</t>
  </si>
  <si>
    <t>https://doi.org/10.1109/IALP.2017.8300579</t>
  </si>
  <si>
    <t>https://www.scopus.com/inward/record.uri?eid=2-s2.0-85046632471&amp;doi=10.1109%2fIALP.2017.8300579&amp;partnerID=40&amp;md5=4be239bcb2366cb548eeee827fc20e28_x000D_
https://ieeexplore.ieee.org/document/8300579/</t>
  </si>
  <si>
    <t>A light-weight method of building an LSTM-RNN-based bilingual tts system</t>
  </si>
  <si>
    <t>TTS (text to speech)</t>
  </si>
  <si>
    <t>J. Jiang; T. Xiao; J. Xu; D. Wen; L. Gao; Y. Dou</t>
  </si>
  <si>
    <t>Microprocessors And Microsystems</t>
  </si>
  <si>
    <t>10.1016/j.micpro.2021.104417</t>
  </si>
  <si>
    <t>Acceleration_x000D_
Cost reduction_x000D_
Long short-term memory_x000D_
Natural language processing systems_x000D_
Speech recognition_x000D_
% reductions_x000D_
Accelerator_x000D_
Automatic speech recognition_x000D_
Compression methods_x000D_
Low latency_x000D_
Memory overheads_x000D_
Model compression_x000D_
On chips_x000D_
Speech recognition languages_x000D_
Weight matrices_x000D_
Field programmable gate arrays (FPGA)_x000D_
FPGA_x000D_
LSTM</t>
  </si>
  <si>
    <t>Long Short-Term Memory (LSTM) has been widely used in the fields of Automatic Speech Recognition (ASR) and Natural Language Processing (NLP). In order to accelerate LSTM inference, previous works have proposed various compression methods for weight pruning. Bank-Balanced Sparsity (BBS) is an efficient compression method that has a balanced distribution of non-zero elements and negligible precision degradation. However, it costs considerable additional memory overhead to store the indices, which limits the compression ratio and poses a challenge for FPGAs with limited on-chip resources. A Shared Index Bank-Balanced Sparsity (SIBBS) compression method is presented in this paper. The rows of a weight matrix are divided into multiple bank clusters to balance the non-zero weight distribution. The banks in one cluster share the indices. The overall cost of indices is reduced by 2x–8x compared with BBS. A coarse-grained inputs similarity skipping scheme is proposed at the same time to utilize the SIBBS pruning balance, which achieves 10% LSTM operation reduction with little accuracy degradation and negligible overhead. A sparse matrix and vector multiplication architecture for the SIBBS method is proposed and the customized accelerator is implemented on the Xilinx XCKU115 FPGA. Compared with the state-of-the-art LSTM accelerators based on FPGA, our accelerator achieved a 1.47x–79.5x reduction in latency with little degradation in accuracy. © 2022 The Authors</t>
  </si>
  <si>
    <t>https://doi.org/10.1016/j.micpro.2021.104417</t>
  </si>
  <si>
    <t>https://www.scopus.com/inward/record.uri?eid=2-s2.0-85123587604&amp;doi=10.1016%2fj.micpro.2021.104417&amp;partnerID=40&amp;md5=7e04f12624964586ab42415ad2464080</t>
  </si>
  <si>
    <t>A low-latency LSTM accelerator using balanced sparsity based on FPGA</t>
  </si>
  <si>
    <t>Y. S. Shih; M. H. Lin</t>
  </si>
  <si>
    <t>11431 LNAI</t>
  </si>
  <si>
    <t>244-256</t>
  </si>
  <si>
    <t>Springer Verlag</t>
  </si>
  <si>
    <t>Lecture Notes In Computer Science (Including Subseries Lecture Notes In Artificial Intelligence And Lecture Notes In Bioinformatics)</t>
  </si>
  <si>
    <t>10.1007/978-3-030-14799-0_21</t>
  </si>
  <si>
    <t>Data mining_x000D_
Database systems_x000D_
Decision making_x000D_
Electronic commerce_x000D_
Long short-term memory_x000D_
Sales_x000D_
Sentiment analysis_x000D_
E-commerce context_x000D_
Forecasting accuracy_x000D_
LSTM_x000D_
Market condition_x000D_
Periodic variation_x000D_
Predictive accuracy_x000D_
Sales forecasting_x000D_
Short term_x000D_
Forecasting_x000D_
Short-term goods demands</t>
  </si>
  <si>
    <t>This study proposed a model to forecast short-term goods demand in E-commerce context. The model integrated LSTM approach with sentiment analysis of consumers’ comments. In the training stage, the sales figures and comments crawled from “taobao.com” were preprocessed, and the sentiment rating of comments were analyzed for “positive”, “negative” and confidence. The LSTM model was trained to learn the prediction of future value according to the time-series sequence of sales and sentiment rating of comments. Due to the characteristics of short-term goods, there are not enough history data to evaluate cyclic and periodic variation, so the decision makers have to react to market conditions and take appropriate actions as soon as possible. It also suggested that to adjust the weight of sentiment rating appropriately could further improve the forecasting accuracy. The study fulfilled the goal for supporting them to make use of minimal trading data to achieve maximal predictive accuracy. The results demonstrated that the proposed LSTM approach performed high-level accuracy for sales forecasting of goods with short-term demands. © 2019, Springer Nature Switzerland AG.</t>
  </si>
  <si>
    <t>https://doi.org/10.1007/978-3-030-14799-0_21</t>
  </si>
  <si>
    <t>https://www.scopus.com/inward/record.uri?eid=2-s2.0-85064573683&amp;doi=10.1007%2f978-3-030-14799-0_21&amp;partnerID=40&amp;md5=b6abc7f71086da335d0c9a752fe2dc7e_x000D_
https://link.springer.com/chapter/10.1007/978-3-030-14799-0_21</t>
  </si>
  <si>
    <t>A LSTM Approach for Sales Forecasting of Goods with Short-Term Demands in E-Commerce</t>
  </si>
  <si>
    <t>Y. Xue; J. Jiang; L. Hong</t>
  </si>
  <si>
    <t>1117-1128</t>
  </si>
  <si>
    <t>International Journal Of Dynamics And Control</t>
  </si>
  <si>
    <t>10.1007/s40435-020-00673-4</t>
  </si>
  <si>
    <t>Chaotic systems_x000D_
Forecasting_x000D_
Nonlinear dynamical systems_x000D_
Predictive analytics_x000D_
Chaotic itinerancy_x000D_
Chaotic trajectory_x000D_
Data-driven analysis_x000D_
Dynamical behaviors_x000D_
High utilizations_x000D_
Loading condition_x000D_
Prediction errors_x000D_
Sensitivity to initial conditions_x000D_
Long short-term memory_x000D_
Multivariate loading conditions_x000D_
Time series prediction</t>
  </si>
  <si>
    <t>The prediction for chaotic trajectory from the measured data of time history, without prior knowledge of underlying dynamical model, is a challenging task in the data-driven analysis, due to its sensitivity to initial conditions. In this paper, the Long Short-Term Memory Network (LSTM) with the merge layer is proposed to predict the future states of the coupled Morris-Lecar (M-L) system with the chaotic itinerancy responses. Here, the two LSTM models with single-branch and multi-branch are constructed respectively to carry out the predictions in the multivariate loading conditions. By comparison to the network model with single-branch, the multi-branch model with adding merge layer can provide a high utilization of weights to reduce training cost greatly and receive a low prediction error, which make the multi-layer LSTM promising to estimate a high-dimensional complex dynamical behavior like transient chaotic itinerancy. © 2020, Springer-Verlag GmbH Germany, part of Springer Nature.</t>
  </si>
  <si>
    <t>https://doi.org/10.1007/s40435-020-00673-4</t>
  </si>
  <si>
    <t>https://www.scopus.com/inward/record.uri?eid=2-s2.0-85088865992&amp;doi=10.1007%2fs40435-020-00673-4&amp;partnerID=40&amp;md5=841f6a881aefb55e7798cd4f3d4f94f7_x000D_
https://link.springer.com/article/10.1007/s40435-020-00673-4</t>
  </si>
  <si>
    <t>A LSTM based prediction model for nonlinear dynamical systems with chaotic itinerancy</t>
  </si>
  <si>
    <t>Y. S. Kim</t>
  </si>
  <si>
    <t>225-232</t>
  </si>
  <si>
    <t>Science and Engineering Research Support Society</t>
  </si>
  <si>
    <t>International Journal Of Advanced Science And Technology</t>
  </si>
  <si>
    <t>Bitcoin_x000D_
Block Chain_x000D_
LSTM_x000D_
Prediction_x000D_
Price_x000D_
Recurrent Neural Network</t>
  </si>
  <si>
    <t>Background/Objectives: Machine learning based on Neural Network has integrated usages in a variety of fields such as translation, finance, distribution, and medical world as well as cognition. This study shows Recurrent Neural Network Learning Model on the basis of LSTM, which analyzes the previous prices of a cryptocurrency, Bitcoin and predicts the next one. Methods/Statistical analysis: This model indicates the actual and predicted prices of Bitcoin for 81 days in the way that it has learned the former prices for 30 days and then anticipates the next day price. Regularized data set for Modeling is divided into test data set and training data set at the rate of 1:9. The latter set is once again separated into training data and verification ones. Machine Learning of this study needs to use Neural Network library, Keras framework. Findings: To fit the model is to look for the model’s weight by optimizing the process, while using the training data. In this paper, fit function’s batch size is 11 and epochs is 30. As learning gets processed more repetitively, the loss decreases more monotonously, and then it converges to more regular value. That is, it means there is no overfitting. Improvements/Applications: As the result of the experiment, the machine learning proposes not only that after analyzing the graphs of error rates and weight change rates, weight converges towards a particular one, but also that as learning goes over, the processing efficiency of its neural network gets better. © 2019 SERSC.</t>
  </si>
  <si>
    <t>https://www.scopus.com/inward/record.uri?eid=2-s2.0-85080129860&amp;partnerID=40&amp;md5=33b95a7ac762e6c9ba60b1148cc45a12</t>
  </si>
  <si>
    <t>A machine learning modeling for bitcoin market price prediction based on the long short term memory recurrent neural network</t>
  </si>
  <si>
    <t>non-english</t>
  </si>
  <si>
    <t>C. Zheng; X. Zhan; J. Yu; W. Song</t>
  </si>
  <si>
    <t>31-41</t>
  </si>
  <si>
    <t>Communications In Computer And Information Science</t>
  </si>
  <si>
    <t>10.1007/978-3-030-78621-2_3</t>
  </si>
  <si>
    <t>Computer crime_x000D_
Forecasting_x000D_
Learning systems_x000D_
Long short-term memory_x000D_
Predictive analytics_x000D_
Classification algorithm_x000D_
Empirical research_x000D_
Feature engineerings_x000D_
Information gain_x000D_
Machine learning methods_x000D_
Prediction accuracy_x000D_
Prediction algorithms_x000D_
Security protection_x000D_
Network security_x000D_
CNN_x000D_
Feature engineering_x000D_
Identification of network attacks_x000D_
LSTM</t>
  </si>
  <si>
    <t>Accurate identification of network attacks has become an important topic in the field of network security, and the use of machine learning methods to identify network attacks has been one of the research hotspots in the field of network security protection in recent years. But they have some limitations, such as model parameters are difficult to optimize, and the prediction accuracy rate is low. Also, the characteristics of time series uncertainty and nonlinearity in network traffic messages increase the difficulty of forecasting. This article proposes a prediction model using the CNN+LSTM network and uses feature engineering methods to preprocess traffic sample data, and then select effective features through information gain and determining feature weights. Use the NSL-KDD data set to conduct empirical research on the prediction algorithm based on feature engineering and long-short-term memory artificial neural network proposed in this paper. The results show that the prediction model based on CNN+LSTM is compared with only LSTM algorithm or only classification algorithm. It can improve prediction accuracy, reduce model training time, and is easier to apply in the actual work of network attack identification and security prevention. © 2021, Springer Nature Switzerland AG.</t>
  </si>
  <si>
    <t>https://doi.org/10.1007/978-3-030-78621-2_3</t>
  </si>
  <si>
    <t>https://www.scopus.com/inward/record.uri?eid=2-s2.0-85111970259&amp;doi=10.1007%2f978-3-030-78621-2_3&amp;partnerID=40&amp;md5=34fc0d06fcfb0d8ba1df1ed8f4e1b28c_x000D_
https://link.springer.com/chapter/10.1007/978-3-030-78621-2_3</t>
  </si>
  <si>
    <t>A Method of Network Attack Recognition Based on CNN+LSTM Model</t>
  </si>
  <si>
    <t>H. R. Kwon; P. K. Kim</t>
  </si>
  <si>
    <t>10.3390/info12090341</t>
  </si>
  <si>
    <t>Advanced metering infrastructures_x000D_
Time series_x000D_
Communication process_x000D_
Compensation method_x000D_
Conventional methods_x000D_
Data collection_x000D_
Estimation methods_x000D_
Linear Interpolation_x000D_
Performance comparison_x000D_
Time-series data_x000D_
Long short-term memory_x000D_
AMI_x000D_
Estimation_x000D_
LSTM_x000D_
Missing data_x000D_
Smart meter_x000D_
VEE (validation estimation editing)_x000D_
Weighted</t>
  </si>
  <si>
    <t>With the expansion of advanced metering infrastructure (AMI) installations, various additional services using AMI data have emerged. However, some data is lost in the communication process of data collection. Hence, to address this challenge, the estimation of the missing data is required. To estimate the missing values in the time-series data generated from smart meters, we investigated four methods, ranging from a conventional method to an estimation method applying long short-term memory (LSTM), which exhibits excellent performance in the time-series field, and provided the performance comparison data. Furthermore, because power usages represent estimates of data that are missing some values in the middle, rather than regular time-series estimation data, the simple estimation may lead to an error where the estimated accumulated power usage in the missing data is larger than the real accumulated power usage appearing in the data after the end of the missing data interval. Therefore, this study proposes a hybrid method that combines the advantages of the linear interpolation method and the LSTM estimation-based compensation method, rather than those of conventional methods adopted in the time-series field. The performance of the proposed method is more stable and better than that of other methods. © 2020 by the authors. Licensee MDPI, Basel, Switzerland.</t>
  </si>
  <si>
    <t>A missing data compensation method using LSTM estimates and weights in AMI system</t>
  </si>
  <si>
    <t>B. Wu; Z. Lu; C. Yang</t>
  </si>
  <si>
    <t>1612-1617</t>
  </si>
  <si>
    <t>10.1109/SMC53654.2022.9945287</t>
  </si>
  <si>
    <t>Data handling_x000D_
Dynamics_x000D_
Human computer interaction_x000D_
Time series_x000D_
Attention mechanisms_x000D_
Chinese sign language_x000D_
Chinese sign language recognition_x000D_
Deaf peoples_x000D_
Leap motion_x000D_
Memory modeling_x000D_
Processing time_x000D_
Recognition methods_x000D_
Sign language_x000D_
Sign Language recognition_x000D_
Long short-term memory_x000D_
Attention mechanism_x000D_
LSTM</t>
  </si>
  <si>
    <t>At present, there are about 70 million deaf people using sign language in the world, but for most normal people, it is difficult to understand the meaning of the sign language expression. Therefore, it is of great importance to explore the ways of recognising the sign language. In this paper, we propose a dynamic sign language recognition method based on the modified long short-term memory (LSTM) model. Firstly, we use Leap Motion to collect the features of Chinese Sign Language (CSL). LSTM has a good effect in processing time series data, but the parameters of its hidden layer are shared, making it important information lost when dealing with long time series. The attention mechanism can give different attention weights to different features according to the correlation between the input data and output data, so as to enhance the model's attention to key information. Therefore, we combine LSTM with attention mechanism for dynamic sign language recognition. Experimental results show that the recognition accuracy of the modified LSTM model is 99.55%, which is higher than that of LSTM model. Finally, we developed a sign language human-computer interaction system, which verifies the real-time performance and effectiveness of the method proposed in this paper. © 2022 IEEE.</t>
  </si>
  <si>
    <t>https://doi.org/10.1109/SMC53654.2022.9945287</t>
  </si>
  <si>
    <t>https://www.scopus.com/inward/record.uri?eid=2-s2.0-85142702250&amp;doi=10.1109%2fSMC53654.2022.9945287&amp;partnerID=40&amp;md5=4ac82dae72959b80f899eeaa9c2c0ddb_x000D_
https://ieeexplore.ieee.org/document/9945287/</t>
  </si>
  <si>
    <t>A Modified LSTM Model for Chinese Sign Language Recognition Using Leap Motion</t>
  </si>
  <si>
    <t xml:space="preserve">Chinese Sign Language Recognition </t>
  </si>
  <si>
    <t>Y. Xu; W. Li; G. Wang; L. Huang</t>
  </si>
  <si>
    <t>442-447</t>
  </si>
  <si>
    <t>Inst. of Scientific and Technical Information of China</t>
  </si>
  <si>
    <t>High Technology Letters</t>
  </si>
  <si>
    <t>10.3772/j.issn.1006-6748.2020.04.012</t>
  </si>
  <si>
    <t>Computer science_x000D_
Detection algorithm_x000D_
F1 values_x000D_
Fusion layers_x000D_
Multi-targets_x000D_
Position information_x000D_
Position weights_x000D_
Long short-term memory_x000D_
Long short-term memory (LSTM)_x000D_
Multi-target_x000D_
Natural language processing_x000D_
Stance detection</t>
  </si>
  <si>
    <t>In the task of multi-target stance detection, there are problems the mutual influence of content describing different targets, resulting in reduction in accuracy. To solve this problem, a multi-target stance detection algorithm based on a bidirectional long short-term memory (Bi-LSTM) network with position-weight is proposed. First, the corresponding position of the target in the input text is calculated with the ultimate position-weight vector. Next, the position information and output from the Bi-LSTM layer are fused by the position-weight fusion layer. Finally, the stances of different targets are predicted using the LSTM network and softmax classification. The multi-target stance detection corpus of the American election in 2016 is used to validate the proposed method. The results demonstrate that the Bi-LSTM network with position-weight achieves an advantage of 1.4% in macro average F1 value in the comparison of recent algorithms. Copyright © by HIGH TECHNOLOGY LETTERS PRESS.</t>
  </si>
  <si>
    <t>https://doi.org/10.3772/j.issn.1006-6748.2020.04.012</t>
  </si>
  <si>
    <t>https://www.scopus.com/inward/record.uri?eid=2-s2.0-85097906576&amp;doi=10.3772%2fj.issn.1006-6748.2020.04.012&amp;partnerID=40&amp;md5=f32219c27ef33d7d06c263435a7cc7bd</t>
  </si>
  <si>
    <t>A multi-target stance detection based on Bi-LSTM network with position-weight</t>
  </si>
  <si>
    <t>A. S. A. Rafi; T. Rahman; A. R. A. Abir; T. A. Rajib; M. Islam; M. S. H. Mukta</t>
  </si>
  <si>
    <t>262-265</t>
  </si>
  <si>
    <t>2020 IEEE Region 10 Symposium (Tensymp)</t>
  </si>
  <si>
    <t>10.1109/TENSYMP50017.2020.9230724</t>
  </si>
  <si>
    <t>Training_x000D_
Standards_x000D_
Prediction algorithms_x000D_
Buildings_x000D_
Machine learning algorithms_x000D_
Iris_x000D_
Predictive models_x000D_
Classifier_x000D_
LSTM_x000D_
RNN_x000D_
Non-linear_x000D_
Big Data</t>
  </si>
  <si>
    <t>Due to the unprecedented growth of digital devices and hand held smartphones, users generate several quintillion of data everyday by using social media, blog, youtube, etc. With the advancement of machine learning techniques, we classify these data automatically for critical decision making process. Majority of these classification algorithms are linear in nature and these algorithms show weak performance in predicting class labels when the attributes are complex. For example, human behavior, preference, personality, etc. have numerous non-linear properties and difficult to predict in real life by using these traditional machine learning algorithms. In this paper, we propose a novel non-linear technique based on Long short-term memory (LSTM) architecture. Studies show that Recurrent Neural Network (RNN) and LSTM based models usually predict time and sequential models better than that of other models. We significantly change the operational mechanism of LSTM and achieve outstanding performance in predicting classification problems. We run our algorithm over six different datasets: Iris, Pima Indian, Breast Cancer, Blood Transfusion, StackOverflow, and Banknote Authentication. We compare the performance of our algorithm with other traditional classifiers. Our classifier generally outperforms conventional linear and non-linear classifiers.</t>
  </si>
  <si>
    <t>https://doi.org/10.1109/TENSYMP50017.2020.9230724</t>
  </si>
  <si>
    <t>https://ieeexplore.ieee.org/document/9230724/</t>
  </si>
  <si>
    <t>A New Classification Technique: Random Weighted LSTM (RWL)</t>
  </si>
  <si>
    <t>J. Wang; J. Wang</t>
  </si>
  <si>
    <t>10.1155/2021/7653091</t>
  </si>
  <si>
    <t>Forecasting_x000D_
Memory, Long-Term_x000D_
Neural Networks, Computer_x000D_
Signal Processing, Computer-Assisted_x000D_
Costs_x000D_
Crude oil price_x000D_
Numerical methods_x000D_
Stochastic models_x000D_
Stochastic systems_x000D_
Wavelet analysis_x000D_
Wavelet decomposition_x000D_
Comparison models_x000D_
Different frequency_x000D_
Error measurements_x000D_
Hybrid forecasting_x000D_
Multiscale complexity_x000D_
Prediction performance_x000D_
Wavelet Packet Decomposition_x000D_
Wavelet packet decompositions_x000D_
long term memory_x000D_
signal processing_x000D_
Long short-term memory</t>
  </si>
  <si>
    <t>The crude oil futures prices forecasting is a significant research topic for the management of the energy futures market. In order to optimize the accuracy of energy futures prices prediction, a new hybrid model is established in this paper which combines wavelet packet decomposition (WPD) based on long short-term memory network (LSTM) with stochastic time effective weight (SW) function method (WPD-SW-LSTM). In the proposed framework, WPD is a signal processing method employed to decompose the original series into subseries with different frequencies and the SW-LSTM model is constructed based on random theory and the principle of LSTM network. To investigate the prediction performance of the new forecasting approach, SVM, BPNN, LSTM, WPD-BPNN, WPD-LSTM, CEEMDAN-LSTM, VMD-LSTM, and ST-GRU are considered as comparison models. Moreover, a new error measurement method (multiorder multiscale complexity invariant distance, MMCID) is improved to evaluate the forecasting results from different models, and the numerical results demonstrate that the high-accuracy forecast of oil futures prices is realized. © 2021 Jie Wang and Jun Wang.</t>
  </si>
  <si>
    <t>https://doi.org/10.1155/2021/7653091</t>
  </si>
  <si>
    <t>https://www.scopus.com/inward/record.uri?eid=2-s2.0-85111478743&amp;doi=10.1155%2f2021%2f7653091&amp;partnerID=40&amp;md5=63df8e5d508536f4999735ec3db19b0d</t>
  </si>
  <si>
    <t>A New Hybrid Forecasting Model Based on SW-LSTM and Wavelet Packet Decomposition: A Case Study of Oil Futures Prices</t>
  </si>
  <si>
    <t>Oil Futures Prices Forecasting</t>
  </si>
  <si>
    <t>WPD-STE-LSTM</t>
  </si>
  <si>
    <t>STE (STOCHASTIC TIME EFFECTIVE)</t>
  </si>
  <si>
    <t>X. Miao; I. McLoughlin; Y. Yan</t>
  </si>
  <si>
    <t>2019-September</t>
  </si>
  <si>
    <t>4080-4084</t>
  </si>
  <si>
    <t>10.21437/Interspeech.2019-1256</t>
  </si>
  <si>
    <t>CLSTM_x000D_
DNN x-vector_x000D_
Frequency attention_x000D_
Language Identification_x000D_
Time attention</t>
  </si>
  <si>
    <t>In this paper, we aim to improve traditional DNN x-vector language identification (LID) performance by employing Convolutional and Long Short Term Memory-Recurrent (CLSTM) Neural Networks, as they can strengthen feature extraction and capture longer temporal dependencies. We also propose a two-dimensional attention mechanism. Compared with conventional one-dimensional time attention, our method introduces a frequency attention mechanism to give different weights to different frequency bands to generate weighted means and standard deviations. This mechanism can direct attention to either time or frequency information, and can be trained or fused singly or jointly. Experimental results show firstly that CLSTM can significantly outperform a traditional DNN x-vector implementation. Secondly, the proposed frequency attention method is more effective than time attention, particularly when the number of frequency bands matches the feature size. Furthermore, frequency-time score merging is the best, whereas frequency-time feature merge only shows improvements for small frequency dimension. © 2019 ISCA</t>
  </si>
  <si>
    <t>https://doi.org/10.21437/Interspeech.2019-1256</t>
  </si>
  <si>
    <t>https://www.scopus.com/inward/record.uri?eid=2-s2.0-85074685625&amp;doi=10.21437%2fInterspeech.2019-1256&amp;partnerID=40&amp;md5=c8ce65ec8d81d26e7e7485241d37ed12</t>
  </si>
  <si>
    <t>A new time-frequency attention mechanism for TDNN and CNN-LSTM-TDNN, with application to language identification</t>
  </si>
  <si>
    <t>H. Guo; J. Zhang; L. Xiao</t>
  </si>
  <si>
    <t>468-472</t>
  </si>
  <si>
    <t>Proceedings - 2022 International Conference On Data Analytics, Computing And Artificial Intelligence, Icdacai 2022</t>
  </si>
  <si>
    <t>10.1109/ICDACAI57211.2022.00099</t>
  </si>
  <si>
    <t>Brain_x000D_
Long short-term memory_x000D_
Natural language processing systems_x000D_
Text processing_x000D_
Attention mechanisms_x000D_
Bi-directional_x000D_
Bi-directional long short term memory_x000D_
Language processing_x000D_
Memory mechanism_x000D_
Natural language processing_x000D_
Natural languages_x000D_
News content_x000D_
Text classification_x000D_
Text classification methods_x000D_
Classification (of information)_x000D_
attention mechanism</t>
  </si>
  <si>
    <t>Because of the large number and disorder of news on the Internet, which is difficult to classify and manage accurately, a text classification method based on BiLSTM (bi-directional long short term memory) and attention mechanism is applied in this paper. Firstly, each word segment of Chinese news content is embedded into a word vector through word2vec. Then, after the feature preprocessing of the BiLSTM layer, which can learn two-way long-term dependence, the attention weight is updated by the attention mechanism. Finally, after ReLU and fully connected layers, the classifier classified the news tags. In the experiment, the THUCNews data set is used to verify the effectiveness of the method. The accuracy rate of the test set of 10000 samples is as high as 97.46%, the recall rate is 97.47%, and the F1 score is 97.45%. These three balance indexes are higher than the traditional CNN, BiLSTM, and BiLSTM+pooling classification models. The experimental results show that the BiLSTM+attention fusion model can positively affect Chinese long news text classification. © 2022 IEEE.</t>
  </si>
  <si>
    <t>https://doi.org/10.1109/ICDACAI57211.2022.00099</t>
  </si>
  <si>
    <t>https://www.scopus.com/inward/record.uri?eid=2-s2.0-85145606920&amp;doi=10.1109%2fICDACAI57211.2022.00099&amp;partnerID=40&amp;md5=3c0559669694c0b6ea97fb729bc64fcb</t>
  </si>
  <si>
    <t>A news text classification method based on the BiLSTM-Attention</t>
  </si>
  <si>
    <t>news text classification</t>
  </si>
  <si>
    <t>T. N. Ngoc; D. L. The; P. T. Nghi</t>
  </si>
  <si>
    <t>4069-4080</t>
  </si>
  <si>
    <t>Little Lion Scientific</t>
  </si>
  <si>
    <t>Journal Of Theoretical And Applied Information Technology</t>
  </si>
  <si>
    <t>IoT malware_x000D_
LSTM model_x000D_
Malware detection_x000D_
System calls</t>
  </si>
  <si>
    <t>As the Internet of Things (IoT) devices become voguish, malware detection on IoT devices is crucial today. In this paper, a novel approach to detect IoT malware based on dynamic analysis and deep learning is proposed. Our method combines an IoT-sandbox to extract system call sequences that are considered as sentences in natural language, then two Long Short-Term Memory (LSTM) model are used to classify. In our approach, a program is determined whether malware or benign by two representative values which are the results of LSTM models. Experiment results show that our proposed method outperforms other basedline machine learning models using similar system call feature in terms of accuracy, F1-Weight and the length of system call sequence. Our method uses quite short system call sequence of 150, but the highest accuracy 98.37 per cent and F1-Weight achieves 98.38 per cent. Therefore, the method can be used in early IoT malware detection solutions. © 2021 Little Lion Scientific.</t>
  </si>
  <si>
    <t>https://www.scopus.com/inward/record.uri?eid=2-s2.0-85114417286&amp;partnerID=40&amp;md5=0923c106f88378c53fed6e86d0e29ae7</t>
  </si>
  <si>
    <t>A novel approach to detect iot malware by system calls and long short-term memory model</t>
  </si>
  <si>
    <t>paper not found</t>
  </si>
  <si>
    <t>S. Wu; X. Yang; K. Liu; H. Luo</t>
  </si>
  <si>
    <t>Proceedings - 2021 9Th International Conference On Advanced Cloud And Big Data, Cbd 2021</t>
  </si>
  <si>
    <t>10.1109/CBD54617.2021.00011</t>
  </si>
  <si>
    <t>Forecasting_x000D_
Long short-term memory_x000D_
Attention-based long short-term memory_x000D_
Automatic classification_x000D_
Cloud service providers_x000D_
Ensemble predictor_x000D_
Memory modeling_x000D_
Optimizers_x000D_
Prediction methods_x000D_
Resource service_x000D_
Resources utilizations_x000D_
Workload predictions_x000D_
Containers_x000D_
Attention-based LSTM_x000D_
Workload Prediction</t>
  </si>
  <si>
    <t>With the rapid development of cloud native technology, a growing number of applications run in containers. For cloud service providers, accurate container workload prediction can contribute to the improvement of resource utilization and service level agreement. However, containers that support different sorts of businesses have different preferences on resource requirements, and thus the prediction methods via one general model cannot work for all containers. In this paper, we propose a novel workload prediction method to adapt to different classes of containers and obtain more accurate prediction results. We first develop an automatic classifier to classify the containers according to their resource usage records. For each type of container, we train an attention mechanism-based Long Short-Term Memory(LSTM) model to predict the workload. Then a weight optimizer and the trained LSTM models are assembled into an ensemble predictor. The proposed weight optimizer can dynamically update weights according to the real-time container workload. Experiments on the Google cluster-data dataset show that the accuracy of our ensemble predictor is 7% higher than that of other two competitive methods. © 2022 IEEE.</t>
  </si>
  <si>
    <t>https://doi.org/10.1109/CBD54617.2021.00011</t>
  </si>
  <si>
    <t>https://www.scopus.com/inward/record.uri?eid=2-s2.0-85135189541&amp;doi=10.1109%2fCBD54617.2021.00011&amp;partnerID=40&amp;md5=ec87888702de4cb39cc5befe53fc68db</t>
  </si>
  <si>
    <t>A Novel Container Workload Prediction Method Based on Automatic Classification and Attention-based LSTM</t>
  </si>
  <si>
    <t xml:space="preserve"> Container Workload Prediction </t>
  </si>
  <si>
    <t>K. V. Kumar; R. Anitha</t>
  </si>
  <si>
    <t>1044-1047</t>
  </si>
  <si>
    <t>2022 Third International Conference On Intelligent Computing Instrumentation And Control Technologies (Icicict)</t>
  </si>
  <si>
    <t>10.1109/ICICICT54557.2022.9917634</t>
  </si>
  <si>
    <t>Training_x000D_
Machine learning algorithms_x000D_
Social networking (online)_x000D_
Computational modeling_x000D_
Biological system modeling_x000D_
Data visualization_x000D_
Predictive models_x000D_
stock prices_x000D_
Machine Learning_x000D_
Deep Learning_x000D_
LSTM_x000D_
Facebook Prophet_x000D_
BiLSTM_x000D_
ensemble model</t>
  </si>
  <si>
    <t>The nature of stock prices is very volatile. The data is fluctuated and is updated every second due to various factors like news, economic, and social responses. This volatility results in extensive data, which is challenging for traditional financial strategies to predict stocks' closing values. Machine Learning (ML) and Deep Learning (DL) predictive models can process extensive data, visualize, and forecast the results accurately within a short time. Past researchers have proposed various ML and DL predictive models. We observed that the usage of Long Short-term Memory (LSTM) and the Facebook Prophet algorithm is trending in forecasting time-series data. After exploring the types of LSTM models, Bidirectional LSTM (BiLSTM) proves to be a robust predictive model. BiLSTM is an improved version of LSTM. FB Prophet algorithm provides realistic predictions by handling the seasonality and detecting trend variation in extensive data. Our body of work in this research highlights the contemporary predictive models and proposes a novel ensemble model of LSTM, BiLSTM, and FB Prophet algorithm. The novelty of this work is to combine three robust predictive models using the weighted average technique and compensate for the limitations of one model with the advantages of the other to provide more reliable forecasts of Google stock prices.</t>
  </si>
  <si>
    <t>https://doi.org/10.1109/ICICICT54557.2022.9917634</t>
  </si>
  <si>
    <t>https://ieeexplore.ieee.org/document/9917634/</t>
  </si>
  <si>
    <t>A Novel Ensemble Model by Combining LSTM, BiLSTM, and Facebook Prophet Algorithm to Forecast Stock Prices</t>
  </si>
  <si>
    <t>Y. Xu; C. Xi; Y. Zhang; Q. Zhu; Y. He</t>
  </si>
  <si>
    <t>679-684</t>
  </si>
  <si>
    <t>10.1109/DDCLS52934.2021.9455618</t>
  </si>
  <si>
    <t>Brain_x000D_
Forecasting_x000D_
Learning systems_x000D_
Neurons_x000D_
Predictive analytics_x000D_
Probability distributions_x000D_
Scales (weighing instruments)_x000D_
Signal processing_x000D_
Time series_x000D_
Corresponding weights_x000D_
Distribution characteristics_x000D_
Empirical Mode Decomposition_x000D_
Information transmission_x000D_
Interval estimation_x000D_
Intrinsic Mode functions_x000D_
Prediction interval_x000D_
Purified terephthalic acid_x000D_
Long short-term memory_x000D_
Adaptive Dropout_x000D_
Bootstrap_x000D_
Long short-term memory network</t>
  </si>
  <si>
    <t>Aiming at the problem of interval prediction for key variables in the process industry, a Long Short-term Memory (LSTM) network based on adaptive Dropout is proposed. Firstly, in order to reduce the complexity of time series data and the mutual influence between time series data of different scales, Empirical Mode Decomposition (EMD) is used to decompose time series data into several Intrinsic Mode Functions (IMF) Weight and trend weight. Secondly, an adaptive Dropout method is proposed in the loop unit of the LSTM model. Some neurons are probabilistically stopped (equivalent to discarding neurons or corresponding weights), and the probability of stopping neurons is adaptively calculated according to the distribution characteristics of the data. Thereby, the LSTM model is improved that the model overfitting is reduced and the dependence between neurons is inhibited, so as to enhance the efficiency of information transmission and the model prediction accuracy. Thirdly, Bootstrap method is introduced to construct the prediction interval, and the comprehensive function of interval evaluation is used to estimate the prediction interval result. Finally, a simulation experiment is made on the Purified Terephthalic Acid (PTA) solvent system. The comparison results show that the proposed interval prediction model can effectively analyze the trend of key variables and has higher prediction accuracy and interval estimation ability. © 2021 IEEE.</t>
  </si>
  <si>
    <t>https://doi.org/10.1109/DDCLS52934.2021.9455618</t>
  </si>
  <si>
    <t>https://www.scopus.com/inward/record.uri?eid=2-s2.0-85114214175&amp;doi=10.1109%2fDDCLS52934.2021.9455618&amp;partnerID=40&amp;md5=853d7590066893e20b83f0f82bff50a1</t>
  </si>
  <si>
    <t>A Novel Interval Prediction Method based on Long Short-term Memory Networks with Adaptive Dropout</t>
  </si>
  <si>
    <t>A. Benoughidene; F. Titouna</t>
  </si>
  <si>
    <t>653-667</t>
  </si>
  <si>
    <t>International Journal Of Multimedia Information Retrieval</t>
  </si>
  <si>
    <t>10.1007/s13735-022-00251-8</t>
  </si>
  <si>
    <t>Convolutional neural networks (CNN)_x000D_
Cut transition (CT)_x000D_
Long short-term memory (LSTM)_x000D_
Similarity learning_x000D_
Video segmentation</t>
  </si>
  <si>
    <t>Due to the rapid growth of digital videos and the massive increase in video content, there is an urgent need to develop efficient automatic video content analysis mechanisms for different tasks, namely summarization, retrieval, and classification. In all these applications, one needs to identify shot boundary detection. This paper proposes a novel dual-stage approach for cut transition detection that can withstand certain illumination and motion effects. Firstly, we present a deep neural network model using the pre-trained model combined with long short-term memory LSTM network and the euclidean distance metric. Two parallel pre-trained models sharing the same weights extract the spatial features. Then, these features are fed to the LSTM and the euclidean distance metric to classify the frames into specific categories (similar or not similar). To train the model, we generated a new database containing 5000 frame pairs with two labels (similar, dissimilar) for training and 1000 frame pairs for testing from online videos. Secondly, we adopt the segment selection process to predict the shot boundaries. This preprocessing method can help improve the accuracy and speed of the VSBD algorithm. Then, cut transition detection based on the similarity model is conducted to identify the shot boundaries in the candidate segments. Experimental results on standard databases TRECVid 2001, 2007, and RAI show that the proposed approach achieves better detection rates over the state-of-the-art SBD methods in terms of the F1 score criterion. © 2022, The Author(s), under exclusive licence to Springer-Verlag London Ltd., part of Springer Nature.</t>
  </si>
  <si>
    <t>https://doi.org/10.1007/s13735-022-00251-8</t>
  </si>
  <si>
    <t>https://www.scopus.com/inward/record.uri?eid=2-s2.0-85139225888&amp;doi=10.1007%2fs13735-022-00251-8&amp;partnerID=40&amp;md5=3543eb3eaadc7275fbec4fc814887361</t>
  </si>
  <si>
    <t>A novel method for video shot boundary detection using CNN-LSTM approach</t>
  </si>
  <si>
    <t>T. Yang; H. Wang; S. Aziz; H. Jiang; J. Peng</t>
  </si>
  <si>
    <t>364-369</t>
  </si>
  <si>
    <t>2018 International Conference On Power System Technology (Powercon)</t>
  </si>
  <si>
    <t>10.1109/POWERCON.2018.8601550</t>
  </si>
  <si>
    <t>Wind speed_x000D_
Logic gates_x000D_
Computer architecture_x000D_
Biological neural networks_x000D_
Wavelet transforms_x000D_
Artificial neural networks_x000D_
Microprocessors_x000D_
Long short-term memory network_x000D_
peephole_x000D_
Wavelet decomposition_x000D_
wind speed prediction</t>
  </si>
  <si>
    <t>With the development of science and technology, wind speed prediction plays an important role in smart grid. In order to improve the efficiency of wind power and ensure the safety of the new smart grid, the accurate prediction of wind power is very important. Because the variation of wind speed is nonlinear, and wind speed is influenced by many factors, Scholars all over the world have proposed a variety of forecasting methods to achieve a relatively accurate prediction of wind speed.In this paper, a novel method of wind speed prediction based on long short-term memory network with peephole (peephole LSTM) and wavelet decomposition is proposed. Firstly, the wind speed data are processed by wavelet dynamic decomposition, using the peephole LSTM structure to analyze the data sequence, after that a new model of peephole network is established. Through the forward training and the back-propagation algorithm update the weights iteratively, as a result get the optimal parameters.Selecting one month's data and simulating with MATLAB. High prediction accuracy is obtained by simulation. Predict the next 5 days through the first 25 days of training, and the MAPE is used to analyze prediction data. The feasibility of this method is proved by simulation results.</t>
  </si>
  <si>
    <t>https://doi.org/10.1109/POWERCON.2018.8601550</t>
  </si>
  <si>
    <t>https://ieeexplore.ieee.org/document/8601550/</t>
  </si>
  <si>
    <t>A Novel Method of Wind Speed Prediction by Peephole LSTM</t>
  </si>
  <si>
    <t>D. Xia; N. Yang; S. Jiang; Y. Hu; Y. Li; H. Li; L. Wang</t>
  </si>
  <si>
    <t>1557-1575</t>
  </si>
  <si>
    <t>Neural Computing And Applications</t>
  </si>
  <si>
    <t>10.1007/s00521-021-06409-5</t>
  </si>
  <si>
    <t>Advanced traffic management systems_x000D_
Big data_x000D_
Digital storage_x000D_
Forecasting_x000D_
Highway traffic control_x000D_
Information management_x000D_
Intelligent systems_x000D_
Long short-term memory_x000D_
Normal distribution_x000D_
Real time systems_x000D_
Taxicabs_x000D_
Trajectories_x000D_
Attention mechanisms_x000D_
Distributed computing platform_x000D_
Intelligent transportation systems_x000D_
Nonlinear characteristics_x000D_
Real time traffics_x000D_
Spatial correlations_x000D_
Traffic flow forecasting_x000D_
Traffic management and controls_x000D_
Street traffic control_x000D_
Attention mechanism_x000D_
Big data analytics_x000D_
DBLSTM neural network_x000D_
Spark</t>
  </si>
  <si>
    <t>Traffic flow forecasting (TFF) is critical for constructing intelligent transportation systems and offering real-time traffic applications, and especially accurate flow forecasting based on traffic big data can drive reliable strategies for traffic management and control. To consider the weight of the influence of the spatial correlation among the road segments and capture the nonlinear characteristics of traffic flow, this paper presents a parallel Normal Distribution and Attention Mechanism Weighted Deep Bidirectional Long Short-Term Memory (NAW-DBLSTM) algorithm on Spark. Specifically, we employ the resilient distributed data set (RDD) to preprocess large-scale mobile trajectory data (e.g., taxi GPS trajectory data), and then Kalman Filter (KF) is utilized to smooth the taxi trajectory big data. Next, the parallel NAW-DBLSTM algorithm is put forward on a Spark distributed computing platform to enhance the accuracy and scalability of TFF, combined with the attention mechanism and the normal distribution, and then the time window is used for TFF. Finally, the traffic flow is forecasted successfully on Spark by our NAW-DBLSTM algorithm with the real-world GPS trajectories of taxicabs. The experimental results demonstrate that, compared with LSTM, BiLSTM, DBLSTM, DNN, SVR, KNN, SAEs, BP, CNN, GRU, and ANNs, NAW-DBLSTM can produce better performance with the MAPE value that is 85.1%, 80.1%, 85.8%, 73.1%, 78.2%, 77.9%, 78.8%, 84.6%, 96.4%, 86.2%, and 73.2% lower than that of comparable algorithms, respectively. Particularly, the MAPE value of NAW-DBLSTM is 28.3%, 20.1%, 71.1%, and 79.1% lower than that of LSTM weighted with the normal distribution and the attention mechanism (NAW-LSTM), BiLSTM weighted with the normal distribution and the attention mechanism (NAW-BiLSTM), DBLSTM weighted with the normal distribution (NW-DBLSTM), and NAW-DBLSTM weighted without the time window (NT-NAW-DBLSTM), respectively. © 2021, The Author(s), under exclusive licence to Springer-Verlag London Ltd., part of Springer Nature.</t>
  </si>
  <si>
    <t>https://doi.org/10.1007/s00521-021-06409-5</t>
  </si>
  <si>
    <t>https://www.scopus.com/inward/record.uri?eid=2-s2.0-85114722496&amp;doi=10.1007%2fs00521-021-06409-5&amp;partnerID=40&amp;md5=1fa5469d2c9bd97a66db98977eecc302</t>
  </si>
  <si>
    <t>A parallel NAW-DBLSTM algorithm on Spark for traffic flow forecasting</t>
  </si>
  <si>
    <t>traffic flow forecasting</t>
  </si>
  <si>
    <t>Normal Distribution and Attention Mechanism Weighted Deep BiLSTM (NAW-DBLSTM)</t>
  </si>
  <si>
    <t>J. N. Wang; J. F. Cui; C. L. Chen</t>
  </si>
  <si>
    <t>375-385</t>
  </si>
  <si>
    <t>Taiwan Ubiquitous Information CO LTD</t>
  </si>
  <si>
    <t>Journal Of Network Intelligence</t>
  </si>
  <si>
    <t>Consumer behavior_x000D_
Deep learning_x000D_
Feature extraction_x000D_
Multilayer neural networks_x000D_
Attention mechanisms_x000D_
Behavior-based_x000D_
Buying behavior_x000D_
CNN models_x000D_
CNN-BiLSTM_x000D_
Consumer buying_x000D_
Features selection_x000D_
Hidden layers_x000D_
Prediction methods_x000D_
Forecasting_x000D_
Attention mechanism_x000D_
feature selection</t>
  </si>
  <si>
    <t>A prediction method of consumer buying behavior based on attention mechanism and CNN-BiLSTM is proposed, to fully extract the effective features of the behavior and make its prediction more accurate and stable. In this paper, the CNN model is used to automatically extract local features of the consumer buying behavior to select and optimize important information. The BiLSTM model is used to collect sequence patterns of buying behavior to find the correlation among features. The attention mechanism is used to assign different weights to the state values of the hidden layers of each neural network so that the hidden layers can better express important information to obtain more accurate and stable predictions. The experiment results demonstrate that the proposed prediction method has advantages in not only accuracy but stability over other models. © 2022, Taiwan Ubiquitous Information CO LTD. All rights reserved.</t>
  </si>
  <si>
    <t>https://www.scopus.com/inward/record.uri?eid=2-s2.0-85131069266&amp;partnerID=40&amp;md5=f4c9db5438a197341882e18b1197b186</t>
  </si>
  <si>
    <t>A Prediction Method of Consumer Buying Behavior Based on Attention Mechanism and CNN-BiLSTM</t>
  </si>
  <si>
    <t>A Prediction Method of Consumer Buying Behavior</t>
  </si>
  <si>
    <t>A. Gallardo-Antolin; J. M. Montero; A. Int Speech Commun</t>
  </si>
  <si>
    <t>216-220</t>
  </si>
  <si>
    <t>Graz, AUSTRIA</t>
  </si>
  <si>
    <t>10.21437/Interspeech.2019-1603</t>
  </si>
  <si>
    <t>cognitive load_x000D_
speech_x000D_
LSTM_x000D_
weigthed pooling_x000D_
auditory saliency_x000D_
attention model</t>
  </si>
  <si>
    <t>Cognitive Load (CL) refers to the amount of mental demand that a given task imposes on an individual's cognitive system and it can affect his/her productivity in very high load situations. In this paper, we propose an automatic system capable of classifying the CL level of a speaker by analyzing his/her voice. Our research on this topic goes into two main directions. In the first one, we focus on the use of Long Short-Term Memory (LSTM) networks with different weighted pooling strategies for CL level classification. In the second contribution, for overcoming the need of a large amount of training data, we propose a novel attention mechanism that uses the Kalinli's auditory saliency model. Experiments show that our proposal outperforms significantly both, a baseline system based on Support Vector Machines (SVM) and a LSTM-based system with logistic regression attention model.</t>
  </si>
  <si>
    <t>https://doi.org/10.21437/Interspeech.2019-1603</t>
  </si>
  <si>
    <t>&lt;Go to ISI&gt;://WOS:000831796400044</t>
  </si>
  <si>
    <t>A Saliency-based Attention LSTM Model for Cognitive Load Classification from Speech</t>
  </si>
  <si>
    <t xml:space="preserve"> Cognitive Load Classification from Speech</t>
  </si>
  <si>
    <t>Z. Li; J. Cao; X. Liu; J. Zhang; H. Hu; D. Yao</t>
  </si>
  <si>
    <t>2020-August</t>
  </si>
  <si>
    <t>Proceedings - International Conference On Computer Communications And Networks, Icccn</t>
  </si>
  <si>
    <t>10.1109/ICCCN49398.2020.9209674</t>
  </si>
  <si>
    <t>Bluetooth_x000D_
Environmental testing_x000D_
Internet of things_x000D_
Long short-term memory_x000D_
Radio transmission_x000D_
Signal receivers_x000D_
Attenuation characteristics_x000D_
Bluetooth transmitters_x000D_
Indoor localization systems_x000D_
Internet of thing (IOT)_x000D_
Localization accuracy_x000D_
Multilayer structures_x000D_
Self-adaptive mechanisms_x000D_
Weighted centroid localizations_x000D_
Indoor positioning systems_x000D_
Bluetooth indoor localization_x000D_
LSTM-based distance estimator_x000D_
Self-adaptive Kalman tracking</t>
  </si>
  <si>
    <t>In recent years, there is an increasing demand for indoor localization services with the aim to locate people and objects inside buildings. However, localization accuracy is susceptible to inaccurate and high variant sensor measurements due to the unpredictable fluctuations of received wireless signals and the sensitivity of hardware devices. To address this issue, in this paper, we establish a new Bluetooth indoor localization system, whose architecture can be basically decomposed into two parts: the internet-of-things (IoT) framework and the localization module. Concretely, the IoT platform uses the state-of-the-art light weight Spring Boot microservice framework consisting of multi-layer structure. In the localization module, it follows the general process of trilateration but significantly distinguished from it. A set of measures are adopted to strengthen the system's robustness when obtained measurements cannot be fully trusted. Specifically, in the first place, rather than using conventional propagation model to predict the distance between Bluetooth transmitter and receiver, we design a bran-new LSTM-based distance estimator which can better depict the nonlinearity of attenuation characteristics of radio signal. Moreover, we also employ a series of self-adaptive mechanisms, including elastic radius intersecting, multiple weighted centroid localization and self-adaptive Kalman tracking, to make the system robust against inaccurate measurements and unpredictable sudden variation of received wireless signal. A bunch of tests are conducted in both ideal lab environment and Alibaba's large-scale warehouse, and experimental results show our indoor localization system outperforms the state-of-the-art benchmarks by a large margin in both localization accuracy and stability. © 2020 IEEE.</t>
  </si>
  <si>
    <t>https://doi.org/10.1109/ICCCN49398.2020.9209674</t>
  </si>
  <si>
    <t>https://www.scopus.com/inward/record.uri?eid=2-s2.0-85093862399&amp;doi=10.1109%2fICCCN49398.2020.9209674&amp;partnerID=40&amp;md5=dac41db0df5e3cd3679c3566374ee028_x000D_
https://ieeexplore.ieee.org/document/9209674/</t>
  </si>
  <si>
    <t>A Self-Adaptive Bluetooth Indoor Localization System using LSTM-based Distance Estimator</t>
  </si>
  <si>
    <t>T. Q. Jiang; X. M. Xu; Q. C. Zhang; Z. Wang</t>
  </si>
  <si>
    <t>589-594</t>
  </si>
  <si>
    <t>Proceedings - Companion Of The 2020 IEEE 20Th International Conference On Software Quality, Reliability, And Security, Qrs-C 2020</t>
  </si>
  <si>
    <t>10.1109/QRS-C51114.2020.00101</t>
  </si>
  <si>
    <t>Computer software selection and evaluation_x000D_
Convolutional neural networks_x000D_
Electronic commerce_x000D_
Software reliability_x000D_
Bi-directional_x000D_
Cold chain logistics_x000D_
Consumer reviews_x000D_
Conventional models_x000D_
Neural network model_x000D_
Online reviews_x000D_
Sentiment classification_x000D_
Service Quality_x000D_
Long short-term memory_x000D_
BLSTM_x000D_
fresh food_x000D_
positional attention</t>
  </si>
  <si>
    <t>Aiming at the problem that it is difficult to identify the consumer' attitude and satisfaction more accurately on food quality and cold chain logistics services from a large number of online reviews based on fresh food e-commerce, a neural network model, BLSTM-PA-CNN, which combines Bidirectional Long Short-Term Memory (BLSTM) and Positional Attention (PA) mechanism, was proposed and applied to sentiment classification of consumer reviews. The PA mechanism increases the weight of sentiment-related words so that sentiment-related words play a decisive role in the whole consumer reviews. Experimental results on the JD Fresh dataset show that the BLSTM-PA-CNN model has a higher accuracy rate than conventional Convolutional Neural Networks (CNN), conventional BLSTM, and two conventional models that separately integrate PA mechanism. Meanwhile, the model also provides an idea from the perspective of consumers for fresh food e-commerce to evaluate the service quality of their own logistlcs services and food quality. © 2020 IEEE.</t>
  </si>
  <si>
    <t>https://doi.org/10.1109/QRS-C51114.2020.00101</t>
  </si>
  <si>
    <t>https://www.scopus.com/inward/record.uri?eid=2-s2.0-85099337928&amp;doi=10.1109%2fQRS-C51114.2020.00101&amp;partnerID=40&amp;md5=94b17bc2d476e0997462689167769621_x000D_
https://ieeexplore.ieee.org/document/9282726/</t>
  </si>
  <si>
    <t>A Sentiment Classification Model Based on Bi-directional LSTM with Positional Attention for Fresh Food Consumer Reviews</t>
  </si>
  <si>
    <t>Q. Hao; F. Wang; X. Ma; P. Zhang</t>
  </si>
  <si>
    <t>Proceedings - 2021 14Th International Congress On Image And Signal Processing, Biomedical Engineering And Informatics, Cisp-Bmei 2021</t>
  </si>
  <si>
    <t>10.1109/CISP-BMEI53629.2021.9624368</t>
  </si>
  <si>
    <t>Long short-term memory_x000D_
Speech_x000D_
Speech recognition_x000D_
Algorithm model_x000D_
Attention mechanisms_x000D_
Hidden-Markov models_x000D_
Isolated word speech recognition_x000D_
Isolated words_x000D_
Memory mechanism_x000D_
Recognition algorithm_x000D_
Research object_x000D_
Speaker independents_x000D_
Speech recognition technology_x000D_
Hidden Markov models_x000D_
Attention Mechanism_x000D_
Hidden Markov Model(HMM)_x000D_
Isolated Word_x000D_
LSTM_x000D_
RNN</t>
  </si>
  <si>
    <t>The speech recognition technology of isolated words is one of the widely used speech recognition technologies at present. The isolated Words Speech Recognition technology for speaker-independent is selected as the research object of the paper. And the corresponding speech database of Chinese isolated words is established. Through the research and experiment of existing speech recognition algorithms for Chinese isolated words, a model of Chinese isolated words speech recognition algorithm which based on recurrent neural networks (RNN), long short-term memory (LSTM) and attention mechanism is proposed. Attention mechanism is introduced by the algorithm model, which is used for weight adjustment, training and optimizing parameter for the combined model. The experimental results show that, compared with other algorithm models, the proposed algorithm model which based on RNN-LSTM and attention mechanism has better recognition performance for Chinese isolated words, and can effectively improve the speech recognition efficiency of Chinese isolated words for speaker-independent. © 2021 IEEE.</t>
  </si>
  <si>
    <t>https://doi.org/10.1109/CISP-BMEI53629.2021.9624368</t>
  </si>
  <si>
    <t>https://www.scopus.com/inward/record.uri?eid=2-s2.0-85123497726&amp;doi=10.1109%2fCISP-BMEI53629.2021.9624368&amp;partnerID=40&amp;md5=042c4a0ac5bd3c866ada8f279414d744_x000D_
https://ieeexplore.ieee.org/document/9624368/</t>
  </si>
  <si>
    <t>A Speech Recognition Algorithm of Speaker-Independent Chinese Isolated Words Based on RNN-LSTM and Attention Mechanism</t>
  </si>
  <si>
    <t>S. An; S. Chen; X. Yuan; L. Yuwen; S. Mei</t>
  </si>
  <si>
    <t>1517 CCIS</t>
  </si>
  <si>
    <t>119-126</t>
  </si>
  <si>
    <t>10.1007/978-3-030-92310-5_14</t>
  </si>
  <si>
    <t>Forecasting_x000D_
Learning algorithms_x000D_
Viruses_x000D_
Attention mechanisms_x000D_
Bidirectional LSTM_x000D_
Corona virus disease 2019_x000D_
Important features_x000D_
Memory network_x000D_
Research communities_x000D_
Search Algorithms_x000D_
Sparrow search algorithm_x000D_
Times series_x000D_
Virus disease_x000D_
Long short-term memory_x000D_
Attention mechanism_x000D_
BiLSTM_x000D_
COVID-19</t>
  </si>
  <si>
    <t>The Corona Virus Disease 2019 (COVID-19) has widely spread over the world and comes up with new challenges to the research community. Accurately predicting the number of new infections is essential for optimizing available resources and slowing the progression of such diseases. Long short-term memory network (LSTM) is a typical method for COVID-19 prediction in deep learning, but it is difficult to extract potentially important features in time series effectively. Thus, we proposed a Bidirectional LSTM (BiLSTM) model based on the attention mechanism (ATT) and used the Sparrow Search Algorithm (SSA) for parameter tuning, to predict the daily new cases of COVID-19. We capture the information in the past and future through the BiLSTM network and apply the attention mechanism to assign different weights to the hidden state of BiLSTM, enhance the ability of the model to learn vital information, and use the SSA to optimize the critical parameters of the model for matching the characteristics of COVID-19 data, enhance the interpretability of the model parameters. This study is based on daily confirmed cases collected from six countries: Egypt, Ireland, Iran, Japan, Russia, and the UK. The experimental results show that our proposed model has the best predictive performance among all the comparison models. © 2021, Springer Nature Switzerland AG.</t>
  </si>
  <si>
    <t>https://doi.org/10.1007/978-3-030-92310-5_14</t>
  </si>
  <si>
    <t>https://www.scopus.com/inward/record.uri?eid=2-s2.0-85121918120&amp;doi=10.1007%2f978-3-030-92310-5_14&amp;partnerID=40&amp;md5=9835f28bf099fb504f2b52e7b6a2b189_x000D_
https://link.springer.com/chapter/10.1007/978-3-030-92310-5_14</t>
  </si>
  <si>
    <t>A SSA-Based Attention-BiLSTM Model for COVID-19 Prediction</t>
  </si>
  <si>
    <t>closed access</t>
  </si>
  <si>
    <t>COVID-19 Prediction</t>
  </si>
  <si>
    <t>A. Kumar</t>
  </si>
  <si>
    <t>2022 6Th International Conference On Intelligent Computing And Control Systems (Iciccs)</t>
  </si>
  <si>
    <t>10.1109/ICICCS53718.2022.9788347</t>
  </si>
  <si>
    <t>Deep learning_x000D_
Recurrent neural networks_x000D_
Social networking (online)_x000D_
Computational modeling_x000D_
Bit error rate_x000D_
Hate speech_x000D_
Text categorization_x000D_
hate speech detection_x000D_
convolutional neural networks_x000D_
long short-term memory_x000D_
Deep learning model</t>
  </si>
  <si>
    <t>The issue of offensive speech on social networking platforms is widespread, or like face book and twitter website is dealing with it. Several approaches for intent-based text categorization have been investigated. Each technique has advantages and disadvantages depending on the type of goal, the dimension of the facts collection, the highest reach of content, and so on. Various ways for detecting dislike and incitement to hatred have been published in the literature. The primary objective of paper is to give a approximate investigation of several method for detecting hateful content and abusive content. Recurrent neural networks (RNN), convolutional neural networks (CNN), long short-term memory (LSTM), and bidirectional encoder representations from transformers are among the approaches used (BERT). The impact of class weighting methods on the efficacy of deep learning techniques was investigated. Our research shows that the or before BERT model exceed another method including both un weighted and weighted offensive prose allocation. In terms of foul language categorization, the RNN and CNN models beat every alternate methods in both un weighted and weighted cases. It was discovered that the class weighting strategy significantly improved the grading precision of all four hate speech models.</t>
  </si>
  <si>
    <t>https://doi.org/10.1109/ICICCS53718.2022.9788347</t>
  </si>
  <si>
    <t>https://ieeexplore.ieee.org/document/9788347/</t>
  </si>
  <si>
    <t>A Study: Hate Speech and Offensive Language Detection in Textual Data by Using RNN, CNN, LSTM and BERT Model</t>
  </si>
  <si>
    <t>S. Han; H. Dong</t>
  </si>
  <si>
    <t>10.3390/e25010010</t>
  </si>
  <si>
    <t>encoder–decoder_x000D_
LSTM_x000D_
multivariate time series_x000D_
temporal window attention</t>
  </si>
  <si>
    <t>Multivariate time series prediction models perform the required operation on a specific window length of a given input. However, capturing complex and nonlinear interdependencies in each temporal window remains challenging. The typical attention mechanisms assign a weight for a variable at the same time or the features of each previous time step to capture spatio-temporal correlations. However, it fails to directly extract each time step’s relevant features that affect future values to learn the spatio-temporal pattern from a global perspective. To this end, a temporal window attention-based window-dependent long short-term memory network (TWA-WDLSTM) is proposed to enhance the temporal dependencies, which exploits the encoder–decoder framework. In the encoder, we design a temporal window attention mechanism to select relevant exogenous series in a temporal window. Furthermore, we introduce a window-dependent long short-term memory network (WDLSTM) to encode the input sequences in a temporal window into a feature representation and capture very long term dependencies. In the decoder, we use WDLSTM to generate the prediction values. We applied our model to four real-world datasets in comparison to a variety of state-of-the-art models. The experimental results suggest that TWA-WDLSTM can outperform comparison models. In addition, the temporal window attention mechanism has good interpretability. We can observe which variable contributes to the future value. © 2022 by the authors.</t>
  </si>
  <si>
    <t>A Temporal Window Attention-Based Window-Dependent Long Short-Term Memory Network for Multivariate Time Series Prediction</t>
  </si>
  <si>
    <t>M. Amar; B. El Ouahidi</t>
  </si>
  <si>
    <t>170-179</t>
  </si>
  <si>
    <t>10.1007/978-3-030-61143-9_14</t>
  </si>
  <si>
    <t>Data communication systems_x000D_
Digital storage_x000D_
Intrusion detection_x000D_
Long short-term memory_x000D_
Storage as a service (STaaS)_x000D_
Categorical features_x000D_
Database analysis_x000D_
Deep belief networks_x000D_
High dimensionality_x000D_
Joint probability_x000D_
Missing features_x000D_
Service Level Agreements_x000D_
Treatment methods_x000D_
Deep learning_x000D_
Cyber security_x000D_
LSTM_x000D_
Weight of evidence</t>
  </si>
  <si>
    <t>The usage of the internet and its opportunities bring not only resources availability, services and storage but puts also customer’s privacy at stake. Connected devices share the same pool and Service Level Agreement and are subject to several cyber security challenges. These challenges are either for competitive purposes or to promote the country destruction by warfare attacks. Deep Learning is robust in easing complex and high dimensionality database analysis to discover relevant predictors. In this paper, we avail the strength of a Weighted Long Short-Term Memory (WLSTM) DN to mine network traffic and prevent the occurrence of attacks. Before attacks identification, the approach pre-processes network traffic using Data Preparation Treatment method to anticipate missing features, and performs after that a weighted conversion on categorical features to discriminate normal behaviors from malicious ones. Afterwards it communicates the weight to the following LSTM classifier. The prevention of attacks is a more challenging task for cyber agent. Thus, Deep belief Network is used to underline joint probabilities over observed traffic and labels. © 2020, Springer Nature Switzerland AG.</t>
  </si>
  <si>
    <t>https://doi.org/10.1007/978-3-030-61143-9_14</t>
  </si>
  <si>
    <t>https://www.scopus.com/inward/record.uri?eid=2-s2.0-85097441475&amp;doi=10.1007%2f978-3-030-61143-9_14&amp;partnerID=40&amp;md5=e5a283c943c64a089e20c80997a376d1_x000D_
https://link.springer.com/chapter/10.1007/978-3-030-61143-9_14</t>
  </si>
  <si>
    <t>A Weighted LSTM Deep Learning for Intrusion Detection</t>
  </si>
  <si>
    <t>Y. Timoshenkova; N. Safiullin; S. Porshnev</t>
  </si>
  <si>
    <t>330-333</t>
  </si>
  <si>
    <t>Proceedings - 2021 Ural Symposium On Biomedical Engineering, Radioelectronics And Information Technology, Usbereit 2021</t>
  </si>
  <si>
    <t>10.1109/USBEREIT51232.2021.9455014</t>
  </si>
  <si>
    <t>Biomedical engineering_x000D_
Forecasting_x000D_
Multilayer neural networks_x000D_
Network layers_x000D_
Quality control_x000D_
Time series_x000D_
Amplitude modulated signals_x000D_
Frequency modulated signal_x000D_
Harmonic signals_x000D_
Initial weights_x000D_
Long-term forecast_x000D_
Short-term forecasts_x000D_
Time-series data_x000D_
Weight initialization_x000D_
Long short-term memory_x000D_
artificial neural network_x000D_
data analysis_x000D_
time series forecast</t>
  </si>
  <si>
    <t>The paper presents the results of study about the influence of the initial weights choice on the long-Term forecast accuracy in the problem of multi-step forecast with a neural network based on long short-Term memory (LSTM-net) for time series, composed of time-ordered samples of a harmonic, an amplitude-modulated signal and a frequency-modulated signal. The recursive forecast has been estimated on model time series data providing the means to measure the actual accuracy of the forecast while controlling influence of different characteristics. The analysis of the results show that a necessary condition for obtaining a high-quality long-Term forecast is the correct choice of the LSTM-net parameters, especially the initialization of weights for neural network layers. At the same time the use of LSTM-net parameters, which provide high accuracy of short-Term forecast, does not guarantee the accuracy of the long-Term forecast, and vice-versa. In this regard it is concluded that the usage of other forecast methods and /or algorithms for correcting predicted values for mentioned types of time series is preferable. © 2021 IEEE.</t>
  </si>
  <si>
    <t>https://doi.org/10.1109/USBEREIT51232.2021.9455014</t>
  </si>
  <si>
    <t>https://www.scopus.com/inward/record.uri?eid=2-s2.0-85113776910&amp;doi=10.1109%2fUSBEREIT51232.2021.9455014&amp;partnerID=40&amp;md5=5aeb0786c2b520ec0e45bfe160914eea
https://ieeexplore.ieee.org/document/9455014/</t>
  </si>
  <si>
    <t>About Influence of Weight Initialization Algorithms on Accuracy of the Forecast with LSTM-net for Harmonic Signals</t>
  </si>
  <si>
    <t>Harmonic Signals</t>
  </si>
  <si>
    <t>T. Mealey; T. M. Taha</t>
  </si>
  <si>
    <t>382-390</t>
  </si>
  <si>
    <t>Proceedings Of The IEEE National Aerospace Electronics Conference, Naecon</t>
  </si>
  <si>
    <t>10.1109/NAECON.2018.8556674</t>
  </si>
  <si>
    <t>Brain_x000D_
Digital storage_x000D_
Graphics processing unit_x000D_
Memory architecture_x000D_
Natural language processing systems_x000D_
Network architecture_x000D_
Parameter estimation_x000D_
Program processors_x000D_
Speech recognition_x000D_
Digital processors_x000D_
FPGA implementations_x000D_
Neural network algorithm_x000D_
Offloading computations_x000D_
Prediction performance_x000D_
Specialized hardware_x000D_
State-of-the-art performance_x000D_
Video classification_x000D_
Long short-term memory</t>
  </si>
  <si>
    <t>Long Short-Term Memory (LSTM) is a powerful neural network algorithm that has been shown to provide state-of-The-Art performance in various sequence learning tasks, including natural language processing, video classification, and speech recognition. Once an LSTM model has been trained on a dataset, the utility it provides comes from its ability to then infer information from completely new data. Due to the large complexity of LSTM models, the inference stage of LSTM can require significant computing power and memory resources in order to keep up with a real-Time workload. Many approaches have been taken to accelerate inference, from offloading computations to GPUs or other specialized hardware, to reducing the number of computations and memory footprint required by compressing model parameters. This work takes a two-pronged approach to accelerating LSTM inference. First, a model compression scheme called binarization is identified to both reduce the storage size of model parameters and to simplify computations. This technique is applied to training LSTM for two separate sequence learning tasks, and it is shown to provide prediction performance comparable to the uncompressed model counterparts. Then, a digital processor architecture, called Binary Recurrent Unit (BRU), is proposed to accelerate inference for binarized LSTM models. Specifically targeted for FPGA implementation, this accelerator takes advantage of binary model weights and on-chip memory resources in order to parallelize LSTM inference computations. The BRU architecture is implemented and tested on a Xilinx Z7020 device clocked at 200 MHz. Inference computation time for BRU is evaluated against the performance of CPU and GPU inference implementations. BRU is shown to outperform CPU and GPU by as much as 39 times and 3.8 times, respectively. © 2018 IEEE.</t>
  </si>
  <si>
    <t>https://doi.org/10.1109/NAECON.2018.8556674</t>
  </si>
  <si>
    <t>https://www.scopus.com/inward/record.uri?eid=2-s2.0-85059898334&amp;doi=10.1109%2fNAECON.2018.8556674&amp;partnerID=40&amp;md5=6b38c5711a477e40bd2620dd50587dcf_x000D_
https://ieeexplore.ieee.org/document/8556674/</t>
  </si>
  <si>
    <t>Accelerating Inference in Long Short-Term Memory Neural Networks</t>
  </si>
  <si>
    <t>specialized processor architecture to compute inference for binary-weight LSTM models</t>
  </si>
  <si>
    <t>handwriting and speech recognition</t>
  </si>
  <si>
    <t>binary-weight LSTM</t>
  </si>
  <si>
    <t>S. Wang; P. Lin; R. Hu; H. Wang; J. He; Q. Huang; S. Chang</t>
  </si>
  <si>
    <t>62930-62937</t>
  </si>
  <si>
    <t>10.1109/ACCESS.2019.2917312</t>
  </si>
  <si>
    <t>Field programmable gate arrays (FPGA)_x000D_
Structured programming_x000D_
Computation complexity_x000D_
Effective throughput_x000D_
Hardware acceleration_x000D_
Hardware architecture_x000D_
LSTM_x000D_
Prediction accuracy_x000D_
pruning_x000D_
Recurrent neural network (RNNs)_x000D_
Long short-term memory_x000D_
FPGA</t>
  </si>
  <si>
    <t>This paper focuses on accelerating long short-term memory (LSTM), which is one of the popular types of recurrent neural networks (RNNs). Because of the large number of weight memory accesses and high computation complexity with the cascade-dependent structure, it is a big challenge to efficiently implement the LSTM on field-programmable gate arrays (FPGAs). To speed up the inference on FPGA, considering its limited resource, a structured pruning method that can not only reduce the LSTM model's size without loss of prediction accuracy but also eliminate the imbalance computation and irregular memory accesses is proposed. Besides that, the hardware architecture of the compressed LSTM is designed to pursue high performance. As a result, the implementation of an LSTM language module on Stratix V GXA7 FPGA can achieve 85.2 GOPS directly on the sparse LSTM network by our method, corresponding to 681.6-GOPS effective throughput on the dense one, which shows that the proposed structured pruning algorithm makes 7.82 times speedup when only 1/8 parameters are reserved. We hope that our method can give an efficient way to accelerate the LSTM and similar recurrent neural networks when the resource-limited environment is emphasized. © 2013 IEEE.</t>
  </si>
  <si>
    <t>https://doi.org/10.1109/ACCESS.2019.2917312</t>
  </si>
  <si>
    <t>https://www.scopus.com/inward/record.uri?eid=2-s2.0-85066427105&amp;doi=10.1109%2fACCESS.2019.2917312&amp;partnerID=40&amp;md5=71205a1e9c8092ca324a220965559e37
https://ieeexplore.ieee.org/ielx7/6287639/8600701/08716654.pdf?tp=&amp;arnumber=8716654&amp;isnumber=8600701&amp;ref=</t>
  </si>
  <si>
    <t>Acceleration of LSTM with Structured Pruning Method on FPGA</t>
  </si>
  <si>
    <t>N. Bakalos; I. Rallis; N. Doulamis; A. Doulamis; A. Voulodimos; E. Protopapadakis</t>
  </si>
  <si>
    <t>1826-1830</t>
  </si>
  <si>
    <t>Proceedings - International Conference On Image Processing, Icip</t>
  </si>
  <si>
    <t>10.1109/ICIP40778.2020.9191307</t>
  </si>
  <si>
    <t>Autoregressive moving average model_x000D_
Convolutional neural networks_x000D_
Deep learning_x000D_
Image processing_x000D_
Adaptive weights_x000D_
Classification models_x000D_
Dynamic characteristics_x000D_
Learning schemes_x000D_
Long-term dependencies_x000D_
Moving averages_x000D_
Real-world sequences_x000D_
Updating strategy_x000D_
Long short-term memory_x000D_
CNN_x000D_
Convolutional LSTM_x000D_
Folkloric dances_x000D_
Intangible Cultural Heritage_x000D_
LSTM_x000D_
Posture identification</t>
  </si>
  <si>
    <t>In this paper, we present a deep learning scheme for classification of choreographic primitives from RGB images. The proposed framework combines the representational power of feature maps, extracted by Convolutional Neural Networks, with the long-term dependency modeling capabilities of Long Short-Term Memory recurrent neural networks. In addition, it uses AutoRegressive and Moving Average (ARMA) filter into the convolutionally enriched LSTM filter to face dance dynamic characteristics. Finally, an adaptive weight updating strategy is introduced for improving classification modeling performance The framework is used for the recognition of dance primitives (basic dance postures) and is experimentally validated with real-world sequences of traditional Greek folk dances. © 2020 IEEE.</t>
  </si>
  <si>
    <t>https://doi.org/10.1109/ICIP40778.2020.9191307</t>
  </si>
  <si>
    <t>https://www.scopus.com/inward/record.uri?eid=2-s2.0-85098659265&amp;doi=10.1109%2fICIP40778.2020.9191307&amp;partnerID=40&amp;md5=f1a0f195acd8557c73ec02c54927003b_x000D_
https://ieeexplore.ieee.org/document/9191307/</t>
  </si>
  <si>
    <t>Adaptive Convolutionally Enchanced Bi-Directional Lstm Networks for Choreographic Modeling</t>
  </si>
  <si>
    <t>Choreographic Modeling</t>
  </si>
  <si>
    <t>Adaptive Convolutionally Bi-Lstm</t>
  </si>
  <si>
    <t>ADAPTIVE WEIGHT UPDATING STRATEGY</t>
  </si>
  <si>
    <t>10703-10719</t>
  </si>
  <si>
    <t>IOS Press BV</t>
  </si>
  <si>
    <t>Journal Of Intelligent And Fuzzy Systems</t>
  </si>
  <si>
    <t>10.3233/JIFS-201644</t>
  </si>
  <si>
    <t>Deep learning_x000D_
Particle swarm optimization (PSO)_x000D_
Quality control_x000D_
Semantics_x000D_
Sentiment analysis_x000D_
Support vector machines_x000D_
Adaptive particle swarm optimization algorithm_x000D_
Adaptive particle swarm optimizations_x000D_
Contextual information_x000D_
NAtural language processing_x000D_
Number of iterations_x000D_
Opposition-based learning_x000D_
Research interests_x000D_
Semantic relationships_x000D_
Long short-term memory_x000D_
adaptive particle swarm optimization_x000D_
feature extraction_x000D_
LSTM_x000D_
Sentimental analysis_x000D_
skip-gram</t>
  </si>
  <si>
    <t>Text Sentiment analysis is the process of predicting whether a segment of text has opinionated or objective content and analyzing the polarity of the text's sentiment. Understanding the needs and behavior of the target customer plays a vital role in the success of the business so the sentiment analysis process would help the marketer to improve the quality of the product as well as a shopper to buy the correct product. Due to its automatic learning capability, deep learning is the current research interest in Natural language processing. Skip-gram architecture is used in the proposed model for better extraction of the semantic relationships as well as contextual information of words. However, the main contribution of this work is Adaptive Particle Swarm Optimization (APSO) algorithm based LSTM for sentiment analysis. LSTM is used in the proposed model for understanding complex patterns in textual data. To improve the performance of the LSTM, weight parameters are enhanced by presenting the Adaptive PSO algorithm. Opposition based learning (OBL) method combined with PSO algorithm becomes the Adaptive Particle Swarm Optimization (APSO) classifier which assists LSTM in selecting optimal weight for the environment in less number of iterations. So APSO - LSTM 's ability in adjusting the attributes such as optimal weights and learning rates combined with the good hyper parameter choices leads to improved accuracy and reduces losses. Extensive experiments were conducted on four datasets proved that our proposed APSO-LSTM model secured higher accuracy over the classical methods such as traditional LSTM, ANN, and SVM. According to simulation results, the proposed model is outperforming other existing models. © 2021 - IOS Press. All rights reserved.</t>
  </si>
  <si>
    <t>https://doi.org/10.3233/JIFS-201644</t>
  </si>
  <si>
    <t>https://www.scopus.com/inward/record.uri?eid=2-s2.0-85111011059&amp;doi=10.3233%2fJIFS-201644&amp;partnerID=40&amp;md5=43cbf618782d19e1513b87f49eb4f881_x000D_
https://content.iospress.com/articles/journal-of-intelligent-and-fuzzy-systems/ifs201644</t>
  </si>
  <si>
    <t>Adaptive particle swarm optimization algorithm based long short-term memory networks for sentiment analysis</t>
  </si>
  <si>
    <t>W. Huang; X. Peng; Z. Shi; Y. Ma</t>
  </si>
  <si>
    <t>686-693</t>
  </si>
  <si>
    <t>2020 IEEE 32Nd International Conference On Tools With Artificial Intelligence (Ictai)</t>
  </si>
  <si>
    <t>10.1109/ICTAI50040.2020.00110</t>
  </si>
  <si>
    <t>Machine learning algorithms_x000D_
Intrusion detection_x000D_
Detectors_x000D_
Machine learning_x000D_
Tools_x000D_
Computer crime_x000D_
Genetic algorithms_x000D_
Adversarial samples_x000D_
genetic algorithm_x000D_
probability weighted_x000D_
LSTM_x000D_
DDoS detector</t>
  </si>
  <si>
    <t>Nowadays, machine learning is a popular method for DDoS detection. However, machine learning algorithms are very vulnerable under the attacks of adversarial samples. Up to now, multiple methods of generating adversarial samples have been proposed. However, they cannot be applied to LSTM-based DDoS detection directly because of the discrete property and the utility requirement of its input samples. In this paper, we propose two methods to generate DDoS adversarial samples, named Genetic Attack (GA) and Probability Weighted Packet Saliency Attack (PWPSA) respectively. Both methods modify original input sample by inserting or replacing partial packets. In GA, we evolve a set of modified samples with genetic algorithm and find the evasive variant from it. In PWPSA, we modify original sample iteratively and use the position saliency as well as the packet score to determine insertion or replacement order at each step. Experimental results on CICIDS2017 dataset show that both methods can bypass DDoS detectors with high success rate.</t>
  </si>
  <si>
    <t>https://doi.org/10.1109/ICTAI50040.2020.00110</t>
  </si>
  <si>
    <t>https://ieeexplore.ieee.org/document/9288358/</t>
  </si>
  <si>
    <t>Adversarial Attack against LSTM-based DDoS Intrusion Detection System</t>
  </si>
  <si>
    <t>J. Zheng; J. Peng; W. Wang; S. Li</t>
  </si>
  <si>
    <t>10.3390/s22187071</t>
  </si>
  <si>
    <t>Algorithms_x000D_
Data Collection_x000D_
Memory, Long-Term_x000D_
Neural Networks, Computer_x000D_
Recognition, Psychology_x000D_
Aircraft engines_x000D_
Brain_x000D_
Convolution_x000D_
Convolutional neural networks_x000D_
Data mining_x000D_
Failure analysis_x000D_
Fault detection_x000D_
Long short-term memory_x000D_
Aero-engine_x000D_
Bidirectional long short-term memory neural network_x000D_
Condition_x000D_
Condition recognition_x000D_
Convolutional neural network_x000D_
Faults diagnosis_x000D_
Multi-scales_x000D_
Neural-networks_x000D_
Transition conditions_x000D_
Working condition recognition_x000D_
algorithm_x000D_
information processing_x000D_
long term memory_x000D_
Engines_x000D_
aeroengine_x000D_
bidirectional long short-term memory neural networks_x000D_
multi-scale</t>
  </si>
  <si>
    <t>Aeroengine working condition recognition is a pivotal step in engine fault diagnosis. Currently, most research on aeroengine condition recognition focuses on the stable condition. To identify the aeroengine working conditions including transition conditions and better achieve the fault diagnosis of engines, a recognition method based on the combination of multi-scale convolutional neural networks (MsCNNs) and bidirectional long short-term memory neural networks (BiLSTM) is proposed. Firstly, the MsCNN is used to extract the multi-scale features from the flight data. Subsequently, the spatial and channel weights are corrected using the weight adaptive correction module. Then, the BiLSTM is used to extract the temporal dependencies in the data. The Focal Loss is used as the loss function to improve the recognition ability of the model for confusable samples. L2 regularization and DropOut strategies are employed to prevent overfitting. Finally, the established model is used to identify the working conditions of an engine sortie, and the recognition results of different models are compared. The overall recognition accuracy of the proposed model reaches over 97%, and the recognition accuracy of transition conditions reaches 94%. The results show that the method based on MsCNN–BiLSTM can effectively identify the aeroengine working conditions including transition conditions accurately. © 2022 by the authors.</t>
  </si>
  <si>
    <t>Aeroengine Working Condition Recognition Based on MsCNN-BiLSTM</t>
  </si>
  <si>
    <t>D. R. Liu; Y. K. Hsu; H. Y. Chen; H. J. Jau</t>
  </si>
  <si>
    <t>75-98</t>
  </si>
  <si>
    <t>Computing</t>
  </si>
  <si>
    <t>10.1007/s00607-020-00849-y</t>
  </si>
  <si>
    <t>Air quality_x000D_
Forecasting_x000D_
Industrial emissions_x000D_
Metadata_x000D_
Quality management_x000D_
Aerodynamic diameters_x000D_
Air pollution predictions_x000D_
Attention mechanisms_x000D_
PM2.5 concentration_x000D_
Prediction performance_x000D_
Quality information_x000D_
Spatial relationships_x000D_
Spatial transformation_x000D_
Long short-term memory_x000D_
Air pollution prediction_x000D_
Attention mechanism_x000D_
Deep learning_x000D_
LSTM</t>
  </si>
  <si>
    <t>With air quality issues becoming ever greater global concerns, many countries are facing numerous air pollution problems. Among all the particulate matter of air pollution, PM2.5 (whose aerodynamic diameter is 2.5 μm or less) is of particular concern. Long-term exposure to high concentrations of PM2.5 can negatively affect human health. The negative effects of PM2.5 make forecast its concentration an urgent need. In this paper, we propose a novel Factory-aware Attentional LSTM Model (FAA-LSTM) for PM2.5 air pollution predictions. The proposed model collects air pollution data from both the monitor stations and micro air quality sensors, in which a spatial transformation is designed to obtain the local area data of PM2.5 grids. Next, a novel factory-aware attention mechanism over a long short-term memory (LSTM) neural network is proposed to extract the hidden features of industrial factors and derive their factory attention weights on the influences of PM2.5 concentrations. The influence of neighboring factory data over local PM2.5 grids can be weighted to discover the importance of PM2.5 concentrations of neighboring areas. Moreover, the model combines these heterogeneous data and the global station data to forecast PM2.5 concentrations. The experiment’s evaluation is conducted using both air pollution data and industrial data. The results show that the factory-aware attention mechanism helps to improve the prediction performance by exploring the effect of the factory distribution on PM2.5 pollutants in the local areas. While monitoring stations have been established to collect air quality information and forecast air quality, few studies have taken the different monitoring areas and industrial features into account. The proposed novel model considering PM2.5 concentrations from local neighboring areas and global station, and industrial data as features can effectively indicate the impact of PM2.5 pollution with industrial emissions and spatial relationships. Our research work can improve the prediction accuracy of PM2.5 and contribute to increasing the practical value for air quality management. © 2020, Springer-Verlag GmbH Austria, part of Springer Nature.</t>
  </si>
  <si>
    <t>https://doi.org/10.1007/s00607-020-00849-y</t>
  </si>
  <si>
    <t>https://www.scopus.com/inward/record.uri?eid=2-s2.0-85094822620&amp;doi=10.1007%2fs00607-020-00849-y&amp;partnerID=40&amp;md5=19ca881ebfaaa0ac34816f43c4767292_x000D_
https://link.springer.com/article/10.1007/s00607-020-00849-y</t>
  </si>
  <si>
    <t>Air pollution prediction based on factory-aware attentional LSTM neural network</t>
  </si>
  <si>
    <t>Air pollution prediction</t>
  </si>
  <si>
    <t>Factory-aware Attentional LSTM Model (FAA-LSTM)</t>
  </si>
  <si>
    <t>T. Belkacem; J. G. Moreno; T. Dkaki; M. Boughanem</t>
  </si>
  <si>
    <t>Part F147772</t>
  </si>
  <si>
    <t>788-795</t>
  </si>
  <si>
    <t>Proceedings Of The Acm Symposium On Applied Computing</t>
  </si>
  <si>
    <t>10.1145/3297280.3297355</t>
  </si>
  <si>
    <t>Computation theory_x000D_
Attention model_x000D_
Important features_x000D_
Learning approach_x000D_
Position-based model_x000D_
Positional_x000D_
Positional information_x000D_
Text representation_x000D_
Text-matching_x000D_
Long short-term memory_x000D_
Attention models_x000D_
Text matching</t>
  </si>
  <si>
    <t>Deep models are getting a wide interest in recent NLP and IR state-of-the-art. Among the proposed models, position-based models and attention-based models take into account the word position in the text, in the former, and the importance of a word among other words in the latter. The positional information are some of the important features that help text representation learning. However, the importance of a given word among others in a given text, which is an important aspect in text matching, is not considered in positional features. In this paper, we propose a model that combines position-based representation learning approach with the attention-based weighting process. The latter learns an importance coefficient for each word of the input text. We propose an extension of a position-based model MV-LSTM with an attention layer, allowing a parameterizable architecture. We believe that when the model is aware of both word position and importance, the learned representations will get more relevant features for the matching process. Our model, namely aMV-LSTM, learns the attention based coefficients to weight words of the different input sentences, before computing their position-based representations. Experimental results, in question/answer matching and question pairs identification tasks, show that the proposed model outperforms the MV-LSTM baseline and several state-of-the-art models. © 2019 Copyright held by the owner/author(s). Publication rights licensed to ACM.</t>
  </si>
  <si>
    <t>https://doi.org/10.1145/3297280.3297355</t>
  </si>
  <si>
    <t>https://www.scopus.com/inward/record.uri?eid=2-s2.0-85065672054&amp;doi=10.1145%2f3297280.3297355&amp;partnerID=40&amp;md5=90b0994e8b7b641d0dbdea70cafcaeb5</t>
  </si>
  <si>
    <t>AMV-LSTM: An attention-based model with multiple positional text matching</t>
  </si>
  <si>
    <t>D. Kadetotad; S. Yin; V. Berisha; C. Chakrabarti; J. S. Seo</t>
  </si>
  <si>
    <t>1877-1887</t>
  </si>
  <si>
    <t>IEEE Journal Of Solid-State Circuits</t>
  </si>
  <si>
    <t>10.1109/JSSC.2020.2992900</t>
  </si>
  <si>
    <t>Digital storage_x000D_
Energy efficiency_x000D_
Speech recognition_x000D_
Compression techniques_x000D_
Computation complexity_x000D_
Energy efficient_x000D_
Hardware implementations_x000D_
Memory compression_x000D_
Memory overheads_x000D_
Recurrent neural network (RNNs)_x000D_
Speech applications_x000D_
Long short-term memory_x000D_
Hardware accelerator_x000D_
long short-term memory (LSTM)_x000D_
structured sparsity_x000D_
weight compression</t>
  </si>
  <si>
    <t>Long short-term memory (LSTM) is a type of recurrent neural networks (RNNs), which is widely used for time-series data and speech applications, due to its high accuracy on such tasks. However, LSTMs pose difficulties for efficient hardware implementation because they require a large amount of weight storage and exhibit computation complexity. Prior works have proposed compression techniques to alleviate the storage/computation requirements of LSTMs but elementwise sparsity schemes incur sizable index memory overhead and structured compression techniques report limited compression ratios. In this article, we present an energy-efficient LSTM RNN accelerator, featuring an algorithm-hardware co-optimized memory compression technique called hierarchical coarse-grain sparsity (HCGS). Aided by the HCGS-based blockwise recursive weight compression, we demonstrate LSTM networks with up to 16 × fewer weights while achieving minimal error rate degradation. The prototype chip fabricated in 65-nm LP CMOS achieves up to 8.93 TOPS/W for real-time speech recognition using compressed LSTMs based on HCGS. HCGS-based LSTMs have demonstrated energy-efficient speech recognition with low error rates for TIMIT, TED-LIUM, and LibriSpeech data sets. © 1966-2012 IEEE.</t>
  </si>
  <si>
    <t>https://doi.org/10.1109/JSSC.2020.2992900</t>
  </si>
  <si>
    <t>https://www.scopus.com/inward/record.uri?eid=2-s2.0-85091104443&amp;doi=10.1109%2fJSSC.2020.2992900&amp;partnerID=40&amp;md5=e714d314cc9b36b286a0d8d9fb307393_x000D_
https://ieeexplore.ieee.org/document/9094675/</t>
  </si>
  <si>
    <t>An 8.93 TOPS/W LSTM Recurrent Neural Network Accelerator Featuring Hierarchical Coarse-Grain Sparsity for On-Device Speech Recognition</t>
  </si>
  <si>
    <t>H. Yang; Y. Shi; D. Wang; Y. Lei; L. Zeng</t>
  </si>
  <si>
    <t>360-364</t>
  </si>
  <si>
    <t>2022 IEEE 10Th International Conference On Information, Communication And Networks, Icicn 2022</t>
  </si>
  <si>
    <t>10.1109/ICICN56848.2022.10006482</t>
  </si>
  <si>
    <t>Behavioral research_x000D_
Brain_x000D_
Complex networks_x000D_
Power amplifiers_x000D_
Attention mechanism_x000D_
Attention mechanisms_x000D_
Behavioral model_x000D_
Long short-term memory_x000D_
Memory modeling_x000D_
Network-based modeling_x000D_
Neural-networks_x000D_
Nonlinear power amplifiers_x000D_
Power amplifier_x000D_
Power Amplifier Behavioural Modeling_x000D_
attention mechanism (AM)_x000D_
long short-term memory (LSTM)_x000D_
Power amplifiers (PAs)</t>
  </si>
  <si>
    <t>Now neural network is frequently considered in Power Amplifier (PA) behavioral modeling. While these neural network based models require high demand of computation resource for achieving satisfactory accuracy. This paper presents a novel P A behavioral model built on attention mechanism (AM) based long short-term memory (LSTM) networks. In this proposed AM-LSTM model, multiple delayed input items are included in order to represent the memory effect of PAs. Also attention mechanism is considered to learn the optimal weight of each input item for reducing model complexity without affecting model accuracy. As shown in experimental results, the proposed AM-LSTM model shows satisfactory accuracy with significantly reduced complexity. © 2022 IEEE.</t>
  </si>
  <si>
    <t>https://doi.org/10.1109/ICICN56848.2022.10006482</t>
  </si>
  <si>
    <t>https://www.scopus.com/inward/record.uri?eid=2-s2.0-85146832285&amp;doi=10.1109%2fICICN56848.2022.10006482&amp;partnerID=40&amp;md5=0f9bb4f8caf01f37ab238a156d4bc6ff_x000D_
https://ieeexplore.ieee.org/document/10006482/</t>
  </si>
  <si>
    <t>An AM-LSTM Based Behavioral Model of Nonlinear Power Amplifiers</t>
  </si>
  <si>
    <t>Nonlinear Power Amplifiers</t>
  </si>
  <si>
    <t>C. Chen; X. Lin; G. Terejanu</t>
  </si>
  <si>
    <t>Proceedings - International Conference On Pattern Recognition</t>
  </si>
  <si>
    <t>10.1109/ICPR.2018.8545695</t>
  </si>
  <si>
    <t>Backpropagation_x000D_
Brain_x000D_
Data handling_x000D_
Data mining_x000D_
Long short-term memory_x000D_
Maximum likelihood estimation_x000D_
Statistics_x000D_
Approximate Bayesian_x000D_
Approximate estimation_x000D_
Bayesian neural networks_x000D_
Ensemble Kalman Filter_x000D_
Noise distribution_x000D_
Outlier Detection_x000D_
Over fitting problem_x000D_
Uncertainty informations_x000D_
Pattern recognition</t>
  </si>
  <si>
    <t>Long Short-Term Memory networks trained with gradient descent and back-propagation have received great success in various applications. However, point estimation of the weights of the networks is prone to over-fitting problems and lacks important uncertainty information associated with the estimation. However, exact Bayesian neural network methods are intractable and non-applicable for real-world applications. In this study, we propose an approximate estimation of the weights uncertainty using Ensemble Kalman Filter, which is easily scalable to a large number of weights. Furthermore, we optimize the covariance of the noise distribution in the ensemble update step using maximum likelihood estimation. To assess the proposed algorithm, we apply it to outlier detection in five realworld events retrieved from the Twitter platform. © 2018 IEEE.</t>
  </si>
  <si>
    <t>https://doi.org/10.1109/ICPR.2018.8545695</t>
  </si>
  <si>
    <t>https://www.scopus.com/inward/record.uri?eid=2-s2.0-85059782088&amp;doi=10.1109%2fICPR.2018.8545695&amp;partnerID=40&amp;md5=de6c4aab1126935848ab8461c1985fde_x000D_
https://ieeexplore.ieee.org/document/8545695/</t>
  </si>
  <si>
    <t>An Approximate Bayesian Long Short- Term Memory Algorithm for Outlier Detection</t>
  </si>
  <si>
    <t>outlier detection</t>
  </si>
  <si>
    <t>Ensemble Kalman Filter</t>
  </si>
  <si>
    <t>2020 IEEE 17Th India Council International Conference, Indicon 2020</t>
  </si>
  <si>
    <t>10.1109/INDICON49873.2020.9342488</t>
  </si>
  <si>
    <t>Cardiology_x000D_
Electrocardiography_x000D_
Attention mechanisms_x000D_
Average sensitivities_x000D_
Cardiovascular disease_x000D_
Cross validation_x000D_
ECG signals_x000D_
Mi diagnosis_x000D_
Myocardial Infarction_x000D_
Long short-term memory_x000D_
Attention_x000D_
Hierarchical LSTM_x000D_
Myocardial Infarction (MI)</t>
  </si>
  <si>
    <t>This paper presents a novel LSTM based method for the detection of Myocardial Infarction (MI) using multilead ECG signal. ECG signal has intra-beat, inter-beat, and inter-lead variations. All three variations are important for the diagnosis of cardiovascular disease (CVD). We have proposed a hierarchical LSTM model with input ECG segments of size 0.1 second to utilize the intra-beat and inter-beat variation. The attention mechanism has also been integrated into the model to give more weight to segments with significant diagnostic information. The model is evaluated using the PTB ECG database. For evaluation of the model, 5-fold cross validation is employed. The model achieves an average accuracy of 99.88% for the detection of MI. An average sensitivity of 99.92% and an average specificity of 99.73% is achieved by the model. The proposed model performs better than most of the existing models for MI diagnosis. © 2020 IEEE.</t>
  </si>
  <si>
    <t>https://doi.org/10.1109/INDICON49873.2020.9342488</t>
  </si>
  <si>
    <t>https://www.scopus.com/inward/record.uri?eid=2-s2.0-85101578632&amp;doi=10.1109%2fINDICON49873.2020.9342488&amp;partnerID=40&amp;md5=5e28916c103af784312067a29fb31efe_x000D_
https://ieeexplore.ieee.org/document/9342488/</t>
  </si>
  <si>
    <t>An Attention Based Hierarchical LSTM Model for Detection of Myocardial Infarction</t>
  </si>
  <si>
    <t>X. B. Guo</t>
  </si>
  <si>
    <t>Eai Endorsed Transactions On Scalable Information Systems</t>
  </si>
  <si>
    <t>10.4108/eai.13-1-2022.172818</t>
  </si>
  <si>
    <t>Chinese-English spoken translation_x000D_
attention LSTM_x000D_
sentence level_x000D_
recognition_x000D_
Computer Science</t>
  </si>
  <si>
    <t>In this paper, we propose an automatic scoring method for Chinese-English spoken translation based on attention LSTM. We select semantic keywords, sentence drift and spoken fluency as the main parameters of scoring. In order to improve the accuracy of keyword scoring, this paper uses synonym discrimination method to identify the synonyms in the examinees' answer keywords. At the sentence level, attention LSTM model is used to analyze examinees' translation of sentence general idea. Finally, spoken fluency is scored based on tempo/rate and speech distribution. The final translation quality score is obtained by combining the weighted scores of the three parameters. The experimental results show that the proposed method is in good agreement with the result of manual grading, and achieves the expected design goal compared with other methods.</t>
  </si>
  <si>
    <t>https://doi.org/10.4108/eai.13-1-2022.172818</t>
  </si>
  <si>
    <t>&lt;Go to ISI&gt;://WOS:000751735700001_x000D_
https://eudl.eu/pdf/10.4108/eai.13-1-2022.172818</t>
  </si>
  <si>
    <t>An automatic scoring method for Chinese-English spoken translation based on attention LSTM</t>
  </si>
  <si>
    <t>An automatic scoring method for Chinese-English spoken translation</t>
  </si>
  <si>
    <t>H. Chimingyang</t>
  </si>
  <si>
    <t>355-364</t>
  </si>
  <si>
    <t>2020 5Th International Conference On Information Science, Computer Technology And Transportation (Isctt)</t>
  </si>
  <si>
    <t>10.1109/ISCTT51595.2020.00068</t>
  </si>
  <si>
    <t>Training_x000D_
Analytical models_x000D_
Computational modeling_x000D_
Transportation_x000D_
Manuals_x000D_
Natural language processing_x000D_
Task analysis_x000D_
NLP_x000D_
LSTM_x000D_
AES_x000D_
RNN_x000D_
word embedding</t>
  </si>
  <si>
    <t>Essay scoring is a significant task in education, especially online education. Manual essay scoring is a complex job, which limits the development of large-scale online education. In tradition, essays are all scored by human because computer program cannot understand what text means. Recent advance of natural language processing technology in artificial intelligence provides a way to score essays automatically. In our study, we create an automatic essay scoring (AES) system by using Long-Short Term Memory (LSTM) network and word embedding. We show an automated system that can rate essays in electronic text. We combine manually crafted features and Word2Vec embedding in training the model, which makes it more interpretable. We carefully tune the hyperparameter to improve the precision of our model. The LSTM network reaches a quadratic weighted Kappa score (QWK) of 0.95 ± 0.01, which outperforms many other rating systems. The AES system we design can greatly improve the efficiency of online education.</t>
  </si>
  <si>
    <t>https://doi.org/10.1109/ISCTT51595.2020.00068</t>
  </si>
  <si>
    <t>https://ieeexplore.ieee.org/document/9363782/</t>
  </si>
  <si>
    <t>An Automatic System for Essay Questions Scoring based on LSTM and Word Embedding</t>
  </si>
  <si>
    <t>A. Kori; J. Dubey</t>
  </si>
  <si>
    <t>371-391</t>
  </si>
  <si>
    <t>Gnedenko Forum</t>
  </si>
  <si>
    <t>Reliability: Theory And Applications</t>
  </si>
  <si>
    <t>10.24412/1932-2321-2022-471-371-391</t>
  </si>
  <si>
    <t>code-mixed text data_x000D_
Hindi-English_x000D_
modified horse herd optimization_x000D_
Sentiment Analysis_x000D_
Twitter</t>
  </si>
  <si>
    <t>Sentiment Analysis is the process of examining the individual’s emotions. In tweet sentiment analysis, opinions in messages are categorized into positive, negative and neutral categories. A clustering-based classification approach is used to increase the accuracy level and enhance the performance in sentiment classification. The input dataset comprises of Hindi-English code-mixed text data. Initially, the input text data is pre-processed with different pre-processing techniques such as stop word removal, tokenization, Stemming, lemmatization. This effectively pre-processes the data and makes it appropriate for further processing. Afterwards, effective features such as Count Vectors, Modified term frequency-inverse document frequency (MTF-IDF), Feature hashing, Glove feature and Word2vector features are extracted for enhancing the classification performance. Afterwards, Sentiment word embedding-based agglomerative (SWEA) clustering is presented for effective sentiment feature clustering. Finally, a hybrid Bidirectional long short-term memory-convolutional neural network (Hybrid BLSTM-CNN) is used to accurately classify tweet sentiments into positive, negative, and neutral. Here, modified horse herd optimization (MHHO) approach is used for weight optimization in Hybrid BLSTM-CNN. This optimization approach further enhances the performance of classification. The dataset used for the implementation is a Hindi-English mixed dataset. The experimental result significantly improves the different existing approaches in terms of accuracy, precision, recall, and F-measure. © 2022 Reliability: Theory and Applications. All rights reserved.</t>
  </si>
  <si>
    <t>https://doi.org/10.24412/1932-2321-2022-471-371-391</t>
  </si>
  <si>
    <t>https://www.scopus.com/inward/record.uri?eid=2-s2.0-85144938638&amp;doi=10.24412%2f1932-2321-2022-471-371-391&amp;partnerID=40&amp;md5=ea12a3a05edaf6be69ae22a95493f0cd_x000D_
https://cyberleninka.ru/article/n/an-effective-sentiment-analysis-in-hindi-english-codemixed-twitter-data-using-swea-clustering-and-hybrid-blstm-cnn-classification/pdf</t>
  </si>
  <si>
    <t>An Effective Sentiment Analysis in Hindi-English CodeMixed Twitter Data using Swea Clustering and Hybrid BLSTM-CNN Classification</t>
  </si>
  <si>
    <t>Hybrid BLSTM-CNN</t>
  </si>
  <si>
    <t>MHHO (MODIFIED HORSE HERD OPTIMIZATION)</t>
  </si>
  <si>
    <t>G. Palanisamy; S. S. Thangaswamy</t>
  </si>
  <si>
    <t>Concurrency And Computation: Practice And Experience</t>
  </si>
  <si>
    <t>10.1002/cpe.7109</t>
  </si>
  <si>
    <t>Cameras_x000D_
Convolution_x000D_
Convolutional neural networks_x000D_
Equalizers_x000D_
Extraction_x000D_
Feature extraction_x000D_
Graphic methods_x000D_
Human computer interaction_x000D_
Image enhancement_x000D_
Learning algorithms_x000D_
Learning systems_x000D_
Local binary pattern_x000D_
Network architecture_x000D_
Palmprint recognition_x000D_
Adaptive weighted multi-scale resolution network_x000D_
Deep embedded deep learning architecture_x000D_
Hand gesture_x000D_
Hand-gesture recognition_x000D_
Histogram equalizations_x000D_
Learning architectures_x000D_
Multi-scales_x000D_
Optimization algorithms_x000D_
Puzzle optimization algorithm_x000D_
Scale resolution_x000D_
Long short-term memory_x000D_
hand gesture recognition_x000D_
histogram equalization</t>
  </si>
  <si>
    <t>Hand gestures are the nonverbal communication done by individuals who cannot represent their thoughts in form of words. It is mainly used during human-computer interaction (HCI), deaf and mute people interaction, and other robotic interface applications. Gesture recognition is a field of computer science mainly focused on improving the HCI via touch screens, cameras, and kinetic devices. The state-of-art systems mainly used computer vision-based techniques that utilize both the motion sensor and camera to capture the hand gestures in real-time and interprets them via the usage of the machine learning algorithms. Conventional machine learning algorithms often suffer from the different complexities present in the visible hand gesture images such as skin color, distance, light, hand direction, position, and background. In this article, an adaptive weighted multi-scale resolution (AWMSR) network with a deep embedded hybrid convolutional neural network and long short term memory network (hybrid CNN-LSTM) is proposed for identifying the different hand gesture signs with higher recognition accuracy. The proposed methodology is formulated using three steps: input preprocessing, feature extraction, and classification. To improve the complex visual effects present in the input images, a histogram equalization technique is used which improves the size of the gray level pixel in the image and also their occurrence probability. The multi-block local binary pattern (MB-LBP) algorithm is employed for feature extraction which extracts the crucial features present in the image such as hand shape structure feature, curvature feature, and invariant movements. The AWMSR with the deep embedded hybrid CNN–LSTM network is applied in the two-benchmark datasets namely Jochen Triesch static hand posture and NUS hand posture dataset-II to detect its stability in identifying different hand gestures. The weight function of the deep embedded CNN-LSTM architecture is optimized using the puzzle optimization algorithm. The efficiency of the proposed methodology is verified in terms of different performance evaluation metrics such as accuracy, loss, confusion matrix, Intersection over the union, and execution time. The proposed methodology offers recognition accuracy of 97.86% and 98.32% for both datasets. © 2022 John Wiley &amp; Sons, Ltd.</t>
  </si>
  <si>
    <t>https://doi.org/10.1002/cpe.7109</t>
  </si>
  <si>
    <t>https://www.scopus.com/inward/record.uri?eid=2-s2.0-85132588652&amp;doi=10.1002%2fcpe.7109&amp;partnerID=40&amp;md5=50ff2aca738935475aad16d7f90eb3fa</t>
  </si>
  <si>
    <t>An efficient hand gesture recognition based on optimal deep embedded hybrid convolutional neural network-long short term memory network model</t>
  </si>
  <si>
    <t>Closed Access</t>
  </si>
  <si>
    <t>hybrid CNN-LSTM</t>
  </si>
  <si>
    <t>PUZZLE OPTIMIZATION ALGORITHM</t>
  </si>
  <si>
    <t>S. Ookura; H. Mori</t>
  </si>
  <si>
    <t>12169-12174</t>
  </si>
  <si>
    <t>Ifac-Papersonline</t>
  </si>
  <si>
    <t>10.1016/j.ifacol.2020.12.1008</t>
  </si>
  <si>
    <t>Electric power generation_x000D_
Learning systems_x000D_
Long short-term memory_x000D_
Multilayer neural networks_x000D_
Time series analysis_x000D_
Weather forecasting_x000D_
Wind power_x000D_
Energy systems_x000D_
Forecast_x000D_
Hidden layers_x000D_
Memory blocks_x000D_
Overfitting_x000D_
Overfitting preventions_x000D_
Renewable energies_x000D_
Renewable energy system_x000D_
Time-series analysis_x000D_
Wind power generation_x000D_
Deep neural networks_x000D_
Forecasts_x000D_
LSTM_x000D_
Renewable energy systems</t>
  </si>
  <si>
    <t>This paper proposes an efficient method for wind power generation forecasting by Long Short Term Memory (LSTM) of Deep Neural Network (DNN). It is one of recurrent neural networks that make use of past output of the network, but replaces hidden layers of the conventional networks with the LSTM Block with memory and three gates of input, output and forget. Artificial and Deep Neural Networks are inclined to overfit leaning data in learning process. This paper proposes a modified LSTM that considers to prevent LSTM from overfitting with two strategies. One is Dropout to exclude some nodes randomly and change network topology while the other is Weight Decay that evaluates smaller weights between neurons. The effectiveness of the proposed method is demonstrated for real data of wind power generation. © 2020 Elsevier B.V.. All rights reserved.</t>
  </si>
  <si>
    <t>https://doi.org/10.1016/j.ifacol.2020.12.1008</t>
  </si>
  <si>
    <t>https://www.scopus.com/inward/record.uri?eid=2-s2.0-85105079496&amp;doi=10.1016%2fj.ifacol.2020.12.1008&amp;partnerID=40&amp;md5=13f756868d178d3bfa84aa9b911b884b</t>
  </si>
  <si>
    <t>An efficient method for wind power generation forecasting by LSTM in consideration of overfitting prevention</t>
  </si>
  <si>
    <t xml:space="preserve">wind power generation forecasting </t>
  </si>
  <si>
    <t>A. Narayan; B. S. Mishra; P. G. S. Hiremath; N. T. Pendari; S. Gangisetty</t>
  </si>
  <si>
    <t>5774-5779</t>
  </si>
  <si>
    <t>Proceedings - 2021 IEEE International Conference On Big Data, Big Data 2021</t>
  </si>
  <si>
    <t>10.1109/BigData52589.2021.9671632</t>
  </si>
  <si>
    <t>Manufacture_x000D_
Multilayer neural networks_x000D_
Multilayers_x000D_
Time series_x000D_
Data classification_x000D_
Ensemble approaches_x000D_
Learning techniques_x000D_
Manufacture industry_x000D_
Manufacturing IS_x000D_
Multivariate time series_x000D_
Research communities_x000D_
Soft sensors_x000D_
Time-series data_x000D_
Wafer manufacturing_x000D_
Long short-term memory</t>
  </si>
  <si>
    <t>Wafer manufacturing is a complex and time taking process. The multivariate time-series data collected from many soft sensors in the process are highly noisy and imbalanced. Thus, wafer classification is a challenging task. To overcome this challenge, we propose an effective ensemble approach with transformer and long short term memory (LSTM) based deep learning techniques for wafer classification. Though deep learning is a promising technique to analyze the data and make effective predictions, but not widely integrated in manufacture industries for soft sensing due to insufficient research. Also the research community has not been exposed to accessing the real and large scale wafer data that is highly noisy and imbalanced. Our proposed approach is an ensemble of four models, namely, multilayer LSTM, multilayer perceptron classifier, transformer, and feed forward neural network. We finally ensemble all of these models using ROC-AUC scores by adjusting the weights based on skewness of the models to obtain effective performance. We perform an exhaustive empirical analysis of the proposed approach and obtain a best ROC score of 0.748 that is significantly better compared to the baseline models. © 2021 IEEE.</t>
  </si>
  <si>
    <t>https://doi.org/10.1109/BigData52589.2021.9671632</t>
  </si>
  <si>
    <t>https://www.scopus.com/inward/record.uri?eid=2-s2.0-85125304574&amp;doi=10.1109%2fBigData52589.2021.9671632&amp;partnerID=40&amp;md5=f5759ad36039993794eb4057a7059655_x000D_
https://ieeexplore.ieee.org/document/9671632/</t>
  </si>
  <si>
    <t>An Ensemble of Transformer and LSTM Approach for Multivariate Time Series Data Classification</t>
  </si>
  <si>
    <t>Multivariate Time Series Data Classification</t>
  </si>
  <si>
    <t>multilayer LSTM, multilayer perceptron classifier, transformer, and feed forward neural network</t>
  </si>
  <si>
    <t>J. Ni; R. Liu; G. Tang; Y. Xie</t>
  </si>
  <si>
    <t>3445-3455</t>
  </si>
  <si>
    <t>Institute of Control, Robotics and Systems</t>
  </si>
  <si>
    <t>International Journal Of Control, Automation And Systems</t>
  </si>
  <si>
    <t>10.1007/s12555-021-0802-9</t>
  </si>
  <si>
    <t>Chlorophyll_x000D_
Convolution_x000D_
Convolutional neural networks_x000D_
Lakes_x000D_
Learning systems_x000D_
Long short-term memory_x000D_
Water pollution_x000D_
Attention mechanisms_x000D_
Bidirectional long short-term memory model_x000D_
Chlorophyll-a concentration_x000D_
Convolutional neural network_x000D_
Cyanobacterial bloom prediction_x000D_
Cyanobacterial blooms_x000D_
Fresh water lakes_x000D_
Material resources_x000D_
Memory modeling_x000D_
Pollution problems_x000D_
Forecasting_x000D_
Attention mechanism_x000D_
bidirectional LSTM model</t>
  </si>
  <si>
    <t>Cyanobacterial blooms are one of the most serious water pollution problems for freshwater lakes. The treatment of blooms requires a lot of material and financial resources, so an early accurate prediction of cyanobacterial blooms is a very important way to deal with the outbreak of them. But it is challenging to predict the cyanobacterial blooms due to the uncertainty and complexity of their growth process. To deal with this problem, an improved attention-based bidirectional long short-term memory (LSTM) model is proposed in this paper, to make multistep predictions of chlorophyll-a concentration, which is a recognized characterization of algae activity. Firstly, the convolutional neural network (CNN) is used to extract data features and spatiotemporal correlation. Secondly, the bidirectional LSTM network (BiLSTM) is used to predict the concentration of chlorophyll-a based on the extracted features. Finally, the attention mechanism is used to calculate the weights for the characteristic factors that affect the chlorophyll-a concentration. At last, some experiments are carried out based on the real monitoring data of a platform in the Taihu Lake area. Compared with the prediction results of the other four state-of-the-art deep learning methods, the results show that the proposed method in this paper has the highest prediction accuracy. © 2022, ICROS, KIEE and Springer.</t>
  </si>
  <si>
    <t>https://doi.org/10.1007/s12555-021-0802-9</t>
  </si>
  <si>
    <t>https://www.scopus.com/inward/record.uri?eid=2-s2.0-85139227021&amp;doi=10.1007%2fs12555-021-0802-9&amp;partnerID=40&amp;md5=0ca791ce2eac5bee3f13109f5b2a8858_x000D_
https://link.springer.com/article/10.1007/s12555-021-0802-9</t>
  </si>
  <si>
    <t>An Improved Attention-based Bidirectional LSTM Model for Cyanobacterial Bloom Prediction</t>
  </si>
  <si>
    <t>Cyanobacterial Bloom Prediction</t>
  </si>
  <si>
    <t>Attention-based CNN-BiLSTM</t>
  </si>
  <si>
    <t>S. George; A. K. Santra</t>
  </si>
  <si>
    <t>964-993</t>
  </si>
  <si>
    <t>Blackwell Publishing Inc.</t>
  </si>
  <si>
    <t>Computational Intelligence</t>
  </si>
  <si>
    <t>10.1111/coin.12291</t>
  </si>
  <si>
    <t>Advanced traffic management systems_x000D_
Brain_x000D_
Errors_x000D_
Forecasting_x000D_
Fuzzy inference_x000D_
Fuzzy neural networks_x000D_
Fuzzy rules_x000D_
Hierarchical clustering_x000D_
Highway traffic control_x000D_
Intelligent systems_x000D_
K-means clustering_x000D_
Learning systems_x000D_
Long short-term memory_x000D_
Mean square error_x000D_
Membership functions_x000D_
Motor transportation_x000D_
Optimization_x000D_
Speed_x000D_
Unsupervised learning_x000D_
Agglomerative hierarchical k-means clustering_x000D_
Gaussian bell_x000D_
Intelligent transportation systems_x000D_
Mean absolute percentage error_x000D_
Meta-heuristic techniques_x000D_
Optimization algorithms_x000D_
Traffic speed_x000D_
Unsupervised learning method_x000D_
Traffic congestion_x000D_
fuzzy optimized long short-term memory_x000D_
Gaussian bell-shaped membership function_x000D_
traffic speed prediction_x000D_
whale optimization algorithm</t>
  </si>
  <si>
    <t>Traffic speed prediction is an emerging paradigm for achieving a better transportation system in smart cities and improving the heavy traffic management in the intelligent transportation system (ITS). The accurate traffic speed prediction is affected by many contextual factors such as abnormal traffic conditions, traffic incidents, lane closures due to construction or events, and traffic congestion. To overcome these problems, we propose a new method named fuzzy optimized long short-term memory (FOLSTM) neural network for long-term traffic speed prediction. FOLSTM technique is a hybrid method composed of computational intelligence (CI), machine learning (ML), and metaheuristic techniques, capable of predicting the speed for macroscopic traffic key parameters. First, the proposed hybrid unsupervised learning method, agglomerated hierarchical K-means (AHK) clustering, divides the input samples into a group of clusters. Second, based on parameters the Gaussian bell-shaped fuzzy membership function calculates the degree of membership (high, low, and medium) for each cluster using Takagi-Sugeno fuzzy rules. Finally, the whale optimization algorithm (WOA) is used in LSTM to optimize the parameters obtained by fuzzy rules and calculate the optimal weight value. FOLSTM evaluates the accurate traffic speed from the abnormal traffic data to overcome the nonlinear characteristics. Experimental results demonstrated that our proposed method outperforms the state-of-the-art approaches in terms of metrics such as mean square error (MSE), root mean square error (RMSE), mean absolute error (MAE), and mean absolute percentage error (MAPE). © 2020 Wiley Periodicals, Inc.</t>
  </si>
  <si>
    <t>https://doi.org/10.1111/coin.12291</t>
  </si>
  <si>
    <t>https://www.scopus.com/inward/record.uri?eid=2-s2.0-85080151443&amp;doi=10.1111%2fcoin.12291&amp;partnerID=40&amp;md5=d2a9a7ddc0ae86731656a44839eba966</t>
  </si>
  <si>
    <t>An improved long short-term memory networks with Takagi-Sugeno fuzzy for traffic speed prediction considering abnormal traffic situation</t>
  </si>
  <si>
    <t>traffic speed prediction</t>
  </si>
  <si>
    <t>fuzzy optimized long short-term memory (FOLSTM)</t>
  </si>
  <si>
    <t>M. He; G. Qiu; J. Shen; Y. Cao; C. D. Gunasekara</t>
  </si>
  <si>
    <t>430-435</t>
  </si>
  <si>
    <t>Proceedings - 4Th Asian Conference On Pattern Recognition, Acpr 2017</t>
  </si>
  <si>
    <t>10.1109/ACPR.2017.19</t>
  </si>
  <si>
    <t>Errors_x000D_
Forecasting_x000D_
Fusion reactions_x000D_
Pattern recognition_x000D_
Scales (weighing instruments)_x000D_
Trajectories_x000D_
LSTM_x000D_
multi-scale_x000D_
Optimal weight matrix_x000D_
Prediction accuracy_x000D_
Prediction errors_x000D_
Prediction methods_x000D_
Sharing information_x000D_
Trajectory instabilities_x000D_
Long short-term memory_x000D_
fusion_x000D_
prediction_x000D_
trajectory</t>
  </si>
  <si>
    <t>Aiming at the low prediction accuracy caused by instability of trajectory such as multiple path choices, local abnormal path and flexible step length, an integrated LSTM prediction method based on multi-scale trajectory space (MILSTM) is proposed to predict the coordinate of latitude and longitude. Firstly, the multi-scale fuzzy trajectory space is constructed with the sharing information of similar trajectory to reduce restriction of the road network, and highlight the trajectory intention, meanwhile fuzzy the behavior details in different scales. Then the LSTM models in all scales are integrated by the optimal weight matrix to predict the final coordinates. And the simulation results on trajectory data of Shanghai verified that compared with the classic LSTM model, the expansion of the dataset caused by the fuzzy scale can reduce the prediction error by about 10%, and the multi-scale and integration can effectively suppress the prediction error caused by the trajectory instability, with the increasing instability, the error is reduced by between 10% and 25%. © 2017 IEEE.</t>
  </si>
  <si>
    <t>https://doi.org/10.1109/ACPR.2017.19</t>
  </si>
  <si>
    <t>https://www.scopus.com/inward/record.uri?eid=2-s2.0-85060556537&amp;doi=10.1109%2fACPR.2017.19&amp;partnerID=40&amp;md5=a65d573e8911ed9df0e37f8b30be12d1_x000D_
https://ieeexplore.ieee.org/document/8575861/</t>
  </si>
  <si>
    <t>An integrated LSTM prediction method based on multi-scale trajectory space</t>
  </si>
  <si>
    <t>multi-scale trajectory space (MILSTM)</t>
  </si>
  <si>
    <t>2018-September</t>
  </si>
  <si>
    <t>2329-2333</t>
  </si>
  <si>
    <t>10.21437/Interspeech.2018-1288</t>
  </si>
  <si>
    <t>Long short-term memory_x000D_
Signal processing_x000D_
Speech communication_x000D_
Acoustic features_x000D_
Asperger syndromes_x000D_
Attention mechanisms_x000D_
Autism spectrum disorders_x000D_
Autistic disorders_x000D_
Behavioral signal processing (BSP)_x000D_
Dyadic interaction_x000D_
Emotional experiences_x000D_
Diseases_x000D_
Attention mechanism_x000D_
Autism spectrum disorder</t>
  </si>
  <si>
    <t>Recalling and discussing personal emotional experiences is one of the key procedures in assessing complex affect processing of individuals with Autism Spectrum Disorder (ASD). This procedure is a standard subpart of a diagnostic interview to assess ASD - the Autism Diagnostic Observation Schedule (ADOS). Previous work has demonstrated that the behavior features computed from this procedure in ADOS possess discriminative information between the three distinct ASD subgroups: Autistic Disorder (AD), High Functioning Autism (HFA), and Asperger Syndrome (AS). In this work, we propose an interlocutor-modulated attentional long short term memory network (IM-aLSTM) that models the ASD individual's acoustic features with a novel interlocutor-modulated attention mechanism. Our IM-aLSTM achieves ASD subgroup categorization accuracy of 66.5%, which is a 14% absolute improvement over baseline method on the same database. Our analyses further indicate that the attention weights are concentrated more on interaction segments where the ASD individual is being asked to recall and discuss his/her own negative emotional experiences. © 2018 International Speech Communication Association. All rights reserved.</t>
  </si>
  <si>
    <t>https://doi.org/10.21437/Interspeech.2018-1288</t>
  </si>
  <si>
    <t>https://www.scopus.com/inward/record.uri?eid=2-s2.0-85054970588&amp;doi=10.21437%2fInterspeech.2018-1288&amp;partnerID=40&amp;md5=a460f04e8e0e5efb08039b7d95b7a424</t>
  </si>
  <si>
    <t>An interlocutor-modulated attentional LSTM for differentiating between subgroups of autism spectrum disorder</t>
  </si>
  <si>
    <t>M. Valente; C. Joly; A. De La Fortelle</t>
  </si>
  <si>
    <t>2019-June</t>
  </si>
  <si>
    <t>1434-1440</t>
  </si>
  <si>
    <t>IEEE Intelligent Vehicles Symposium, Proceedings</t>
  </si>
  <si>
    <t>10.1109/IVS.2019.8814133</t>
  </si>
  <si>
    <t>Convolution_x000D_
Costs_x000D_
Intelligent vehicle highway systems_x000D_
Laser applications_x000D_
Real time systems_x000D_
Scanning_x000D_
Vehicles_x000D_
2D laser scanners_x000D_
Autonomous driving_x000D_
Competitive performance_x000D_
Convolutional neural network_x000D_
GPU accelerations_x000D_
Laser scanner data_x000D_
Localization system_x000D_
Surrounding environment_x000D_
Long short-term memory</t>
  </si>
  <si>
    <t>The use of 2D laser scanners is attractive for the autonomous driving industry because of its accuracy, light-weight and low-cost. However, since only a 2D slice of the surrounding environment is detected at each scan, it is a challenge to execute important tasks such as the localization of the vehicle. In this paper we present a novel framework that explores the use of deep Recurrent Convolutional Neural Networks (RCNN) for odometry estimation using only 2D laser scanners. The application of RCNNs provides the tools to not only extract the features of the laser scanner data using Convolutional Neural Networks (CNNs), but in addition it models the possible connections among consecutive scans using the Long Short-Term Memory (LSTM) Recurrent Neural Network. Results on a real road dataset show that the method can run in real-time without using GPU acceleration and have competitive performance compared to other methods, being an interesting approach that could complement traditional localization systems. © 2019 IEEE.</t>
  </si>
  <si>
    <t>https://doi.org/10.1109/IVS.2019.8814133</t>
  </si>
  <si>
    <t>https://www.scopus.com/inward/record.uri?eid=2-s2.0-85072297300&amp;doi=10.1109%2fIVS.2019.8814133&amp;partnerID=40&amp;md5=080923f5d4979ecdfe6f49cc9424c85a_x000D_
https://ieeexplore.ieee.org/document/8814133/</t>
  </si>
  <si>
    <t>An LSTM network for real-time odometry estimation</t>
  </si>
  <si>
    <t>X. Wang; Z. Li; J. Zhang; H. Liu; C. Qiu; X. Cai</t>
  </si>
  <si>
    <t>Iet Conference Publications</t>
  </si>
  <si>
    <t>10.1049/cp.2019.0597</t>
  </si>
  <si>
    <t>Brain_x000D_
Electric load dispatching_x000D_
Electric power generation_x000D_
Long short-term memory_x000D_
System stability_x000D_
Wind_x000D_
Wind power_x000D_
Attention_x000D_
Attention mechanisms_x000D_
Environmental factors_x000D_
Micro-grid systems_x000D_
Short term prediction_x000D_
Temporal characteristics_x000D_
Wind energy generation_x000D_
Wind power predictions_x000D_
Weather forecasting_x000D_
Wind power predction</t>
  </si>
  <si>
    <t>To date, though the wind energy penetration level increases gradually in the micro-grid system, its randomness and intermittency have negative impacts on the system stability and power dispatch capability. Therefore, the accurate short-term prediction for the wind energy generation is indispensable to help smoothing the power fluctuation and improving the power quality. Wind power generation presents continuity and regularity, traditional prediction methods cannot grab all the historical data. In this paper, a wind power prediction method based on the Long Short-Term Memory (LSTM) - Attention algorithm is proposed. Since wind power presents a strong temporal regularity, Attention mechanism is used to distribute different weights to historical inputs to better mine temporal characteristics. What is more, traditional prediction methods only use historical power data to make a curve prediction. But the generation of wind power is influenced by local environmental. In this paper, the prediction model takes several related environmental factors into account, including local temperature, local air pressure, local humidity, and the wind speed. According to the experimental results, good prediction results can be achieved by this LSTM-Attention wind power prediction method considering multiple factors. © 2019 Institution of Engineering and Technology. All rights reserved.</t>
  </si>
  <si>
    <t>https://doi.org/10.1049/cp.2019.0597</t>
  </si>
  <si>
    <t>https://www.scopus.com/inward/record.uri?eid=2-s2.0-85081636990&amp;doi=10.1049%2fcp.2019.0597&amp;partnerID=40&amp;md5=05bd9089c6a43714519e794f6a8f23f6_x000D_
https://ieeexplore.ieee.org/document/9041585</t>
  </si>
  <si>
    <t>An LSTM-attention wind power prediction method considering multiple factors</t>
  </si>
  <si>
    <t xml:space="preserve">wind power prediction </t>
  </si>
  <si>
    <t>S. Kalabakov; M. Gjoreski; H. Gjoreski; M. Gams</t>
  </si>
  <si>
    <t>289-296</t>
  </si>
  <si>
    <t>Slovene Society Informatika</t>
  </si>
  <si>
    <t>Informatica (Slovenia)</t>
  </si>
  <si>
    <t>10.31449/inf.v45i2.3648</t>
  </si>
  <si>
    <t>Deep neural networks_x000D_
Extraction_x000D_
Learning systems_x000D_
Pattern recognition_x000D_
Transfer learning_x000D_
Wearable sensors_x000D_
Domain specific_x000D_
End-to-end models_x000D_
Human activity recognition_x000D_
Large amounts_x000D_
Machine learning approaches_x000D_
Target domain_x000D_
Training and testing_x000D_
Weight transfer_x000D_
Deep learning_x000D_
Accelerometer data</t>
  </si>
  <si>
    <t>Human Activity Recognition (HAR) from wearable sensors has gained significant attention in the last few decades, largely because of the potential healthcare benefits. For many years, HAR was done using classical machine learning approaches that require extraction of features. With the resurgence of deep learning, a major shift happened and at the moment, HAR researchers are mainly investigating different kinds of deep neural networks. However, deep learning comes with the challenge of having access to large amounts of labeled examples, which in the field of HAR is considered an expensive task, both in terms of time and effort. Another challenge is the fact that the training and testing data in HAR can be different due to the personal preferences of different people when performing the same activity. In order to try and mitigate these problems, in this paper we explore transfer learning, a paradigm for transferring knowledge from a source domain, to another related target domain. More specifically, we explore the effects of transferring knowledge between two open-source datasets, the Opportunity and JSI-FOS datasets, using weight-transfer for the DeepConvLSTM architecture. We also explore the performance of this transfer at different amounts of labeled data from the target domain. The experiments showed that it is beneficial to transfer the weights of fewer layers, and that deep transfer learning can perform better than a domainspecific deep end-to-end model in specific circumstances. Finally, we show that deep transfer learning is a viable alternative to classical machine learning approaches as it produces comparable results and does not require feature extraction. © 2021 Slovene Society Informatika. All rights reserved.</t>
  </si>
  <si>
    <t>https://doi.org/10.31449/inf.v45i2.3648</t>
  </si>
  <si>
    <t>https://www.scopus.com/inward/record.uri?eid=2-s2.0-85112332275&amp;doi=10.31449%2finf.v45i2.3648&amp;partnerID=40&amp;md5=138ab8e4caf310c6b4b813e561ee79bd_x000D_
https://www.informatica.si/index.php/informatica/article/download/3648/1564</t>
  </si>
  <si>
    <t>Analysis of deep transfer learning using deepconvlstm for human activity recognition fromwearable sensors</t>
  </si>
  <si>
    <t>HAR (human activity recognition)</t>
  </si>
  <si>
    <t>A. Bhatt; R. Shankar; G. Niedbala; A. Rupani</t>
  </si>
  <si>
    <t>215-223</t>
  </si>
  <si>
    <t>10.12785/ijcds/120119</t>
  </si>
  <si>
    <t>additive white Gaussian noise (AWGN)_x000D_
deep reinforcement learning (DRL)_x000D_
fifth generation (5G)_x000D_
Fourier transform (FT)_x000D_
mixed-integer nonlinear programming (MINLP)</t>
  </si>
  <si>
    <t>This study investigates non-orthogonal multiple access (NOMA) receivers based on deep learning (DL) employing the long-short term memory technique (LSTM) over frequency-flat Rayleigh distributed fading links. The fading links are independently and identically distributed (i.i.d.). When comparing the DL-based NOMA receiver’s system performance to that of the traditional NOMA technique, the DL-based receiver surpasses the conventional successive interference cancellation (SIC)-based NOMA receiver. The simulations are conducted for various values of cyclic prefix (CP) considering the clipping noise (CN) under real-time propagation characteristics. It has been discovered that neither minimum mean square error (MMSE) nor least square error (LSE) can provide precise information on fading channel coefficients. With a signal-to-noise ratio (SNR) value exceeding 14 dB, precision tends to be saturated. On the other hand, DL techniques continue to be effective in channel estimation and detection. Lower learning rates improve system performance, whereas a high learning rate generates rapid changes in the weights of the DL NOMA detector, leading to a very high validation error value. © 2022 University of Bahrain. All rights reserved.</t>
  </si>
  <si>
    <t>https://doi.org/10.12785/ijcds/120119</t>
  </si>
  <si>
    <t>https://www.scopus.com/inward/record.uri?eid=2-s2.0-85135747492&amp;doi=10.12785%2fijcds%2f120119&amp;partnerID=40&amp;md5=f76d9eb22636ab61b7ff187e28bf554e</t>
  </si>
  <si>
    <t>Analysis of the Fifth Generation NOMA System Using LSTM Algorithm</t>
  </si>
  <si>
    <t>not found</t>
  </si>
  <si>
    <t>Z. Yan; K. Zhou; X. Zhu; H. Chen</t>
  </si>
  <si>
    <t>60-71</t>
  </si>
  <si>
    <t>Lecture Notes On Data Engineering And Communications Technologies</t>
  </si>
  <si>
    <t>10.1007/978-3-030-97057-4_6</t>
  </si>
  <si>
    <t>Brain_x000D_
Evolutionary algorithms_x000D_
Forecasting_x000D_
More electric aircraft_x000D_
Data prediction_x000D_
Financial industry_x000D_
Memory cycles_x000D_
Memory network_x000D_
Mind evolutionary algorithm-long short term memory network_x000D_
Neural-networks_x000D_
Overfitting_x000D_
Short term memory_x000D_
Stock data_x000D_
Uncontrollable factors_x000D_
Long short-term memory_x000D_
MEA-LSTM_x000D_
Neural network</t>
  </si>
  <si>
    <t>Book Section</t>
  </si>
  <si>
    <t>In the financial industry, the effective control of stock data has been concerned by various departments in this field. The stock is affected by a large number of controllable and uncontrollable factors, it is difficult to predict the future development, so it needs the help of computer and data. However, in the past research, the gradient vanishing problem will appear when using the recurrent neural network, the long short term memory network (LSTM) neural network is prone to over fitting, when the weights and thresholds are randomly generated by the network itself or artificially set according to the summary of many experiment. Therefore, in view of the characteristics of stock data, this paper proposes a model, which uses the mind evolutionary algorithm to optimize the long-term and short-term memory cycle memory neural network, so it can do the maximum degree of data fitting. This model not only retains the characteristics of LSTM neural network, but also alleviates the over fitting problem. It can avoid the situation that the gradient of recurrent neural network (RNN) network will disappear because of too long time series, and also relatively alleviate the problem of over fitting of traditional LSTM neural network. Finally, the comparison between LSTM and mind evolutionary algorithm-long short term memory network (MEA-LSTM) models shows that the prediction effect of our proposed model is better than the traditional LSTM. © 2022, The Author(s), under exclusive license to Springer Nature Switzerland AG.</t>
  </si>
  <si>
    <t>https://doi.org/10.1007/978-3-030-97057-4_6</t>
  </si>
  <si>
    <t>https://www.scopus.com/inward/record.uri?eid=2-s2.0-85126704996&amp;doi=10.1007%2f978-3-030-97057-4_6&amp;partnerID=40&amp;md5=31f7728bed0841c62b783ad72577c3a1_x000D_
https://link.springer.com/chapter/10.1007/978-3-030-97057-4_6</t>
  </si>
  <si>
    <t>Application of MEA-LSTM Neural Network in Stock Balance Prediction</t>
  </si>
  <si>
    <t>MEA-LSTM</t>
  </si>
  <si>
    <t>MEA (MIND EVOLUTIONARY ALGORITHM)</t>
  </si>
  <si>
    <t>A. Singh</t>
  </si>
  <si>
    <t>737-746</t>
  </si>
  <si>
    <t>Journal Of The Institution Of Engineers (India): Series B</t>
  </si>
  <si>
    <t>10.1007/s40031-021-00685-4</t>
  </si>
  <si>
    <t>Active filters_x000D_
Adaptive filtering_x000D_
Brain_x000D_
Bridge circuits_x000D_
MATLAB_x000D_
Photovoltaic cells_x000D_
Power converters_x000D_
Power quality_x000D_
Active filtering_x000D_
Compensation_x000D_
Load currents_x000D_
Neural-networks_x000D_
Photovoltaics_x000D_
Power quality improvement_x000D_
Power quality problem_x000D_
Power-distribution system_x000D_
Shunt compensation_x000D_
Shunt compensators_x000D_
Long short-term memory_x000D_
Active filter_x000D_
Neural network_x000D_
Photovoltaic</t>
  </si>
  <si>
    <t>Power distribution systems rely on the use of active shunt compensators for power quality (PQ) improvement. This paper proposes the application of a new technique based on Long Short-Term Memory (LSTM) to mitigate PQ problems and achieve shunt compensation. The proposed controller comprises a single LSTM cell and the weights of the LSTM are updated online. The output of the LSTM is trained to determine correctly component of load current corresponding to 50 Hz, which is then used for active filtering and compensation. A Simulink-based MATLAB model is developed for the grid connected power distribution network feeding nonlinear loads. A single-phase voltage source converter configured as H-bridge is controlled as a compensator. Additionally, a photovoltaic source of 5 kW rating is integrated at the DC link of this converter. In both the cases discussed, the proposed LSTM network is found to be successfully track the fundamental load current component and utilize the same for compensation. Simulation results justify the ability of the controller developed using LSTM in achieving power factor correction of supply current and reactive and active power injection. © 2021, The Institution of Engineers (India).</t>
  </si>
  <si>
    <t>https://doi.org/10.1007/s40031-021-00685-4</t>
  </si>
  <si>
    <t>https://www.scopus.com/inward/record.uri?eid=2-s2.0-85117515935&amp;doi=10.1007%2fs40031-021-00685-4&amp;partnerID=40&amp;md5=faa95cfeccd5a59ea45be77891506691_x000D_
https://link.springer.com/article/10.1007/s40031-021-00685-4</t>
  </si>
  <si>
    <t>Applications of Adaptive Long Short-Term Memory to Active Filtering</t>
  </si>
  <si>
    <t>G. Rohit; E. G. Dharamshi; N. Subramanyam</t>
  </si>
  <si>
    <t>199-209</t>
  </si>
  <si>
    <t>Advances In Intelligent Systems And Computing</t>
  </si>
  <si>
    <t>10.1007/978-981-13-1592-3_15</t>
  </si>
  <si>
    <t>Memory architecture_x000D_
Natural language processing systems_x000D_
Network architecture_x000D_
Soft computing_x000D_
Comparative studies_x000D_
Long sequences_x000D_
Memory component_x000D_
Memory network_x000D_
NAtural language processing_x000D_
QA system_x000D_
Question Answering_x000D_
Weight matrices_x000D_
Long short-term memory_x000D_
Memory networks</t>
  </si>
  <si>
    <t>Question answering (QA) is a field of Natural Language Processing that deals with generating answers automatically to questions asked to a system. It can be categorized into two types—open-domain and closed-domain QA. Open-domain QA can deal with questions about anything, whereas closed-domain QA deals with questions in a specific domain. In our work, we use the architectures of LSTM and memory networks to perform closed-domain question answering and compare the performances of the two. LSTMs are specialized RNNs that can remember necessary data and forget the irrelevant bits. Since data in QA consist of stories and questions based on them, this model seems appropriate, with the ability to handle long sequences. On the other hand, memory networks provide an architecture where there is a provision to store the information learnt by the system in an explicit memory component, rather than just as weight matrices. This also seems like an architecture well-suited to question answering. We implement each model and train it on the Facebook bAbi dataset. This dataset is specifically generated for the purpose of evaluating QA systems on the twenty prerequisite toy bAbi tasks. Each dataset corresponds to one task and checks whether the model is able to perform chaining, counting, answer with single and multiple supporting facts, understand relations, directions, etc. Based on the performances of each model on the bAbi tasks, we perform a comparative study of the two. © Springer Nature Singapore Pte Ltd. 2019.</t>
  </si>
  <si>
    <t>https://doi.org/10.1007/978-981-13-1592-3_15</t>
  </si>
  <si>
    <t>https://www.scopus.com/inward/record.uri?eid=2-s2.0-85058981973&amp;doi=10.1007%2f978-981-13-1592-3_15&amp;partnerID=40&amp;md5=5e0424c770c396d2d922659a48015fb5_x000D_
https://link.springer.com/chapter/10.1007/978-981-13-1592-3_15</t>
  </si>
  <si>
    <t>Approaches to question answering using LSTM and memory networks</t>
  </si>
  <si>
    <t>N. Regev; L. Rokach; A. Shabtai</t>
  </si>
  <si>
    <t>10.1109/IJCNN52387.2021.9533974</t>
  </si>
  <si>
    <t>Data handling_x000D_
Digital storage_x000D_
Long short-term memory_x000D_
Mean square error_x000D_
Analytic solution_x000D_
Approximate query processing_x000D_
Data technologies_x000D_
LSTM_x000D_
Near-real time_x000D_
Query latency_x000D_
Query results_x000D_
SQL_x000D_
SQL query_x000D_
Query processing_x000D_
Approximate query processing (AQP)_x000D_
Supervised learning</t>
  </si>
  <si>
    <t>Despite continuous investments in data technologies, the latency of querying data still poses a significant challenge. Modern analytic solutions require near real-time responsiveness both to make them interactive and to support automated processing. Current technologies (Hadoop, Spark, Dataflow) scan the dataset to execute queries and focus on providing scalable data storage and in-memory concurrent data processing to maximize task execution speed. We argue that these solutions fail to offer an adequate level of interactivity, since they depend on continual access to data. In this paper, we present a method for query approximation, also known as approximate query processing (AQP), that reduces the need to scan data during inference (query calculation), thus enabling a rapid query processing tool. We use an LSTM network to learn the relationship between queries and their results, and to provide a rapid inference layer for the prediction of query results. Our method (referred to as 'Hunch') produces a lightweight LSTM network which provides high query throughput. We evaluated our method using 12 datasets and compared it to state-of-the-art AQP engines (VerdictDB, BlinkDB) in terms of the query latency, model weight, and accuracy. The results show that our method predicted query results with a normalized root mean squared error (NRMSE) ranging from approximately 1% to 4%, which, for the majority of our datasets, was better than the results of the benchmarks. Moreover, our method was able to predict up to 120, 000 queries in a second (streamed together) and with a single query latency of no more than 2 ms. © 2021 IEEE.</t>
  </si>
  <si>
    <t>https://doi.org/10.1109/IJCNN52387.2021.9533974</t>
  </si>
  <si>
    <t>https://www.scopus.com/inward/record.uri?eid=2-s2.0-85116434846&amp;doi=10.1109%2fIJCNN52387.2021.9533974&amp;partnerID=40&amp;md5=8370fc678dc2954f4d39c3daa7e5ae8a_x000D_
https://ieeexplore.ieee.org/document/9533974/</t>
  </si>
  <si>
    <t>Approximating Aggregated SQL Queries with LSTM Networks</t>
  </si>
  <si>
    <t>S. Abuqran</t>
  </si>
  <si>
    <t>492-494</t>
  </si>
  <si>
    <t>2021 12Th International Conference On Information And Communication Systems, Icics 2021</t>
  </si>
  <si>
    <t>10.1109/ICICS52457.2021.9464581</t>
  </si>
  <si>
    <t>Brain_x000D_
Classification (of information)_x000D_
Data communication systems_x000D_
Deep learning_x000D_
Statistical tests_x000D_
Text processing_x000D_
Arabic languages_x000D_
Electronic document_x000D_
Learning models_x000D_
Multi label classification_x000D_
Multi-label text classification_x000D_
Real-world problem_x000D_
Research studies_x000D_
Topic Classification_x000D_
Long short-term memory_x000D_
BiLSTM_x000D_
Classification_x000D_
Mowjaz_x000D_
Multi-topic</t>
  </si>
  <si>
    <t>The number of text documents on the internet is rapidly increasing. As a result, there is a growing demand for methods that can automatically organize and identify electronic documents (instances). The multi-label classification task has been used in a variety of applications and is commonly used in real-world problems. It simultaneously assigns multiple labels to each text. In the Arabic language, there have been few and inadequate research studies on the multi-label text classification issue. In this paper, I proposed a deep learning model using bidirectional long short-term memory (BiLSTM) for multi-class topic classification using Mowjaz Multi-Topic Labelling Task dataset. The BiLSTM model consists of 4 layers only which can be considered as light weight model, these layers are input layer, bidirectional LSTM layer, and two dense layers. The results show that the model successfully to classify topics with F1-Socre of 0.8089 on the testing dataset. © 2021 IEEE.</t>
  </si>
  <si>
    <t>https://doi.org/10.1109/ICICS52457.2021.9464581</t>
  </si>
  <si>
    <t>https://www.scopus.com/inward/record.uri?eid=2-s2.0-85113839588&amp;doi=10.1109%2fICICS52457.2021.9464581&amp;partnerID=40&amp;md5=c9f85731a7209664e940ad7ab3f34bc2_x000D_
https://ieeexplore.ieee.org/document/9464581/</t>
  </si>
  <si>
    <t>Arabic Multi-Topic Labelling using Bidirectional Long Short-Term Memory</t>
  </si>
  <si>
    <t>M. T. Khan; H. E. Yantir; K. N. Salama; A. M. Eltawil</t>
  </si>
  <si>
    <t>266-279</t>
  </si>
  <si>
    <t>IEEE Transactions On Circuits And Systems I: Regular Papers</t>
  </si>
  <si>
    <t>10.1109/TCSI.2022.3217091</t>
  </si>
  <si>
    <t>Binary codes_x000D_
Binary trees_x000D_
Brain_x000D_
Clocks_x000D_
Computation theory_x000D_
Decoding_x000D_
Digital arithmetic_x000D_
Economic and social effects_x000D_
Forestry_x000D_
Logic gates_x000D_
Matrix algebra_x000D_
Memory architecture_x000D_
Network architecture_x000D_
Table lookup_x000D_
Binary coding_x000D_
Circulant matrix_x000D_
Computational modelling_x000D_
Long short-term memory_x000D_
Matrix vector multiplication_x000D_
Matrix-vector multiplication_x000D_
Offset binary coding_x000D_
Partial product_x000D_
Random access memory_x000D_
Recurrent neural network_x000D_
Circulant matrices_x000D_
long short-term memory (LSTM)_x000D_
matrix-vector multiplication (MVM)_x000D_
offset binary coding (OBC)_x000D_
recurrent neural network (RNN)</t>
  </si>
  <si>
    <t>This paper presents architectural trade-off analysis for accelerating two (Type I, II) fixed-point long short-term memory (LSTM) network based on circulant matrix-vector multiplications (MVMs) using radix-r offset binary coding (OBC) scheme. Type I MVM architecture rotates the weights with the proposed modulo-cum interleaver and uses partial product generators (PPGs) with a single generation unit across a column. It is hardware-optimized using a single adder tree through time-multiplexing. Meanwhile, Type II MVM architecture rotates the inputs with the proposed store-cum interleaver and uses single PPGs with a single generation unit across a row. It is time-optimized by unfolding shift-accumulate unit to a shift-add tree followed by pipelining. A new design for element-wise multiplication using radix- r PPG is also presented. Both the designs are extended to their block-circulant variants for certain accuracy requirements. Post-synthesis of Type I and II architectures for a different model, kernel, radix sizes and clock frequencies result in several efficient designs. Compared with the prior scheme, Type I architecture for 128 × 128 with r=2 on 28 nm FDSOI technology at 800 MHz occupies 32.27% lesser area, consumes 67.89% lesser power at the same throughput, while Type II architecture at the expense of area and power provides 40× higher throughput. © 2004-2012 IEEE.</t>
  </si>
  <si>
    <t>https://doi.org/10.1109/TCSI.2022.3217091</t>
  </si>
  <si>
    <t>https://www.scopus.com/inward/record.uri?eid=2-s2.0-85141589480&amp;doi=10.1109%2fTCSI.2022.3217091&amp;partnerID=40&amp;md5=65a556a81d555f0762f9ade60520eb40_x000D_
https://ieeexplore.ieee.org/document/9937187/</t>
  </si>
  <si>
    <t>Architectural Trade-Off Analysis for Accelerating LSTM Network Using Radix-r OBC Scheme</t>
  </si>
  <si>
    <t>W. L. Kay Khine; N. T. Thwet Aung</t>
  </si>
  <si>
    <t>12496 LNAI</t>
  </si>
  <si>
    <t>279-292</t>
  </si>
  <si>
    <t>10.1007/978-3-030-63007-2_22</t>
  </si>
  <si>
    <t>Deep learning_x000D_
Learning systems_x000D_
Sentiment analysis_x000D_
Signal encoding_x000D_
Attention mechanisms_x000D_
Bi-directional_x000D_
Hyper-parameter_x000D_
Learning models_x000D_
Long sequences_x000D_
Machine learning approaches_x000D_
Neural network model_x000D_
Vanishing gradient_x000D_
Long short-term memory_x000D_
Aspect Level Sentiment Analysis (ALSA)_x000D_
Attention mechanism_x000D_
Bi-directional LSTM (Bi-LSTM) encoder_x000D_
Deep Learning (DL)_x000D_
Recurrent Neural Network (RNN)</t>
  </si>
  <si>
    <t>Aspect level sentiment analysis (ALSA) is a fine-grained task in sentiment analysis. It classifies the different polarities (positive, negative) for the specific aspects of each review. In general, document and sentence level sentiment analysis has achieved remarkable results, but they can’t make the right prediction for the specific aspects in the given review. In the past few years, many researchers have worked sentiment analysis using machine learning approaches, but they have a problem in polarity detection for each aspect in the sentence. Therefore, this paper proposes to classify the sentiment polarity for each aspect by using Bi-directional LSTM (Bi-LSTM) encoder combining with the attention mechanism. The attention mechanism pays attention to the aspect of a specific target in the given review. It is a type of deep learning model and also an extension of the LSTM network, which can learn the long sequences of text. Deep learning models take a long time to train and when the network is deep, it encounters the vanishing gradient problem, a long-standing issue in the neural network model. This paper also considers the hyperparameter tuning approach to solve the vanishing gradient problem for ALSA task. Hyperparameter may be the weight, bias, the number of epochs, batch size, and so on. Experiments are conducted on IMDB and SemEval 2014 Task 4 datasets and the results show that the accuracy of our sentiment model reaches 88.5%, which is higher than other LSTM-based methods like standard AE-LSTM, AT-LSTM, standard LSTM, TC-LSTM, and TD-LSTM. © 2020, Springer Nature Switzerland AG.</t>
  </si>
  <si>
    <t>https://doi.org/10.1007/978-3-030-63007-2_22</t>
  </si>
  <si>
    <t>https://www.scopus.com/inward/record.uri?eid=2-s2.0-85097547143&amp;doi=10.1007%2f978-3-030-63007-2_22&amp;partnerID=40&amp;md5=8789b05b9d008dd9d505e67e288c768c_x000D_
https://link.springer.com/chapter/10.1007/978-3-030-63007-2_22</t>
  </si>
  <si>
    <t>Aspect Level Sentiment Analysis Using Bi-Directional LSTM Encoder with the Attention Mechanism</t>
  </si>
  <si>
    <t>S. Feng; Y. Wang; L. Liu; D. Wang; G. Yu</t>
  </si>
  <si>
    <t>59-81</t>
  </si>
  <si>
    <t>Springer New York LLC</t>
  </si>
  <si>
    <t>World Wide Web</t>
  </si>
  <si>
    <t>10.1007/s11280-018-0529-6</t>
  </si>
  <si>
    <t>Brain_x000D_
Industrial research_x000D_
Attention mechanisms_x000D_
Context information_x000D_
Context-Aware_x000D_
Experimental evaluation_x000D_
Hierarchial structures_x000D_
Hot research topics_x000D_
Industrial communities_x000D_
Sentiment classification_x000D_
Long short-term memory_x000D_
Context-aware sentiment_x000D_
Twitter mining</t>
  </si>
  <si>
    <t>Analyzing sentiment polarities of microblog has become a hot research topic for both academic and industrial communities. Most of the existing algorithms regard each microblog as an independent training instance. However, the sentiments embedded in short tweets are usually ambiguous and context-aware. Even a non-sentiment word might convey a clear emotional tendency in certain microblog conversations. In this paper, we regard the microblog conversation as sequence, and develop a Context Attention based Long Short-Term Memory (CA-LSTM) network to incorporate preceding tweets for context-aware sentiment classification. The CA-LSTM network has a hierarchial structure for modeling microblog sequence and allocates the words and tweets with different weights using attention mechanism. Our proposed method can not only alleviate the sparsity problem in feature space, but also capture long distance sentiment context dependency in microblog conversations. Experimental evaluations on a public available dataset show that the proposed CA-LSTM network with context information can outperform other strong baselines by a large margin. © 2018, Springer Science+Business Media, LLC, part of Springer Nature.</t>
  </si>
  <si>
    <t>https://doi.org/10.1007/s11280-018-0529-6</t>
  </si>
  <si>
    <t>https://www.scopus.com/inward/record.uri?eid=2-s2.0-85041097847&amp;doi=10.1007%2fs11280-018-0529-6&amp;partnerID=40&amp;md5=dc93871810b0b2eb95da84c1b48d6b81_x000D_
https://link.springer.com/article/10.1007/s11280-018-0529-6</t>
  </si>
  <si>
    <t>Attention based hierarchical LSTM network for context-aware microblog sentiment classification</t>
  </si>
  <si>
    <t>context-aware microblog sentiment classification</t>
  </si>
  <si>
    <t>CA-AM-LSTM</t>
  </si>
  <si>
    <t>B. Padi; A. Mohan; S. Ganapathy</t>
  </si>
  <si>
    <t>1263-1267</t>
  </si>
  <si>
    <t>10.21437/Interspeech.2019-2371</t>
  </si>
  <si>
    <t>Attention_x000D_
LSTM_x000D_
Short segment i-vectors_x000D_
Spoken language recognition</t>
  </si>
  <si>
    <t>In this paper, a hybrid i-vector neural network framework (i-BLSTM) which models the sequence information present in a series of short segment i-vectors for the task of spoken language recognition (LRE) is proposed. A sequence of short segment i-vectors are extracted for every speech utterance and are then modeled using a bidirectional long short-term memory (BLSTM) recurrent neural network (RNN). Attention mechanism inside the neural network relevantly weights segments of the speech utterance and the model learns to give higher weights to parts of speech data which are more helpful to the classification task. The proposed framework performs better in short duration and noisy environments when compared with the conventional i-vector system. Experiments are performed on clean, noisy and multi-speaker speech data from NIST LRE 2017 and RATS language recognition corpus. In these experiments, the proposed approach yields significant improvements (relative improvements of 7.6 - 13% in terms of accuracy for noisy conditions) over the conventional i-vector based language recognition approach and also over an end-to-end LSTM-RNN based approach. Copyright © 2019 ISCA</t>
  </si>
  <si>
    <t>https://doi.org/10.21437/Interspeech.2019-2371</t>
  </si>
  <si>
    <t>https://www.scopus.com/inward/record.uri?eid=2-s2.0-85074685327&amp;doi=10.21437%2fInterspeech.2019-2371&amp;partnerID=40&amp;md5=81726c00467cd80ce912a058fdeeb808</t>
  </si>
  <si>
    <t>Attention based hybrid I-vector BLSTM model for language recognition</t>
  </si>
  <si>
    <t>J. Bedi</t>
  </si>
  <si>
    <t>12396 LNCS</t>
  </si>
  <si>
    <t>838-849</t>
  </si>
  <si>
    <t>10.1007/978-3-030-61609-0_66</t>
  </si>
  <si>
    <t>Deep learning_x000D_
Energy management_x000D_
Energy utilization_x000D_
Forecasting_x000D_
Learning systems_x000D_
Predictive analytics_x000D_
Smart power grids_x000D_
Time series_x000D_
Attention mechanisms_x000D_
Comparison result_x000D_
Economic planning_x000D_
Experimental evaluation_x000D_
Generation capacity_x000D_
Performance measure_x000D_
Short term memory_x000D_
Temporal sequences_x000D_
Long short-term memory_x000D_
Attention network_x000D_
Energy load forecasting_x000D_
Long short term memory network_x000D_
Time-series forecasting</t>
  </si>
  <si>
    <t>Smart grids collect high volumes of data that contain valuable information about energy consumption patterns. The data can be utilized for future strategies planning, including generation capacity and economic planning by forecasting the energy demand. In the recent years, deep learning has gained significant importance for energy load time-series forecasting applications. In this context, the current research work proposes an attention-based deep learning model to forecast energy demand. The proposed approach works by initially implementing an attention mechanism to extract relevant deriving segments of the input load series at each timestamp and assigns weights to them. Subsequently, the extracted segments are then fed to the long-short term memory network prediction model. In this way, the proposed model provides support for handling big-data temporal sequences by extracting complex hidden features of the data. The experimental evaluation of the proposed approach is conducted on the three seasonally segmented dataset of UT Chandigarh, India. Two popular performance measures (RMSE and MAPE) are used to compare the prediction results of the proposed approach with state-of-the-art prediction models (SVR and LSTM). The comparison results shows that the proposed approach outperforms other benchmark prediction models and has the lowest MAPE (7.11%). © 2020, Springer Nature Switzerland AG.</t>
  </si>
  <si>
    <t>https://doi.org/10.1007/978-3-030-61609-0_66</t>
  </si>
  <si>
    <t>https://www.scopus.com/inward/record.uri?eid=2-s2.0-85096521424&amp;doi=10.1007%2f978-3-030-61609-0_66&amp;partnerID=40&amp;md5=7096cd0d9d73247e8d2536b041290245_x000D_
https://link.springer.com/chapter/10.1007/978-3-030-61609-0_66</t>
  </si>
  <si>
    <t>Attention Based Mechanism for Load Time Series Forecasting: AN-LSTM</t>
  </si>
  <si>
    <t>C. Huang; Y. Chen; Q. Liang</t>
  </si>
  <si>
    <t>53-57</t>
  </si>
  <si>
    <t>10.1145/3340997.3341002</t>
  </si>
  <si>
    <t>Long short-term memory_x000D_
Machine learning_x000D_
Attention mechanisms_x000D_
BiLSTM-CRF_x000D_
Chinese named entity recognition_x000D_
Chinese NER_x000D_
Named entity recognition_x000D_
NAtural language processing_x000D_
Sequence informations_x000D_
Short term memory_x000D_
Natural language processing systems_x000D_
Attention Mechanism</t>
  </si>
  <si>
    <t>Named entity recognition is an important task in natural language processing and has been carefully studied in recent decades. In this paper, we investigate the problem of Chinese named entity recognition. Using attention mechanisms based on BiLSTM-CRF model, a model is proposed in this paper, which makes better use of word-based and character-based information. All the potential words that match the input characters and sentences with the dictionary are encoded, and one attention layer to control the dynamic acquisition of multiple potential characters in different paths from sequence information. A series of input characters and all potential words matched with dictionaries in sentences are encoded to measure the correlation scores between candidate characters and potential words. Another attention layer is to produce a weight vector and merge word-level features from each time step into a sentence-level feature vector by multiplying the weight vector. Then, CRF model is introduced to get the final tagging to obtain the desired result. The experimental data shows that the F1-score of our model has increased from 73.88% to 75.10% on the OntoNote 4 dataset, and from 93.18% to 94.17% on the MSRA dataset. The results show that our method has a better performance than the previous model. © 2019 ACM.</t>
  </si>
  <si>
    <t>https://doi.org/10.1145/3340997.3341002</t>
  </si>
  <si>
    <t>https://www.scopus.com/inward/record.uri?eid=2-s2.0-85071137202&amp;doi=10.1145%2f3340997.3341002&amp;partnerID=40&amp;md5=9cafacd894705671b7b4e4b1edd5b131</t>
  </si>
  <si>
    <t>Attention-based bidirectional long short-term memory networks for Chinese named entity recognition</t>
  </si>
  <si>
    <t>Chinese named entity recognition</t>
  </si>
  <si>
    <t>S. Mishra; V. Kshirsagar; R. Dwivedula; C. Hota</t>
  </si>
  <si>
    <t>12891 LNCS</t>
  </si>
  <si>
    <t>129-140</t>
  </si>
  <si>
    <t>10.1007/978-3-030-86362-3_11</t>
  </si>
  <si>
    <t>Anomaly detection_x000D_
Automation_x000D_
Intelligent systems_x000D_
Natural language processing systems_x000D_
Time series_x000D_
Attention based neural network_x000D_
Automated systems_x000D_
Dimensionality reduction_x000D_
Multiple areas_x000D_
Neural-networks_x000D_
Research problems_x000D_
Time-series data_x000D_
Univariate time series_x000D_
Unsupervised anomaly detection_x000D_
Long short-term memory_x000D_
Attention based neural networks_x000D_
Univariate time-series</t>
  </si>
  <si>
    <t>Anomaly detection in time-series data is a significant research problem that has applications in multiple areas. Unsupervised anomaly detection is a fundamental aspect of developing intelligent automated systems. Existing work in this field has primarily focused on developing intelligent systems that use dimensionality reduction or regression-based approaches to annotate data based on a certain static threshold. Researchers in fields such as Natural Language Processing (NLP) and Computer Vision (CV) have realized considerable improvement by incorporating attention in prediction-related tasks. In this work, we propose an attention-based bi-directional long short term memory (Attention-Bi-LSTM) networks for anomaly detection on time-series data. It helps in assigning optimal weights to instances in sequential data. We evaluate the proposed approach on the entirety of the popularly used Numenta Anomaly Benchmark (NAB). Additionally, we also contribute by creating new baselines on the NAB with recent models such as REBM, DAGMM, LSTM-ED, and Donut, which have not been previously used on the NAB. © 2021, Springer Nature Switzerland AG.</t>
  </si>
  <si>
    <t>https://doi.org/10.1007/978-3-030-86362-3_11</t>
  </si>
  <si>
    <t>https://www.scopus.com/inward/record.uri?eid=2-s2.0-85115445141&amp;doi=10.1007%2f978-3-030-86362-3_11&amp;partnerID=40&amp;md5=09283f30e0fb406554e4c32bd0eba747_x000D_
https://link.springer.com/chapter/10.1007/978-3-030-86362-3_11</t>
  </si>
  <si>
    <t>Attention-Based Bi-LSTM for Anomaly Detection on Time-Series Data</t>
  </si>
  <si>
    <t>Anomaly detection</t>
  </si>
  <si>
    <t>L. Liu; Y. Li; J. Zhang; Z. Yu; Y. Chen</t>
  </si>
  <si>
    <t>1827-1831</t>
  </si>
  <si>
    <t>10.1109/EITCE47263.2019.9095052</t>
  </si>
  <si>
    <t>Extraction_x000D_
Knowledge based systems_x000D_
Semantics_x000D_
Answer extraction_x000D_
Attention mechanisms_x000D_
Forward-and-backward_x000D_
Neural network model_x000D_
Question answering systems_x000D_
Question-answer pairs_x000D_
Semantic similarity_x000D_
Syntactic features_x000D_
Natural language processing systems_x000D_
Attention_x000D_
BiLSTM_x000D_
Question answering system_x000D_
Semantic features</t>
  </si>
  <si>
    <t>Answer extraction is the core technology of question answering (QA) system. Most of the previous works were based on syntactic features and knowledge base, which highly required the language knowledge. Accordingly, we proposed an attention-based bidirectional long short-term memory (BiLSTM) neural network model for answer extraction to automatically extract and analyze semantic features. The model remembers information in both forward and backward sequences to extract more complete semantic features. The attention mechanism assigns appropriate attention weights according to the semantic similarity of question-answer pairs, which enables the network to focus on the significant information and raises the probability of selecting the correct answer. We also study the prevailing semantic similarity calculation methods and choose the most suitable cosine similarity as the calculation criterion. Experimental results demonstrate that the proposed model outperforms the compared models. © 2019 IEEE.</t>
  </si>
  <si>
    <t>https://doi.org/10.1109/EITCE47263.2019.9095052</t>
  </si>
  <si>
    <t>https://www.scopus.com/inward/record.uri?eid=2-s2.0-85085683952&amp;doi=10.1109%2fEITCE47263.2019.9095052&amp;partnerID=40&amp;md5=0d9402a2ac4f975ef6e18f9d3cba980a_x000D_
https://ieeexplore.ieee.org/document/9095052/</t>
  </si>
  <si>
    <t>Attention-based bilSTM model for answer extraction in question answering system</t>
  </si>
  <si>
    <t>X. Hu; T. Liu; X. Hao; C. Lin</t>
  </si>
  <si>
    <t>12686-12709</t>
  </si>
  <si>
    <t>10.1007/s11227-022-04386-7</t>
  </si>
  <si>
    <t>Data mining_x000D_
Forecasting_x000D_
Long short-term memory_x000D_
Attention mechanisms_x000D_
Bidirectional LSTM_x000D_
Convolutional-long short-term memory_x000D_
Large-scales_x000D_
Periodic_x000D_
Spatiotemporal_x000D_
Speed prediction_x000D_
Traffic data_x000D_
Traffic speed_x000D_
Traffic speed prediction_x000D_
Speed_x000D_
Attention mechanism_x000D_
Bi-LSTM_x000D_
Conv-LSTM</t>
  </si>
  <si>
    <t>Timely and accurate traffic speed prediction has gained increasing importance for urban traffic management and helping one to make advisable travel decision. However, the existing approaches have difficulty extracting features of large-scale traffic data. This study proposed a hybrid deep learning method named AB-ConvLSTM for large-scale traffic speed prediction. The proposed model consists of a convolutional-long short-term memory (Conv-LSTM) module, an attention mechanism module, and two bidirectional LSTM (Bi-LSTM) modules. Conv-LSTM networks are used to extract the spatiotemporal features of traffic speed data. In addition, the attention mechanism module is introduced to enhance the performance of Conv-LSTM by automatically capturing the importance of different historical periods to the final prediction and assigning corresponding weights. What's more, two Bi-LSTM networks are designed to extract daily and weekly periodic features and capture variation tendency from forward and backward traffic data. Experimental results carried out on urban road networks show that the proposed model consistently outperforms the competing models. © 2022, The Author(s), under exclusive licence to Springer Science+Business Media, LLC, part of Springer Nature.</t>
  </si>
  <si>
    <t>https://doi.org/10.1007/s11227-022-04386-7</t>
  </si>
  <si>
    <t>https://www.scopus.com/inward/record.uri?eid=2-s2.0-85126033510&amp;doi=10.1007%2fs11227-022-04386-7&amp;partnerID=40&amp;md5=62c22f541356398d8142b17267440c78_x000D_
https://link.springer.com/article/10.1007/s11227-022-04386-7</t>
  </si>
  <si>
    <t>Attention-based Conv-LSTM and Bi-LSTM networks for large-scale traffic speed prediction</t>
  </si>
  <si>
    <t>large-scale traffic speed prediction</t>
  </si>
  <si>
    <t>Attention-based Conv-LSTM and Bi-LSTM</t>
  </si>
  <si>
    <t>Z. Wang; L. Jia; C. Ren</t>
  </si>
  <si>
    <t>171-175</t>
  </si>
  <si>
    <t>Proceedings - 2021 Power System And Green Energy Conference, Psgec 2021</t>
  </si>
  <si>
    <t>10.1109/PSGEC51302.2021.9541781</t>
  </si>
  <si>
    <t>Electric power plant loads_x000D_
Forecasting_x000D_
Long short-term memory_x000D_
Attention mechanisms_x000D_
Bidirectional LSTM_x000D_
Evaluation metrics_x000D_
Key feature_x000D_
Power_x000D_
Power load forecasting_x000D_
Power supply_x000D_
Safety and stabilities_x000D_
Short term_x000D_
STLF_x000D_
Electric power transmission networks_x000D_
Attention mechanism</t>
  </si>
  <si>
    <t>Power load forecasting plays an important role in the development of power system, which can provide crucial guidance for power supply. The short term power load forecasting can ensure the safety and stability of power grids in a short time. To solve the problem of insufficient accuracy of prediction, Attention-Bidirectional LSTM based short term power load forecasting is proposed in this paper. This model remains the basic LSTM structure, and using attention mechanism to enhance some pivotal weight. Since the multivariate influents the training differently, attention mechanism is included to strengthen the impact of key features. The simulation results show that the Attention-Bidirectional LSTM outperformers Bidirectional LSTM based on different evaluation metrics. © 2021 IEEE.</t>
  </si>
  <si>
    <t>https://doi.org/10.1109/PSGEC51302.2021.9541781</t>
  </si>
  <si>
    <t>https://www.scopus.com/inward/record.uri?eid=2-s2.0-85116542793&amp;doi=10.1109%2fPSGEC51302.2021.9541781&amp;partnerID=40&amp;md5=feacb88d3561637230d4a87552ec84cb_x000D_
https://ieeexplore.ieee.org/document/9541781/</t>
  </si>
  <si>
    <t>Attention-Bidirectional LSTM Based Short Term Power Load Forecasting</t>
  </si>
  <si>
    <t>Power load forecasting</t>
  </si>
  <si>
    <t>Y. Yu; Y. J. Kim</t>
  </si>
  <si>
    <t>Electronics</t>
  </si>
  <si>
    <t>10.3390/electronics9050713</t>
  </si>
  <si>
    <t>speech-emotion recognition_x000D_
attention mechanism_x000D_
LSTM_x000D_
Computer Science_x000D_
Engineering_x000D_
Physics</t>
  </si>
  <si>
    <t>We propose a speech-emotion recognition (SER) model with an attention-long Long Short-Term Memory (LSTM)-attention" component to combine IS09, a commonly used feature for SER, and mel spectrogram, and we analyze the reliability problem of the interactive emotional dyadic motion capture (IEMOCAP) database. The attention mechanism of the model focuses on emotion-related elements of the IS09 and mel spectrogram feature and the emotion-related duration from the time of the feature. Thus, the model extracts emotion information from a given speech signal. The proposed model for the baseline study achieved a weighted accuracy (WA) of 68% for the improvised dataset of IEMOCAP. However, the WA of the proposed model of the main study and modified models could not achieve more than 68% in the improvised dataset. This is because of the reliability limit of the IEMOCAP dataset. A more reliable dataset is required for a more accurate evaluation of the model's performance. Therefore, in this study, we reconstructed a more reliable dataset based on the labeling results provided by IEMOCAP. The experimental results of the model for the more reliable dataset confirmed a WA of 73%."</t>
  </si>
  <si>
    <t>Attention-LSTM-Attention Model for Speech Emotion Recognition and Analysis of IEMOCAP Database</t>
  </si>
  <si>
    <t>M. Coto-Jimenez</t>
  </si>
  <si>
    <t>20-26</t>
  </si>
  <si>
    <t>Proceedings Of The Special Session - 2018 17Th Mexican International Conference On Artificial Intelligence, Micai 2018</t>
  </si>
  <si>
    <t>10.1109/MICAI46078.2018.00011</t>
  </si>
  <si>
    <t>Backpropagation_x000D_
Long short-term memory_x000D_
Natural frequencies_x000D_
Signal to noise ratio_x000D_
Speech communication_x000D_
Speech enhancement_x000D_
Speech recognition_x000D_
Autoassociative networks_x000D_
Back-propagation through time_x000D_
Classic algorithm_x000D_
Fundamental frequencies_x000D_
Fundamental frequency detections_x000D_
Noisy speech signals_x000D_
Speech signal processing_x000D_
Supervised trainings_x000D_
Audio signal processing_x000D_
Deep Learning_x000D_
Fundamental frequency_x000D_
LSTM_x000D_
Neural Networks</t>
  </si>
  <si>
    <t>In this paper, we present a new approach for fundamental frequency detection in noisy speech, based on Long Short-term Memory Neural Networks (LSTM). Fundamental frequency is one of the most important parameters of human speech. Its detection is relevant in many speech signal processing areas and remains an important challenge for severely degraded signals. In previous references for speech enhancement and noise reduction tasks, LSTM has been initialized with random weights, following a back-propagation through time algorithm to adjust them. Our proposal is an alternative for a more efficient initialization, based on a supervised training using an Auto-associative network. This initialization is a better starting point for the fundamental frequency detection in noisy speech. We show the advantages of this initialization using objective measures for the parameter and the training process, with artificial noise added at different signal-to-noise levels. Results show the performance of the LSTM increases in comparison to the random initialization, and represents a significant improvement in comparison with classic algorithms of paramater detection in noisy conditions. © 2018 IEEE.</t>
  </si>
  <si>
    <t>https://doi.org/10.1109/MICAI46078.2018.00011</t>
  </si>
  <si>
    <t>https://www.scopus.com/inward/record.uri?eid=2-s2.0-85092038735&amp;doi=10.1109%2fMICAI46078.2018.00011&amp;partnerID=40&amp;md5=1fe7d997cbe3ce30ff61fb98d8a62b2b_x000D_
https://ieeexplore.ieee.org/document/9046486/</t>
  </si>
  <si>
    <t>Auto-Associative Initialization of LSTM Neural Networks for Fundamental Frequency Detection in Noisy Speech Signals</t>
  </si>
  <si>
    <t>Auto-associative network</t>
  </si>
  <si>
    <t>T. A. Buan; R. Ramachandra</t>
  </si>
  <si>
    <t>170-174</t>
  </si>
  <si>
    <t>10.1145/3388142.3388147</t>
  </si>
  <si>
    <t>Arts computing_x000D_
Chemical activation_x000D_
Computer crime_x000D_
Convolution_x000D_
Data handling_x000D_
Information analysis_x000D_
Multilayer neural networks_x000D_
Social networking (online)_x000D_
Support vector machines_x000D_
Activation layer_x000D_
Cyber bullying_x000D_
Design features_x000D_
Loss functions_x000D_
Network-design_x000D_
Short term memory_x000D_
Social media platforms_x000D_
Support vector_x000D_
Long short-term memory_x000D_
Cyberbullying Detection_x000D_
Deep Learning_x000D_
Natural Language Processing_x000D_
Neural Network_x000D_
Social Media</t>
  </si>
  <si>
    <t>Cyberbullying is becoming a huge problem on social media platforms. New statistics shows that more than a fourth of Norwegiankids report that they have been cyberbullied once or more duringthe last year. In the most recent years, it has become popularto utilize Neural Networks in order to automate the detection ofcyberbullying. These Neural Networks are often based on using Long-Short-Term-Memory layers solely or in combination withother types of layers. In this thesis we present a new Neural Networkdesign that can be used to detect traces of cyberbullying intextual media. The design is based on existing designs that combinesthe power of Convolutional layers with Long-Short-Term-Memorylayers. In addition, our design features the usage of stacked corelayers, which our research shows to increases the performance ofthe Neural Network. The design also features a new kind of activationmechanism, which is referred to as Support-Vector-Machinelike activation". The "SupportVector-Machine like activation"isachieved by applying L2 weight regularization and utilizing a linearactivation function in the activation layer together with using aHinge loss function. Our experiments show that both the stackingof the layers and the "Support-Vector-Machine like activation"increasesthe performance of the Neural Network over traditionalState-Of-The-Art designs. © 2020 ACM."</t>
  </si>
  <si>
    <t>https://doi.org/10.1145/3388142.3388147</t>
  </si>
  <si>
    <t>https://www.scopus.com/inward/record.uri?eid=2-s2.0-85098291436&amp;doi=10.1145%2f3388142.3388147&amp;partnerID=40&amp;md5=9a480fe7a410a56ba837271d3f8b8f5e</t>
  </si>
  <si>
    <t>Automated Cyberbullying Detection in Social Media Using an SVM Activated Stacked Convolution LSTM Network</t>
  </si>
  <si>
    <t>Z. Chen; Y. Quan; D. Qian</t>
  </si>
  <si>
    <t>1385 CCIS</t>
  </si>
  <si>
    <t>337-346</t>
  </si>
  <si>
    <t>10.1007/978-981-16-1160-5_26</t>
  </si>
  <si>
    <t>Blockchain_x000D_
Convolution_x000D_
Convolutional neural networks_x000D_
Grading_x000D_
Intelligent computing_x000D_
Multilayer neural networks_x000D_
Automatic scoring_x000D_
Baseline models_x000D_
Composition data_x000D_
Different granularities_x000D_
Feature information_x000D_
Material resources_x000D_
Scoring models_x000D_
Weight assignment_x000D_
Long short-term memory_x000D_
Automatic essay scoring_x000D_
Multichannel convolution</t>
  </si>
  <si>
    <t>In essay marking, manual grading will waste a lot of manpower and material resources, and the subjective judgment of marking teachers is easy to cause unfair phenomenon. Therefore, this paper proposes an automatic essay grading model combining multi-channel convolution and LSTM. The model adds a dense layer after the embedding layer, obtains the weight assignment of text through softmax function, then uses the multi-channel convolutional neural network to extract the text feature information of different granularities, and the extracted feature information is fused into the LSTM to model the text. The model is experimented on the ASAP composition data set. The experimental results show that the model proposed in this paper is 6% higher than the strong baseline model, and the automatic scoring effect is improved to a certain extent. © 2021, Springer Nature Singapore Pte Ltd.</t>
  </si>
  <si>
    <t>https://doi.org/10.1007/978-981-16-1160-5_26</t>
  </si>
  <si>
    <t>https://www.scopus.com/inward/record.uri?eid=2-s2.0-85104414305&amp;doi=10.1007%2f978-981-16-1160-5_26&amp;partnerID=40&amp;md5=7ee3056cc0c10947f659b6e8f62be2cd_x000D_
https://link.springer.com/chapter/10.1007/978-981-16-1160-5_26</t>
  </si>
  <si>
    <t>Automatic Essay Scoring Model Based on Multi-channel CNN and LSTM</t>
  </si>
  <si>
    <t>J. Park; W. Yi; D. Ahn; J. Kung; J. J. Kim</t>
  </si>
  <si>
    <t>1889-1901</t>
  </si>
  <si>
    <t>IEEE Transactions On Computer-Aided Design Of Integrated Circuits And Systems</t>
  </si>
  <si>
    <t>10.1109/TCAD.2019.2926482</t>
  </si>
  <si>
    <t>Matrix algebra_x000D_
Computation loads_x000D_
Hardware accelerators_x000D_
Hardware architecture_x000D_
Memory requirements_x000D_
Neural network model_x000D_
Processing elements_x000D_
Sparse matrix formats_x000D_
Time-varying data_x000D_
Long short-term memory_x000D_
Accelerators_x000D_
computer architecture_x000D_
hardware_x000D_
machine learning_x000D_
recurrent neural networks (RNNs)</t>
  </si>
  <si>
    <t>The long short-term memory (LSTM) is a widely used neural network model for dealing with time-varying data. To reduce the memory requirement, pruning is often applied to the weight matrix of the LSTM, which makes the matrix sparse. In this paper, we present a new sparse matrix format, named rearranged compressed sparse column (RCSC), to maximize the inference speed of the LSTM hardware accelerator. The RCSC format speeds up the inference by: 1) evenly distributing the computation loads to processing elements (PEs) and 2) reducing the input vector load miss within the local buffer. We also propose a hardware architecture adopting hierarchical input buffer to further reduce the pipeline stalls which cannot be handled by the RCSC format alone. The simulation results for various datasets show that combined use of the RSCS format and the proposed hardware requires $2\times $ smaller inference runtime on average compared to the previous work. © 1982-2012 IEEE.</t>
  </si>
  <si>
    <t>https://doi.org/10.1109/TCAD.2019.2926482</t>
  </si>
  <si>
    <t>https://www.scopus.com/inward/record.uri?eid=2-s2.0-85086447025&amp;doi=10.1109%2fTCAD.2019.2926482&amp;partnerID=40&amp;md5=251b14c86ef6383222e7fd1dc0b04c52_x000D_
https://ieeexplore.ieee.org/document/8755341/</t>
  </si>
  <si>
    <t>Balancing Computation Loads and Optimizing Input Vector Loading in LSTM Accelerators</t>
  </si>
  <si>
    <t>Q. Duan; X. Wei; Y. Gao; F. Zhou</t>
  </si>
  <si>
    <t>407-412</t>
  </si>
  <si>
    <t>2018 24Th Asia-Pacific Conference On Communications (Apcc)</t>
  </si>
  <si>
    <t>10.1109/APCC.2018.8633565</t>
  </si>
  <si>
    <t>Base stations_x000D_
Market research_x000D_
Predictive models_x000D_
Data models_x000D_
Time series analysis_x000D_
Logic gates_x000D_
Smoothing methods_x000D_
Base Station_x000D_
LSTM Network Model_x000D_
STL_x000D_
traffic prediction</t>
  </si>
  <si>
    <t>Realizing accurate prediction of base station traffic and effectively controlling the entire network has become a major problem that needs to be solved urgently in the rapidly developing mobile communications environment. We propose a base station traffic prediction method based on STL-LSTM model, and introduce a Seasonal and Trend decomposition using Loess (STL) method based on robust local weighted regression to achieve smoothness. By this method, the trend, period, and noise of the base station data are separately decomposed to achieve efficient use of data. Then the paper introduces a long-term short-term memory network (LSTM), uses its back-propagation time training and overcomes the characteristics of the disappearance gradient to predict the processed data to achieve the prediction closest to the true value. The experimental results show that using this algorithm to predict the base station traffic has better performance comparing with the other algorithms. And the high-accuracy prediction can be realized effectively according to the dynamic transformation of the real state of the base station traffic.</t>
  </si>
  <si>
    <t>https://doi.org/10.1109/APCC.2018.8633565</t>
  </si>
  <si>
    <t>https://ieeexplore.ieee.org/document/8633565/</t>
  </si>
  <si>
    <t>Base Station Traffic Prediction based on STL-LSTM Networks</t>
  </si>
  <si>
    <t>A. Aboutaleb; A. Fayed; D. Ismail; N. A. Gaballah; A. Rafea; N. Sakr</t>
  </si>
  <si>
    <t>366-371</t>
  </si>
  <si>
    <t>2021 IEEE International Conference On Artificial Intelligence And Computer Applications, Icaica 2021</t>
  </si>
  <si>
    <t>10.1109/ICAICA52286.2021.9498209</t>
  </si>
  <si>
    <t>Artificial intelligence_x000D_
Embeddings_x000D_
Exponential functions_x000D_
Semantics_x000D_
Core part_x000D_
Manhattan distance_x000D_
NAtural language processing_x000D_
Question answering systems_x000D_
Research topics_x000D_
Semantic similarity_x000D_
Semantic similarity model_x000D_
Similarity models_x000D_
Natural language processing systems_x000D_
and feature extraction_x000D_
BERT_x000D_
BiLSTM_x000D_
Hierarchical BiLSTM-Attention model_x000D_
word embedding</t>
  </si>
  <si>
    <t>Semantic similarity models are a core part of many of the applications of natural language processing (NLP) that we may be encountering daily, which makes them an important research topic. In particular, Question Answering Systems are one of the important applications that utilize semantic similarity models. This paper aims to propose a new architecture that improves the accuracy of calculating the similarity between questions. We are proposing the BERT BiLSTM-Attention Similarity Model. The model uses BERT as an embedding layer to convert the questions to their respective embeddings, and uses BiLSTM-Attention for feature extraction, giving more weight to important parts in the embeddings. The function of one over the exponential function of the Manhattan distance is used to calculate the semantic similarity score. The model achieves an accuracy of 84.45% in determining whether two questions from the Quora duplicate dataset are similar or not. © 2021 IEEE.</t>
  </si>
  <si>
    <t>https://doi.org/10.1109/ICAICA52286.2021.9498209</t>
  </si>
  <si>
    <t>https://www.scopus.com/inward/record.uri?eid=2-s2.0-85114553490&amp;doi=10.1109%2fICAICA52286.2021.9498209&amp;partnerID=40&amp;md5=9a3686aad3259c9d9ef0609fc9e4dd44_x000D_
https://ieeexplore.ieee.org/document/9498209/</t>
  </si>
  <si>
    <t>BERT BiLSTM-Attention Similarity Model</t>
  </si>
  <si>
    <t>50-54</t>
  </si>
  <si>
    <t>2022 IEEE 2Nd International Conference On Electronic Technology, Communication And Information, Icetci 2022</t>
  </si>
  <si>
    <t>10.1109/ICETCI55101.2022.9832041</t>
  </si>
  <si>
    <t>Electric load forecasting_x000D_
Electric power plant loads_x000D_
Long short-term memory_x000D_
Time series_x000D_
Bi-directional_x000D_
Correlation_x000D_
Correlation weight_x000D_
Minimum variance_x000D_
Short term load forecasting_x000D_
Similar day_x000D_
The neural network_x000D_
Variance method_x000D_
Weight distributions_x000D_
K-means clustering_x000D_
Short-term load forecasting_x000D_
Weight distribution</t>
  </si>
  <si>
    <t>In order to improve the short-term electric load forecasting accuracy, a Bi-directional Long Short-Term Memory (BILSTM) time series forecasting method combining similar day selection and correlation weights of the days to be forecasted is proposed. Firstly, K-means++ clustering is used to select the coarse set of similar days, and then gray correlation analysis is performed on the coarse set to determine the training set that is suitable with the day to be tested. Then, BILSTM-attention is used to perform cross-sectional prediction and longitudinal prediction respectively, and the weight of each collection point is calculated using the minimum variance method to derive the final prediction results. The anterior attention mechanism assigns the information weights so that the time-series data are emphasized according to the degree of performance, and the bidirectional long- and short-term memory neural network ensures that the data information is fully utilized. The periodicity of the data is investigated using the minimum variance method with full consideration of the influence of meteorological factors. The method is verified to improve the prediction accuracy by analyzing the electric load data collected in a domestic area. © 2022 IEEE.</t>
  </si>
  <si>
    <t>https://doi.org/10.1109/ICETCI55101.2022.9832041</t>
  </si>
  <si>
    <t>https://www.scopus.com/inward/record.uri?eid=2-s2.0-85136333078&amp;doi=10.1109%2fICETCI55101.2022.9832041&amp;partnerID=40&amp;md5=4b43b73eef358a432e3d3c616efe1e9b_x000D_
https://ieeexplore.ieee.org/document/9832041/</t>
  </si>
  <si>
    <t>Bi-Directional BILSTM-Attention Short-Term Load Forecasting based on Correlation Weight</t>
  </si>
  <si>
    <t>A. S. Varghese; S. Sarang; V. Yadav; B. Karotra; N. Gandhi</t>
  </si>
  <si>
    <t>58-68</t>
  </si>
  <si>
    <t>10.1007/978-3-030-16660-1_6</t>
  </si>
  <si>
    <t>Boron compounds_x000D_
Intelligent systems_x000D_
Natural language processing systems_x000D_
Sodium compounds_x000D_
Systems analysis_x000D_
Bidirectional LSTM_x000D_
Joint modeling_x000D_
LSTM_x000D_
Named entity recognition_x000D_
Natural language understanding_x000D_
Long short-term memory_x000D_
Intent Classification_x000D_
Joint model</t>
  </si>
  <si>
    <t>The aim of this paper is to present a Simple LSTM - Bidirectional LSTM in a joint model framework, for Intent Classification and Named Entity Recognition (NER) tasks. Both the models are approached as a classification task. This paper discuss the comparison of single models and joint models in the respective tasks, a data augmentation algorithm and how the joint model framework helped in learning a poor performing NER model in by adding learned weights from well performing Intent Classification model in their respective tasks. The experiment in the paper shows that there is approximately 44% improvement in performance of NER model when in joint model compared to when tested as independent model. © 2020, Springer Nature Switzerland AG.</t>
  </si>
  <si>
    <t>https://doi.org/10.1007/978-3-030-16660-1_6</t>
  </si>
  <si>
    <t>https://www.scopus.com/inward/record.uri?eid=2-s2.0-85065472044&amp;doi=10.1007%2f978-3-030-16660-1_6&amp;partnerID=40&amp;md5=3b142cd603f7de673baeccf324cafc56_x000D_
https://link.springer.com/chapter/10.1007/978-3-030-16660-1_6</t>
  </si>
  <si>
    <t>Bidirectional LSTM Joint Model for Intent Classification and Named Entity Recognition in Natural Language Understanding</t>
  </si>
  <si>
    <t>1185-1199</t>
  </si>
  <si>
    <t>Neural Processing Letters</t>
  </si>
  <si>
    <t>10.1007/s11063-019-10136-3</t>
  </si>
  <si>
    <t>Natural language processing systems_x000D_
Online systems_x000D_
Semantics_x000D_
Answer selection_x000D_
Comparative experiments_x000D_
Intelligent question answering systems_x000D_
Position information_x000D_
Question Answering_x000D_
Question answering systems_x000D_
Semantic representation_x000D_
Semantic understanding_x000D_
Long short-term memory_x000D_
BLSTM model_x000D_
Semantic positional-based attention</t>
  </si>
  <si>
    <t>Online medical intelligent question answering system plays an increasingly important role as a supplement of the traditional medical service systems. The purpose is to provide quick and concise feedback on users’ questions through natural language. The technical challenges mainly lie in symptom semantic understanding and representation of users’ description. Although the performance of phrase-level and numerous attention models have been improved, the lexical gap and position information are not emphasized enough. This paper combines word2vec and the Chinese Ci-Lin [it is a dictionary that plays an auxiliary role in word2vec where processing Chinese (https://www.ltp-cloud.com/download)] to propose synonyms-subject replacement mechanism (i.e., map common words as kernel words) and realize the normalization of the semantic representation; Meanwhile, based on the bi-directional LSTM model, this paper introduces a method of the combination of adaptive weight assignment techniques and positional context, enhancing attention to the typical symptoms of the disease. More attention weight is given to the neighboring words and propose the Bi-directional Long Short Term Memory Model with Symptoms-Frequency Position Attention (BLSTM-SFPA). The good performance of the BLSTM-SFPA model has been demonstrated in comparative experiments on the medical field dataset (MED-QA and GD-QA). © 2019, Springer Science+Business Media, LLC, part of Springer Nature.</t>
  </si>
  <si>
    <t>https://doi.org/10.1007/s11063-019-10136-3</t>
  </si>
  <si>
    <t>https://www.scopus.com/inward/record.uri?eid=2-s2.0-85074684741&amp;doi=10.1007%2fs11063-019-10136-3&amp;partnerID=40&amp;md5=b5f63815a05d5727bd0bce688aa35b75_x000D_
https://link.springer.com/article/10.1007/s11063-019-10136-3</t>
  </si>
  <si>
    <t>Bi-directional LSTM Model with Symptoms-Frequency Position Attention for Question Answering System in Medical Domain</t>
  </si>
  <si>
    <t xml:space="preserve">SFPA-BiLSTM </t>
  </si>
  <si>
    <t>L. Chunli; S. Jianrui; Z. Kun; W. Kai</t>
  </si>
  <si>
    <t>56-59</t>
  </si>
  <si>
    <t>2021 IEEE International Conference On Electrical Engineering And Mechatronics Technology, Iceemt 2021</t>
  </si>
  <si>
    <t>10.1109/ICEEMT52412.2021.9602766</t>
  </si>
  <si>
    <t>Brain_x000D_
Forecasting_x000D_
Mean square error_x000D_
Supercapacitor_x000D_
Bidirectional long short-term memory recurrent neural network_x000D_
Efficient_x000D_
Mean absolute error_x000D_
Performance_x000D_
Remaining useful lives_x000D_
Root mean square errors_x000D_
Training data_x000D_
Training efficiency_x000D_
Long short-term memory_x000D_
Remaining useful life_x000D_
Supercapacitors</t>
  </si>
  <si>
    <t>In this study, the bidirectional long short-term memory recurrent neural network is used to evaluate the remaining useful life of supercapacitors efficiently and accurately. Compared with the one-way recurrent neural network, the bidirectional structure can process the input information from both positive and negative aspects so as to adjust the weight comprehensively. At the same time, the bidirectional structure can make full use of the training data to improve the training efficiency. The simulation results show that the maximum root mean square error and the maximum mean absolute error of the bidirectional long short-term memory recurrent neural network applied to predict the remaining useful life of supercapacitors are 0.0311 and 0.0256 respectively. It is verified that it has excellent performance in predicting the remaining useful life of supercapacitors. © 2021 IEEE.</t>
  </si>
  <si>
    <t>https://doi.org/10.1109/ICEEMT52412.2021.9602766</t>
  </si>
  <si>
    <t>https://www.scopus.com/inward/record.uri?eid=2-s2.0-85123308507&amp;doi=10.1109%2fICEEMT52412.2021.9602766&amp;partnerID=40&amp;md5=b831716ce1580a2c4107e916da9abb64_x000D_
https://ieeexplore.ieee.org/document/9602766/</t>
  </si>
  <si>
    <t>Bidirectional LSTM RNN for precise predict remaining useful life of supercapacitors</t>
  </si>
  <si>
    <t>J. Gao; X. Gao; N. Wu; H. Yang</t>
  </si>
  <si>
    <t>24003-24020</t>
  </si>
  <si>
    <t>10.1007/s11042-022-12809-z</t>
  </si>
  <si>
    <t>Brain_x000D_
Hyperspectral imaging_x000D_
Image classification_x000D_
Semantics_x000D_
Spectroscopy_x000D_
Attention mechanisms_x000D_
Bi-directional_x000D_
Dense attention mechanism_x000D_
Efficient analysis_x000D_
Feature representation_x000D_
Hyperspectral image classification_x000D_
Memory network_x000D_
Multi-scale features_x000D_
Multi-scales_x000D_
Network-based_x000D_
Long short-term memory_x000D_
Long-short term memory</t>
  </si>
  <si>
    <t>Feature representation has always been the top priority of research in the field of hyperspectral image (HSI) classification. Efficient analysis of those features extracted from HSI massively depends on the way how features are represented. In this paper, we propose a bi-directional long short-term memory network (Bi-LSTM)-based multi-scale dense attention framework, namely MBDA-Net. In this framework, we develop a new multi-scale dense attention module (MCDA) that uses different sizes of convolution kernels to obtain multi-scale features. Then, we perform feature selection by using a multi-layer attention mechanism that assigns different weight coefficients to the extracted multi-scale features. Specifically, we use the bi-directional LSTM to obtain contextual semantic information. The extensive experiments conducted on three hyperspectral datasets demonstrate the effectiveness of our method in identifying hyperspectral images. © 2022, The Author(s), under exclusive licence to Springer Science+Business Media, LLC, part of Springer Nature.</t>
  </si>
  <si>
    <t>https://doi.org/10.1007/s11042-022-12809-z</t>
  </si>
  <si>
    <t>https://www.scopus.com/inward/record.uri?eid=2-s2.0-85126769900&amp;doi=10.1007%2fs11042-022-12809-z&amp;partnerID=40&amp;md5=fec0409b013702aadd6eaa48c4e340ed_x000D_
https://link.springer.com/article/10.1007/s11042-022-12809-z</t>
  </si>
  <si>
    <t>Bi-directional LSTM with multi-scale dense attention mechanism for hyperspectral image classification</t>
  </si>
  <si>
    <t>hyperspectral image classification</t>
  </si>
  <si>
    <t>Bi-directional LSTM with multi-scale dense attention mechanism</t>
  </si>
  <si>
    <t>MULTI-LAYER AM (ATTENTION MECHANISM)</t>
  </si>
  <si>
    <t>P. Krishna Kishore; K. Prathima; D. S. Eswari; K. S. Goud</t>
  </si>
  <si>
    <t>283-297</t>
  </si>
  <si>
    <t>Lecture Notes In Networks And Systems</t>
  </si>
  <si>
    <t>10.1007/978-981-19-4863-3_27</t>
  </si>
  <si>
    <t>Class imbalance_x000D_
Imbalanced data_x000D_
Long short-term memory_x000D_
Oversampling_x000D_
Recurrent neural networks_x000D_
Sentiment classification_x000D_
Supervised learning_x000D_
Word embedding</t>
  </si>
  <si>
    <t>The authors plan to use a context-based lexicon as a source of energy to investigate totally unbalanced text sentimental analysis in this article. This strategy addresses two important issues in text sentiment classification: scenario interdependence and data corpus imbalance. To begin, it identifies subjective words in different contexts and computes weight rankings for vague generalisations and full review. As a result, RNNs have recently been used to solve real-world problems, specifically natural language processing tasks. The authors employ a context-based lexicon as well as a bidirectional LSTM to interact with text sentiment classification. Second, it interacts with unbalanced data by generating modern and unconventional text test results using a text-based post-processing technique. The experimental results show that using a sentiment lexicon similar to the framework and combining bidirectional LSTM with text-based sampling is beneficial in unbalanced text sentiment classification and yields state-of-the-art results when compared to deep neural learning model benchmarks. © 2023, The Author(s), under exclusive license to Springer Nature Singapore Pte Ltd.</t>
  </si>
  <si>
    <t>https://doi.org/10.1007/978-981-19-4863-3_27</t>
  </si>
  <si>
    <t>https://www.scopus.com/inward/record.uri?eid=2-s2.0-85144501955&amp;doi=10.1007%2f978-981-19-4863-3_27&amp;partnerID=40&amp;md5=d0d311c1b5d7efc8415d769cb2e72dc0_x000D_
https://link.springer.com/chapter/10.1007/978-981-19-4863-3_27</t>
  </si>
  <si>
    <t>Bidirectional LSTM-Based Sentiment Analysis of Context-Sensitive Lexicon for Imbalanced Text</t>
  </si>
  <si>
    <t>R. Jin; Z. Chen; K. Wu; M. Wu; X. Li; R. Yan</t>
  </si>
  <si>
    <t>10.1109/TIM.2022.3167778</t>
  </si>
  <si>
    <t>Convolutional neural networks_x000D_
Deep learning_x000D_
Bidirectional control_x000D_
Time series analysis_x000D_
Prognostics and health management_x000D_
Instruments_x000D_
Neural networks_x000D_
Bidirectional LSTM (Bi-LSTM)_x000D_
remaining useful life (RUL) prediction_x000D_
time series_x000D_
two-stream network</t>
  </si>
  <si>
    <t>In industry, prognostics and health management (PHM) is used to improve the system reliability and efficiency. In PHM, remaining useful life (RUL) prediction plays a key role in preventing machine failure and reducing operation cost. Recently, with the development of deep learning technology, long short-term memory (LSTM) and convolutional neural networks (CNNs) are adopted into many RUL prediction approaches, which shows impressive performances. However, existing deep learning-based methods directly utilize raw signals. Since noise widely exists in raw signals, the quality of these approaches’ feature representation is degraded, which degenerates their RUL prediction accuracy. To address this issue, we first propose a series of new handcrafted feature flows (HFFs), which can suppress the raw signal noise and thus improve the encoded sequential information for the RUL prediction. In addition, to effectively integrate our proposed HFFs with the raw input signals, a novel bidirectional LSTM (Bi-LSTM)-based two-stream network is proposed. In this novel two-stream network, three different fusion methods are designed to investigate how to combine both streams’ feature representations in a reasonable way. To verify our proposed Bi-LSTM-based two-stream network, extensive experiments are carried out on the commercial modular aero propulsion system simulation (C-MAPSS) dataset, showing superior performances over state-of-the-art approaches.</t>
  </si>
  <si>
    <t>https://doi.org/10.1109/TIM.2022.3167778</t>
  </si>
  <si>
    <t>https://ieeexplore.ieee.org/document/9758765/</t>
  </si>
  <si>
    <t>Bi-LSTM-Based Two-Stream Network for Machine Remaining Useful Life Prediction</t>
  </si>
  <si>
    <t>Z. Chen; R. Qi; S. Li</t>
  </si>
  <si>
    <t>150-154</t>
  </si>
  <si>
    <t>Proceedings Of The IEEE International Conference On Software Engineering And Service Sciences, Icsess</t>
  </si>
  <si>
    <t>10.1109/ICSESS54813.2022.9930184</t>
  </si>
  <si>
    <t>Long short-term memory_x000D_
Natural language processing systems_x000D_
Random processes_x000D_
Attention mechanisms_x000D_
Bidirectional long-term and short-term memory network_x000D_
Chinese named entity recognition_x000D_
Language processing_x000D_
Memory network_x000D_
Named entity recognition_x000D_
Natural languages_x000D_
Related word_x000D_
Sequence Labeling_x000D_
Short term memory_x000D_
Semantics_x000D_
attention mechanism</t>
  </si>
  <si>
    <t>Natural language processing is a hot research area in recent years. Named entity recognition is a fundamental task in natural language processing. However, Chinese named entity recognition usually suffers from weak relationship between related words and sentences resulting in recognition errors. In order to clarify the weight of different words in sentences and strengthen the dependence between character and words, we propose a named entity recognition model LSTM-WWAT based on bidirectional long-term memory network (BiLSTM) and word-weight attention(WWAT). Firstly, we add word semantic information into the character vector of the embedding layer by matching the dictionary. Secondly, we use the BiLSTM to extract the context dependent features of characters and related words. Then, the model import the hidden vector into WWAT and depend on sentences features to strengthen the word weight, so that the output will be closer to the entity annotation we want. Finally, Random Conditional Field (CRF) is used to decode the optimal coding sequence as the result of named entity recognition. Experimental results show that, compared with baseline models, our model achieves significant improvements. © 2022 IEEE.</t>
  </si>
  <si>
    <t>https://doi.org/10.1109/ICSESS54813.2022.9930184</t>
  </si>
  <si>
    <t>https://www.scopus.com/inward/record.uri?eid=2-s2.0-85141933925&amp;doi=10.1109%2fICSESS54813.2022.9930184&amp;partnerID=40&amp;md5=e1507d88b738eb254053581c85a65969_x000D_
https://ieeexplore.ieee.org/document/9930184/</t>
  </si>
  <si>
    <t>BiLSTM-based with Word-weight Attention for Chinese Named Entity Recognition</t>
  </si>
  <si>
    <t>Chinese Named Entity Recognition</t>
  </si>
  <si>
    <t>X. Yuan; L. Pan; S. Luo</t>
  </si>
  <si>
    <t>10.1088/1757-899X/612/3/032192</t>
  </si>
  <si>
    <t>Bridge decks_x000D_
Efficiency_x000D_
Glass ceramics_x000D_
Long short-term memory_x000D_
Manufacture_x000D_
Program debugging_x000D_
Testing_x000D_
Binary programs_x000D_
Code coverage_x000D_
Fuzz Testing_x000D_
Mutation algorithms_x000D_
Path informations_x000D_
Software testing techniques_x000D_
State of the art_x000D_
Time efficiencies_x000D_
Software testing</t>
  </si>
  <si>
    <t>Fuzzing is an effective software testing technique to find bugs. In the binary fuzzing, the attempt of generating test data mainly focuses on the improvement of the mutation algorithm, which lacks further screening of the test data. This paper proposes a binary fuzz testing method based on long short-term memory. This method record the executed path information by QEMU. Then we assign values to different code branches according to the frequency of executed path. The path weights can be calculated. The LSTM model will be trained by test data and the path weights. Finally, we can take the test data as input and filter the data by referring to the path weights. This method can improve the time efficiency of fuzz testing. Experiments on a variety of different types of binary programs show that compared to the state-of-the-art fuzzer American fuzzy lop, this method achieves higher code coverage and time efficiency in the same time. © Published under licence by IOP Publishing Ltd.</t>
  </si>
  <si>
    <t>https://doi.org/10.1088/1757-899X/612/3/032192</t>
  </si>
  <si>
    <t>https://www.scopus.com/inward/record.uri?eid=2-s2.0-85074493690&amp;doi=10.1088%2f1757-899X%2f612%2f3%2f032192&amp;partnerID=40&amp;md5=580321c70c3c5c1e14d198e95d2a9f38</t>
  </si>
  <si>
    <t>Binary Fuzz Testing Method Based on LSTM</t>
  </si>
  <si>
    <t>H. Liu; C. Liu; T. Zhao; Y. Liu</t>
  </si>
  <si>
    <t>152-155</t>
  </si>
  <si>
    <t>2021 4Th International Conference On Robotics, Control And Automation Engineering, Rcae 2021</t>
  </si>
  <si>
    <t>10.1109/RCAE53607.2021.9638962</t>
  </si>
  <si>
    <t>Classification (of information)_x000D_
Convolutional neural networks_x000D_
Entropy_x000D_
Long short-term memory_x000D_
Bi-directional_x000D_
Bi-directional long and short term memory neural network-dense convolutional network network_x000D_
Bird song classification_x000D_
Birds song_x000D_
Control experiments_x000D_
Convolutional networks_x000D_
Cross entropy_x000D_
Cross-entropy loss function_x000D_
Entropy loss function_x000D_
Long and short term memory_x000D_
Neural-networks_x000D_
Birds_x000D_
Bi-LSTM-DenseNet networks_x000D_
cross-entropy loss functions</t>
  </si>
  <si>
    <t>To protect endangered birds, a bird song classification model combining a bi-directional long and short term memory neural network (Bi-LSTM) and a dense convolutional network (DenseNet) is proposed. The main operations are as follows: Step 1: Classify, filter and extract various features such as Mel frequency cepstrum coefficients and dump them into TFRecord as input data for the model. Step 2: Build the Bi-LSTM-DenseNet network; use the cross-entropy loss function to tune the network structure; use the softmax classifier to classify 20 bird species, and save the trained model and weights. Step 3: Test the model performance using a test set. Experimental analysis of 14,311 audio files showed that the average accuracy of the Bi-LSTM-DenseNet network model for the detection of hawks, western ruffed grouse, crested wheatears and red-throated divers was 91.1%, 92.7%, 91.4% and 92.6%, respectively; the average accuracy for all bird species detection was between 90% and 93%. The average accuracy of this model was found to be significantly higher than that of other common neural networks in control experiments. © 2021 IEEE.</t>
  </si>
  <si>
    <t>https://doi.org/10.1109/RCAE53607.2021.9638962</t>
  </si>
  <si>
    <t>https://www.scopus.com/inward/record.uri?eid=2-s2.0-85123789369&amp;doi=10.1109%2fRCAE53607.2021.9638962&amp;partnerID=40&amp;md5=2b930b7b4d47c940aa2e33df046d99f8_x000D_
https://ieeexplore.ieee.org/document/9638962/</t>
  </si>
  <si>
    <t>Bird Song Classification Based on Improved Bi-LSTM-DenseNet Network</t>
  </si>
  <si>
    <t>Z. Wang; Y. Wang</t>
  </si>
  <si>
    <t>241-256</t>
  </si>
  <si>
    <t>Techno-Press</t>
  </si>
  <si>
    <t>Smart Structures And Systems</t>
  </si>
  <si>
    <t>10.12989/sss.2021.27.2.241</t>
  </si>
  <si>
    <t>Axles_x000D_
Brain_x000D_
Deep learning_x000D_
Dynamics_x000D_
Vehicles_x000D_
Weigh-in-motion (WIM)_x000D_
Attention mechanisms_x000D_
Bidirectional recurrent neural networks_x000D_
Commercial software_x000D_
Large data volumes_x000D_
Moving force identification_x000D_
Overloaded vehicles_x000D_
Recurrent neural network (RNN)_x000D_
Vehicle formations_x000D_
Long short-term memory_x000D_
Attention mechanism_x000D_
Bidirectional recurrent neural network_x000D_
Bridge weigh-in-motion</t>
  </si>
  <si>
    <t>In bridge weigh-in-motion (BWIM), dynamic bridge response is measured during traffic and used to identify overloaded vehicles. Most past studies of BWIM use mechanics-based algorithms to estimate axle weights. This research instead investigates deep learning, specifically the recurrent neural network (RNN), toward BWIM. In order to acquire the large data volume to train a RNN network that uses bridge response to estimate axle weights, a finite element bridge model is built through the commercial software package LS-DYNA. To mimic everyday traffic scenarios, tens of thousands of randomized vehicle formations are simulated, with different combinations of vehicle types, spacings, speeds, axle weights, axle distances, etc. Dynamic response from each of the randomized traffic scenarios is recorded for training the RNN. In this paper we propose a 3-stage Bidirectional RNN toward BWIM. Long short-term memory (LSTM) and attention mechanism are embedded in the BRNN to further improve the network performance. Additional test data indicates that the BRNN network achieves high accuracy in estimating axle weights, in comparison with a conventional moving force identification (MFI) method. Copyright © 2021 Techno-Press, Ltd.</t>
  </si>
  <si>
    <t>https://doi.org/10.12989/sss.2021.27.2.241</t>
  </si>
  <si>
    <t>https://www.scopus.com/inward/record.uri?eid=2-s2.0-85103633756&amp;doi=10.12989%2fsss.2021.27.2.241&amp;partnerID=40&amp;md5=2f465c9b560facb49ff9ae3381172adb</t>
  </si>
  <si>
    <t>Bridge weigh-in-motion through bidirectional recurrent neural network with long short-term memory and attention mechanism</t>
  </si>
  <si>
    <t>K. Cheng; Z. Wang; J. Liu</t>
  </si>
  <si>
    <t>301-310</t>
  </si>
  <si>
    <t>10.1007/978-981-15-3753-0_29</t>
  </si>
  <si>
    <t>Computer networks_x000D_
Semantics_x000D_
Sentiment analysis_x000D_
Attention mechanisms_x000D_
Calculate methods_x000D_
English Learning_x000D_
Local information_x000D_
Opinion targets_x000D_
State of the art_x000D_
State-of-the-art methods_x000D_
Target representation_x000D_
Long short-term memory_x000D_
Aspect-level sentiment analysis_x000D_
Chinese reviews_x000D_
LSTM-CNN_x000D_
Mixed vector</t>
  </si>
  <si>
    <t>Aspect-level sentiment analysis can provide more detailed information than general sentiment analysis, because it aims to predict the sentiment polarities of the given aspects or entities in text. The state-of-the-art neural models use RNN with attention seems a good method for the characteristics of this task in English, but because of the complexity of Chinese texts and the difference between Chinese and English, English learning outcomes cannot be directly applied to Chinese. After re-examining the drawbacks of attention mechanism and obstacles that Chinese aspect-level sentiment analysis, we build upon line of research and propose three approaches overcome these issues. First, we propose a mixed vector to enhance the information embedded in Chinese word embedding. Second, we introduce an attention weight calculate method for target representation that better captures the semantic meaning of the opinion target. Third, we use CNN to extract local information in the text. The experimental results show that our model consistently outperforms the state-of-the-art methods on Chinese reviews. © 2021, Springer Nature Singapore Pte Ltd.</t>
  </si>
  <si>
    <t>https://doi.org/10.1007/978-981-15-3753-0_29</t>
  </si>
  <si>
    <t>https://www.scopus.com/inward/record.uri?eid=2-s2.0-85088301177&amp;doi=10.1007%2f978-981-15-3753-0_29&amp;partnerID=40&amp;md5=40d195de4f2574d9190376df38694053_x000D_
https://link.springer.com/chapter/10.1007/978-981-15-3753-0_29</t>
  </si>
  <si>
    <t>Chinese Aspect-Level Sentiment Analysis CNN-LSTM Based on Mixed Vector</t>
  </si>
  <si>
    <t>M. Wang; Q. Cai; L. Wang; J. Li; X. Wang</t>
  </si>
  <si>
    <t>SPIE</t>
  </si>
  <si>
    <t>Proceedings Of Spie - The International Society For Optical Engineering</t>
  </si>
  <si>
    <t>10.1117/12.2538132</t>
  </si>
  <si>
    <t>Bismuth compounds_x000D_
Computer vision_x000D_
Convolutional neural networks_x000D_
Extraction_x000D_
Feature extraction_x000D_
Neural networks_x000D_
Semantics_x000D_
Text processing_x000D_
Attention_x000D_
Attention mechanisms_x000D_
BiLSTM_x000D_
Classification efficiency_x000D_
Feature information_x000D_
Semantics Information_x000D_
Text categorization_x000D_
Text classification_x000D_
Classification (of information)_x000D_
CNN_x000D_
Neural network</t>
  </si>
  <si>
    <t>With the rapid development of text categorization technology, there are still some problems, such as low classification efficiency, low accuracy and incomplete extraction of text features, in the case of large amount of data and too many categorized attributes. In this paper, a hybrid model of CNN (Convolutional Neural Network) and BiLSTM (Bidirectional Long-term and Short-term Memory Neural Network) combined with Attention (Attention Mechanism) is used to classify and process long text data. CNN extracts feature information from text, then uses BiLSTM to extract context semantics information, combines Attention to distribute weight of text information, and enters softmax classifier to classify. The experimental results show that the feature extraction of this model is more comprehensive, and the classification effect has been improved to a certain extent. © SPIE. Downloading of the abstract is permitted for personal use only.</t>
  </si>
  <si>
    <t>https://doi.org/10.1117/12.2538132</t>
  </si>
  <si>
    <t>https://www.scopus.com/inward/record.uri?eid=2-s2.0-85081129131&amp;doi=10.1117%2f12.2538132&amp;partnerID=40&amp;md5=29a6fd4417a579a9a8b9f21238555e82
https://www.spiedigitallibrary.org/conference-proceedings-of-spie/11430/2538132/Chinese-news-text-classification-based-on-attention-based-CNN-BiLSTM/10.1117/12.2538132.short?SSO=1</t>
  </si>
  <si>
    <t>Chinese news text classification based on attention-based CNN-BiLSTM</t>
  </si>
  <si>
    <t>M. Gao; J. Li</t>
  </si>
  <si>
    <t>91-95</t>
  </si>
  <si>
    <t>Proceedings - 2021 International Conference On Artificial Intelligence, Big Data And Algorithms, Caibda 2021</t>
  </si>
  <si>
    <t>10.1109/CAIBDA53561.2021.00027</t>
  </si>
  <si>
    <t>Classification (of information)_x000D_
Long short-term memory_x000D_
Multilayer neural networks_x000D_
Text processing_x000D_
Chinese text classification_x000D_
Embeddings_x000D_
Feature enhancement_x000D_
Feature enhancement._x000D_
LSTM_x000D_
Neural-networks_x000D_
Short text classifications_x000D_
Short texts_x000D_
Text classification methods_x000D_
Word embedding</t>
  </si>
  <si>
    <t>The value of Internet short texts is increasingly prominent, and traditional classification methods cannot be applied to short texts with weak feature expression. In this regard, this paper proposes a Chinese Short Text Classification method based on Word Embedding and LSTM with feature enhancement (hereinafter called CSTCFE-WE-LSTM). This method uses word embedding learned from Wikipedia corpus as initial features for the model, and then uses category factors and TF-IDF to generate weights to enhance features. Finally, it uses a 6-layer neural network for classification, which includes a word embedding layer, two LSTM layers, a Dropout layer, and two fully connected layers. In order to verify the method CSTCFE-WE-LSTM, we collected short text sets on 3 topics, and reached following conclusions: 1. In the best model, P, F and other indicators are better than the classifier of using Wikipedia word embedding and KNN. 2. For texts with sentences average length less than 10 words, the effect of two-layer LSTM is better than that of single-layer LSTM, and the effect is better when the number of single-layer nodes is 50. 3. The effect of feature enhancement is better for the health category than the commercial category. © 2021 IEEE.</t>
  </si>
  <si>
    <t>https://doi.org/10.1109/CAIBDA53561.2021.00027</t>
  </si>
  <si>
    <t>https://www.scopus.com/inward/record.uri?eid=2-s2.0-85116722174&amp;doi=10.1109%2fCAIBDA53561.2021.00027&amp;partnerID=40&amp;md5=38544eec48a2fef27a4435b5a048e2c0_x000D_
https://ieeexplore.ieee.org/document/9545937/</t>
  </si>
  <si>
    <t>Chinese short text classification method based on word embedding and Long Short-Term Memory Neural Network</t>
  </si>
  <si>
    <t>TF-IDF stands for term frequency-inverse document frequency and it is a measure, used in the fields of information retrieval (IR) and machine learning, that can quantify the importance or relevance of string representations (words, phrases, lemmas, etc) in a document amongst a collection of documents</t>
  </si>
  <si>
    <t>Chinese short text classification</t>
  </si>
  <si>
    <t>CSTCFE-WE-LSTM</t>
  </si>
  <si>
    <t>Z. Wang; B. Zhang</t>
  </si>
  <si>
    <t>93-98</t>
  </si>
  <si>
    <t>10.1145/3494885.3494902</t>
  </si>
  <si>
    <t>Large dataset_x000D_
Natural language processing systems_x000D_
Semantics_x000D_
Attention mechanisms_x000D_
Bi-LSTM_x000D_
Calculation models_x000D_
Chinese text_x000D_
Model-based OPC_x000D_
Multi-attention_x000D_
Research areas_x000D_
Siamese network_x000D_
Similarity calculation_x000D_
Text similarity_x000D_
Long short-term memory</t>
  </si>
  <si>
    <t>Measuring text similarity is a key research area in natural language processing technology. In this research, we proposed a multi-attention Siamese bi-directional long short-term memory (MAS-Bi-LSTM) to calculate the semantic similarity between two Chinese texts. The novel model used Bi-LSTM as the basic framework of the Siamese network, introduced a multi-head attention mechanism to capture the key features of the text, and used the Manhattan distance to calculate the similarity. Experiments were conducted on the large-scale Chinese question matching corpus dataset. Results showed that our model can achieve higher accuracy compared with other comparable models. The F1 value of our model reached 0.8070. The contribution of this research is to use the multi-head attention mechanism to re-weight the semantic features, and explore the influence of different pre-training corpus, distance formulas and heads of multi-attention on the model. © 2021 ACM.</t>
  </si>
  <si>
    <t>https://doi.org/10.1145/3494885.3494902</t>
  </si>
  <si>
    <t>https://www.scopus.com/inward/record.uri?eid=2-s2.0-85122044541&amp;doi=10.1145%2f3494885.3494902&amp;partnerID=40&amp;md5=6f3515a651ef8d63994ff203043f5ac7</t>
  </si>
  <si>
    <t>Chinese Text Similarity Calculation Model Based on Multi-Attention Siamese Bi-LSTM</t>
  </si>
  <si>
    <t>J. Briskilal; C. N. Subalalitha</t>
  </si>
  <si>
    <t>113-124</t>
  </si>
  <si>
    <t>10.1007/978-981-16-2126-0_11</t>
  </si>
  <si>
    <t>AWD-LSTM_x000D_
Idiom and literal classification_x000D_
Text classification_x000D_
ULMFiT</t>
  </si>
  <si>
    <t>Idioms are a mixture of terms with a figurative meaning distinct from the literal meanings of each word or expression. Automatic meaning detection of idioms represents a serious challenge in understanding the language. Because their meaning cannot be directly retrieved from the words, the development of computational models for human processing human languages is concerned with natural language processing (NLP). Idiomatic phrase identification is utmost important in many NLP applications like machine translation system, chatbot and information retrieval system (IR). Text classification is one of the fundamental tasks of NLP and is mostly attempted using supervised algorithms. This paper has perceived the identification of idioms as a text classification task. In this paper, we propose a classification model to classify the idioms and the literal sentences using ASGD weight-dropped LSTM (AWD-LSTM) model and universal language model fine-tuning (ULMFiT) for transfer learning to fine-tune the language model. The proposed model has been evaluated using precision, recall and F1-score metrics. The proposed model has been tested with the TroFi metaphor dataset and an in-house dataset and achieved 81.4 and 85.9% of F-Score, respectively. © 2022, The Author(s), under exclusive license to Springer Nature Singapore Pte Ltd.</t>
  </si>
  <si>
    <t>https://doi.org/10.1007/978-981-16-2126-0_11</t>
  </si>
  <si>
    <t>https://www.scopus.com/inward/record.uri?eid=2-s2.0-85113356045&amp;doi=10.1007%2f978-981-16-2126-0_11&amp;partnerID=40&amp;md5=f62511e17e37aa8b7fc5b26d414fbee3_x000D_
https://link.springer.com/chapter/10.1007/978-981-16-2126-0_11</t>
  </si>
  <si>
    <t>Classification of Idiomatic Sentences Using AWD-LSTM</t>
  </si>
  <si>
    <t>Idiomatic Sentences Classification</t>
  </si>
  <si>
    <t>AWD-LSTM</t>
  </si>
  <si>
    <t>ASGD (AVERAGE STOCHASTIC GRADIENT DESCENT)</t>
  </si>
  <si>
    <t>S. Wang; Z. Li; C. Ding; B. Yuan; Q. Qiu; Y. Wang; Y. Liang</t>
  </si>
  <si>
    <t>2018-February</t>
  </si>
  <si>
    <t>Fpga 2018 - Proceedings Of The 2018 Acm/Sigda International Symposium On Field-Programmable Gate Arrays</t>
  </si>
  <si>
    <t>10.1145/3174243.3174253</t>
  </si>
  <si>
    <t>Compaction_x000D_
Energy efficiency_x000D_
Fast Fourier transforms_x000D_
Field programmable gate arrays (FPGA)_x000D_
Inference engines_x000D_
Logic gates_x000D_
Matrix algebra_x000D_
Signal receivers_x000D_
Accuracy Improvement_x000D_
Activation functions_x000D_
Block-circulant matrices_x000D_
Compression techniques_x000D_
Fast Fourier transform algorithm_x000D_
LSTM_x000D_
Resource utilizations_x000D_
RNNs_x000D_
Long short-term memory_x000D_
Block-circulant matrix_x000D_
Compression_x000D_
FFT_x000D_
FPGA</t>
  </si>
  <si>
    <t>Recently, significant accuracy improvement has been achieved for acoustic recognition systems by increasing the model size of Long Short-Term Memory (LSTM) networks. Unfortunately, the ever-increasing size of LSTM model leads to inefficient designs on FPGAs due to the limited on-chip resources. The previous work proposes to use a pruning based compression technique to reduce the model size and thus speedups the inference on FPGAs. However, the random nature of the pruning technique transforms the dense matrices of the model to highly unstructured sparse ones, which leads to unbalanced computation and irregular memory accesses and thus hurts the overall performance and energy efficiency. In contrast, we propose to use a structured compression technique which could not only reduce the LSTM model size but also eliminate the irregularities of computation and memory accesses. This approach employs block-circulant instead of sparse matrices to compress weight matrices and reduces the storage requirement from (k2) to (k). Fast Fourier Transform algorithm is utilized to further accelerate the inference by reducing the computational complexity from (k2) to (klogk). The datapath and activation functions are quantized as 16-bit to improve the resource utilization. More importantly, we propose a comprehensive framework called C-LSTM to automatically optimize and implement a wide range of LSTM variants on FPGAs. According to the experimental results, C-LSTM achieves up to 18.8X and 33.5X gains for performance and energy efficiency compared with the state-of-the-art LSTM implementation under the same experimental setup, and the accuracy degradation is very small. © 2018 Association for Computing Machinery.</t>
  </si>
  <si>
    <t>https://doi.org/10.1145/3174243.3174253</t>
  </si>
  <si>
    <t>https://www.scopus.com/inward/record.uri?eid=2-s2.0-85052102073&amp;doi=10.1145%2f3174243.3174253&amp;partnerID=40&amp;md5=8c34736f578917d5b5dde0a33ee1d273_x000D_
https://dl.acm.org/doi/pdf/10.1145/3174243.3174253</t>
  </si>
  <si>
    <t>C-LSTM: Enabling efficient LSTM using structured compression techniques on FPGAs</t>
  </si>
  <si>
    <t>R. Yang; S. K. Singh; M. Tavakkoli; N. Amiri; Y. Yang; M. A. Karami; R. Rai</t>
  </si>
  <si>
    <t>10.1016/j.ymssp.2020.106885</t>
  </si>
  <si>
    <t>Computer vision_x000D_
Convolutional neural networks_x000D_
Cost benefit analysis_x000D_
Image resolution_x000D_
Learning systems_x000D_
Long short-term memory_x000D_
Modal analysis_x000D_
Pixels_x000D_
Vibration analysis_x000D_
Vibration measurement_x000D_
Labor intensive process_x000D_
Learning architectures_x000D_
Learning-based approach_x000D_
Measurement techniques_x000D_
Sensor installation_x000D_
Spatiotemporal information_x000D_
Very high spatial resolutions_x000D_
Vibrating structures_x000D_
Deep learning_x000D_
CNN (convolutional neural network)_x000D_
LSTM (long short-term memory)</t>
  </si>
  <si>
    <t>The conventional modal analysis involves physically-attached wired or wireless sensors for vibration measurement of structures. However, this method has certain disadvantages, owing to the sensor's weight and its low spatial resolution, which limits the analysis precision or the high cost of optical vibration sensors. Besides, the sensor installation and calibration in itself is a time consuming and labor-intensive process. Non-contact computer vision-based vibration measurement techniques can address the shortcomings mentioned above. In this paper, we introduce CNN-LSTM (Convolutional Neural Network, Long Short-Term Memory) deep learning based approach that can serve as a backbone for computer vision-based vibration measurement techniques. The key idea is to use each pixel of an image taken from an off the shelf camera, encapsulating the Spatio-temporal information, like a sensor to capture the modal frequencies of a vibrating structure. Non-contact “pixel-sensor” does not alter the system's dynamics and is relatively low-cost, agile, and provides measurements with very high spatial resolution. Our computer vision-based deep learning model takes the video of a vibrating structure as input and outputs the fundamental modal frequencies. We demonstrate, using reliable empirical results, that “pixel-sensor” is more efficient, autonomous, and accurate. Robustness of the deep learning model has been put to the test by using specimens of a variety of materials, and varying dimensions and results have shown high levels of sensing accuracy. © 2020 Elsevier Ltd</t>
  </si>
  <si>
    <t>https://doi.org/10.1016/j.ymssp.2020.106885</t>
  </si>
  <si>
    <t>https://www.scopus.com/inward/record.uri?eid=2-s2.0-85083501650&amp;doi=10.1016%2fj.ymssp.2020.106885&amp;partnerID=40&amp;md5=8b014e8c9138d3a333f6cef557ef7072</t>
  </si>
  <si>
    <t>CNN-LSTM deep learning architecture for computer vision-based modal frequency detection</t>
  </si>
  <si>
    <t>P. S. Lamba; D. Virmani</t>
  </si>
  <si>
    <t>379-389</t>
  </si>
  <si>
    <t>10.1007/978-981-15-9712-1_32</t>
  </si>
  <si>
    <t>ImageNet_x000D_
LSTM_x000D_
ResNet50_x000D_
RNN_x000D_
Transfer-Learning</t>
  </si>
  <si>
    <t>Expressions play an imperative part in human interactions as it let humans express their intentions and feelings without words. Mental state of a subject can be mined from the expression extracted. In recent times, deep neural network has outperformed traditional handcrafted descriptors including spatiotemporal local binary pattern (LBP), LBP-TOP, HOG, etc., when it comes to feature extraction for facial expression recognition (FER). In this paper, an amalgam of convolution neural network (CNN) and long short-term memory (LSTM) [recurrent neural network (RNN)] is employed to extract essential features for recognizing the expression from the target frame. To increase the performance, transfer learning concept is engaged to get learned parameters (weight/bias). To accomplish transfer learning, leading layers of ResNet-50 (trained on thousands of image frames) are used. Further, a LSTM layer (time distributed) is affixed to the existing model. The model is further trained (CK+ database) with different activation functions, and a relative analysis is performed. Maximum accuracy of 94% is attained with the hybrid model (CNN-LSTM with SELU and ELU). © 2021, The Author(s), under exclusive license to Springer Nature Singapore Pte Ltd.</t>
  </si>
  <si>
    <t>https://doi.org/10.1007/978-981-15-9712-1_32</t>
  </si>
  <si>
    <t>https://www.scopus.com/inward/record.uri?eid=2-s2.0-85103499915&amp;doi=10.1007%2f978-981-15-9712-1_32&amp;partnerID=40&amp;md5=71abd4656c768fbb4d7927866473df47_x000D_
https://link.springer.com/chapter/10.1007/978-981-15-9712-1_32</t>
  </si>
  <si>
    <t>CNN-LSTM-Based Facial Expression Recognition</t>
  </si>
  <si>
    <t>F. Tamssaouet; K. T. P. Nguyen; K. Medjaher; M. Orchard</t>
  </si>
  <si>
    <t>275-281</t>
  </si>
  <si>
    <t>Research Publishing, Singapore</t>
  </si>
  <si>
    <t>Proceedings Of The 31St European Safety And Reliability Conference, Esrel 2021</t>
  </si>
  <si>
    <t>10.3850/978-981-18-2016-8_152-cd</t>
  </si>
  <si>
    <t>Bayesian networks_x000D_
Brain_x000D_
Failure (mechanical)_x000D_
Health_x000D_
Large scale systems_x000D_
Monte Carlo methods_x000D_
Safety engineering_x000D_
Systems engineering_x000D_
Bayesian estimations_x000D_
Failure prognostics_x000D_
Health state_x000D_
Interpretability_x000D_
Particle filter_x000D_
Particle Filtering_x000D_
Time series forecasting_x000D_
Uncertainty_x000D_
Uncertainty characterization_x000D_
Uncertainty management_x000D_
Long short-term memory_x000D_
Bayesian estimation_x000D_
Failure prognostic_x000D_
LSTM_x000D_
time-series forecasting</t>
  </si>
  <si>
    <t>Failure prognostic is generally conducted following two approaches, model-based or data-driven. On the one hand, model-based approaches offer better physical interpretability and may be easily embedded in the structure of Bayesian processors for uncertainty characterization purposes. However, it is challenging to identity degradation models in complex systems, since it is required to understand all the underlying degradation phenomena. On the other hand, data-based approaches are more applicable for monitoring the health condition of complex systems. However, this latter approach suffers from a lack of interpretability and low uncertainty consideration. Nevertheless, these two characteristics are crucial for critical equipment in industries such as transport and energy production. In this paper, we propose a method combining long short-term memory (LSTM) and particle filter (PF), namely PF-LSTM, for handling uncertainty in the estimation and prediction of system states. In detail, a trained LSTM is used to propagate particles for prior system health state estimation. Then, using the Bayes formula, the weight of these particles is updated regarding the in-field measurements. Finally, when a fault is diagnosed, i.e., when the health indicator exceeds the fault threshold, LSTM is used to propagate the last health state posterior distribution to determine the system’s remaining useful life. © ESREL 2021. Published by Research Publishing, Singapore.</t>
  </si>
  <si>
    <t>https://doi.org/10.3850/978-981-18-2016-8_152-cd</t>
  </si>
  <si>
    <t>https://www.scopus.com/inward/record.uri?eid=2-s2.0-85135477027&amp;doi=10.3850%2f978-981-18-2016-8_152-cd&amp;partnerID=40&amp;md5=c561b3846a4d6cd7bacdf9f7740d8ed7</t>
  </si>
  <si>
    <t>Combination of Long Short-Term Memory and Particle Filtering for Future Uncertainty Characterization in Failure Prognostic</t>
  </si>
  <si>
    <t>S. K. U. Zaman; A. I. Jehangiri; T. Maqsood; A. I. Umar; M. A. Khan; N. Z. Jhanjhi; M. Shorfuzzaman; M. Masud</t>
  </si>
  <si>
    <t>10.3390/app12073312</t>
  </si>
  <si>
    <t>location prediction_x000D_
machine learning_x000D_
mobile edge computing_x000D_
task offloading</t>
  </si>
  <si>
    <t>In mobile edge computing (MEC), mobile devices limited to computation and memory resources offload compute-intensive tasks to nearby edge servers. User movement causes frequent handovers in 5G urban networks. The resultant delays in task execution due to unknown user position and base station lead to increased energy consumption and resource wastage. The current MEC offloading solutions separate computation offloading from user mobility. For task offloading, techniques that predict the user’s future location do not consider user direction. We propose a framework termed COME-UP Computation Offloading in mobile edge computing with Long-short term memory (LSTM) based user direction prediction. The nature of the mobility data is nonlinear and leads to a time series prediction problem. The LSTM considers the previous mobility features, such as location, velocity, and direction, as input to a feed-forward mechanism to train the learning model and predict the next location. The proposed architecture also uses a fitness function to calculate priority weights for selecting an optimum edge server for task offloading based on latency, energy, and server load. The simulation results show that the latency and energy consumption of COME-UP are lower than the baseline techniques, while the edge server utilization is enhanced. © 2022 by the authors. Licensee MDPI, Basel, Switzerland.</t>
  </si>
  <si>
    <t>COME-UP: Computation Offloading in Mobile Edge Computing with LSTM Based User Direction Prediction</t>
  </si>
  <si>
    <t>D. Karmiani; R. Kazi; A. Nambisan; A. Shah; V. Kamble</t>
  </si>
  <si>
    <t>228-234</t>
  </si>
  <si>
    <t>Proceedings - 2019 Amity International Conference On Artificial Intelligence, Aicai 2019</t>
  </si>
  <si>
    <t>10.1109/AICAI.2019.8701258</t>
  </si>
  <si>
    <t>Backpropagation algorithms_x000D_
Brain_x000D_
Commerce_x000D_
Electronic trading_x000D_
Financial markets_x000D_
Forecasting_x000D_
Neural networks_x000D_
Reliability analysis_x000D_
Support vector machines_x000D_
Back-propgation_x000D_
Feed-forward network_x000D_
Gradient descent algorithms_x000D_
Predictive algorithms_x000D_
Recurrent neural network (RNN)_x000D_
Recurrent Neural Netwrok(RNN)_x000D_
T-tests_x000D_
Time series forecasting_x000D_
Long short-term memory_x000D_
Artificial Neural Network(ANN)_x000D_
Long Short-Term Memory(LSTM)_x000D_
Support Vector Machines(SVM)</t>
  </si>
  <si>
    <t>The variation and dependency on different parameters of stock market makes prediction a complex process. Artificial neural Networks have been proven to be useful in such cases to predict the stock values. The parameters involved and the commonly used algorithms are discussed and compared in this paper. In case of backpropagation algorithm, a feed forward network is present and weights are modified by back propagating the error. Similarly, significant modification is introduced in Sup-port Vector Machines Algorithm(SVMA) which results in higher accuracy rates. Presence of kernel and other parameters make it more flexible. Long Short-Term Memory(LSTM), another commonly used time series forecasting algorithm, is a special type of Recurrent Neural Network(RNN) that uses gradient descent algorithm. This paper provides a comparative analysis between these algorithms on the basis of accuracy, variation and time required for different number of epochs. The T-test hypothesis test was used for further analysis to test the reliability of each algorithm. © 2019 IEEE.</t>
  </si>
  <si>
    <t>https://doi.org/10.1109/AICAI.2019.8701258</t>
  </si>
  <si>
    <t>https://www.scopus.com/inward/record.uri?eid=2-s2.0-85065601062&amp;doi=10.1109%2fAICAI.2019.8701258&amp;partnerID=40&amp;md5=836d28838447606093d59d292d5a863a_x000D_
https://ieeexplore.ieee.org/ielx7/8693842/8701225/08701258.pdf?tp=&amp;arnumber=8701258&amp;isnumber=8701225&amp;ref=</t>
  </si>
  <si>
    <t>Comparison of Predictive Algorithms: Backpropagation, SVM, LSTM and Kalman Filter for Stock Market</t>
  </si>
  <si>
    <t>T. Xiao; J. Jiang; J. Xu; D. Wen; J. Wang; X. Chen</t>
  </si>
  <si>
    <t>213-217</t>
  </si>
  <si>
    <t>10.1109/CBD54617.2021.00044</t>
  </si>
  <si>
    <t>Natural language processing systems_x000D_
Neural network models_x000D_
Speech recognition_x000D_
Automatic speech recognition_x000D_
Deep learning_x000D_
High-accuracy_x000D_
Language processing_x000D_
LSTM_x000D_
Model compression_x000D_
Model-based OPC_x000D_
Natural languages_x000D_
Neural network model_x000D_
Speech recognition languages_x000D_
Long short-term memory</t>
  </si>
  <si>
    <t>Neural network models based on LSTM have been widely used in the fields of automatic speech recognition (ASR) and natural language processing (NLP). However, to obtain higher accuracy, the computational complexity and memory footprint of LSTM need to increase continually. In order to speed up LSTM inference, some previous works propose to compress the model with weight pruning. Row-Balanced Sparsity (RBS) is one of the excellent method because of balancing distribution of nonzero elements with negligible precision degradation. However, the compression ratio of the model is greatly limited due to its large index occupancy.A Share Index Row-Balanced Sparsity(SIRBS) compression method is presented in this paper, which shares the indices between rows in one row cluster. In this way, not only the nonzero weight distribution can be balanced with a very small cost of indices, but also decoding cost can be omitted. Compared with RBS, our overhead of indices can be reduced by 2x-8x. The performance and accuracy of our method is evaluated on the CPU using PyTorch-Kaldi toolkit. When the sparsity rate is 90%, compared with dense LSTM, our compression ratio and speedup are 6.7x-8.9x and 7.0x-9.9x respectively, and the accuracy only decreases by 0.2%-1.4%. © 2022 IEEE.</t>
  </si>
  <si>
    <t>https://doi.org/10.1109/CBD54617.2021.00044</t>
  </si>
  <si>
    <t>https://www.scopus.com/inward/record.uri?eid=2-s2.0-85135187619&amp;doi=10.1109%2fCBD54617.2021.00044&amp;partnerID=40&amp;md5=bf825e3fa4d9b2e52821a87996289b6c_x000D_
https://ieeexplore.ieee.org/document/9816277/</t>
  </si>
  <si>
    <t>Compressed LSTM using balanced sparsity</t>
  </si>
  <si>
    <t>D. Kadetotad; J. Meng; V. Berisha; C. Chakrabarti; J. S. Seo</t>
  </si>
  <si>
    <t>21-25</t>
  </si>
  <si>
    <t>10.21437/Interspeech.2020-1270</t>
  </si>
  <si>
    <t>Economic and social effects_x000D_
Errors_x000D_
Hierarchical systems_x000D_
Speech communication_x000D_
Speech recognition_x000D_
Automatic speech recognition_x000D_
Hardware accelerators_x000D_
Hardware system_x000D_
Memory compression_x000D_
Off-chip memory_x000D_
Recurrent neural network (RNNs)_x000D_
Structured sparsities_x000D_
Training techniques_x000D_
Long short-term memory_x000D_
Structured sparsity_x000D_
Weight compression</t>
  </si>
  <si>
    <t>The long short-term memory (LSTM) network is one of the most widely used recurrent neural networks (RNNs) for automatic speech recognition (ASR), but is parametrized by millions of parameters. This makes it prohibitive for memory-constrained hardware accelerators as the storage demand causes higher dependence on off-chip memory, which bottlenecks latency and power. In this paper, we propose a new LSTM training technique based on hierarchical coarse-grain sparsity (HCGS), which enforces hierarchical structured sparsity by randomly dropping static block-wise connections between layers. HCGS maintains the same hierarchical structured sparsity throughout training and inference; this reduces weight storage for both training and inference hardware systems. We also jointly optimize in-training quantization with HCGS on 2-/3-layer LSTM networks for the TIMIT and TED-LIUM corpora. With 16× structured compression and 6-bit weight precision, we achieved a phoneme error rate (PER) of 16.9% for TIMIT and a word error rate (WER) of 18.9% for TED-LIUM, showing the best trade-off between error rate and LSTM memory compression compared to prior works. Copyright © 2020 ISCA</t>
  </si>
  <si>
    <t>https://doi.org/10.21437/Interspeech.2020-1270</t>
  </si>
  <si>
    <t>https://www.scopus.com/inward/record.uri?eid=2-s2.0-85098177563&amp;doi=10.21437%2fInterspeech.2020-1270&amp;partnerID=40&amp;md5=a0035d85ec371aef418ca50a4e68a581</t>
  </si>
  <si>
    <t>Compressing LSTM networks with hierarchical coarse-grain sparsity</t>
  </si>
  <si>
    <t>R. Liu; W. Guo; K. Jin; Y. Ding; Z. Chen; S. Ma; Z. Li</t>
  </si>
  <si>
    <t>1006-1015</t>
  </si>
  <si>
    <t>2022 IEEE 2Nd International Conference On Data Science And Computer Application (Icdsca)</t>
  </si>
  <si>
    <t>10.1109/ICDSCA56264.2022.9988677</t>
  </si>
  <si>
    <t>Costs_x000D_
Computational modeling_x000D_
Bitcoin_x000D_
Reinforcement learning_x000D_
Predictive models_x000D_
Data models_x000D_
Mathematical models_x000D_
Support vector machine_x000D_
Random forest algorithm_x000D_
Deep reinforcement learning model_x000D_
Sensitivity analysis_x000D_
Portfolio optimization</t>
  </si>
  <si>
    <t>Investors frequently make business about volatile assets with the goal of maximizing their profits. This aim of this article is to establishes a model to study the investment strategy of bitcoin and gold. It's not always accurate to use algorithm based on traditional time series model to predict the prices. Therefore, The multi-layer LSTM weighted model of multi-layer LSTM network this article puts forward is used to study the input time span to factor the influence of output time span. By using the embed approach, this model can achieve higher accuracy compared with LSTM model by influencing the stacking sequence generation cycle and training model. Meanwhile, this model introduced the Attention mechanism and can make short-term and long-term forecasts continuously. It also quantified the fluctuation of MACD, RSI, Apriori and other parameters to construct the risk measurement index. The higher the periodic price fluctuation is, the greater the risk can be. The results show that timely business maximizes profits. An initial $1,000 investment on September 10, 2021 can even profit more than $900,000. In order to prove the model provides the best strategy, depth of reinforcement learning model is set up. Bitcoin and gold history feature information of state data matrix and agent within the depth of neural network is utilized to extract the stable characteristics of data expression. Based on these features, this model utilized optimized strategy method of three reinforcement learning algorithms. Combined with the current reward, it optimized the relevant parameters of the deep neural network to obtain the optimal investment strategy in exploratory ways. Moreover, the model will be ran twice to test the sensitivity under different transaction costs (investment decision results) by setting points of 0.5%, 1%, 1.5% and 2% according to the percentage of increase and decrease of transaction costs. The results show that the model has good robustness, which means the model constructed in this paper has good results under different transaction costs.</t>
  </si>
  <si>
    <t>https://doi.org/10.1109/ICDSCA56264.2022.9988677</t>
  </si>
  <si>
    <t>https://ieeexplore.ieee.org/document/9988677/</t>
  </si>
  <si>
    <t>Computer Intelligent Investment Strategy Based on Deep Reinforcement Learning and Multi-Layer LSTM Network</t>
  </si>
  <si>
    <t>S. Sridhar; S. Sanagavarapu</t>
  </si>
  <si>
    <t>2021 Joint 10Th International Conference On Informatics, Electronics And Vision, Iciev 2021 And 2021 5Th International Conference On Imaging, Vision And Pattern Recognition, Icivpr 2021</t>
  </si>
  <si>
    <t>10.1109/ICIEVICIVPR52578.2021.9564198</t>
  </si>
  <si>
    <t>Chemical activation_x000D_
Clustering algorithms_x000D_
Engines_x000D_
Long short-term memory_x000D_
Recommender systems_x000D_
Statistical tests_x000D_
Activation maps_x000D_
Content-based_x000D_
Content-based recommendation_x000D_
Content-based recommendation system_x000D_
Cosine similarity_x000D_
Coverage analysis_x000D_
Feature models_x000D_
Features identification_x000D_
News articles_x000D_
News recommendation_x000D_
Nearest neighbor search_x000D_
Feature Identification_x000D_
K-NN</t>
  </si>
  <si>
    <t>Recommendation systems are widespread with the big data hosted on the internet and the users who actively access them. The recommendation model implemented here uses the weights of a trained Bi-LSTM ANN model that was used for multiclass news categorization and feeds these weights to a k-NN clustering algorithm. The k-NN based recommendation engine uses cosine similarity between the gradient activation maps for identifying the articles with highest similarity to the others to feed them as suggestions to the user on the platform. The implemented recommendation system is evaluated using coverage and cosine similarity analysis performed on the testing dataset. It has been observed from the coverage analysis that on an average 74.26% of news articles in the testing data have been covered for the chosen 'n' recommendations. The cosine similarity between different categories in the dataset is calculated and it is found that the 'Science', the highest score of similarity with other categories at 0.772. Contribution - This paper proposes a novel content-based news recommendation engine that uses gradient based learning in neural networks to create gradient activation maps, which can then be used to calculate the similarity between news articles. © 2021 IEEE</t>
  </si>
  <si>
    <t>https://doi.org/10.1109/ICIEVICIVPR52578.2021.9564198</t>
  </si>
  <si>
    <t>https://www.scopus.com/inward/record.uri?eid=2-s2.0-85126186084&amp;doi=10.1109%2fICIEVICIVPR52578.2021.9564198&amp;partnerID=40&amp;md5=a4363a476fdb07920181476b2b8e1ad1_x000D_
https://ieeexplore.ieee.org/document/9564198/</t>
  </si>
  <si>
    <t>Content Based News Recommendation Engine using Hybrid BiLSTM-ANN Feature Modelling</t>
  </si>
  <si>
    <t>J. S. Chauhan; Y. Wang</t>
  </si>
  <si>
    <t>222-229</t>
  </si>
  <si>
    <t>2018 15Th Conference On Computer And Robot Vision (Crv)</t>
  </si>
  <si>
    <t>10.1109/CRV.2018.00039</t>
  </si>
  <si>
    <t>Videos_x000D_
Logic gates_x000D_
Task analysis_x000D_
Standards_x000D_
Computer architecture_x000D_
Mathematical model_x000D_
Microprocessors_x000D_
action detection_x000D_
LSTM_x000D_
video analysis</t>
  </si>
  <si>
    <t>We consider the problem of action detection in untrimmed videos. We argue that the contextual information in a video is important for this task. Based on this intuition, we design a network using a bidirectional Long Short Term Memory (Bi-LSTM) model that captures the contextual information in videos. Our model includes a modified loss function which enforces the network to learn action progression, and a backpropagation in which gradients are weighted on the basis of their origin on the temporal scale. LSTMs are good at capturing the long temporal dependencies, but not so good at modeling local temporal features. In our model, we use a 3-D Convolutional Neural Network (3-D ConvNet) for capturing the local spatio-temporal features of the videos. We perform a comprehensive analysis on the importance of learning the context of the video. Finally, we evaluate our work on two action detection datasets, namely ActivityNet and THUMOS'14. Our method achieves competitive results compared with the existing approaches on both datasets.</t>
  </si>
  <si>
    <t>https://doi.org/10.1109/CRV.2018.00039</t>
  </si>
  <si>
    <t>https://ieeexplore.ieee.org/document/8575757/</t>
  </si>
  <si>
    <t>Context-Aware Action Detection in Untrimmed Videos Using Bidirectional LSTM</t>
  </si>
  <si>
    <t>Y. Wu; Z. Liu; W. Xu; J. Feng; S. Palaiahnakote; T. Lu</t>
  </si>
  <si>
    <t>1301-1306</t>
  </si>
  <si>
    <t>10.1109/ICPR.2018.8545385</t>
  </si>
  <si>
    <t>Floods_x000D_
Forecasting_x000D_
Pattern recognition_x000D_
Probability distributions_x000D_
Attention model_x000D_
Comparative methods_x000D_
Flood prediction_x000D_
High-accuracy_x000D_
Input factors_x000D_
Learning probability distributions_x000D_
Local contexts_x000D_
Sequential data_x000D_
Long short-term memory</t>
  </si>
  <si>
    <t>To minimize the negative impacts brought by floods, researchers from pattern recognition community utilize artificial intelligence based methods to solve the problem of flood prediction. Inspired by the significant power of Long Short-Term Memory (LSTM) networks in modeling the dynamics and dependencies of sequential data, we intend to utilize LSTM networks to predict sequential flow rate values based on a set of collected flood factors. Since not all factors are informative for flood prediction and the irrelevant factors often bring a lot of noise, we need to pay more attention to the informative ones. However, original LSTM doesn't have strong attention capability. Hence we propose an context-aware attention LSTM (CA-LSTM) network for flood prediction, which is capable to selectively focus on informative factors. During training, the local context-aware attention model is constructed by learning probability distributions between flow rate and hidden output of each LSTM cell. During testing, the learned local attention model assign weights to adjust relations between input factors and predictions at all steps of LSTM network. We conduct experiments on a flood dataset with several comparative methods to demonstrate high accuracy of the proposed method and the effectiveness of the proposed context-aware attention model. © 2018 IEEE.</t>
  </si>
  <si>
    <t>https://doi.org/10.1109/ICPR.2018.8545385</t>
  </si>
  <si>
    <t>https://www.scopus.com/inward/record.uri?eid=2-s2.0-85057219625&amp;doi=10.1109%2fICPR.2018.8545385&amp;partnerID=40&amp;md5=4a53d70f2a46c5411fbe3bbd27291561_x000D_
https://ieeexplore.ieee.org/document/8545385/</t>
  </si>
  <si>
    <t>Context-Aware Attention LSTM Network for Flood Prediction</t>
  </si>
  <si>
    <t>R. Yang; S. K. Singh; M. Tavakkoli; N. Amiri; M. A. Karami; R. Rai</t>
  </si>
  <si>
    <t>Structural Control And Health Monitoring</t>
  </si>
  <si>
    <t>10.1002/stc.2892</t>
  </si>
  <si>
    <t>Brain_x000D_
Computer vision_x000D_
Convolution_x000D_
Convolutional neural networks_x000D_
Failure (mechanical)_x000D_
Forecasting_x000D_
Fracture mechanics_x000D_
Modal analysis_x000D_
Pixels_x000D_
Vibration analysis_x000D_
Convolutional neural network_x000D_
Long short-term memory network_x000D_
Memory network_x000D_
Mode shapes_x000D_
Network models_x000D_
Pixel sensors_x000D_
Shape prediction_x000D_
Vibrating structures_x000D_
Vision based_x000D_
Long short-term memory</t>
  </si>
  <si>
    <t>Modal analysis has emerged as a globally accepted tool to formulate and optimize the behavioral functions of engineering structures, which assists in assessing structural failure and laying out a plan for their maintenance. Modal analysis aims at determining the frequencies, damping ratios, and mode shapes of the system under excitation. However, conventional mode shape measurement methods like contact sensors are prone to precision and accuracy issues owing to the sensor's weight and low spatial resolution. In this paper, we improve upon various existing methods for mode shape determination and introduce the idea of a full-field pixel sensor for mode shape prediction. The proposed computer vision-based deep learning architecture predicts the mode shape of a vibrating structure with significant precision. Besides, a ModeShape dataset consisting of the vibration recording video and finite element analysis (FEA) based label has been curated. Specifically, we introduce a convolutional neural network, long short-term memory (CNN-LSTM) computer vision-based non-contact vibration measurement technique for automated mode shape prediction. The key idea is to use each pixel of a RGB camera as a sensor and process the captured spatio-temporal data to enable mode shape prediction. Our CNN-LSTM model takes the video streams of a vibrating structure as input and yields the fundamental mode shapes. The proposed technique is non-invasive and can extract information at relatively high spatial density. The CNN-LSTM model is proficient by utilizing experimental outcomes. The robustness of the deep learning model has been scrutinized by utilizing specimens of an assortment of different materials and fluctuating dimensions. © 2021 John Wiley &amp; Sons, Ltd.</t>
  </si>
  <si>
    <t>https://doi.org/10.1002/stc.2892</t>
  </si>
  <si>
    <t>https://www.scopus.com/inward/record.uri?eid=2-s2.0-85119598898&amp;doi=10.1002%2fstc.2892&amp;partnerID=40&amp;md5=34b8a1efe82646427c69226e08a226c8_x000D_
https://onlinelibrary.wiley.com/doi/10.1002/stc.2892</t>
  </si>
  <si>
    <t>Continuous video stream pixel sensor: A CNN-LSTM based deep learning approach for mode shape prediction</t>
  </si>
  <si>
    <t>P. Karve; S. Thorat; P. Mistary; O. Belote</t>
  </si>
  <si>
    <t>851-862</t>
  </si>
  <si>
    <t>Lecture Notes In Electrical Engineering</t>
  </si>
  <si>
    <t>10.1007/978-981-16-8862-1_55</t>
  </si>
  <si>
    <t>Signal encoding_x000D_
CNN-RNN_x000D_
Conventional methods_x000D_
Deep learning_x000D_
Encoding/decoding_x000D_
Image captioning_x000D_
Image summarizer_x000D_
Sequence generation_x000D_
Visual assistance_x000D_
Visually impaired_x000D_
YOLO-LSTM_x000D_
Long short-term memory_x000D_
Encoding–decoding_x000D_
Sequence-generation</t>
  </si>
  <si>
    <t>According to the WHO, as of 2021, there are 2.2 billion people with distance or near vision impairment. The biggest challenge they face is to navigate around places. The main purpose is to build a guidance system for the visually impaired which will take imagery input from the camera, describe it, and give a speech-driven output to its users. This paper describes the process of image captioning based on artificial intelligence by showcasing some image preprocessing techniques, CNN and RNN. However, as improvisations on conventional methods, we have implemented CNN inspired from the YOLO algorithm and LSTM for captioning along with a text-to-speech system to dictate information about the surroundings to the user. This paper presents how the YOLO v1-LSTM model serves the purpose and delivers the faster output with minimum loss and less weight while maintaining comparable accuracy against conventional methods. © 2022, The Author(s), under exclusive license to Springer Nature Singapore Pte Ltd.</t>
  </si>
  <si>
    <t>https://doi.org/10.1007/978-981-16-8862-1_55</t>
  </si>
  <si>
    <t>https://www.scopus.com/inward/record.uri?eid=2-s2.0-85127188534&amp;doi=10.1007%2f978-981-16-8862-1_55&amp;partnerID=40&amp;md5=48659b374669fdb5629c8e57c912742c_x000D_
https://link.springer.com/chapter/10.1007/978-981-16-8862-1_55</t>
  </si>
  <si>
    <t>Conversational Image Captioning Using LSTM and YOLO for Visually Impaired</t>
  </si>
  <si>
    <t>X. Zhu; S. K. Damarla; K. Hao; B. Huang; H. Chen; Y. Hua</t>
  </si>
  <si>
    <t>10.1109/TIM.2022.3225004</t>
  </si>
  <si>
    <t>Canonical correlation analysis (CCA), convolutional neural network (CNN), LSTM, polymerization process,
self-attention</t>
  </si>
  <si>
    <t>The polymerization process produces industrially important products; hence, its monitoring and control are of paramount importance. However, the nonavailability of real-time (on-demand) measurement of quality variables gives rise to difficulties in achieving effective monitoring and control. To overcome this hurdle, a novel multioutput soft sensor algorithm is proposed for the simultaneous estimation of four quality variables [rate of esterification, degree of polymerization, average molecular weight, and melt viscosity index (MVI)] of the industrial polymerization process. The proposed soft sensor is established on canonical correlation analysis (CCA) with the help of deep-learning techniques. It is tested through process data collected from a real polyester plant. The results of the proposed soft sensor are compared with those of the soft sensors constructed using state-of-the-art machine-learning algorithms. It is found that the proposed soft sensor shows superior prediction accuracy. The proposed soft sensor has advantages such as the ability to extract complex feature extraction, is capable of dealing with overfitting, and offers quick estimations for the quality variables of interest. In addition, both statistical analysis and sensitivity analysis are carried out on the proposed soft sensor.</t>
  </si>
  <si>
    <t>https://doi.org/10.1109/TIM.2022.3225004</t>
  </si>
  <si>
    <t>https://www.scopus.com/inward/record.uri?eid=2-s2.0-85147282012&amp;doi=10.1109%2fTIM.2022.3225004&amp;partnerID=40&amp;md5=be56f6c05bceef6148de4a4321b7e53d_x000D_
https://ieeexplore.ieee.org/document/10021983/</t>
  </si>
  <si>
    <t>ConvLSTM and Self-Attention Aided Canonical Correlation Analysis for Multioutput Soft Sensor Modeling</t>
  </si>
  <si>
    <t>J. Luo; X. Zhang</t>
  </si>
  <si>
    <t>1076-1091</t>
  </si>
  <si>
    <t>Applied Intelligence</t>
  </si>
  <si>
    <t>10.1007/s10489-021-02503-2</t>
  </si>
  <si>
    <t>Bearings (machine parts)_x000D_
Convolution_x000D_
Convolutional neural networks_x000D_
Deep learning_x000D_
Feature extraction_x000D_
Forecasting_x000D_
Attention mechanisms_x000D_
Effective characteristics_x000D_
Industrial production_x000D_
Long and short term memory_x000D_
Prognostic health managements_x000D_
Remaining life prediction_x000D_
Remaining useful lives_x000D_
Time frequency information_x000D_
Long short-term memory_x000D_
Attention mechanism_x000D_
Bi-LSTM_x000D_
CNN_x000D_
RUL prediction</t>
  </si>
  <si>
    <t>Good prognostic health management (PHM) plays a crucial role in industrial production and other fields. The accurate prediction of remaining useful life (RUL) can ensure good working condition of machines, and the selection of health indicators (HI) is the key to prediction. Due to the length and noise of the data, the selection of features requires a lot of prior knowledge. Therefore, a novel convolution-based attention mechanism bidirectional long and short-term memory (CABLSTM) network is proposed to achieve the end-to-end lifetime prediction of rotating machinery in this paper. Unlike concatenating two networks, the model in this paper is used to convolute the cell states of Bi-LSTM. Firstly, the input signal is performed through CNN to obtain feature information. Secondly, the obtained features are fed into the Bi-LSTM network with attention mechanism for convolution operation to obtain time-frequency information to construct HI. Finally, the training data are normalized to predict RUL. Bi-LSTM can capture features in longer time-frequency information, and attention mechanism can give input influence weight, and highlight its effective characteristics to obtain better prediction accuracy. The complex process of feature extraction, HI construction, and RUL prediction is combined in one algorithm by deep learning. To verify the performance of the method in this paper, experiments were conducted on the bearing dataset of PRONOSTIA, and compared with other methods. The results showed that the method outperforms other methods due to its better accuracy and prediction precision. © 2021, The Author(s), under exclusive licence to Springer Science+Business Media, LLC, part of Springer Nature.</t>
  </si>
  <si>
    <t>https://doi.org/10.1007/s10489-021-02503-2</t>
  </si>
  <si>
    <t>https://www.scopus.com/inward/record.uri?eid=2-s2.0-85105876413&amp;doi=10.1007%2fs10489-021-02503-2&amp;partnerID=40&amp;md5=13ae20037aefffb51e1336c4e87ea984_x000D_
https://link.springer.com/article/10.1007/s10489-021-02503-2</t>
  </si>
  <si>
    <t>Convolutional neural network based on attention mechanism and Bi-LSTM for bearing remaining life prediction</t>
  </si>
  <si>
    <t>bearing remaining life prediction</t>
  </si>
  <si>
    <t>F. Ullah; M. R. Naeem; H. Naeem; X. Cheng; M. Alazab</t>
  </si>
  <si>
    <t>5768-5795</t>
  </si>
  <si>
    <t>10.1002/int.22813</t>
  </si>
  <si>
    <t>Application programs_x000D_
Codes (symbols)_x000D_
Extraction_x000D_
Inverse problems_x000D_
Long short-term memory_x000D_
Open source software_x000D_
Semantics_x000D_
Software design_x000D_
Syntactics_x000D_
Text processing_x000D_
Trees (mathematics)_x000D_
Abstract Syntax Trees_x000D_
Convolution neural network_x000D_
Cross languages_x000D_
Feature extraction methods_x000D_
Hybrid approach_x000D_
Programming codes_x000D_
Software applications_x000D_
Software forensics_x000D_
Software plagiarisms_x000D_
Software similarities_x000D_
Feature extraction_x000D_
abstract syntax tree_x000D_
data mining_x000D_
deep learning_x000D_
latent semantic analysis_x000D_
software similarity</t>
  </si>
  <si>
    <t>Syntax Tree (AST) features are collected from different programming codes. These are high-quality features that can show the abstract view of each program. Then, Methods Description (MDrep) in combination with AST is used to examine the relationship among different method calls. Second, the Term Frequency Inverse Document Frequency approach is used to retrieve the local and global weights from AST-MDrep features. Third, the Latent Semantic Analysis-based features extraction and selection method is proposed to extract the semantic anchors in reduced dimensional space. Fourth, the Convolution Neural Network (CNN)-based features extraction method is proposed to mine the deep features. Finally, a hybrid deep learning model of CNN-Long-Short-Term Memory is designed to detect semantically similar software applications from these latent variables. The data set contains approximately 9.5K Java, 8.8K C#, and 7.4K C++ software applications obtained from GitHub. The proposed approach outperforms as compared with the state-of-the-art methods. © 2022 Wiley Periodicals LLC.</t>
  </si>
  <si>
    <t>https://doi.org/10.1002/int.22813</t>
  </si>
  <si>
    <t>https://www.scopus.com/inward/record.uri?eid=2-s2.0-85122681204&amp;doi=10.1002%2fint.22813&amp;partnerID=40&amp;md5=719c48bb2b302c8e38efd2ab53f1fa76_x000D_
https://onlinelibrary.wiley.com/doi/10.1002/int.22813</t>
  </si>
  <si>
    <t>CroLSSim: Cross-language software similarity detector using hybrid approach of LSA-based AST-MDrep features and CNN-LSTM model</t>
  </si>
  <si>
    <t>H. L. Sun; J. R. Sun; K. Zhao; L. C. Wang; K. Wang</t>
  </si>
  <si>
    <t>10.1155/2022/9645892</t>
  </si>
  <si>
    <t>state_x000D_
stability_x000D_
charge_x000D_
Engineering_x000D_
Mathematics</t>
  </si>
  <si>
    <t>Lithium battery state of health (SOH) is a key parameter to characterize the actual battery life. SOH cannot be directly measured. In order to further improve the accuracy of SOH estimation of lithium batteries, a model combining incremental capacity analysis (ICA) and bidirectional long- and short-term memory (Bi-LSTM) neural networks based on health characteristic parameters is proposed to predict the SOH of lithium-ion batteries. First, the health characteristic parameters are initially selected from the lithium battery charging curve, and the health characteristics are extracted by the Pearson correlation coefficient, including the charging time of constant current, charging time of constant voltage, voltage change rate from 300 s to 1000 s, 200s of voltage per cycle at a time. Second, ICA was used to deeply mine the deep associations related to SOH and the peaks of IC curves and their corresponding voltages were extracted as additional inputs to the model. Then, Bi-LSTM is used to form a combined SOH estimation model through adaptive weighting factors. Finally, the verification is based on the 5th battery parameters of the NASA lithium battery data set. The experimental results show that the proposed combined model reduces the mean square error by 55.17%, 49.28%, and 41.47%, respectively, compared with single models such as BP neural network (BPNN), LSTM, and gated recurrent neural network (GRU).</t>
  </si>
  <si>
    <t>https://doi.org/10.1155/2022/9645892</t>
  </si>
  <si>
    <t>&lt;Go to ISI&gt;://WOS:000814551100011_x000D_
https://downloads.hindawi.com/journals/mpe/2022/9645892.pdf</t>
  </si>
  <si>
    <t>Data-Driven ICA-Bi-LSTM-Combined Lithium Battery SOH Estimation</t>
  </si>
  <si>
    <t>X. Song; Q. Cheng; J. Xing; Y. Zou</t>
  </si>
  <si>
    <t>301-312</t>
  </si>
  <si>
    <t>10.1007/978-981-13-1648-7_26</t>
  </si>
  <si>
    <t>Brain_x000D_
Intelligent systems_x000D_
Long short-term memory_x000D_
Modeling languages_x000D_
Natural language processing systems_x000D_
Semantics_x000D_
Telephone sets_x000D_
Automatic speech recognition_x000D_
Data driven_x000D_
Data-driven approach_x000D_
Language identification_x000D_
Phone selection_x000D_
Selection methods_x000D_
Semantic knowledge_x000D_
Sequence informations_x000D_
Speech recognition_x000D_
Bidirectional long short-term memory_x000D_
Data-driven</t>
  </si>
  <si>
    <t>In this paper, we propose a new phone selection method to select more suitable phones with higher score for language identification (LID), which is more similar to target language. A data-driven approach is developed for the phone selection to avoid using complex semantic knowledge which benefits from significant reduction in the manual cost of learning different languages. Recently, bidirectional long short-term memory (BLSTM) can provides more accurate content frame alignments with sequence information from longer duration, which has improved automatic speech recognition (ASR) performance. In principle, the output of BLSTM based ASR contains more candidates in form of phone lattice, which can reduces adverse effect of many practical factors, such as variations of channels, noises and accents. Therefore, initial phones sequences are extracted from phone lattice firstly which are generated by speech recognition results of BLSTM based ASR system. Second, asymmetrical distance between each phone and target language is proposed and then applied to weight the initial phones sequences. Accordingly, language-related phones are selected from the weighted phones. Finally, the selected phones are used to re-score input sentences for the LID system. Intensive experiments have been conducted on AP16-OLR Challenge to validate the effectiveness of our proposed method. It can be seen from results, these selected phones are more effective to LID than the rest phones. Our method gives improvement up to 39.96% in terms of Cavg compared with method without using phone selection. © 2018, Springer Nature Singapore Pte Ltd.</t>
  </si>
  <si>
    <t>https://doi.org/10.1007/978-981-13-1648-7_26</t>
  </si>
  <si>
    <t>https://www.scopus.com/inward/record.uri?eid=2-s2.0-85051113020&amp;doi=10.1007%2f978-981-13-1648-7_26&amp;partnerID=40&amp;md5=b30d85ae1f537fdd4152de9949176464_x000D_
https://link.springer.com/chapter/10.1007/978-981-13-1648-7_26</t>
  </si>
  <si>
    <t>Data-Driven Phone Selection for Language Identification via Bidirectional Long Short-Term Memory Modeling</t>
  </si>
  <si>
    <t>Y. Ma; D. Oslebo; A. Maqsood; K. Corzine</t>
  </si>
  <si>
    <t>7078-7087</t>
  </si>
  <si>
    <t>IEEE Journal Of Emerging And Selected Topics In Power Electronics</t>
  </si>
  <si>
    <t>10.1109/JESTPE.2020.3019382</t>
  </si>
  <si>
    <t>Brain_x000D_
Fault detection_x000D_
Frequency domain analysis_x000D_
Signal reconstruction_x000D_
Wavelet transforms_x000D_
Auto encoders_x000D_
Autoencoder_x000D_
Dc fault detections_x000D_
DC load_x000D_
Electric ships_x000D_
Load monitoring_x000D_
Long short-term memory_x000D_
Pulsed DC_x000D_
Pulsed dc load_x000D_
Recurrent neural network_x000D_
Wavelets transform_x000D_
Autoencoder (AE)_x000D_
dc fault detection_x000D_
electric ship_x000D_
long short-term memory (LSTM)_x000D_
recurrent neural network (RNN)_x000D_
wavelet transform</t>
  </si>
  <si>
    <t>The extensive deployment of power electronics loads in naval ship power systems indicates the ship electrification is inevitable in future trends. Next-generation warships require high-power density weapons drawing pulse power from the dc grid. A particularly concerning issue is that these pulse loads draw large currents in short periods of time, similar to fault behavior, and maybe indiscernible from a fault. This article proposed a novel machine learning-based algorithm - long short-term memory (LSTM) recurrent neural network (RNN)-based autoencoder (AE) networks to detect dc faults and monitor load conditions applied to naval pulse loads. The novel load monitoring solution presented herein can be applied to any load profile that exhibits repetitive transients during normal operation. The frequency-domain features of the load current are extracted under wavelet transform for the network training to set the network weights and biases. Once the network training is completed, the LSTM RNN-based AE will produce both signal classification and signal reconstruction of the pulse load based on wavelet features of input current. Any faults should yield large reconstruction errors for protective action. Finally, the method is demonstrated in experimental results. © 2013 IEEE.</t>
  </si>
  <si>
    <t>https://doi.org/10.1109/JESTPE.2020.3019382</t>
  </si>
  <si>
    <t>https://www.scopus.com/inward/record.uri?eid=2-s2.0-85120748637&amp;doi=10.1109%2fJESTPE.2020.3019382&amp;partnerID=40&amp;md5=3ef543dc4c9984d4c90e2dc0098b20f5_x000D_
https://ieeexplore.ieee.org/document/9177071/</t>
  </si>
  <si>
    <t>DC Fault Detection and Pulsed Load Monitoring Using Wavelet Transform-Fed LSTM Autoencoders</t>
  </si>
  <si>
    <t>T. Perrett; D. Damen</t>
  </si>
  <si>
    <t>7844-7853</t>
  </si>
  <si>
    <t>10.1109/CVPR.2019.00804</t>
  </si>
  <si>
    <t>Alignment_x000D_
Computer vision_x000D_
Contamination_x000D_
Convolution_x000D_
Convolutional neural networks_x000D_
Network architecture_x000D_
Action recognition_x000D_
Convolutional networks_x000D_
Cross contamination_x000D_
Feature alignment_x000D_
Recurrent networks_x000D_
Spatial features_x000D_
Statistical learning_x000D_
Video analytics_x000D_
Long short-term memory</t>
  </si>
  <si>
    <t>Domain alignment in convolutional networks aims to learn the degree of layer-specific feature alignment beneficial to the joint learning of source and target datasets. While increasingly popular in convolutional networks, there have been no previous attempts to achieve domain alignment in recurrent networks. Similar to spatial features, both source and target domains are likely to exhibit temporal dependencies that can be jointly learnt and aligned. In this paper we introduce Dual-Domain LSTM (DDLSTM), an architecture that is able to learn temporal dependencies from two domains concurrently. It performs cross-contaminated batch normalisation on both input-to-hidden and hidden-to-hidden weights, and learns the parameters for cross-contamination, for both single-layer and multi-layer LSTM architectures. We evaluate DDLSTM on frame-level action recognition using three datasets, taking a pair at a time, and report an average increase in accuracy of 3.5%. The proposed DDLSTM architecture outperforms standard, fine-tuned, and batch-normalised LSTMs. © 2019 IEEE.</t>
  </si>
  <si>
    <t>https://doi.org/10.1109/CVPR.2019.00804</t>
  </si>
  <si>
    <t>https://www.scopus.com/inward/record.uri?eid=2-s2.0-85078743402&amp;doi=10.1109%2fCVPR.2019.00804&amp;partnerID=40&amp;md5=baf8313a1c9c0cdaa29c40147d331ab8_x000D_
https://ieeexplore.ieee.org/document/8953576/</t>
  </si>
  <si>
    <t>DDLSTM: Dual-domain LSTM for cross-dataset action recognition</t>
  </si>
  <si>
    <t>A. Sagheer; H. Hamdoun; H. Youness</t>
  </si>
  <si>
    <t>10.3390/s21134379</t>
  </si>
  <si>
    <t>Forecasting_x000D_
Machine Learning_x000D_
Memory, Long-Term_x000D_
Neural Networks, Computer_x000D_
Deep learning_x000D_
Learning systems_x000D_
Time series_x000D_
Transfer learning_x000D_
Data sequences_x000D_
Empirical performance_x000D_
Forecasting accuracy_x000D_
Forecasting problems_x000D_
Hierarchical architectures_x000D_
Large amounts_x000D_
Machine learning approaches_x000D_
Time series forecasting_x000D_
long term memory_x000D_
Long short-term memory_x000D_
Australian tourism_x000D_
Auto-encoder_x000D_
Coherent forecast_x000D_
Deep long short-term memory_x000D_
Hierarchical time series_x000D_
Power generation</t>
  </si>
  <si>
    <t>Hierarchical time series is a set of data sequences organized by aggregation constraints to represent many real-world applications in research and the industry. Forecasting of hierarchical time series is a challenging and time-consuming problem owing to ensuring the forecasting consistency among the hierarchy levels based on their dimensional features. The excellent empirical performance of our Deep Long Short-Term Memory (DLSTM) approach on various forecasting tasks motivated us to extend it to solve the forecasting problem through hierarchical architectures. Toward this target, we develop the DLSTM model in auto-encoder (AE) fashion and take full advantage of the hierarchical architecture for better time series forecasting. DLSTM-AE works as an alternative approach to traditional and machine learning approaches that have been used to manipulate hierarchical forecasting. However, training a DLSTM in hierarchical architectures requires updating the weight vectors for each LSTM cell, which is time-consuming and requires a large amount of data through several dimensions. Transfer learning can mitigate this problem by training first the time series at the bottom level of the hierarchy using the proposed DLSTM-AE approach. Then, we transfer the learned features to perform synchronous training for the time series of the upper levels of the hierarchy. To demonstrate the efficiency of the proposed approach, we compare its performance with existing approaches using two case studies related to the energy and tourism domains. An evaluation of all approaches was based on two criteria, namely, the forecasting accuracy and the ability to produce coherent forecasts through through the hierarchy. In both case studies, the proposed approach attained the highest accuracy results among all counterparts and produced more coherent forecasts. © 2021 by the authors. Licensee MDPI, Basel, Switzerland.</t>
  </si>
  <si>
    <t>Deep lstm-based transfer learning approach for coherent forecasts in hierarchical time series</t>
  </si>
  <si>
    <t>C. C. Hsiao; P. C. Yu; R. G. Lee; H. Jiang</t>
  </si>
  <si>
    <t>3880-3885</t>
  </si>
  <si>
    <t>10.1109/SMC42975.2020.9283422</t>
  </si>
  <si>
    <t>Accelerometers_x000D_
Biomedical signal processing_x000D_
Brain_x000D_
Data mining_x000D_
Data reduction_x000D_
E-learning_x000D_
Errors_x000D_
Feedback_x000D_
Gyroscopes_x000D_
Health_x000D_
Information systems_x000D_
Information use_x000D_
Learning systems_x000D_
Long short-term memory_x000D_
Presses (machine tools)_x000D_
Quality control_x000D_
Virtual reality_x000D_
Wearable sensors_x000D_
Classification results_x000D_
False negative rate_x000D_
Overall accuracies_x000D_
Physiological signals_x000D_
Real-time assessment_x000D_
Recognition accuracy_x000D_
Recurrent neural network (RNN)_x000D_
Three axis accelerometers_x000D_
Deep learning</t>
  </si>
  <si>
    <t>This study aims to design and develop a virtual fitness-coach information system for barbell bench press based on deep-learning Long Short Term Memory (LSTM) mechanism and wearable devices. We utilizes a set of three-axis accelerometers, gyroscopes and Electromyography (EMG) sensing modules to design our proposed wearable devices. Through computer and smartphone, the analysis and real-time assessment of the weight training in barbell free bench press can be performed to avoid injury in weight training and improve the quality of training performance.In this study, 21 subjects are recruited to use our proposed wearable devices for weight training in barbell free bench press. In the training, the subject's physiological signals and videos are captured, and the subject's signals are extracted according to the 11 most common kinds of errors marked by the fitness instructor, including 7 posture errors and 4 kinds of muscle force errors. After the extracted signal is normalized, the data is fed for the Recurrent Neural Network (RNN) training through the Long Short Term Memory (LSTM) to classify the weight training errors. The experimental results show that the classification threshold used in the classification has the best classification result when set at 0.5, and the overall average accuracy, accuracy, recall rate, F1 Score, FPR and FNR are 91.84%, 89.25%, 88.17%, 88.18%, 6.50% and 11.83%, respectively. We found that in some categories, because the sensors are not powerful enough to capture the characteristics of the errors, the accuracy is low. While the overall accuracy of the other categories is higher than 85%.In order to accelerate the training speed of LSTM, we also try to use the common factor extraction analysis to reduce the data of accelerometers and gyroscopes from 24 to 18, 12 and 6 dimensions for training. When the total dimension including EMG is 30 dimensions, there is not much difference in the accuracy when the dimension is reduced to 24 or 18. However when it is reduced to 12 dimensions, the evaluation metrics are reduced to below 70%, and the False Negative Rate (FNR) has risen sharply to 30.21%. We therefore choose to reduce the training data from 30 dimensions to 18 dimensions to maintain recognition accuracy and to accelerate LSTM training.To verify the feasibility of our Virtual Fitness-Coach Information System, we have further recruited 5 subjects for user satisfaction survey of the instant voice feedback and our wearable devices. The users show relatively high satisfiaction about our instant feedback system in the following aspects: helpfulness, clearance, reliability, correctness, and performance. The users also feel relatively comfortable for our wearable devices and suggest further simplification of our wearable devices for ease of wearing. © 2020 IEEE.</t>
  </si>
  <si>
    <t>https://doi.org/10.1109/SMC42975.2020.9283422</t>
  </si>
  <si>
    <t>https://www.scopus.com/inward/record.uri?eid=2-s2.0-85098843457&amp;doi=10.1109%2fSMC42975.2020.9283422&amp;partnerID=40&amp;md5=4931ae5bd38dcd02f87eb85be8c9408f_x000D_
https://ieeexplore.ieee.org/document/9283422/</t>
  </si>
  <si>
    <t>Deep-Learning LSTM Mechanism and Wearable Devices based Virtual Fitness-Coach Information System for Barbell Bench Press</t>
  </si>
  <si>
    <t>T. Dang; H. Van; H. Nguyen; V. Pham; R. Hewett</t>
  </si>
  <si>
    <t>10.1145/3406601.3406643</t>
  </si>
  <si>
    <t>Data Science_x000D_
Deep learning_x000D_
Long short-term memory_x000D_
Multilayer neural networks_x000D_
Time series_x000D_
Bureau of labor and statistics_x000D_
Decision making process_x000D_
High performance computing_x000D_
Interactive operations_x000D_
Multivariate time series_x000D_
Neural network configurations_x000D_
Real-world time series_x000D_
Visual representations_x000D_
Learning systems</t>
  </si>
  <si>
    <t>Machine learning automates the process of analytical model building by means of the computing power of machines. Visual analytics couples interactive visual representations and underlying analysis, putting the human at the center of the analytics and decisionmaking process. This paper aims to combine the strengths of both data science fields into a unified system, called DeepVix, which focuses on the visual explainability of the multivariate time-series predictions using neural networks. Within our DeepVix system, a visual presentation of the neural network explains the intermediate steps, as well as the temporal weights of various gates of the entire learning process. The relationships between input variables and the target variable can also be inferred automatically from the trained model. Interactive operations allow users to explore the neural network, to gain understandings of the model and essential features with layers and nodes, and finally to customize the neural network configurations to fit their needs. We demonstrate our approach with Recurrent Deep Learning on various real-world time series datasets, including the multivariate measurements of a medium-size High-Performance Computing Center, the S&amp;P500 stock data over the past 39 years, and the US employment data retrieved from the Bureau of Labor and Statistics. © 2020 ACM.</t>
  </si>
  <si>
    <t>https://doi.org/10.1145/3406601.3406643</t>
  </si>
  <si>
    <t>https://www.scopus.com/inward/record.uri?eid=2-s2.0-85117543039&amp;doi=10.1145%2f3406601.3406643&amp;partnerID=40&amp;md5=6a4aaf2e92851859d4e4a6a928729b51</t>
  </si>
  <si>
    <t>DeepVix: Explaining Long Short-Term Memory Network with High Dimensional Time Series Data</t>
  </si>
  <si>
    <t>J. Y. Wu; M. Wu; Z. Chen; X. L. Li; R. Yan</t>
  </si>
  <si>
    <t>10.1109/TIM.2021.3055788</t>
  </si>
  <si>
    <t>Degradation_x000D_
Prediction algorithms_x000D_
Predictive models_x000D_
Market research_x000D_
Mathematical model_x000D_
Long short term memory_x000D_
Data models_x000D_
Industrial internet-of-things (IIoT)_x000D_
long short-term memory (LSTM) autoencoder (AE)_x000D_
prognostic technique_x000D_
remaining useful life (RUL)</t>
  </si>
  <si>
    <t>The remaining useful life (RUL) prediction plays a pivotal role in the predictive maintenance of industrial manufacturing systems. However, one major problem with the existing RUL estimation algorithms is the assumption of a single health degradation trend for different machine health stages. To improve the RUL prediction accuracy with various degradation trends, this article proposes an algorithm dubbed degradation-aware long short-term memory (LSTM) autoencoder (AE) (DELTA). First, the Hilbert transform is adopted to evaluate the degradation stage and factor with the real-time sensory signal. Second, we adopt LSTM AE to predict RUL based on multisensor time-series data and the degradation factor. Distinct from the existing studies, the proposed framework is able to dynamically model the degradation factor and explore latent variables to improve RUL prediction accuracy. The performance of DELTA is evaluated with the open-source FEMTO bearing data set. Compared with the existing algorithms, DELTA achieves appreciable improvements in the RUL prediction accuracy.</t>
  </si>
  <si>
    <t>https://doi.org/10.1109/TIM.2021.3055788</t>
  </si>
  <si>
    <t>https://ieeexplore.ieee.org/document/9343286/</t>
  </si>
  <si>
    <t>Degradation-Aware Remaining Useful Life Prediction With LSTM Autoencoder</t>
  </si>
  <si>
    <t>J. Zhang; K. Li; T. Chai</t>
  </si>
  <si>
    <t>201-215</t>
  </si>
  <si>
    <t>10.1007/978-981-33-6378-6_15</t>
  </si>
  <si>
    <t>Costs_x000D_
Electric power systems_x000D_
Electric power utilization_x000D_
Electric utilities_x000D_
Energy conservation_x000D_
Functions_x000D_
Intelligent computing_x000D_
Magnesia_x000D_
Radial basis function networks_x000D_
Smelting_x000D_
Sustainable development_x000D_
Control strategies_x000D_
Electric power consumption_x000D_
Electricity demands_x000D_
Fast recursive algorithms_x000D_
Nonlinear functions_x000D_
Priori information_x000D_
Radial basis function neural networks_x000D_
Recursive least square algorithms_x000D_
Long short-term memory_x000D_
Demand forecasting_x000D_
FRA_x000D_
LSTM</t>
  </si>
  <si>
    <t>In a Fused Magnesia Smelting Process(FMSP), its electricity demand is defined as the average electric power consumption over a fixed period of time and often used to calculate the electricity cost. The power supply has to be switched off once the demand value exceeds one specific threshold for safety and economic reasons. However, it has been shown that through appropriate current control of the FMSP, the demand can be reduced hence avoiding the shut-down of the process. A key issue to adopt the control strategy to avoid switch-off of electricity is to forecast the power demand and its trend However, this is technically challenging given the complexity and unknown dynamics of the process. In this paper, a hybrid approach combining a linear model with an unknown high order function is proposed. The linear model is used to capture the priori information from the domain knowledge and historic data, while the unknown dynamics in FMSP embedded in the error of the linear model are approximated with a high order nonlinear function. The Recursive Least Square algorithm (RLS) is used for identifying the unknown parameters in the linear model. A Long-Short Term Memory (LSTM) trained by the Fast Recursive Algorithm (FRA) is proposed to fit the unknown high-order function. Finally, the output weights of LSTM is updated by the RLS again. Experimental studies reveal that compared with other hybrid models such as a linear model combined with Radial Basis Function Neural Network (RBF), the proposed model offers the better performance. © 2020, Springer Nature Singapore Pte Ltd.</t>
  </si>
  <si>
    <t>https://doi.org/10.1007/978-981-33-6378-6_15</t>
  </si>
  <si>
    <t>https://www.scopus.com/inward/record.uri?eid=2-s2.0-85101348594&amp;doi=10.1007%2f978-981-33-6378-6_15&amp;partnerID=40&amp;md5=35a13894688f90eb3c924e86f85b05e9_x000D_
https://link.springer.com/chapter/10.1007/978-981-33-6378-6_15</t>
  </si>
  <si>
    <t>Demand Forecasting of a Fused Magnesia Smelting Process Based on LSTM and FRA</t>
  </si>
  <si>
    <t>FMSP Electricity Demand Forecasting</t>
  </si>
  <si>
    <t>FRA-LSTM</t>
  </si>
  <si>
    <t>C. Pan; Y. Zhang; H. Li; N. Zhang</t>
  </si>
  <si>
    <t>270-273</t>
  </si>
  <si>
    <t>2022 5Th International Conference On Robotics, Control And Automation Engineering, Rcae 2022</t>
  </si>
  <si>
    <t>10.1109/RCAE56054.2022.9995872</t>
  </si>
  <si>
    <t>Brain_x000D_
Telecommunication cables_x000D_
Transient analysis_x000D_
Underground cables_x000D_
Apparent resistivity_x000D_
Attention mechanisms_x000D_
Automatic feature extraction_x000D_
Detection methods_x000D_
Long and short term memory_x000D_
Memory network_x000D_
Power cables_x000D_
Self-attention_x000D_
Transient electromagnetic methods_x000D_
Underground power cables_x000D_
Long short-term memory</t>
  </si>
  <si>
    <t>In view of the problems of slow acquisition speed, few elements, and low accuracy of traditional ground detection methods currently used in our country. At the same time, in view of the long and short-term memory network (LSTM) in deep learning, it has the advantages of automatic feature extraction and integration of classification and recognition. Based on the research foundation of transient electromagnetic method (TEM), this paper proposes a deep recognition method of underground power cables based on self-attention mechanism and LSTM network. First, the induced voltage at different time points is normalized, and the TEM apparent resistivity is quickly obtained through the LSTM-Self-Attention network. Among them, the LSTM-Self-Attention network weights are optimized by self-attention mechanism to improve the accuracy of power cable depth recognition. Finally, the power cable depth identification method proposed in this paper is simulated, and the experimental results verify the effectiveness of the proposed method. © 2022 IEEE.</t>
  </si>
  <si>
    <t>https://doi.org/10.1109/RCAE56054.2022.9995872</t>
  </si>
  <si>
    <t>https://www.scopus.com/inward/record.uri?eid=2-s2.0-85146636763&amp;doi=10.1109%2fRCAE56054.2022.9995872&amp;partnerID=40&amp;md5=d5370b1f3b7e856f8709e83a795e1fb7_x000D_
https://ieeexplore.ieee.org/document/9995872/</t>
  </si>
  <si>
    <t>Depth Recognition of Underground Power Cables Based on Self-attention Mechanism and LSTM Network</t>
  </si>
  <si>
    <t>L. Kumar; P. Johri</t>
  </si>
  <si>
    <t>1319-1323</t>
  </si>
  <si>
    <t>2022 2Nd International Conference On Advance Computing And Innovative Technologies In Engineering, Icacite 2022</t>
  </si>
  <si>
    <t>10.1109/ICACITE53722.2022.9823423</t>
  </si>
  <si>
    <t>Data Analytics_x000D_
Health_x000D_
Learning algorithms_x000D_
Learning systems_x000D_
Current practices_x000D_
Deep learning_x000D_
Diabetes detection_x000D_
Diabetes mellitus_x000D_
Health care application_x000D_
High risk of contamination_x000D_
LSTM_x000D_
Machine learning algorithms_x000D_
SVM_x000D_
Long short-term memory_x000D_
Machine learning algorithm</t>
  </si>
  <si>
    <t>Diabetes Mellitus is among fundamental ailments and loads of people are encountering this infection. Age, weight, non-attendance of work out, intrinsic diabetes, living style, horrendous eating routine, hypertension, etc. can cause Diabetes Mellitus. People having diabetes have high risk of contaminations like coronary ailment, kidney affliction, stroke, eye issue, nerve hurt, etc. Current practice in crisis center is to assemble required information for diabetes finding through various tests and fitting treatment is given ward on finding. Enormous Data Analytics accepts an immense part in clinical benefits adventures. Not at all like the ordinary examination methods up until this point followed, profound learning methods don't need any element extraction. We at first performed order parting the information base into independent preparing and testing information. Key article on which vital learning programme are employed for undetected diabetes and common HRV, according to our leading data. The closeness achieved using the opposing concord is the best qualification in the default field of diabetes employing HRV that has been accomplished so far. © 2022 IEEE.</t>
  </si>
  <si>
    <t>https://doi.org/10.1109/ICACITE53722.2022.9823423</t>
  </si>
  <si>
    <t>https://www.scopus.com/inward/record.uri?eid=2-s2.0-85135473272&amp;doi=10.1109%2fICACITE53722.2022.9823423&amp;partnerID=40&amp;md5=bae176125307aa76e8f45da1fa4d79a3
https://ieeexplore.ieee.org/document/9823423/</t>
  </si>
  <si>
    <t>Designing a health care application for prediction diabetes using LSTM, SVM and deep learning</t>
  </si>
  <si>
    <t>B. Zhao; C. Cheng; Z. Peng; X. Dong; G. Meng</t>
  </si>
  <si>
    <t>9557-9567</t>
  </si>
  <si>
    <t>10.1109/TIM.2020.3005113</t>
  </si>
  <si>
    <t>Nonlinear systems_x000D_
Long short term memory_x000D_
Harmonic analysis_x000D_
Frequency response_x000D_
Convolutional neural networks_x000D_
Beat vibration_x000D_
convolutional neural networks and long short-term memory (CNN-LSTM)_x000D_
damage detection_x000D_
nonlinear output frequency response functions (NOFRFs)_x000D_
weak nonlinearity</t>
  </si>
  <si>
    <t>Frames, shells, and hybrid structures with early damages, such as early cracks, often behave as extremely weak nonlinear systems, among which the nonlinearity is difficult to be detected, especially if the system response is affected by the noise. To avoid these damages becoming catastrophic failures, developing effective incipient damages detection methods is important. The nonlinear output frequency response functions (NOFRFs) and associated indexes can be considered as one kind of the prospective detection tools, which are usually determined from the established nonlinear autoregressive with exogenous inputs (NARX) model. However, the hyperparameters in the NARX model are difficult to be determined so that the identification accuracy cannot be guaranteed. Therefore, it is important to develop more accurate methods to estimate the NOFRFs and their associated indicators for damage detection. Motivated by the powerful learning abilities of convolutional neural networks (CNN) and long short-term memory (LSTM) networks, a novel method based on NOFRFs and the CNN-LSTM model for detecting the early damages in structures is proposed. By applying the beat excitation, the response of the structure is divided into two components, where the approximately linear component is used to estimate the frequency characteristic of the linear component by the classical linear model and the nonlinear component is used to establish the CNN-LSTM model. By calculating the responses of the two models, the NOFRFs and associated indexes can be accurately estimated, and then the early damage can be detected. Simulation and experimental studies verify the potential and effectiveness of the novel method proposed in this article.</t>
  </si>
  <si>
    <t>https://doi.org/10.1109/TIM.2020.3005113</t>
  </si>
  <si>
    <t>https://ieeexplore.ieee.org/document/9130164/</t>
  </si>
  <si>
    <t>Detecting the Early Damages in Structures With Nonlinear Output Frequency Response Functions and the CNN-LSTM Model</t>
  </si>
  <si>
    <t>S. Xue; H. L. Chen; X. L. Zheng</t>
  </si>
  <si>
    <t>3159-3172</t>
  </si>
  <si>
    <t>International Journal Of Machine Learning And Cybernetics</t>
  </si>
  <si>
    <t>10.1007/s13042-022-01586-8</t>
  </si>
  <si>
    <t>Anomaly detection_x000D_
Prediction_x000D_
Hybrid model_x000D_
Quantification_x000D_
decomposition_x000D_
Computer Science</t>
  </si>
  <si>
    <t>The anomaly detection for communication networks is significant for improve the quality of communication services and network reliability. However, traditional communication monitoring methods lack proactive monitoring and real-time alerts and the prediction effect of a single machine learning model on communication data containing multiple features is not ideal. To solve the problem, A prediction-then-detection anomaly detection method was proposed, and quantitative assessment of network anomalies was developed. Specifically, anomaly-free data was obtained by eliminating outliers, and the long short-term memory (LSTM) and autoregressive integral moving average (ARIMA) were combined via residual weighting to predict the future state of the key performance indicators (KPI) without outliers. Anomalies were identified using the error comparison between the prediction and actual values, and the network condition was quantified using the scoring method. It is observed that the proposed LSTM-ARIMA hybrid model has better prediction effect, which can well represent the performance of KPIs of the future state, and the prediction-then-detection anomaly detection method has excellent performance on both precision and recall.</t>
  </si>
  <si>
    <t>https://doi.org/10.1007/s13042-022-01586-8</t>
  </si>
  <si>
    <t>&lt;Go to ISI&gt;://WOS:000812480900002_x000D_
https://link.springer.com/content/pdf/10.1007/s13042-022-01586-8.pdf</t>
  </si>
  <si>
    <t>Detection and quantification of anomalies in communication networks based on LSTM-ARIMA combined model</t>
  </si>
  <si>
    <t>M. A. Mercioni; S. Holban</t>
  </si>
  <si>
    <t>73-78</t>
  </si>
  <si>
    <t>Saci 2021 - IEEE 15Th International Symposium On Applied Computational Intelligence And Informatics, Proceedings</t>
  </si>
  <si>
    <t>10.1109/SACI51354.2021.9465604</t>
  </si>
  <si>
    <t>Chemical activation_x000D_
Deep learning_x000D_
Hyperbolic functions_x000D_
Intelligent computing_x000D_
Learning systems_x000D_
Long short-term memory_x000D_
Time series_x000D_
Activation functions_x000D_
Auto encoders_x000D_
Hyperbolic tangent_x000D_
Keypoints_x000D_
Novel functions_x000D_
Piece-wise_x000D_
Anomaly detection_x000D_
activation function_x000D_
anomaly_x000D_
architecture_x000D_
autoencoder_x000D_
detection_x000D_
learnable_x000D_
ReLU_x000D_
Talu_x000D_
timeseries</t>
  </si>
  <si>
    <t>Our proposal consists of developing two novel activation functions in time series anomaly detection, they have the capability to reduce the validation loss. The approach is based on a current activation function in Deep Learning, a very intensive field studied over time, in order to find the most suitable activation in a neural network. In order to achieve this purpose, we used an LSTM (Long Short-Term Memory) Autoencoder architecture, using these two novel functions to see the network's behavior through introducing them. The key point in our proposal is given by the learnable parameter, assuring more flexibility within the network in weights' updates, in fact, this property being more powerful than a predefined parameter that will bring a constraint due to its limit. We tested our proposal in comparison to other popular functions such as ReLU (Linear Rectifier Unit), hyperbolic tangent (tanh), Talu activation function. Also, the novelty of this paper consists of taking into consideration of piecewise behavior of an activation function in order to increase the performance of a neural network in Deep Learning. © 2021 IEEE.</t>
  </si>
  <si>
    <t>https://doi.org/10.1109/SACI51354.2021.9465604</t>
  </si>
  <si>
    <t>https://www.scopus.com/inward/record.uri?eid=2-s2.0-85113836243&amp;doi=10.1109%2fSACI51354.2021.9465604&amp;partnerID=40&amp;md5=bdaad0ec2c0171b64d9bbdbe614f138b_x000D_
https://ieeexplore.ieee.org/document/9465604/</t>
  </si>
  <si>
    <t>Developing Novel Activation Functions in Time Series Anomaly Detection with LSTM Autoencoder</t>
  </si>
  <si>
    <t>X. Wu; M. Cao; K. Sun; F. Ma</t>
  </si>
  <si>
    <t>8222-8227</t>
  </si>
  <si>
    <t>10.23919/CCC52363.2021.9549333</t>
  </si>
  <si>
    <t>Deep neural networks_x000D_
Long short-term memory_x000D_
Monte Carlo methods_x000D_
Data set_x000D_
Dynamic series_x000D_
Input variable selection_x000D_
Input weights_x000D_
Least absolute shrinkage and selection operators_x000D_
Non-linear regression_x000D_
Strong nonlinearity_x000D_
Times series_x000D_
Variable selection algorithms_x000D_
Variables selections_x000D_
Time series_x000D_
LASSO_x000D_
LSTM_x000D_
Time-series_x000D_
Variable selection</t>
  </si>
  <si>
    <t>In the paper, a nonlinear regression with long short-term memory (LSTM) and least absolute shrinkage and selection operator (LASSO) is developed. The LSTM is used to handle strong nonlinearity, dynamic and time-series, and the LASSO is applied to perform input variable selection for LSTM. Firstly, a deep neural network of LSTM is constructed and trained from the initial data set. After that, the LASSO is introduced to shrink the input weights of well-trained LSTM, in which the Monte Carlo method (MCM) and moving block cross-validation (MBCV) are applied to perform the optimization. The performance of the proposed algorithm is verified via two artificial data sets, and it shows that the proposed results have a better superiority than other algorithms. © 2021 Technical Committee on Control Theory, Chinese Association of Automation.</t>
  </si>
  <si>
    <t>https://doi.org/10.23919/CCC52363.2021.9549333</t>
  </si>
  <si>
    <t>https://www.scopus.com/inward/record.uri?eid=2-s2.0-85117278885&amp;doi=10.23919%2fCCC52363.2021.9549333&amp;partnerID=40&amp;md5=1315bc0b744965981e3d6451e5bfeb03_x000D_
https://ieeexplore.ieee.org/document/9549333/</t>
  </si>
  <si>
    <t>Development of a novel variable selection algorithm for LSTM with LASSO</t>
  </si>
  <si>
    <t>J. Zhao; F. Huang; J. Lv; Y. Duan; Z. Qin; G. Li; G. Tian</t>
  </si>
  <si>
    <t>PartF168147-15</t>
  </si>
  <si>
    <t>11302-11312</t>
  </si>
  <si>
    <t>International Machine Learning Society (IMLS)</t>
  </si>
  <si>
    <t>37Th International Conference On Machine Learning, Icml 2020</t>
  </si>
  <si>
    <t>Machine learning_x000D_
Long memory_x000D_
Long-term dependence_x000D_
Model weights_x000D_
Long short-term memory</t>
  </si>
  <si>
    <t>The LSTM network was proposed to overcome the difficulty in learning long-Term dependence, and has made significant advancements in applications. With its success and drawbacks in mind, this paper raises the question-do RNN and LSTM have long memory? We answer it partially by proving that RNN and LSTM do not have long memory from a statistical perspective. A new definition for long memory networks is further introduced, and it requires the model weights to decay at a polynomial rate. To verify our theory, we convert RNN and LSTM into long memory networks by making a minimal modification, and their superiority is illustrated in modeling longterm dependence of various datasets. © 2020 by the Authors All rights reserved.</t>
  </si>
  <si>
    <t>https://www.scopus.com/inward/record.uri?eid=2-s2.0-85105263179&amp;partnerID=40&amp;md5=ffb91d4a2c2fbb11de519d463f443fbb</t>
  </si>
  <si>
    <t>Do RNN and LSTM have long memory?</t>
  </si>
  <si>
    <t>D. Shao; N. Zheng; Z. Yang; Z. Chen; Y. Xiang; Y. Xian; Z. Yu</t>
  </si>
  <si>
    <t>12993-13002</t>
  </si>
  <si>
    <t>10.1109/ACCESS.2019.2892836</t>
  </si>
  <si>
    <t>Brain_x000D_
Computational linguistics_x000D_
Deep learning_x000D_
Learning algorithms_x000D_
Metallurgy_x000D_
Metals_x000D_
Bi-directional_x000D_
Chinese word segmentation_x000D_
combination of weight_x000D_
Domain specific_x000D_
Labeled training data_x000D_
Machine learning methods_x000D_
Short term memory_x000D_
Word segmentation_x000D_
Long short-term memory_x000D_
Bi-directional long-short term memory (Bi-directional LSTM) model_x000D_
domain-specific</t>
  </si>
  <si>
    <t>Most of the current word segmentation methods are rule-based and traditional machine learning methods. Universal word segmentation tools do not work well in the field such as metallurgy. Domain-specific Chinese word segmentation is rarely studied. In recent years, with the development of deep learning, the neural network has been proved to be effective in Chinese word segmentation. However, this promising performance relies on large-scale training data. Neural networks with conventional architectures cannot achieve the desired results in low-resource datasets due to the lack of labeled training data. This paper takes the field of metallurgy as an example and proposes a domain-specific Chinese word segmentation based on Bi-directional long-short term memory (Bi-directional LSTM) model in the metallurgical field. First, the word segmentation model is obtained by using the Bi-directional LSTM model to train the internal and external domain knowledge. Then, a series of tuning parameters are carried out and the label probability of the word is combined with the weight. Finally, the result of word segmentation is obtained by label inference layer. The experimental results show that the proposed method can create a better word segmentation effect in the field of metallurgy. © 2019 IEEE.</t>
  </si>
  <si>
    <t>https://doi.org/10.1109/ACCESS.2019.2892836</t>
  </si>
  <si>
    <t>https://www.scopus.com/inward/record.uri?eid=2-s2.0-85061341264&amp;doi=10.1109%2fACCESS.2019.2892836&amp;partnerID=40&amp;md5=05857852f34aa96c92c10f6e4641503d
https://ieeexplore.ieee.org/ielx7/6287639/8600701/08612932.pdf?tp=&amp;arnumber=8612932&amp;isnumber=8600701&amp;ref=</t>
  </si>
  <si>
    <t>Domain-Specific Chinese Word Segmentation Based on Bi-Directional Long-Short Term Memory Model</t>
  </si>
  <si>
    <t>S. Shan; Z. Shen; B. Xia; Z. Liu; Y. Li</t>
  </si>
  <si>
    <t>12534 LNCS</t>
  </si>
  <si>
    <t>568-578</t>
  </si>
  <si>
    <t>10.1007/978-3-030-63836-8_47</t>
  </si>
  <si>
    <t>Decoding_x000D_
Forecasting_x000D_
Signal encoding_x000D_
Time series_x000D_
Human attention mechanisms_x000D_
Long-term time series predictions_x000D_
Spatial correlations_x000D_
Spatio-temporal relationships_x000D_
State-of-the-art methods_x000D_
Temporal relationships_x000D_
Time series forecasting_x000D_
Time series prediction_x000D_
Long short-term memory_x000D_
Attention mechanism_x000D_
Encoder-decoder model_x000D_
Spatiotemporal LSTM</t>
  </si>
  <si>
    <t>For time series forecasting, the weight distribution among multivariables and the long-short-term time dependence are always very important and challenging. Traditional machine forecasting can’t automatically select the effective features of multivariable input and can’t capture the time dependence of sequences. The key to solve this problem is to capture the spatial correlations at the same time, the spatiotemporal relationships at different times and the long-term dependence of the temporal relationships between different series. In this paper, inspired by human attention mechanism including encoder-decoder model, we propose DPAST-based RNN (DPAST-RNN) for long-term time series prediction. Specifically, in the first phase we use attention mechanism to extract relevant features at each time adaptively then we use stacked LSTM units to extract hidden information of time series both from time and space dimensions. In the second phase, we use another attention mechanism to select the related hidden state in encoder to the hidden state of the decoder at the current time to make context vector which is embed into recurrent neural network in decoder. Thorough empirical studies based upon the VM-Power dataset we collected on OpenStack and the NASDAQ 100 Stock dataset demonstrate that the DPAST-RNN can outperform state-of-the-art methods for time series prediction. © 2020, Springer Nature Switzerland AG.</t>
  </si>
  <si>
    <t>https://doi.org/10.1007/978-3-030-63836-8_47</t>
  </si>
  <si>
    <t>https://www.scopus.com/inward/record.uri?eid=2-s2.0-85097372328&amp;doi=10.1007%2f978-3-030-63836-8_47&amp;partnerID=40&amp;md5=ebe3102e210a543937bbfa46c3d8558f_x000D_
https://link.springer.com/chapter/10.1007/978-3-030-63836-8_47</t>
  </si>
  <si>
    <t>DPAST-RNN: A Dual-Phase Attention-Based Recurrent Neural Network Using Spatiotemporal LSTMs for Time Series Prediction</t>
  </si>
  <si>
    <t>S. K. Sahu; A. Anand</t>
  </si>
  <si>
    <t>15-24</t>
  </si>
  <si>
    <t>Academic Press Inc.</t>
  </si>
  <si>
    <t>Journal Of Biomedical Informatics</t>
  </si>
  <si>
    <t>10.1016/j.jbi.2018.08.005</t>
  </si>
  <si>
    <t>Algorithms_x000D_
Drug Interactions_x000D_
Knowledge Bases_x000D_
Language_x000D_
Linear Models_x000D_
Linguistics_x000D_
Medical Informatics_x000D_
Neural Networks (Computer)_x000D_
Polypharmacy_x000D_
Reproducibility of Results_x000D_
Semantics_x000D_
Software_x000D_
Support Vector Machine_x000D_
Brain_x000D_
Extraction_x000D_
Long short-term memory_x000D_
Attention model_x000D_
Drug-drug interactions_x000D_
Feature engineerings_x000D_
Identification of unknowns_x000D_
Implicit features_x000D_
Neural network model_x000D_
Short term memory_x000D_
Therapeutic outcomes_x000D_
analytical error_x000D_
Article_x000D_
artificial neural network_x000D_
bioinformatics_x000D_
biomedicine_x000D_
drug interaction_x000D_
information processing_x000D_
kernel method_x000D_
long short term memory network_x000D_
mathematical analysis_x000D_
priority journal_x000D_
algorithm_x000D_
knowledge base_x000D_
procedures_x000D_
reproducibility_x000D_
statistical model_x000D_
DDI extraction_x000D_
Long short-term memory network</t>
  </si>
  <si>
    <t>The simultaneous administration of multiple drugs increases the probability of interaction among them, as one drug may affect the activities of others. This interaction among drugs may have a positive or negative impact on the therapeutic outcomes. Thus, identification of unknown drug-drug interactions (DDIs) is of significant concern for improving the safety and efficacy of drug consumption. Although multiple DDI resources exist, it is becoming infeasible to maintain these up-to-date manually with the number of biomedical texts growing at a fast pace. Most existing methods model DDI extraction as a classification problem and rely mainly on handcrafted features, and certain features further depend on domain-specific tools. Recently, neural network models using latent features have been demonstrated to yield similar or superior performance compared to existing models. In this study, we present three long short-term memory (LSTM) network models, namely B-LSTM, AB-LSTM, and Joint AB-LSTM. All three models use word and position embedding as latent features; thus, they do not rely on explicit feature engineering. Furthermore, the use of a bidirectional LSTM (Bi-LSTM) network allows for extraction of implicit features from an entire sentence. The two models AB-LSTM and Joint AB-LSTM also apply attentive pooling in the Bi-LSTM layer output in order to assign weights to features. Our experimental results on the SemEval-2013 DDI extraction dataset indicate that the Joint AB-LSTM model produces reasonable performance (F-score: 69.39%) even with the simple architecture. © 2018 Elsevier Inc.</t>
  </si>
  <si>
    <t>https://doi.org/10.1016/j.jbi.2018.08.005</t>
  </si>
  <si>
    <t>https://www.scopus.com/inward/record.uri?eid=2-s2.0-85052543403&amp;doi=10.1016%2fj.jbi.2018.08.005&amp;partnerID=40&amp;md5=b8e58338705c20be14057452a2899cca</t>
  </si>
  <si>
    <t>Drug-drug interaction extraction from biomedical texts using long short-term memory network</t>
  </si>
  <si>
    <t>N. S. Kiruthika; D. G. Thailambal</t>
  </si>
  <si>
    <t>59-75</t>
  </si>
  <si>
    <t>Pleiades journals</t>
  </si>
  <si>
    <t>Optical Memory And Neural Networks (Information Optics)</t>
  </si>
  <si>
    <t>10.3103/S1060992X2201009X</t>
  </si>
  <si>
    <t>Abstracting_x000D_
Classification (of information)_x000D_
Fake detection_x000D_
Long short-term memory_x000D_
Recommender systems_x000D_
Support vector machines_x000D_
Count vectorizer_x000D_
Fake news detection_x000D_
Hybrid LSTM-SVM_x000D_
LSTM_x000D_
Social media_x000D_
Social networking analysis_x000D_
Social-networking_x000D_
SVM_x000D_
SVM classifiers_x000D_
Vectorizer_x000D_
Social networking (online)</t>
  </si>
  <si>
    <t>Abstract: Social media has become one of the significant platforms for information sharing. At that same time, the influence of fake news is a growing cause for all people using social networking platforms. The entire world faces a difficult situation with the COVID-19 pandemic. Simultaneously, the leaking of info in social media concerning COVID-19 also increases exponentially. These information cause serious worries, which affects people psychologically. Several social media analysis methods are developed over years. However, those had several difficulties due to short text social media comments, which causes significant data sparsity. To overcome such difficulties, this paper proposed a recommendation system for social networking to predict whether the information is fake or real using a hybrid LSTM-SVM classifier. Initially, the proposed model gathered real-time COVID-19 related commands from Twitter social media to form a dataset. The collected data is preprocessed by splitting, stop word removal, lemmatization, and spell correction. After preprocessing, the features from the data are extracted and converted to binary with the assist of a count vectorizer. The obtained features are further classified with a hybrid LSTM-SVM model. The predicted data is compared with the preprocessed data, consisting of real information. If the predicted data is equal to the preprocessed data, it will be real news or else fake news. The proposed model is implemented to attain better performance. Some of the performance metrics such as accuracy, sensitivity, specificity, and error are 90, 88, 97, and 0.1% respectively for the proposed model. The overall expected outcome of the recommendation system using hybrid LSTM-SVM is better than the existing techniques such as CNN-SVM, GRNN, LSTM, CNN, and SVM. The Hybrid LSTM-SVM model attained the best accuracy for predicting fake or real news. © 2022, Allerton Press, Inc.</t>
  </si>
  <si>
    <t>https://doi.org/10.3103/S1060992X2201009X</t>
  </si>
  <si>
    <t>https://www.scopus.com/inward/record.uri?eid=2-s2.0-85128258011&amp;doi=10.3103%2fS1060992X2201009X&amp;partnerID=40&amp;md5=19a7a67b66927ed80f122130502fbf0c_x000D_
https://link.springer.com/content/pdf/10.3103/S1060992X2201009X.pdf</t>
  </si>
  <si>
    <t>Dynamic Light Weight Recommendation System for Social Networking Analysis Using a Hybrid LSTM-SVM Classifier Algorithm</t>
  </si>
  <si>
    <t>J. Hu; W. L. Goh; Y. Gao</t>
  </si>
  <si>
    <t>2021 IEEE 3Rd International Conference On Artificial Intelligence Circuits And Systems, Aicas 2021</t>
  </si>
  <si>
    <t>10.1109/AICAS51828.2021.9458508</t>
  </si>
  <si>
    <t>Network architecture_x000D_
Air passengers_x000D_
Current cells_x000D_
Fixed points_x000D_
Forecasting problems_x000D_
Ground truth_x000D_
Loss reduction_x000D_
Static bias_x000D_
Time series processing_x000D_
Long short-term memory_x000D_
fixed-point weight_x000D_
LSTM_x000D_
Recurrent Neural Network_x000D_
time series forecasting</t>
  </si>
  <si>
    <t>In this paper, a Dynamically-Biased Long Short-Term Memory (DB-LSTM) neural network architecture is proposed for artificial intelligence internet of things (AIoT) applications. Different from the conventional LSTM which uses static bias, DB-LSTM adjusts the cell bias dynamically based on the previous status. Hence, a DB-LSTM cell contains information of both the previous output and the current cell state. With more information, the DB-LSTM is able to achieve faster training convergence and better accuracy. Furthermore, weight quantization is performed to reduce the weights to either 1-bit or 2-bit, so that the algorithm can be implemented in portable edge device. With the same 100 epochs training setup, more than 70% loss reduction are achieved for floating 32-bit, 1-bit and 2-bit weights, respectively. The loss degradation due to weight quantization is also negligible. The performance of the proposed model is also validated with the classical air passenger forecasting problem. 0.075 loss and 94.96% accuracy are achieved with 2-bit weight when compared to the ground truth, which is comparable to full-length 32-bit weight. © 2021 IEEE.</t>
  </si>
  <si>
    <t>https://doi.org/10.1109/AICAS51828.2021.9458508</t>
  </si>
  <si>
    <t>https://www.scopus.com/inward/record.uri?eid=2-s2.0-85113286146&amp;doi=10.1109%2fAICAS51828.2021.9458508&amp;partnerID=40&amp;md5=397c525e4af97296fba9937d6f9b9ada_x000D_
https://ieeexplore.ieee.org/document/9458508/</t>
  </si>
  <si>
    <t>Dynamically-biased Fixed-point LSTM for Time Series Processing in AIoT Edge Device</t>
  </si>
  <si>
    <t>A. Ranganathan; A. Haritha; D. Thenmozhi; C. Aravindan</t>
  </si>
  <si>
    <t>CEUR-WS</t>
  </si>
  <si>
    <t>Ceur Workshop Proceedings</t>
  </si>
  <si>
    <t>Deep learning_x000D_
Learning algorithms_x000D_
Learning systems_x000D_
Natural language processing systems_x000D_
Social networking (online)_x000D_
Support vector machines_x000D_
Anorexia_x000D_
Keyword extraction_x000D_
LSTM_x000D_
Mental disorders_x000D_
NAtural language processing_x000D_
Participating teams_x000D_
Sentiment classification_x000D_
Social media platforms_x000D_
Long short-term memory_x000D_
Early detection_x000D_
Machine Learning_x000D_
SVM</t>
  </si>
  <si>
    <t>Social Media text analysis has engendered a variety of applications in the medical domain, a major example being the detection and cure of deleterious mental disorders. Anorexia is a deadly, psychiatric eating disorder with typical characteristics of alarmingly low body weight conditions and distorted body image, with an unreasonable sense of being overweight. With developments in the field of Natural Language Processing, such highly lethal disorders can be identified and mitigated in their rudimentary stages, saving the victim a lot of mental and physical abuse. The Task 1 of CLEF 2019's eRisk lab focuses mainly on the early prediction of anorexia, analysed by posts which are sourced from social media platforms. Our team, SSN-NLP has used variations of two major models for sentiment classification, a deep learning RNN-LSTM, and a traditional SGDC Classifier. User-specific data from consequent posts that were extracted from Reddit was released by CLEF eRisk, which was used in its entirety for our training, testing, evaluation and scoring process. With the help of RAKE (Automated keyword extraction), numeric scores were obtained to identify the level of anorexia/self-harm.SSN-NLP submitted 5 variant models to the server that repeatedly accepted submissions and gave user writings to the participating teams. According to the ERDE-50 and F1 scores, our 2-layer LSTM with normed-bahdanau attention, performed the best having scores of 0.07 and 0.33 respectively. © 2019 CEUR-WS. All rights reserved.</t>
  </si>
  <si>
    <t>https://doi.org/</t>
  </si>
  <si>
    <t>https://www.scopus.com/inward/record.uri?eid=2-s2.0-85070531421&amp;partnerID=40&amp;md5=282f6564529febab50460a5a715f903e</t>
  </si>
  <si>
    <t>Early detection of anorexia using RNN-LSTM and SVM classifiers</t>
  </si>
  <si>
    <t>K. Rojanarungruengporn; S. Pumrin</t>
  </si>
  <si>
    <t>389-392</t>
  </si>
  <si>
    <t>Proceeding Of The 2021 9Th International Electrical Engineering Congress, Ieecon 2021</t>
  </si>
  <si>
    <t>10.1109/iEECON51072.2021.9440342</t>
  </si>
  <si>
    <t>Classification (of information)_x000D_
Multilayer neural networks_x000D_
Classification networks_x000D_
Convolution neural network_x000D_
Feature extractor_x000D_
Features extraction_x000D_
Multi layer perceptron_x000D_
Plant phenotyping_x000D_
Stress detection_x000D_
Treatment conditions_x000D_
Long short-term memory_x000D_
deep learning_x000D_
LSTM_x000D_
Plant stress</t>
  </si>
  <si>
    <t>In order to ensure the availability of food in the future, plant stress identification is one of the crucial tasks used in plant phenotyping to develop better crops. In this research, we use a convolution neural network (CNN) combined with LSTM to identify the early state of plant stress caused by a deficiency of nutrients. We use a treatment study dataset of sorghum (S. bicolor) which consists of more than 40,000 images of growing sorghum images captured in the phenotyping facility in 3 views. The experiment studies plant growing under 3 treatment conditions: 100/100 (100% ammonium/100% nitrate), 50/10, and 10/10. The network is divided into two parts: the features extraction and classification network. VGG16 with pre-trained weights from the ImageNet dataset is used as the feature extractor. LSTM cell with multi-layer perceptron (MLP) is used to classify extracted features to determine the stress of the plants after subjected to the stressor. The result revealed that the network can detect the stress at the accuracy of more than 85% at 2 days after plants subjected to the stressor treatment. © 2021 IEEE.</t>
  </si>
  <si>
    <t>https://doi.org/10.1109/iEECON51072.2021.9440342</t>
  </si>
  <si>
    <t>https://www.scopus.com/inward/record.uri?eid=2-s2.0-85107795212&amp;doi=10.1109%2fiEECON51072.2021.9440342&amp;partnerID=40&amp;md5=d9605db7acd1669bc71a1194b7f6df1b_x000D_
https://ieeexplore.ieee.org/document/9440342/</t>
  </si>
  <si>
    <t>Early Stress Detection in Plant Phenotyping using CNN and LSTM Architecture</t>
  </si>
  <si>
    <t>L. Deng; X. Wang; F. Jiang; R. Doss</t>
  </si>
  <si>
    <t>425-435</t>
  </si>
  <si>
    <t>Ccf Transactions On Pervasive Computing And Interaction</t>
  </si>
  <si>
    <t>10.1007/s42486-021-00078-y</t>
  </si>
  <si>
    <t>Biomedical signal processing_x000D_
Electroencephalography_x000D_
Long short-term memory_x000D_
Attention mechanisms_x000D_
Capsule network_x000D_
Channel-wise attention_x000D_
Electroencephalogram signals_x000D_
Emotion recognition_x000D_
LSTM_x000D_
Physical state_x000D_
Psychological state_x000D_
Recognition of emotion_x000D_
Spatial features_x000D_
Speech recognition_x000D_
EEG</t>
  </si>
  <si>
    <t>Emotion is a kind of psychological and physical state that people produce to objective things. Accurate recognition of emotions is very important in the field of human-machine interface. It is still challenging to extract discriminative features used for electroencephalogram (EEG) emotion recognition which contain the subtle spatial feature of EEG signal and the temporal representations of EEG signal. In order to overcome these challenges, the paper proposes a model based on the capsule network for multi-channel EEG emotion recognition, which combines the attention mechanism and the LSTM network. First, the channel-wise attention mechanism is used to adaptively assign different weights to each channel, then the CapsNet is used to extract the spatial features of the EEG channel, and LSTM is used to extract temporal features of the EEG sequences. The paper proposed method achieves average accuracy of 97.17%, 97.34% and 96.50% on the valence, arouse and dominance of the DEAP dataset, respectively. These results show that the proposed method is better than the current state-of-the-art method. © 2021, China Computer Federation (CCF).</t>
  </si>
  <si>
    <t>https://doi.org/10.1007/s42486-021-00078-y</t>
  </si>
  <si>
    <t>https://www.scopus.com/inward/record.uri?eid=2-s2.0-85116626613&amp;doi=10.1007%2fs42486-021-00078-y&amp;partnerID=40&amp;md5=d8b4fd3eddcc8ee02c413edb03067c28_x000D_
https://link.springer.com/article/10.1007/s42486-021-00078-y</t>
  </si>
  <si>
    <t>EEG-based emotion recognition via capsule network with channel-wise attention and LSTM models</t>
  </si>
  <si>
    <t>EEG-based emotion recognition</t>
  </si>
  <si>
    <t>channel-wise attention and LSTM models</t>
  </si>
  <si>
    <t>S. Cao; C. Zhang; Z. Yao; W. Xiao; L. Nie; D. Zhan; Y. Liu; M. Wu; L. Zhang</t>
  </si>
  <si>
    <t>63-72</t>
  </si>
  <si>
    <t>Fpga 2019 - Proceedings Of The 2019 Acm/Sigda International Symposium On Field-Programmable Gate Arrays</t>
  </si>
  <si>
    <t>10.1145/3289602.3293898</t>
  </si>
  <si>
    <t>Deep neural networks_x000D_
Energy efficiency_x000D_
Field programmable gate arrays (FPGA)_x000D_
Logic gates_x000D_
Matrix algebra_x000D_
Bank-Balanced Sparsity_x000D_
Compression techniques_x000D_
FPGA implementations_x000D_
Inference_x000D_
Irregular computations_x000D_
LSTM_x000D_
Sparse matrix formats_x000D_
Weight Pruning_x000D_
Long short-term memory_x000D_
FPGA</t>
  </si>
  <si>
    <t>Neural networks based on Long Short-Term Memory (LSTM) are widely deployed in latency-sensitive language and speech applications. To speed up LSTM inference, previous research proposes weight pruning techniques to reduce computational cost. Unfortunately, irregular computation and memory accesses in unrestricted sparse LSTM limit the realizable parallelism, especially when implemented on FPGA. To address this issue, some researchers propose block-based sparsity patterns to increase the regularity of sparse weight matrices, but these approaches suffer from deteriorated prediction accuracy. This work presents Bank-Balanced Sparsity (BBS), a novel sparsity pattern that can maintain model accuracy at a high sparsity level while still enable an efficient FPGA implementation. BBS partitions each weight matrix row into banks for parallel computing, while adopts fine-grained pruning inside each bank to maintain model accuracy. We develop a 3-step software-hardware co-optimization approach to apply BBS in real FPGA hardware. First, we propose a bank-balanced pruning method to induce the BBS pattern on weight matrices. Then we introduce a decoding-free sparse matrix format, Compressed Sparse Banks (CSB), that transparently exposes inter-bank parallelism in BBS to hardware. Finally, we design an FPGA accelerator that takes advantage of BBS to eliminate irregular computation and memory accesses. Implemented on Intel Arria-10 FPGA, the BBS accelerator can achieve 750.9 GOPs on sparse LSTM networks with a batch size of 1. Compared to state-of-the-art FPGA accelerators for LSTM with different compression techniques, the BBS accelerator achieves 2.3 ~3.7x improvement on energy efficiency and 7.0 ~34.4x reduction on latency with negligible loss of model accuracy. © 2019 Copyright held by the owner/author(s). Publication rights licensed to ACM.</t>
  </si>
  <si>
    <t>https://doi.org/10.1145/3289602.3293898</t>
  </si>
  <si>
    <t>https://www.scopus.com/inward/record.uri?eid=2-s2.0-85064405677&amp;doi=10.1145%2f3289602.3293898&amp;partnerID=40&amp;md5=d59a527bdc08e918c2323efdb787e74c</t>
  </si>
  <si>
    <t>Efficient and effective sparse LSTM on FPGA with bank-balanced sparsity</t>
  </si>
  <si>
    <t>Z. Que; T. Nugent; S. Liu; L. Tian; X. Niu; Y. Zhu; W. Luk</t>
  </si>
  <si>
    <t>2019-July</t>
  </si>
  <si>
    <t>17-24</t>
  </si>
  <si>
    <t>Proceedings Of The International Conference On Application-Specific Systems, Architectures And Processors</t>
  </si>
  <si>
    <t>10.1109/ASAP.2019.00-42</t>
  </si>
  <si>
    <t>Field programmable gate arrays (FPGA)_x000D_
Learning algorithms_x000D_
Low power electronics_x000D_
Memory architecture_x000D_
Natural language processing systems_x000D_
Network architecture_x000D_
Speech recognition_x000D_
Batching strategy_x000D_
Evaluation results_x000D_
External memory_x000D_
GPU implementation_x000D_
Hardware architecture_x000D_
LSTM_x000D_
NAtural language processing_x000D_
State of the art_x000D_
Long short-term memory_x000D_
Accelerator Miroarchitecture_x000D_
FPGA</t>
  </si>
  <si>
    <t>Long Short-Term Memory (LSTM) networks have been deployed in speech recognition, natural language processing and financial calculations in recent years, and are beginning to be used in systems where low latency and low power are required. To meet such requirements, we propose a stall-free hardware architecture by reorganising the order of operations in an LSTM system and develop a unique blocking-batching strategy to reuse the LSTM weights fetched from external memory to optimise the benefits of on-chip memory with a limited size for a large machine learning model. Evaluation results show that our architecture can achieve up to 20.8 GOPS/W, which would be among the highest for FPGA designs targeting LSTM systems with weights stored in off-chip memory. Comparing to the state-of-the-art design using off-chip memory to store the weights, we achieve 1.65 times higher performance-per-watt efficiency and 1.60 times higher performance-per-DSP efficiency. When compared with CPU and GPU implementation, our novel hardware architecture is 23.7 and 1.3 times faster while consuming 208 and 19.2 times lower energy respectively, which shows that our approach contributes to high performance and low power FPGA-based LSTM systems. © 2019 IEEE.</t>
  </si>
  <si>
    <t>https://doi.org/10.1109/ASAP.2019.00-42</t>
  </si>
  <si>
    <t>https://www.scopus.com/inward/record.uri?eid=2-s2.0-85072599031&amp;doi=10.1109%2fASAP.2019.00-42&amp;partnerID=40&amp;md5=e0427a3f108c5b917ed2e47b058dff8c_x000D_
https://ieeexplore.ieee.org/document/8825123/</t>
  </si>
  <si>
    <t>Efficient weight reuse for large LSTMs</t>
  </si>
  <si>
    <t>S. A. Mirsalari; N. Nazari; S. A. Ansarmohammadi; S. Sinaei; M. E. Salehi; M. Daneshtalab</t>
  </si>
  <si>
    <t>2021-May</t>
  </si>
  <si>
    <t>Proceedings - IEEE International Symposium On Circuits And Systems</t>
  </si>
  <si>
    <t>10.1109/ISCAS51556.2021.9401261</t>
  </si>
  <si>
    <t>Cells_x000D_
Cytology_x000D_
Electrocardiography_x000D_
Memory architecture_x000D_
Network architecture_x000D_
Cell operation_x000D_
Ecg classifications_x000D_
Memory requirements_x000D_
Novel hardware_x000D_
Precision design_x000D_
Recurrent neural network (RNN)_x000D_
Sequence learning_x000D_
Wearable devices_x000D_
Long short-term memory_x000D_
Electrocardiogram (ECG) Signal Classification_x000D_
Long Short -Term Memory (LSTM)</t>
  </si>
  <si>
    <t>Long Short-Term Memory (LSTM) is one of the most popular and effective Recurrent Neural Network (RNN) models used for sequence learning in applications such as ECG signal classification. Complex LSTMs could hardly be deployed on resource-limited bio-medical wearable devices due to the huge amount of computations and memory requirements. Binary LSTMs are introduced to cope with this problem. However, naive binarization leads to significant accuracy loss in ECG classification. In this paper, we propose an efficient LSTM cell along with a novel hardware architecture for ECG classification. By deploying 5-level binarized inputs and just 1-level binarization for weights, output, and in-memory cell activations, the delay of one LSTM cell operation is reduced 50x with about 0.004% accuracy loss in comparison with full precision design of ECG classification. © 2021 IEEE</t>
  </si>
  <si>
    <t>https://doi.org/10.1109/ISCAS51556.2021.9401261</t>
  </si>
  <si>
    <t>https://www.scopus.com/inward/record.uri?eid=2-s2.0-85108992062&amp;doi=10.1109%2fISCAS51556.2021.9401261&amp;partnerID=40&amp;md5=0f43ff0ef53afa6d91f971733080e07f_x000D_
https://ieeexplore.ieee.org/document/9401261/</t>
  </si>
  <si>
    <t>ELC-ECG: Efficient LSTM cell for ECG classification based on quantized architecture</t>
  </si>
  <si>
    <t>Z. Lin; L. Cheng; G. Huang</t>
  </si>
  <si>
    <t>556-562</t>
  </si>
  <si>
    <t>John Wiley and Sons Inc.</t>
  </si>
  <si>
    <t>Ieej Transactions On Electrical And Electronic Engineering</t>
  </si>
  <si>
    <t>10.1002/tee.23088</t>
  </si>
  <si>
    <t>Backpropagation_x000D_
Electric power utilization_x000D_
Errors_x000D_
Forecasting_x000D_
Gradient methods_x000D_
Information management_x000D_
Attention mechanisms_x000D_
Electricity consumption prediction model_x000D_
Electricity-consumption_x000D_
Error-optimization_x000D_
Forward propagation_x000D_
LSTM_x000D_
Prediction accuracy_x000D_
Weight coefficients_x000D_
Long short-term memory_x000D_
attention mechanism_x000D_
electricity consumption prediction_x000D_
error optimization</t>
  </si>
  <si>
    <t>Power data analysis in power system, such as electricity consumption prediction, has always been the basis for the power department to adjust electricity price, substation regulation, total load prediction and peak avoidance management. In this paper, a short-term time-phased electricity consumption prediction model based on Long Short-Term Memory (LSTM) with an attention mechanism is proposed. First, the attention mechanism is used to assign weight coefficients to the input sequence data. Then, the output value of every cell of LSTM is calculated according to the forward propagation method, and the error between the real value and the predicted value is calculated using the back-propagation method. The gradient of each weight is calculated according to the corresponding error term, and the weight of the model is updated by the gradient descent direction to make the error smaller. Using modeling and predicting experiments on different types of electricity consumption, the results show that the prediction accuracy of the model proposed increased by 6.5% compared to the state-of-the-art model. The model has a good effect on electricity consumption prediction. Not only can it be close to actual results numerically, but it can also better predict the development trend of data. © 2020 Institute of Electrical Engineers of Japan. Published by John Wiley &amp; Sons, Inc. © 2020 Institute of Electrical Engineers of Japan. Published by John Wiley &amp; Sons, Inc.</t>
  </si>
  <si>
    <t>https://doi.org/10.1002/tee.23088</t>
  </si>
  <si>
    <t>https://www.scopus.com/inward/record.uri?eid=2-s2.0-85078616575&amp;doi=10.1002%2ftee.23088&amp;partnerID=40&amp;md5=4407e80df87e6835ba761f9e5e6528b8_x000D_
https://onlinelibrary.wiley.com/doi/10.1002/tee.23088</t>
  </si>
  <si>
    <t>Electricity consumption prediction based on LSTM with attention mechanism</t>
  </si>
  <si>
    <t>Electricity consumption prediction</t>
  </si>
  <si>
    <t>X. Yu; S. Shen; P. Chen; Z. Liu</t>
  </si>
  <si>
    <t>365-371</t>
  </si>
  <si>
    <t>2021 IEEE 21St International Conference On Software Quality, Reliability And Security Companion (Qrs-C)</t>
  </si>
  <si>
    <t>10.1109/QRS-C55045.2021.00061</t>
  </si>
  <si>
    <t>Dimensionality reduction_x000D_
Conferences_x000D_
Text categorization_x000D_
Software quality_x000D_
Feature extraction_x000D_
Probability distribution_x000D_
Software reliability_x000D_
Electronic Medical Record_x000D_
text classification_x000D_
word features_x000D_
LDA_x000D_
LSTM</t>
  </si>
  <si>
    <t>LSTM can effectively achieve text classification, but it cannot directly and specifically achieve efficient classification of Electronic Medical Record (EMR). Therefore, we propose an EMR classification method based on LSTM of text word features dimensionality reduction. Firstly, the EMR text word features are analyzed; secondly, the EMR topic words are extracted based on the text word features and LDA, the topic revealing probability distribution matrix of document words is generated, and then the dimensionality reduction of EMR is realized based on this matrix; finally, the LSTM-based targeted classification of EMR is achieved. The experiments show that the text word features weighting can effectively guide the topic extraction of LDA; the LSTM based on text word features dimensionality reduction has higher classification accuracy and precision rate and better computing performance compared with traditional LSTM.</t>
  </si>
  <si>
    <t>https://doi.org/10.1109/QRS-C55045.2021.00061</t>
  </si>
  <si>
    <t>https://ieeexplore.ieee.org/document/9741864/</t>
  </si>
  <si>
    <t>Electronic Medical Record classification method based on LSTM of text word features dimensionality reduction</t>
  </si>
  <si>
    <t>R. Shi; J. Liu; H. K. H. So; S. Wang; Y. Liang</t>
  </si>
  <si>
    <t>Proceedings - Design Automation Conference</t>
  </si>
  <si>
    <t>10.1145/3316781.3317813</t>
  </si>
  <si>
    <t>Arts computing_x000D_
Computer aided design_x000D_
Digital storage_x000D_
Cell fusions_x000D_
Heterogeneous hardware_x000D_
Heterogeneous systems_x000D_
Limited data_x000D_
Memory bounds_x000D_
On chip memory_x000D_
Sequential information_x000D_
Weight matrices_x000D_
Long short-term memory</t>
  </si>
  <si>
    <t>Various models with Long Short-Term Memory (LSTM) network have demonstrated prior art performances in sequential information processing. Previous LSTM-specific architectures set large on-chip memory for weight storage to alleviate the memory-bound issue and facilitate the LSTM inference in cloud computing. In this paper, E-LSTM is proposed for embedded scenarios with the consideration of the chip-area and limited data-access bandwidth. The heterogeneous hardware in E-LSTM tightly couples an LSTM co-processor with an embedded RISC-V CPU. The eSELL format is developed to represent the sparse weight matrix. With the proposed cell fusion optimization based on the inherent sparsity in computation, E-LSTM achieves up to 2.2× speedup of processing throughput. © 2019 Association for Computing Machinery.</t>
  </si>
  <si>
    <t>https://doi.org/10.1145/3316781.3317813</t>
  </si>
  <si>
    <t>https://www.scopus.com/inward/record.uri?eid=2-s2.0-85067788769&amp;doi=10.1145%2f3316781.3317813&amp;partnerID=40&amp;md5=080605d6e7c266966be4c1ae85bbdf68</t>
  </si>
  <si>
    <t>E-LSTM: Efficient inference of sparse lstm on embedded heterogeneous system</t>
  </si>
  <si>
    <t>Z. Pan; L. Zhao; Y. Mao</t>
  </si>
  <si>
    <t>67-72</t>
  </si>
  <si>
    <t>2022 7Th International Conference On Cloud Computing And Big Data Analytics, Icccbda 2022</t>
  </si>
  <si>
    <t>10.1109/ICCCBDA55098.2022.9778884</t>
  </si>
  <si>
    <t>Classification (of information)_x000D_
Forestry_x000D_
Long short-term memory_x000D_
Multilayer neural networks_x000D_
Trees (mathematics)_x000D_
Analysis models_x000D_
Attention mechanisms_x000D_
Emotion analyse model_x000D_
Emotion analysis_x000D_
Emotional information_x000D_
Feature expression_x000D_
Model-based OPC_x000D_
Multi-head attention_x000D_
Neural-networks_x000D_
Tree LSTM_x000D_
Neural network models_x000D_
emotion analysis model</t>
  </si>
  <si>
    <t>Most of the emotion analysis models based on attention mechanism and neural network adopt single-layer attention mechanism, and the feature expression is relatively single, which can not be applied to various types of sentences. Based on the existing attention mechanism and neural network model, this paper proposes a method to fuse emotional information and combine multi head attention mechanism and Tree LSTM's emotion analysis model. aims to enable the model to obtain more levels of information about sentences in different representation spaces, dynamically adjust the feature weight through the multi head self attention mechanism, and introduce emotional information on the basis of existing network input to further obtain more text syntax information and improve the feature expression ability of the model. Finally, the emotion category is obtained by softmax classifier. The experimental results of coae2014 microblog data set show that compared with Bi LSTM, CNN LSTM, Self-attention BILSTM, Self attention Tree BiLSTM model, which further improves the performance of emotion classification. © 2022 IEEE.</t>
  </si>
  <si>
    <t>https://doi.org/10.1109/ICCCBDA55098.2022.9778884</t>
  </si>
  <si>
    <t>https://www.scopus.com/inward/record.uri?eid=2-s2.0-85132194177&amp;doi=10.1109%2fICCCBDA55098.2022.9778884&amp;partnerID=40&amp;md5=b1c543405c9388736f18e6d58fdcaada_x000D_
https://ieeexplore.ieee.org/document/9778884/</t>
  </si>
  <si>
    <t>Emotion Analysis Model Based on Multi-head Attention and Tree LSTM</t>
  </si>
  <si>
    <t>Y. Y. Shi; M. Y. Hwang; X. Lei; Ieee</t>
  </si>
  <si>
    <t>7080-7084</t>
  </si>
  <si>
    <t>IEEE</t>
  </si>
  <si>
    <t>44Th IEEE International Conference On Acoustics, Speech And Signal Processing (Icassp)</t>
  </si>
  <si>
    <t>Brighton, ENGLAND</t>
  </si>
  <si>
    <t>LSTM_x000D_
CTC_x000D_
High Rank Projection</t>
  </si>
  <si>
    <t>Long Short Term Memory Connectionist Temporal Classification (LSTM-CTC) based end-to-end models are widely used in speech recognition due to its simplicity in training and efficiency in decoding. In conventional LSTM-CTC based models, a bottleneck projection matrix maps the hidden feature vectors obtained from LSTM to softmax output layer. In this paper, we propose to use a high rank projection layer to replace the projection matrix. The output from the high rank projection layer is a weighted combination of vectors that are projected from the hidden feature vectors via different projection matrices and non-linear activation function. The high rank projection layer is able to improve the expressiveness of LSTM-CTC models. The experimental results show that on Wall Street Journal (WSJ) corpus and LibriSpeech data set, the proposed method achieves 4%-6% relative word error rate (WER) reduction over the baseline CTC system. They outperform other published CTC based end-to-end (E2E) models under the condition that no external data or data augmentation is applied. Code has been made available at https://github.com/mobvoi/lstm_ctc.</t>
  </si>
  <si>
    <t>&lt;Go to ISI&gt;://WOS:000482554007063</t>
  </si>
  <si>
    <t>END-TO-END SPEECH RECOGNITION USING A HIGH RANK LSTM-CTC BASED MODEL</t>
  </si>
  <si>
    <t>W. Li; Q. Guo; M. Wen; Y. Zhang; X. Pan; S. Yang</t>
  </si>
  <si>
    <t>573-582</t>
  </si>
  <si>
    <t>10.1007/978-981-19-1922-0_48</t>
  </si>
  <si>
    <t>Forecasting_x000D_
Mean square error_x000D_
Bi-directional_x000D_
Bi-directional long short-term memory_x000D_
CRITIC_x000D_
Energy internet_x000D_
Forecasting methods_x000D_
Long-term load forecasting_x000D_
Oriented distributions_x000D_
Power load forecasting_x000D_
Prophet_x000D_
Safety and stabilities_x000D_
Electric power plant loads_x000D_
BiLSTM_x000D_
Distribution network</t>
  </si>
  <si>
    <t>Power load forecasting plays a pivotal role in improving the safety and stability of the distribution networks. First, the Prophet and Bi-directional Long short-term memory (BiLSTM) models were established respectively. Then, the CRITIC weight method was used to linearly combine the two models. Finally, the Root Mean Square Error (RMSE) and Mean Absolute Error (MAE) were defined evaluation indicators. Through comparing with Prophet, BiLSTM, ARIMMA forecasting model of one distribution network, the prediction accuracy of the Prophet-BiLSTM-CRITIC model proposed in this paper was significantly higher than the other single models. © 2022, The Author(s), under exclusive license to Springer Nature Singapore Pte Ltd.</t>
  </si>
  <si>
    <t>https://doi.org/10.1007/978-981-19-1922-0_48</t>
  </si>
  <si>
    <t>https://www.scopus.com/inward/record.uri?eid=2-s2.0-85137997645&amp;doi=10.1007%2f978-981-19-1922-0_48&amp;partnerID=40&amp;md5=ce6acdf9546398f8fe4f8641878239ab_x000D_
https://link.springer.com/chapter/10.1007/978-981-19-1922-0_48</t>
  </si>
  <si>
    <t>Energy Internet-Oriented Distribution Network Long-Term Load Forecasting Method Based on Prophet-BiLSTM-CRITIC Mode</t>
  </si>
  <si>
    <t>L. Zhang; J. Wang; B. Wang</t>
  </si>
  <si>
    <t>10.1016/j.energy.2020.118634</t>
  </si>
  <si>
    <t>Brain_x000D_
Curve fitting_x000D_
Forecasting_x000D_
Power markets_x000D_
Stochastic models_x000D_
Stochastic systems_x000D_
Commodity futures_x000D_
Complex synchronization_x000D_
Different effects_x000D_
Empirical research_x000D_
Model-based OPC_x000D_
Prediction accuracy_x000D_
Short term memory_x000D_
Strength function_x000D_
detection method_x000D_
energy market_x000D_
index method_x000D_
model_x000D_
network analysis_x000D_
Long short-term memory_x000D_
Commodity energy futures_x000D_
Deep learning prediction_x000D_
Energy market prediction_x000D_
Long and short-term memory_x000D_
Multi-scale complex synchronization_x000D_
Stochastic time strength</t>
  </si>
  <si>
    <t>Energy futures that is no less influential than the spot market is an important part of commodity futures. A novel ST-LSTM model based on long short-term memory network (LSTM) model is proposed to improve the prediction accuracy of energy futures index. In the process of establishing this model, stochastic time strength function that represents different effects on current and future information at various times is introduced into weights and errors of LSTM model, which makes the model more consistent with the randomness and volatility of futures markets. The empirical research, including six evaluation prediction criteria and fitting curve methods, verifies that the prediction accuracy is improved by ST-LSTM model. Furthermore, a new multi-scale complex synchronization method q-MCCS is proposed to evaluate the models. The ST-LSTM model is also utilized to predict the energy futures price of different time interval lengths, such as one month, three months, six months and one year, which demonstrates that the longer the time interval length is and the less volatile the energy futures price is, the superior the forecast effect is. © 2020 Elsevier Ltd</t>
  </si>
  <si>
    <t>https://doi.org/10.1016/j.energy.2020.118634</t>
  </si>
  <si>
    <t>https://www.scopus.com/inward/record.uri?eid=2-s2.0-85090191421&amp;doi=10.1016%2fj.energy.2020.118634&amp;partnerID=40&amp;md5=226bad627759d6d3996f06d16613dab0</t>
  </si>
  <si>
    <t>Energy market prediction with novel long short-term memory network: Case study of energy futures index volatility</t>
  </si>
  <si>
    <t>ST-LSTM</t>
  </si>
  <si>
    <t>Y. Zhang; L. Guo; D. Huang; K. Huang; J. Li; Z. Pan</t>
  </si>
  <si>
    <t>831-836</t>
  </si>
  <si>
    <t>Proceedings Of IEEE 14Th International Conference On Intelligent Systems And Knowledge Engineering, Iske 2019</t>
  </si>
  <si>
    <t>10.1109/ISKE47853.2019.9170393</t>
  </si>
  <si>
    <t>Intelligent systems_x000D_
Semantics_x000D_
Attention mechanisms_x000D_
Biomedical literature_x000D_
Character level_x000D_
Domain knowledge_x000D_
Joint decoding_x000D_
Name entity recognition_x000D_
Sentence classifications_x000D_
Word level_x000D_
Long short-term memory_x000D_
attention_x000D_
drug name entity recognition_x000D_
LSTM</t>
  </si>
  <si>
    <t>Drug Name Entity Recognition (DNER) in biomedical literature is the basis of drug information extraction. Existing drug name entity recognition methods depend heavily on hand-designed features and domain knowledge. To avoid tedious features engineering, an attention based BiLSTM-CRF English drug name entity recognition method is proposed. Firstly, in BiLSTM, Words are learned at character level vectors and Word level vectors are obtained, Which are joined together and input into the attention mechanism. Then, the vectors containing the semantic and syntactic roles of Words are learned by LSTM, truncated and input into the attention mechanism. Finally, the attention mechanism dynamically determines the Weights of the two inputs through matrix. The Weights obtained are put into the CRF layer for joint decoding to do sentence classification and prediction. Experiments on the corpus of 2013DDI Extraction show that the F1 value of the model is 80.06%. © 2019 IEEE.</t>
  </si>
  <si>
    <t>https://doi.org/10.1109/ISKE47853.2019.9170393</t>
  </si>
  <si>
    <t>https://www.scopus.com/inward/record.uri?eid=2-s2.0-85091504415&amp;doi=10.1109%2fISKE47853.2019.9170393&amp;partnerID=40&amp;md5=edb63f4b464877a16cd4194e727ba698_x000D_
https://ieeexplore.ieee.org/document/9170393/</t>
  </si>
  <si>
    <t>English Drug Name Entity Recognition Method Based on Attention Mechanism BiLSTM-CRF</t>
  </si>
  <si>
    <t>V. S. R. Bhumireddypalli; S. R. Koppula; N. Koppula</t>
  </si>
  <si>
    <t>Concurrency And Computation-Practice &amp; Experience</t>
  </si>
  <si>
    <t>10.1002/cpe.7640</t>
  </si>
  <si>
    <t>arithmetic optimization algorithm_x000D_
feature extraction_x000D_
long short-term_x000D_
memory_x000D_
named entity recognition_x000D_
preprocessing_x000D_
spanish_x000D_
Computer Science</t>
  </si>
  <si>
    <t>Named entity recognition (NER) is an essential topic in the real world during the advanced development of technologies. Hence, in this article, develop enhanced conditional random field-long short-term memory (ECRF-LSTM) for NER in the English language. The proposed ECRF-LSTM is the combination of conditional random field-long short-term memory (ECRF-LSTM) and chaotic arithmetic optimization algorithm (CAOA). The proposed research concentrated to perform NER for Indian names from the given input database for Indian digital database management and processing. The Chaotic AOA leads to fast convergence and helps to avoid the local optima. The proposed method is working with three phases preprocessing phase, the feature extraction phase, and the NER phase. In the initial stage, the datasets are collected from the online system. In the preprocessing phase, the removal of the URL, removal of special symbol, username removal, tokenization, and stop word removal are done. After that, the essential features such as domain weight, event weight, textual similarity, spatial similarity, temporal similarity, and relative document-term frequency difference are extracted and then applied to train the proposed model. To empower the training phase of the CRF-LSTM method, CAOA is utilized to select optimal weight parameter coefficients of CRF-LSTM for training the model parameters. The proposed method is validated by statistical measurements and compared with the conventional methods such as convolutional neural network-particle swarm optimization and convolutional neural network respectively. The proposed method achieves 98.91 accuracy, 97.36 sensitivity, 97.19 specificity, 97.54 precision, and 97.63 recall which is better than the existing methodologies.</t>
  </si>
  <si>
    <t>https://doi.org/10.1002/cpe.7640</t>
  </si>
  <si>
    <t>&lt;Go to ISI&gt;://WOS:000923967600001_x000D_
https://onlinelibrary.wiley.com/doi/10.1002/cpe.7640</t>
  </si>
  <si>
    <t>Enhanced conditional random field-long short-term memory for name entity recognition in English texts</t>
  </si>
  <si>
    <t>NER (Name Entity Recognition) in English texts</t>
  </si>
  <si>
    <t>ECRF-LSTM (Enhanced Conditional Random Field-long short-term memory) for NER (Named entity recognition)</t>
  </si>
  <si>
    <t>CAOA (CHAOTIC ARITHMETIC OPTIMIZATION ALGORITHM)</t>
  </si>
  <si>
    <t>Z. Wang; F. Ubertini; S. Laflamme</t>
  </si>
  <si>
    <t>Engineering Structures</t>
  </si>
  <si>
    <t>10.1016/j.engstruct.2022.114771</t>
  </si>
  <si>
    <t>Brain_x000D_
Degrees of freedom (mechanics)_x000D_
Dynamics_x000D_
Frequency response_x000D_
Liquids_x000D_
Long short-term memory_x000D_
Memory architecture_x000D_
Network architecture_x000D_
Sliding mode control_x000D_
State feedback_x000D_
Structural dynamics_x000D_
Walls (structural partitions)_x000D_
Data-driven control_x000D_
Liquid wall_x000D_
Local dynamics_x000D_
Neural controller_x000D_
Online learning_x000D_
Pre-training_x000D_
Sampling rates_x000D_
Semiactive damping_x000D_
Structural control_x000D_
Tuned liquid column dampers_x000D_
artificial neural network_x000D_
data set_x000D_
dynamic response_x000D_
memory_x000D_
structural analysis_x000D_
wall_x000D_
Controllers_x000D_
Recurrent neural network_x000D_
Semi-active damping_x000D_
Tuned liquid column damper</t>
  </si>
  <si>
    <t>A critical challenge in structural control is the design of controllers capable of rapid adaptation to uncertainties, including changes in local dynamics and unknown parameters. A solution is the use of data-based controllers, but these typically require pre-training and may be computationally expensive to utilize. In this paper, the authors proposed a fast neuro-controller capable of pure online learning. The controller is built using an ensemble of recurrent neural networks (ERNNs) based on long short-term memory (LSTM) cells running in parallel. A multi-rate sampler is used to sequentially construct the individual RNN input vectors using local measurements at sampling rates pre-determined from the structure's natural frequencies. Each RNN performs an individual estimation with the associated sampling rate, and these estimations are assembled into an attention and a dense layer to produce an estimated control force. Critical advantages of the proposed architecture are (1) rapid online adaptation and processing; (2) capability to adapt to local dynamics and non-stationarities; and (3) pure online learning architecture minimizing reliance on pre-training. First, the performance of the ERNNs control algorithm is validated on an actively controlled single-degree-of-freedom system, and stability of the controller is demonstrated. Second, the ERNNs is simulated on a full-scale 20-story building equipped with a semi-active tuned liquid wall damper (TLWD) system that consisted of distributed semi-active tuned liquid multiple column dampers. The ERNNs controller effectively improved the passive performance of the control strategy and performed similarly to that of a full state-feedback sliding mode controller under multi-hazard scenario. The evolution of attention weights under both the wind and seismic hazards demonstrated that the importance of each RNN follows the importance of the structural frequency responses, showing that the controller was capable of capturing and adapting fast-changing dynamics. © 2022 Elsevier Ltd</t>
  </si>
  <si>
    <t>https://doi.org/10.1016/j.engstruct.2022.114771</t>
  </si>
  <si>
    <t>https://www.scopus.com/inward/record.uri?eid=2-s2.0-85137111531&amp;doi=10.1016%2fj.engstruct.2022.114771&amp;partnerID=40&amp;md5=46b17b3f2006f4dad307a1c9fa8a34cb</t>
  </si>
  <si>
    <t>Ensemble of long short-term memory recurrent neural network for semi-active control of tuned liquid wall damper</t>
  </si>
  <si>
    <t>V. Barzegar; S. Laflamme; C. Hu; J. Dodson</t>
  </si>
  <si>
    <t>10.1016/j.ymssp.2021.108201</t>
  </si>
  <si>
    <t>Brain_x000D_
Deep neural networks_x000D_
Hypersonic vehicles_x000D_
Learning algorithms_x000D_
Signal to noise ratio_x000D_
Structural health monitoring_x000D_
Deep learning_x000D_
Health monitoring_x000D_
High rate_x000D_
High-rate systems_x000D_
Input space_x000D_
Neural-networks_x000D_
Nonlinear time series_x000D_
Short term memory_x000D_
Structural health_x000D_
Transfer learning_x000D_
Long short-term memory_x000D_
Recurrent neural network</t>
  </si>
  <si>
    <t>The deployment of systems experiencing high-rate dynamic events, such as hypersonic vehicles, advanced weaponry, and active blast mitigation systems, require high-rate structural health monitoring (HRSHM) capabilities in the sub-millisecond realm to ensure continuous operations and safety. However, the development of high-rate feedback systems is a complex task because these dynamic systems are uniquely characterized by (1) large uncertainties in their external loads, (2) high levels of non-stationarity and heavy disturbance, and (3) unmodeled dynamics from changes in system configuration. In this paper, we present a deep learning algorithm specifically engineered for HRSHM applications. It consists of an ensemble of recurrent neural networks (RNNs) constructed with long short-term memory (LSTM) cells with transfer learning capabilities to cope with the highly limited availability of training data as it is typical for high-rate systems. The use of an ensemble of RNNs empowers multi-rate sampling capability to capture multi-temporal features of the time series, thus enabling modeling of non-stationarities. Also, because the RNNs use short-sequence LSTMs and are arranged in parallel, the computation time is substantially reduced to the sub-millisecond range. The performance of the algorithm is investigated on experimental high-rate dynamic data produced from accelerated drop tower tests and benchmarked against results from a prior investigation using a purely on-the-edge algorithm termed variable input space observer (VIO) and its hybrid architecture (hybrid VIO) that incorporated physical knowledge and is considered as an upper bound on the algorithm performance. Numerical results show that the ensemble of RNNs, composed of five RNNs, significantly outperformed the VIO, with performance close to that of the hybrid VIO when it comes to the estimation error metrics, with an average computation time of 25μs per prediction step. Yet, the ensemble of RNNs exhibits chattering for low-amplitude excitations, likely attributable to the behavior of RNNs sampling at small time delays. An examination of the RNN weights and hidden states confirms that the algorithm can capture multi-temporal features, and an investigation with respect to noise in the training dataset showed that the algorithm is robust for signal-to-noise ratios up to 20 dB. © 2021 Elsevier Ltd</t>
  </si>
  <si>
    <t>https://doi.org/10.1016/j.ymssp.2021.108201</t>
  </si>
  <si>
    <t>https://www.scopus.com/inward/record.uri?eid=2-s2.0-85110418960&amp;doi=10.1016%2fj.ymssp.2021.108201&amp;partnerID=40&amp;md5=b556cf1807fa1b271f2a3ab0617e8a05</t>
  </si>
  <si>
    <t>Ensemble of recurrent neural networks with long short-term memory cells for high-rate structural health monitoring</t>
  </si>
  <si>
    <t>Y. Luo; J. Ma; C. Li</t>
  </si>
  <si>
    <t>405-426</t>
  </si>
  <si>
    <t>Electronic Commerce Research</t>
  </si>
  <si>
    <t>10.1007/s10660-019-09371-6</t>
  </si>
  <si>
    <t>Electronic commerce_x000D_
Information retrieval_x000D_
Semantics_x000D_
Text processing_x000D_
Vectors_x000D_
Commodity entity name recognition_x000D_
Cross-border_x000D_
Cross-border e-commerce_x000D_
Dimensional vectors_x000D_
E- commerces_x000D_
LSTM_x000D_
Name recognition_x000D_
One-dimensional_x000D_
Title vectors_x000D_
Word vectors_x000D_
Long short-term memory_x000D_
Title vector_x000D_
Word vector</t>
  </si>
  <si>
    <t>Commodity information must be matched to HSCode so as to be quickly through customs for export. So it is particularly important to identify entity name in the commodity title of e-commerce platform quickly and accurately. Aim at the problem, an approach based on TWs-LSTM is proposed to identify the entity name of commodity. In this paper, we apply TFIDF algorithm to manipulate text corpus of the commodity for getting the weight matrix of the commodity words. Meanwhile, we use the Word2Vec model to represent the semantic meanings of the words extracted from the bag of words. Then, the weight vector of commodity titles and every word vector of the title are combined into a new one-dimensional vector. We use these one-dimensional vectors to represent the commodity titles, named TWs model. Finally, we put the TWs vector into the LSTM for commodity entity name recognition. In the experimental stage, we compare the TWs-LSTM model with other text processing models for experimental calculation by dividing the commodity entity name data into a training set and a testing set. After applying the TWs-LSTM model, the F1-Score reached 64.58% with the commodity title corpus of the Tmall platform, where the TWs-LSTM achieves a state-of-the-art in comparison with the baseline models and previous studies. © 2019, Springer Science+Business Media, LLC, part of Springer Nature.</t>
  </si>
  <si>
    <t>https://doi.org/10.1007/s10660-019-09371-6</t>
  </si>
  <si>
    <t>https://www.scopus.com/inward/record.uri?eid=2-s2.0-85072221958&amp;doi=10.1007%2fs10660-019-09371-6&amp;partnerID=40&amp;md5=efc77c8e485fb8172e316487bb63b93a_x000D_
https://link.springer.com/article/10.1007/s10660-019-09371-6</t>
  </si>
  <si>
    <t>Entity name recognition of cross-border e-commerce commodity titles based on TWs-LSTM</t>
  </si>
  <si>
    <t>M. Wei; Z. Xu; J. Hu</t>
  </si>
  <si>
    <t>10.1145/3469213.3470701</t>
  </si>
  <si>
    <t>Deep learning_x000D_
Extraction_x000D_
Information systems_x000D_
Information use_x000D_
Semantics_x000D_
Speech recognition_x000D_
Text mining_x000D_
Attention mechanisms_x000D_
Entity recognition_x000D_
Entity-relationship_x000D_
Extraction method_x000D_
Feature engineerings_x000D_
Relative positions_x000D_
Semantic features_x000D_
Sentence features_x000D_
Long short-term memory_x000D_
attention mechanism_x000D_
feature fusion_x000D_
Relation extraction_x000D_
shortest dependency path</t>
  </si>
  <si>
    <t>The extraction methods based on deep learning can automatically learn sentence features without complex feature engineering. But most current methods ignore the mining of text semantics. Therefore, based on the existing research, considering that Bi-LSTM can capture the advantages of bidirectional semantic dependence and the attention mechanism can assign different weights to the semantic features of different functions, this paper combines the two to perform entity relationship extraction. Beside, in the feature extraction layer, four types of features, part-of-speech, entity recognition type, relative position and the context of entities are introduced. In order to obtain the main connection between entities, the shortest dependency path is also introduced. © 2021 ACM.</t>
  </si>
  <si>
    <t>https://doi.org/10.1145/3469213.3470701</t>
  </si>
  <si>
    <t>https://www.scopus.com/inward/record.uri?eid=2-s2.0-85113538713&amp;doi=10.1145%2f3469213.3470701&amp;partnerID=40&amp;md5=9f3ec0dd5c8716485be810b142a5e0b1</t>
  </si>
  <si>
    <t>Entity Relationship Extraction Based on Bi-LSTM and Attention Mechanism</t>
  </si>
  <si>
    <t>B. R. Li; D. C. Pi; M. R. Hou</t>
  </si>
  <si>
    <t>235-247</t>
  </si>
  <si>
    <t>Iet Intelligent Transport Systems</t>
  </si>
  <si>
    <t>10.1049/itr2.12017</t>
  </si>
  <si>
    <t>Engineering_x000D_
Transportation</t>
  </si>
  <si>
    <t>Predicting the destination of a moving object is a popular research subject in location-based services. By predicting destinations, suggestions can be offered to people regarding their trips. At present, there are problems such as data sparsity and long-term dependence based on historical trajectory prediction methods, which affect the accuracy of prediction. To solve data sparsity problem, this paper has devised an improved minimum description length method, which incorporates weighting parameters and optimizes the partitioning of trajectories with undirected complete graph. Long-short-term memory is a trajectory-prediction model that solves the problem of long-term dependence, but the model tends to have vanishing gradient issues when used to process longer sequences. This is because the hidden layers of long-short-term memory is largely affected by the lengths of sequences. Using embedded technology, the authors convert trajectory sequences into embedded vector sequences, and thus propose a deep-learning prediction model, EP-LSTM (Embedded Processing - Long Short Term Memory), which integrates embedded technology and long-short-term memory. The authors have conducted a great amount of testing with real data sets, comparing EP-LSTM with currently available predicting methods. The results have shown that EP-LSTM not only effectively solves data sparsity and long-term dependence but also achieves a high degree of prediction accuracy.</t>
  </si>
  <si>
    <t>https://doi.org/10.1049/itr2.12017</t>
  </si>
  <si>
    <t>&lt;Go to ISI&gt;://WOS:000603674600001</t>
  </si>
  <si>
    <t>EP-LSTM: Novel prediction algorithm for moving object destination</t>
  </si>
  <si>
    <t>moving object destination prediction</t>
  </si>
  <si>
    <t>Embedded Processing - LSTM</t>
  </si>
  <si>
    <t>EMBEDDED PROCESSING</t>
  </si>
  <si>
    <t>M. Stueben; A. Poeppel; W. Reif</t>
  </si>
  <si>
    <t>95-102</t>
  </si>
  <si>
    <t>Proceedings - 2022 6Th IEEE International Conference On Robotic Computing, Irc 2022</t>
  </si>
  <si>
    <t>10.1109/IRC55401.2022.00026</t>
  </si>
  <si>
    <t>Human robot interaction_x000D_
Long short-term memory_x000D_
Torque_x000D_
Comparison of models_x000D_
External force estimation_x000D_
External torque_x000D_
Fixed base_x000D_
Mobile manipulator_x000D_
Model identification_x000D_
Model-based OPC_x000D_
Neural-networks_x000D_
Robot dynamics_x000D_
Torque estimation_x000D_
Manipulators_x000D_
neural networks</t>
  </si>
  <si>
    <t>Online monitoring of external forces and torques is highly important for safety and robustness in certain manipulation tasks and close interaction with humans. For fixed-base manipulators, methods using explicit dynamic models as well as neural networks are popular. In this paper, we address the problem of estimating external torques on a mobile manipulator, where the mobile base introduces additional dynamic effects on the manipulator joints. We adapt a model-based method that is established for fixed-base manipulators to the mobile manipulator case. We identify the relevant dynamic parameters and use a momentum observer for online torque estimation. A learning-based method using long short-term memory (LSTM) neural networks is presented afterwards. The accuracy of the two methods is compared in an evaluation with a real mobile manipulator with attached weights. © 2022 IEEE.</t>
  </si>
  <si>
    <t>https://doi.org/10.1109/IRC55401.2022.00026</t>
  </si>
  <si>
    <t>https://www.scopus.com/inward/record.uri?eid=2-s2.0-85147550087&amp;doi=10.1109%2fIRC55401.2022.00026&amp;partnerID=40&amp;md5=405a1ae1684f99dfde9347b6d9883d72_x000D_
https://ieeexplore.ieee.org/document/10023655/</t>
  </si>
  <si>
    <t>External Torque Estimation for Mobile Manipulators: A Comparison of Model-based and LSTM Methods</t>
  </si>
  <si>
    <t>C. Agrawal; A. Pandey; S. Goyal</t>
  </si>
  <si>
    <t>24199-24223</t>
  </si>
  <si>
    <t>10.1007/s11042-022-12772-9</t>
  </si>
  <si>
    <t>Brain_x000D_
Classification (of information)_x000D_
Efficiency_x000D_
Fake detection_x000D_
Feature extraction_x000D_
Inverse problems_x000D_
Large dataset_x000D_
Social networking (online)_x000D_
Statistical tests_x000D_
Text processing_x000D_
Bi-directional_x000D_
Detection system_x000D_
Fake news detection_x000D_
Modified bi-directional long short term memory_x000D_
Politifact_x000D_
Social media_x000D_
Structural feature_x000D_
Temporal features_x000D_
User feature_x000D_
Weight values_x000D_
Long short-term memory_x000D_
Structural features_x000D_
Support</t>
  </si>
  <si>
    <t>The use of social media has increased tremendously during the past few decades and is considered one of the major sources of news. Social media don’t have the authority to verify the authenticity of the news and because of this, it is considered as a significant reason behind the spread of fake news. Many existing methods have been applied to detect fake news in social media and all those have the drawbacks of lower efficiency and overfitting problem. In this research, structural features with the Modified Bi-directional Long Short Term Memory (MBi-LSTM) method are proposed to improve the efficiency of Fake news detection. The attention layer is introduced in the Bi-LSTM to update the weight value of the input features and Term Frequency – Inverse Document Frequency (TF-IDF), based on the scalar factor. This weight value is updated in the input gate weight value of the Bi-LSTM that helps to find the relevant feature to store in cell. The proper weight in the Bi-LSTM model stores the features related to reliable information in long-term that helps to improves the classification performance. The structural, user, content, and temporal features were extracted from the Twitter data and applied to the MBi-LSTM method. 33 features were extracted for structural, user, content, and temporal features for the classification. The PolitiFact dataset is collected and used for testing the efficiency of the proposed MBi-LSTM method. Additionally, the CREDBANK dataset is also applied to test the effectiveness of the proposed MBi-LSTM method in the case of a large dataset. The experimental result shows that the proposed MBi-LSTM method has an accuracy of 91% and the Bi-LSTM method has an accuracy of 86.69% in PolitiFact’s dataset. © 2022, The Author(s), under exclusive licence to Springer Science+Business Media, LLC, part of Springer Nature.</t>
  </si>
  <si>
    <t>https://doi.org/10.1007/s11042-022-12772-9</t>
  </si>
  <si>
    <t>https://www.scopus.com/inward/record.uri?eid=2-s2.0-85126806421&amp;doi=10.1007%2fs11042-022-12772-9&amp;partnerID=40&amp;md5=d4fe0a99ba4e964ae6ed23f6d065940c_x000D_
https://link.springer.com/article/10.1007/s11042-022-12772-9</t>
  </si>
  <si>
    <t>Fake news detection system based on modified bi-directional long short term memory</t>
  </si>
  <si>
    <t>Fake news detection</t>
  </si>
  <si>
    <t>Z. Li; H. Liu; J. Zhao; T. Bi; Q. Yang</t>
  </si>
  <si>
    <t>4492-4502</t>
  </si>
  <si>
    <t>IEEE Transactions On Power Systems</t>
  </si>
  <si>
    <t>10.1109/TPWRS.2021.3064250</t>
  </si>
  <si>
    <t>Feature extraction_x000D_
Phasor measurement units_x000D_
Renewable energy sources_x000D_
Correlation_x000D_
Event detection_x000D_
event identification_x000D_
additive angular margin loss_x000D_
multi-stage weighted summing loss_x000D_
data window adaption_x000D_
unknown event_x000D_
difference Teager-Kaiser energy operator</t>
  </si>
  <si>
    <t>Accurate and fast event identification in power systems is critical for taking timely controls to avoid instability. In this paper, a synchrophasor measurement-based fast and robust event identification method is proposed considering different penetration levels of renewable energy. A difference Teager-Kaiser energy operator (dTKEO)-based algorithm is first proposed to improve multiple-events detection accuracy. Then, feature extractions via the integrated additive angular margin (AAM) loss and the long short-term memory (LSTM) network are developed. This allows us to deal with intra-class similarity and inter-class variance of events when high penetration renewable energy occurs. With the extracted features, a multi-stage weighted summing (MSWS) loss-based criterion is developed for adaptive data window determination and fast event pre-classification. Finally, the re-identification model based on feature similarity is established to identify unknown events, a challenge for existing machine learning algorithms. Simulation results on the IEEE 39-bus, Kundur 2-area, and an actual large-scale power grid system are used to demonstrate the advantages of the proposed method over others.</t>
  </si>
  <si>
    <t>https://doi.org/10.1109/TPWRS.2021.3064250</t>
  </si>
  <si>
    <t>https://ieeexplore.ieee.org/document/9372845/</t>
  </si>
  <si>
    <t>Fast Power System Event Identification Using Enhanced LSTM Network With Renewable Energy Integration</t>
  </si>
  <si>
    <t>J. Huang; B. Guo; S. Dian; X. Li; W. Lai</t>
  </si>
  <si>
    <t>369-373</t>
  </si>
  <si>
    <t>Proceedings - 2022 7Th International Conference On Automation, Control And Robotics Engineering, Cacre 2022</t>
  </si>
  <si>
    <t>10.1109/CACRE54574.2022.9834205</t>
  </si>
  <si>
    <t>Hydroelectric power_x000D_
Long short-term memory_x000D_
Abnormal change_x000D_
Anomaly detection_x000D_
Correction mechanism_x000D_
Detection models_x000D_
Faults diagnosis_x000D_
LSTM_x000D_
Prediction modelling_x000D_
Track following_x000D_
Weight_x000D_
Weight factor_x000D_
weights</t>
  </si>
  <si>
    <t>Traditional detection models are not sensitive to small abnormal changes. In order to improve the sensitivity of the model, in this study, the weight factor is introduced into the traditional LSTM detection model. By using the correction mechanism, the LSTM-weight model makes the prediction model not deviate from the normal track following the appearance of outliers, which ensures the model prediction has good stability. And after a small change in the data, the LSTM-weight model can detect this small change. Validated on a Brazilian hydropower dataset, the results show that the LSTM-weight model can detect small changes that the traditional detection model cannot detect, which shows the effectiveness of the proposed method. © 2022 IEEE.</t>
  </si>
  <si>
    <t>https://doi.org/10.1109/CACRE54574.2022.9834205</t>
  </si>
  <si>
    <t>https://www.scopus.com/inward/record.uri?eid=2-s2.0-85136335956&amp;doi=10.1109%2fCACRE54574.2022.9834205&amp;partnerID=40&amp;md5=9a73b1a6782edb5024070e4357f2b2bf_x000D_
https://ieeexplore.ieee.org/document/9834205/</t>
  </si>
  <si>
    <t>Fault diagnosis of hydropower generator based on LSTM-weight</t>
  </si>
  <si>
    <t>D. Y. Xiao; Y. X. Huang; C. J. Qin; H. T. Shi; Y. M. Li</t>
  </si>
  <si>
    <t>10.1155/2019/8325218</t>
  </si>
  <si>
    <t>neural-networks_x000D_
Acoustics_x000D_
Engineering_x000D_
Mechanics</t>
  </si>
  <si>
    <t>Motor fault diagnosis has gained much attention from academic research and industry to guarantee motor reliability. Generally, there exist two major approaches in the feature engineering for motor fault diagnosis: (1) traditional feature learning, which heavily depends on manual feature extraction, is often unable to discover the important underlying representations of faulty motors; (2) state-of-the-art deep learning techniques, which have somewhat improved diagnostic performance, while the intrinsic characteristics of black box and the lack of domain expertise have limited the further improvement. To cover those shortcomings, in this paper, two manual feature learning approaches are embedded into a deep learning algorithm, and thus, a novel fault diagnosis framework is proposed for three-phase induction motors with a hybrid feature learning method, which combines empirical statistical parameters, recurrence quantification analysis (RQA) and long short-term memory (LSTM) neural network. In addition, weighted batch normalization (BN), a modification of BN, is designed to evaluate the contributions of the three feature learning approaches. The proposed method was experimentally demonstrated by carrying out the tests of 8 induction motors with 8 different faulty types. Results show that compared with other popular intelligent diagnosis methods, the proposed method achieves the highest diagnostic accuracy in both the original dataset and the noised dataset. It also verifies that RQA can play a bigger role in real-world applications for its excellent performance in dealing with the noised signals.</t>
  </si>
  <si>
    <t>https://doi.org/10.1155/2019/8325218</t>
  </si>
  <si>
    <t>&lt;Go to ISI&gt;://WOS:000458439500001_x000D_
https://downloads.hindawi.com/journals/sv/2019/8325218.pdf</t>
  </si>
  <si>
    <t>Fault Diagnosis of Induction Motors Using Recurrence Quantification Analysis and LSTM with Weighted BN</t>
  </si>
  <si>
    <t>R. Ghulanavar; A. Jagadeesh; K. K. Dama</t>
  </si>
  <si>
    <t>30351-30364</t>
  </si>
  <si>
    <t>10.1007/s11042-022-12823-1</t>
  </si>
  <si>
    <t>Deep learning_x000D_
BLSTM_x000D_
WPCA_x000D_
ANN_x000D_
NN_x000D_
Gear_x000D_
Vibration signal_x000D_
stochastic resonance_x000D_
extraction_x000D_
Computer Science_x000D_
Engineering</t>
  </si>
  <si>
    <t>The early faulty gear diagnosis is most necessary in the industry. In the current decade, with the tremendous growth of ANN (Artificial Neural Network), the researcher planned to use DL (Deep Learning) methods to sketch out faults in gear in an early stage. Traditional gear fault diagnosis method mostly utilizes deep NN (Neural Network) related to tine sequence of gathered signals. In this instance, feature extraction in the direction of inverse time domain signal is commonly ignored. To overcome this issue, here in this paper, proposed Weighted Principal Component Analysis (WPCA) and BLSTM (Bi-Directional Long Short Term Memory) along with Swish Activation function for faulty gear diagnosis from the vibration signals. WPCA is utilized to extract multi-scale features related to faulty gear from the vibration signal. Likewise, BLSTM is used to classify the extracted features to diagnose the fault in an earlier stage. Several experiments were conducted to evaluate the proposed work of categorizing the defects in gear from the vibrating signal. Experiments were conducted on three kinds of the dataset to classify the type of faulty gear accurately. The proposed work proves its superiority in organizing the gear faults in a most efficient way than existing methods.</t>
  </si>
  <si>
    <t>https://doi.org/10.1007/s11042-022-12823-1</t>
  </si>
  <si>
    <t>&lt;Go to ISI&gt;://WOS:000778917900009_x000D_
https://link.springer.com/article/10.1007/s11042-022-12823-1</t>
  </si>
  <si>
    <t>Faulty gear diagnosis using weighted PCA with swish activated BLSTM classifier</t>
  </si>
  <si>
    <t>V. H. Pereira-Ferrero; L. P. Valem; D. C. G. Pedronette</t>
  </si>
  <si>
    <t>10.1016/j.eswa.2022.118995</t>
  </si>
  <si>
    <t>Classification (of information)_x000D_
Image enhancement_x000D_
Image representation_x000D_
Long short-term memory_x000D_
Classification accuracy_x000D_
Context-Aware_x000D_
Feature augmentation_x000D_
High-accuracy_x000D_
Image representations_x000D_
Images classification_x000D_
LSTM_x000D_
Manifold learning_x000D_
Manifold ranking_x000D_
Ranking_x000D_
Image classification</t>
  </si>
  <si>
    <t>Image classification is a critical topic due to its wide application and several challenges associated. Despite the huge progress made last decades, there is still a demand for context-aware image representation approaches capable of taking into the dataset manifold for improving classification accuracy. In this work, a representation learning approach is proposed, based on a novel feature augmentation strategy. The proposed method aims to exploit available contextual similarity information through rank-based manifold learning used to define and assign weights to samples used in augmentation. The approach is validated using CNN-based features and LSTM models to achieve even higher accuracy results on image classification tasks. Experimental results show that the feature augmentation strategy can indeed improve the accuracy of results on widely used image datasets (CIFAR10, Stanford Dogs, Linnaeus5, Flowers102 and Flowers17) in different CNNs (ResNet152, VGG16, DPN92). The results indicate gains up to 20% and show the potential of the developed approach in achieving higher accuracy results for image classification. © 2022 Elsevier Ltd</t>
  </si>
  <si>
    <t>https://doi.org/10.1016/j.eswa.2022.118995</t>
  </si>
  <si>
    <t>https://www.scopus.com/inward/record.uri?eid=2-s2.0-85140439236&amp;doi=10.1016%2fj.eswa.2022.118995&amp;partnerID=40&amp;md5=e803ec1754a00cfaa153ac648f177d89</t>
  </si>
  <si>
    <t>Feature augmentation based on manifold ranking and LSTM for image classification[Formula presented]</t>
  </si>
  <si>
    <t>Y. I. Jinesh Melvin; S. Gawade; H. Palivela</t>
  </si>
  <si>
    <t>317-331</t>
  </si>
  <si>
    <t>10.1007/978-981-16-8248-3_26</t>
  </si>
  <si>
    <t>Classification (of information)_x000D_
Convolutional neural networks_x000D_
Data mining_x000D_
Decision trees_x000D_
Efficiency_x000D_
Extraction_x000D_
Feature extraction_x000D_
Image classification_x000D_
Medical imaging_x000D_
Radiation_x000D_
Radiology_x000D_
Bidirectional long short-term memory_x000D_
Classification models_x000D_
Convolutional neural network_x000D_
Features extraction_x000D_
Input datas_x000D_
Medical domains_x000D_
Memory modeling_x000D_
Question answering systems_x000D_
Radiology image_x000D_
Visual question answer_x000D_
Semantics_x000D_
BiLSTM_x000D_
CNN_x000D_
Radiology images</t>
  </si>
  <si>
    <t>To extract meaningful information from medical images is one of the challenging processes in the medical domain. As in the medical domain system growing rapidly, the extraction of input data should have efficiency and satisfaction output to the end user. To generate a textual representation is not only the required challenge in semantic segmentation, but it also needs to consider semantic interaction between question and answers simultaneously. The latest visual classification techniques are giving better performance in runtime and efficiency than previous techniques, and this can be used in some of the applications which include security features, medical domain, traffic identification and other fields. Convolutional neural network (CNN) model for visual feature extracting and Bidirectional Long Short-Term Memory (BiLSTM) model is used for feature extraction for textual data is the better choice for visual question answering from radiology image. This proposed system can solve different approaches of image classification using CNN and textual classification using BiLSTM. This system helps to extract the features of radiology image also it satisfies the users with appropriate answers for their questions and the answers should be in both objective and descriptive manner. A visualization system that projects the answers as a baseline that displays the corresponding area with different colors, which makes it easier to note the answers in a visual method for the relevant questions, has a higher accuracy. The advantage of this system is that the answers will be traceable for more clarity and further treatments. The mechanism of BiLSTM is to assign the appropriate weights according to the semantic similarity of the question answer pair for the radiological image. BiLSTM focuses on significant information and raises the probability of selecting the correct answer. The random forest classification method will be used for further to get appropriate answers with related images. © 2022, The Author(s), under exclusive license to Springer Nature Singapore Pte Ltd.</t>
  </si>
  <si>
    <t>https://doi.org/10.1007/978-981-16-8248-3_26</t>
  </si>
  <si>
    <t>https://www.scopus.com/inward/record.uri?eid=2-s2.0-85127053569&amp;doi=10.1007%2f978-981-16-8248-3_26&amp;partnerID=40&amp;md5=409fe80a87b875a7d947f2c2d063902f_x000D_
https://link.springer.com/chapter/10.1007/978-981-16-8248-3_26</t>
  </si>
  <si>
    <t>Feature Extraction from Radiology Images for Visual Question Answering System Using CNN and BiLSTM Model</t>
  </si>
  <si>
    <t>X. Zhang; Y. Li; J. Du; R. Zhao; K. Xu; L. Zhang; Y. She</t>
  </si>
  <si>
    <t>10.3390/s23031622</t>
  </si>
  <si>
    <t>Brain_x000D_
Electroencephalography_x000D_
Emotions_x000D_
Memory, Short-Term_x000D_
Recognition, Psychology_x000D_
Data mining_x000D_
Electrodes_x000D_
Feature extraction_x000D_
Long short-term memory_x000D_
Metadata_x000D_
Signal processing_x000D_
Speech recognition_x000D_
Topology_x000D_
Biological signal processing_x000D_
EEG feature map_x000D_
Emotion recognition_x000D_
Feature map_x000D_
Feature pyramid_x000D_
Feature pyramid network_x000D_
Power_x000D_
Pyramid network_x000D_
Spatial topologies_x000D_
Topology information_x000D_
emotion_x000D_
procedures_x000D_
short term memory_x000D_
feature pyramid networks</t>
  </si>
  <si>
    <t>The original EEG data collected are the 1D sequence, which ignores spatial topology information; Feature Pyramid Networks (FPN) is better at small dimension target detection and insufficient feature extraction in the scale transformation than CNN. We propose a method of FPN and Long Short-Term Memory (FPN-LSTM) for EEG feature map-based emotion recognition. According to the spatial arrangement of brain electrodes, the Azimuth Equidistant Projection (AEP) is employed to generate the 2D EEG map, which preserves the spatial topology information; then, the average power, variance power, and standard deviation power of three frequency bands ((Formula presented.), (Formula presented.), and (Formula presented.)) are extracted as the feature data for the EEG feature map. BiCubic interpolation is employed to interpolate the blank pixel among the electrodes; the three frequency bands EEG feature maps are used as the G, R, and B channels to generate EEG feature maps. Then, we put forward the idea of distributing the weight proportion for channels, assign large weight to strong emotion correlation channels (AF3, F3, F7, FC5, and T7), and assign small weight to the others; the proposed FPN-LSTM is used on EEG feature maps for emotion recognition. The experiment results show that the proposed method can achieve Value and Arousal recognition rates of 90.05% and 90.84%, respectively. © 2023 by the authors.</t>
  </si>
  <si>
    <t>Feature Pyramid Networks and Long Short-Term Memory for EEG Feature Map-Based Emotion Recognition</t>
  </si>
  <si>
    <t>J. Daniels; C. P. Bailey; L. Liang</t>
  </si>
  <si>
    <t>2758-2761</t>
  </si>
  <si>
    <t>Igarss 2022 - 2022 IEEE International Geoscience And Remote Sensing Symposium</t>
  </si>
  <si>
    <t>10.1109/IGARSS46834.2022.9884482</t>
  </si>
  <si>
    <t>Cloud computing_x000D_
Satellites_x000D_
Urban planning_x000D_
Interference_x000D_
Filling_x000D_
Spatiotemporal phenomena_x000D_
Optical sensors_x000D_
remote sensing_x000D_
data reconstruction_x000D_
AOD_x000D_
machine learning_x000D_
cloud filling</t>
  </si>
  <si>
    <t>Satellite imagery enables spatially-temporally continuous monitoring and understanding of global environmental factors for a range of applications. This data, however, often suffers from gaps in retrieval from sensor malfunction or atmospheric interference, particularly dense clouds that obscure parts or all of an area. For dynamic datasets such as the MCD19A2 Aerosol Optical Depth (AOD) dataset, gap filling is especially challenging. The difficulty lies in the often large, continuous blocks of cloudy pixels with missing data that limit the ability of spatial filling and the daily fluctuation in features such as AOD that incur high difficulty in gap filling from temporal trends. In this study, we propose a spatiotemporal long short-term memory (LSTM) convolutional autoencoder method that effectively reconstructs missing data resulting from thick cloud interference for MODIS AOD data. The proposed method outperforms previous methods of reconstructing data lost to thick cloud interference in AOD retrievals with a generalized network achieving a weighted average PSNR, SSIM, and R2 of 47.2, 0.992, and 0.941, respectively, between original, cloud-free days and those same days masked with simulated thick cloud interference without the need for additional covariates.</t>
  </si>
  <si>
    <t>https://doi.org/10.1109/IGARSS46834.2022.9884482</t>
  </si>
  <si>
    <t>https://ieeexplore.ieee.org/document/9884482/</t>
  </si>
  <si>
    <t>Filling Cloud Gaps in Satellite AOD Retrievals Using an LSTM CNN-Autoencoder Model</t>
  </si>
  <si>
    <t>X. Zhi; L. Xue; W. Zhi; Z. Li; B. Zhao; Y. Wang; Z. Shen</t>
  </si>
  <si>
    <t>1338-1341</t>
  </si>
  <si>
    <t>2021 IEEE 4Th International Conference On Electronics Technology, Icet 2021</t>
  </si>
  <si>
    <t>10.1109/ICET51757.2021.9450924</t>
  </si>
  <si>
    <t>Commerce_x000D_
Investments_x000D_
Linguistics_x000D_
Social aspects_x000D_
Attention mechanisms_x000D_
Authoritative website_x000D_
Detection models_x000D_
Financial products_x000D_
Investment decisions_x000D_
Linguistic features_x000D_
Model-based OPC_x000D_
Public opinions_x000D_
Long short-term memory_x000D_
fake news detection_x000D_
financial_x000D_
natural language processing</t>
  </si>
  <si>
    <t>Nowadays, financial news is an indispensable source for investors to conduct research and investment decisions. At the same time, there are many fake financial news flooded into people's daily life. This kind of information may affect public opinion and provide opportunities for some criminals to manipulate the financial market. However, due to the lack of available comparative information, the model based on linguistic features is much less effective in the real world. We believe that multi-source fact comparison and inspection should be integrated into the false news detection model to detect fake news. As the crystallization of collective wisdom, user comments can be of great benefit to this task. News sources are also crucial for detecting. Besides, existing models often ignore one point that financial fake news usually talks about the relevant market, so the market data should be token into consideration. Our proposed multi fact CNNLSTM model integrates all these dimensions mentioned above and performs well. Specially, we use attention mechanism to extract the information from the comments and make a list of authoritative websites to identify the source of news. As for the market dimension, according to the financial products mentioned in the news, we get market price and check whether the statements in the article are correct. Finally, we assign a weight to each dimension and let the model learns by itself. © 2021 IEEE.</t>
  </si>
  <si>
    <t>https://doi.org/10.1109/ICET51757.2021.9450924</t>
  </si>
  <si>
    <t>https://www.scopus.com/inward/record.uri?eid=2-s2.0-85112801990&amp;doi=10.1109%2fICET51757.2021.9450924&amp;partnerID=40&amp;md5=47da28bea88c92f1ec5f813a929d17a5_x000D_
https://ieeexplore.ieee.org/document/9450924/</t>
  </si>
  <si>
    <t>Financial Fake News Detection with Multi fact CNN-LSTM Model</t>
  </si>
  <si>
    <t>V. Rybalkin; A. Pappalardo; M. M. Ghaffar; G. Gambardella; N. Wehn; M. Blott</t>
  </si>
  <si>
    <t>89-96</t>
  </si>
  <si>
    <t>Proceedings - 2018 International Conference On Field-Programmable Logic And Applications, Fpl 2018</t>
  </si>
  <si>
    <t>10.1109/FPL.2018.00024</t>
  </si>
  <si>
    <t>Chemical activation_x000D_
Computer circuits_x000D_
Computer hardware_x000D_
Economic and social effects_x000D_
Field programmable gate arrays (FPGA)_x000D_
Integrated circuit design_x000D_
Learning systems_x000D_
Memory architecture_x000D_
Network architecture_x000D_
Neural networks_x000D_
Open systems_x000D_
Optical character recognition_x000D_
Recurrent neural networks_x000D_
System-on-chip_x000D_
Bidirectional LSTM_x000D_
Binarized_x000D_
FINN_x000D_
Hardware accelerators_x000D_
LSTM_x000D_
Zynq_x000D_
Long short-term memory_x000D_
Binarized LSTM_x000D_
Binarized Neural Network_x000D_
FPGA_x000D_
Hardware_x000D_
Hardware Accelerator_x000D_
Machine Learning_x000D_
Neural Network_x000D_
OCR_x000D_
Quantized Neural Network_x000D_
Recurrent Neural Network</t>
  </si>
  <si>
    <t>It is well known that many types of artificial neural networks, including recurrent networks, can achieve a high classification accuracy even with low-precision weights and activations. The reduction in precision generally yields much more efficient hardware implementations in regards to hardware cost, memory requirements, energy, and achievable throughput. In this paper, we present the first systematic exploration of this design space as a function of precision for Bidirectional Long Short-Term Memory (BiLSTM) neural network. Specifically, we include an in-depth investigation of precision vs. accuracy using a fully hardware-aware training flow, where during training quantization of all aspects of the network including weights, input, output and in-memory cell activations are taken into consideration. In addition, hardware resource cost, power consumption and throughput scalability are explored as a function of precision for FPGA-based implementations of BiLSTM, and multiple approaches of parallelizing the hardware. We provide the first open source HLS library extension of FINN for parameterizable hardware architectures of LSTM layers on FPGAs which offers full precision flexibility and allows for parameterizable performance scaling offering different levels of parallelism within the architecture. Based on this library, we present an FPGA-based accelerator for BiLSTM neural network designed for optical character recognition, along with numerous other experimental proof points for a Zynq UltraScale+ XCZU7EV MPSoC within the given design space. © 2018 IEEE.</t>
  </si>
  <si>
    <t>https://doi.org/10.1109/FPL.2018.00024</t>
  </si>
  <si>
    <t>https://www.scopus.com/inward/record.uri?eid=2-s2.0-85060304747&amp;doi=10.1109%2fFPL.2018.00024&amp;partnerID=40&amp;md5=ff557e2087952cc957465f9f0827a32f_x000D_
https://ieeexplore.ieee.org/document/8533474/</t>
  </si>
  <si>
    <t>FINN-L: Library extensions and design trade-off analysis for variable precision LSTM networks on FPGAs</t>
  </si>
  <si>
    <t>X. Xu; X. Rui; Y. Fan; T. Yu; Y. Ju</t>
  </si>
  <si>
    <t>10.3390/SYM12050861</t>
  </si>
  <si>
    <t>Forecasting of CBM daily production_x000D_
Long Short-Term Memory (LSTM)_x000D_
Recurrent Neural Network (RNN)_x000D_
Transfer learning</t>
  </si>
  <si>
    <t>Accurately forecasting the daily production of coalbed methane (CBM) is important forformulating associated drainage parameters and evaluating the economic benefit of CBM mining. Daily production of CBM depends on many factors, making it difficult to predict using conventional mathematical models. Because traditional methods do not reflect the long-term time series characteristics of CBM production, this study first used a long short-term memory neural network (LSTM) and transfer learning (TL) method for time series forecasting ofCBMdaily production. Based on the LSTM model, we introduced the idea of transfer learning and proposed a Transfer-LSTM (T-LSTM) CBM production forecasting model. This approach first uses a large amount of data similar to the target to pretrain the weights of the LSTM network, then uses transfer learning to fine-tune LSTM network parameters a second time, so as to obtain the final T-LSTM model. Experiments were carried out using daily CBM production data for the Panhe Demonstration Zone at southern Qinshui basin in China. Based on the results, the idea of transfer learning can solve the problem of insufficient samples during LSTM training. Prediction results for wells that entered the stable period earlier were more accurate, whereas results for types with unstable production in the early stage require further exploration. Because CBM wells daily production data have symmetrical similarities, which can provide a reference for the prediction of other wells, so our proposed T-LSTM network can achieve good results for the production forecast and can provide guidance for forecasting production of CBM wells. © 2020 by the authors.</t>
  </si>
  <si>
    <t>Forecasting of coalbed methane daily production based on T-LSTM neural networks</t>
  </si>
  <si>
    <t>R. Chandra; T. Guan; S. Panuganti; T. Mittal; U. Bhattacharya; A. Bera; D. Manocha</t>
  </si>
  <si>
    <t>4882-4890</t>
  </si>
  <si>
    <t>IEEE Robotics And Automation Letters</t>
  </si>
  <si>
    <t>10.1109/LRA.2020.3004794</t>
  </si>
  <si>
    <t>Trajectory_x000D_
Prediction algorithms_x000D_
Forecasting_x000D_
Roads_x000D_
Signal processing algorithms_x000D_
Predictive models_x000D_
Vehicle dynamics_x000D_
Intelligent transportation systems_x000D_
autonomous agents</t>
  </si>
  <si>
    <t>We present a novel approach for traffic forecasting in urban traffic scenarios using a combination of spectral graph analysis and deep learning. We predict both the low-level information (future trajectories) as well as the high-level information (road-agent behavior) from the extracted trajectory of each road-agent. Our formulation represents the proximity between the road agents using a weighted dynamic geometric graph (DGG). We use a two-stream graph-LSTM network to perform traffic forecasting using these weighted DGGs. The first stream predicts the spatial coordinates of road-agents, while the second stream predicts whether a road-agent is going to exhibit overspeeding, underspeeding, or neutral behavior by modeling spatial interactions between road-agents. Additionally, we propose a new regularization algorithm based on spectral clustering to reduce the error margin in long-term prediction (3-5 seconds) and improve the accuracy of the predicted trajectories. Moreover, we prove a theoretical upper bound on the regularized prediction error. We evaluate our approach on the Argoverse, Lyft, Apolloscape, and NGSIM datasets and highlight the benefits over prior trajectory prediction methods. In practice, our approach reduces the average prediction error by approximately 75% over prior algorithms and achieves a weighted average accuracy of 91.2% for behavior prediction. Additionally, our spectral regularization improves long-term prediction by up to 70%.</t>
  </si>
  <si>
    <t>https://doi.org/10.1109/LRA.2020.3004794</t>
  </si>
  <si>
    <t>https://ieeexplore.ieee.org/document/9126166/</t>
  </si>
  <si>
    <t>Forecasting Trajectory and Behavior of Road-Agents Using Spectral Clustering in Graph-LSTMs</t>
  </si>
  <si>
    <t>H. Song; K. Huang; X. Ji; F. Wan</t>
  </si>
  <si>
    <t>10.1117/12.2646903</t>
  </si>
  <si>
    <t>Classification (of information)_x000D_
Cybersecurity_x000D_
Feature extraction_x000D_
Long short-term memory_x000D_
Network security_x000D_
Text processing_x000D_
Attention mechanisms_x000D_
Bidirectional LSTM_x000D_
Detection methods_x000D_
F1 values_x000D_
Fraudulend web page_x000D_
Important features_x000D_
Networks security_x000D_
Security issues_x000D_
Text classification_x000D_
Web-page_x000D_
Websites_x000D_
attention mechanism_x000D_
fraudulent web pages</t>
  </si>
  <si>
    <t>With the increasing popularity of the Internet, network security issues are also increasing and there are more and more fraudulent web pages, which also brings great obstacles to the governance of network security. However, for the detection of fraudulent web pages, most of the previous detection methods are based on web page characteristics. Multiple information on web page content, such as web page text, HTML, images, and other content is also an important feature for detecting and discovering fraudulent web pages. In this paper, The text dataset of fraudulent web pages obtained by the crawler technique is used to extract the features of the text content sentences using the bidirectional LSTM model, and the feature weights of the text dataset of fraudulent web pages are enhanced by introducing an attention mechanism to obtain a feature vector representation of the text data sentences and then the classification detection is carried out. The experiments show that the accuracy and F1 values of the bidirectional LSTM model are higher than those of other models. The bidirectional LSTM model on the addition of the attention mechanism performed better, yielding an accuracy result of 90.85%, which is a 2.7% increase in accuracy and 3.09% increase in F1 value compared to the bidirectional LSTM model. Therefore, the method is effective in detecting fraudulent web pages and has some practicality in cyber security governance. © 2022 SPIE.</t>
  </si>
  <si>
    <t>https://doi.org/10.1117/12.2646903</t>
  </si>
  <si>
    <t>https://www.scopus.com/inward/record.uri?eid=2-s2.0-85139547403&amp;doi=10.1117%2f12.2646903&amp;partnerID=40&amp;md5=f9a3ae1645e0904d80d9d08d785d9e80_x000D_
https://www.spiedigitallibrary.org/conference-proceedings-of-spie/12329/2646903/Fraud-web-page-detection-based-on-bidirectional-LSTM-and-attention/10.1117/12.2646903.short</t>
  </si>
  <si>
    <t>Fraud Web Page Detection Based on Bidirectional LSTM and Attention Mechanism</t>
  </si>
  <si>
    <t>Fraud Web Page Detection</t>
  </si>
  <si>
    <t>S. Zhang; Y. Yang; J. Xiao; X. Liu; Y. Yang; D. Xie; Y. Zhuang</t>
  </si>
  <si>
    <t>2330-2343</t>
  </si>
  <si>
    <t>10.1109/TMM.2018.2802648</t>
  </si>
  <si>
    <t>Geometry_x000D_
Job analysis_x000D_
Logic gates_x000D_
Musculoskeletal system_x000D_
Personnel training_x000D_
Three dimensional displays_x000D_
Action recognition_x000D_
Geometric feature_x000D_
LSTM_x000D_
Nonhomogeneous media_x000D_
Score fusion_x000D_
Skeleton_x000D_
Task analysis_x000D_
Videos_x000D_
Long short-term memory</t>
  </si>
  <si>
    <t>Recent skeleton-based action recognition approaches achieve great improvement by using recurrent neural network (RNN) models. Currently, these approaches build an end-to-end network from coordinates of joints to class categories and improve accuracy by extending RNN to spatial domains. First, while such well-designed models and optimization strategies explore relations between different parts directly from joint coordinates, we provide a simple universal spatial modeling method perpendicular to the RNN model enhancement. Specifically, according to the evolution of previous work, we select a set of simple geometric features, and then seperately feed each type of features to a three-layer LSTM framework. Second, we propose a multistream LSTM architecture with a new smoothed score fusion technique to learn classification from different geometric feature streams. Furthermore, we observe that the geometric relational features based on distances between joints and selected lines outperform other features and the fusion results achieve the state-of-the-art performance on four datasets. We also show the sparsity of input gate weights in the first LSTM layer trained by geometric features and demonstrate that utilizing joint-line distances as input require less data for training. © 1999-2012 IEEE.</t>
  </si>
  <si>
    <t>https://doi.org/10.1109/TMM.2018.2802648</t>
  </si>
  <si>
    <t>https://www.scopus.com/inward/record.uri?eid=2-s2.0-85041512713&amp;doi=10.1109%2fTMM.2018.2802648&amp;partnerID=40&amp;md5=c27c123610e7a695a890ecdd160e5c7e_x000D_
https://ieeexplore.ieee.org/document/8281637/</t>
  </si>
  <si>
    <t>Fusing geometric features for skeleton-based action recognition using multilayer LSTM Networks</t>
  </si>
  <si>
    <t>M. Imani</t>
  </si>
  <si>
    <t>435-460</t>
  </si>
  <si>
    <t>10.1007/s11227-022-04659-1</t>
  </si>
  <si>
    <t>Brain_x000D_
Electric power plant loads_x000D_
Expert systems_x000D_
Forecasting_x000D_
Learning systems_x000D_
Long short-term memory_x000D_
Condition_x000D_
Demand forecasting_x000D_
Electrical load forecasting_x000D_
Fuzzy-Logic_x000D_
Load forecasting_x000D_
LSTM_x000D_
Memory network_x000D_
Short-term electrical loads_x000D_
Time instances_x000D_
Weather condition_x000D_
Fuzzy logic_x000D_
Weather conditions</t>
  </si>
  <si>
    <t>One of the main challenges in short-term electrical load forecasting is extraction of nonlinear relationships and complex dependencies among different time instances of the load time series. To deal with this difficulty, a hybrid forecasting method is proposed in this paper that uses the fuzzy expert systems and deep learning methods. In the first step, dependency of previous time instances to the next instance to be load forecasted is achieved through a fuzzy system with 125 rules. Then, the obtained weights are used beside the actual load values as the input of a long short-term memory network for load forecasting. The obtained results on two popular datasets show the superior performance of the proposed method in terms of various evaluation measures. © 2022, The Author(s), under exclusive licence to Springer Science+Business Media, LLC, part of Springer Nature.</t>
  </si>
  <si>
    <t>https://doi.org/10.1007/s11227-022-04659-1</t>
  </si>
  <si>
    <t>https://www.scopus.com/inward/record.uri?eid=2-s2.0-85134235898&amp;doi=10.1007%2fs11227-022-04659-1&amp;partnerID=40&amp;md5=fec219fbaf04eb16618a3b555311c0cf_x000D_
https://link.springer.com/article/10.1007/s11227-022-04659-1</t>
  </si>
  <si>
    <t>Fuzzy-based weighting long short-term memory network for demand forecasting</t>
  </si>
  <si>
    <t>D. Rathnayake; P. Bawantha Perera; H. Eranga; M. Ishwara</t>
  </si>
  <si>
    <t>21St International Conference On Advances In Ict For Emerging Regions, Icter 2021 - Proceedings</t>
  </si>
  <si>
    <t>10.1109/ICter53630.2021.9774793</t>
  </si>
  <si>
    <t>Anomaly detection_x000D_
Forecasting_x000D_
Linear transformations_x000D_
Long short-term memory_x000D_
Metadata_x000D_
Cnn_x000D_
Ensemble networks_x000D_
Generalisation_x000D_
Lstm_x000D_
Normalisation_x000D_
Regularisation_x000D_
Sigmoids_x000D_
Time-series data_x000D_
Times series_x000D_
Time series_x000D_
generalization_x000D_
normalization_x000D_
regularization</t>
  </si>
  <si>
    <t>This study concentrated on generalizing an anomaly detection method of time series data using ensemble LSTM CNN network with time series data normalization and regularization. Considering the relevant conditions must meet for time series normalization, an algorithm was proposed for time series normalization. Checking the stationarity and normality of time series data is fundamentally included in the proposed algorithm. Afterward, different types of time series data are visualized with different normalization methods, and the impact of each of these methods is discussed. Normalization techniques like Min - Max, Sigmoid and Tanh are used. When sigmoid normalization used with a dataset where the original data is almost in the range of zero to approximately one was able to normalize well. For the data which is not in the range of [0],[1] this method cannot be used since it tends to overlap data that is not available in original data. The study reveals that a smooth, non-linear sigmoid function performs a better transformation for many anomalous time series data as a normalization factor. The prediction errors of the LSTMCNNkeras (LSTM CNN ensemble neural network was implemented using Keras is called LSTMCNNkeras.) model are discussed and compared with and without proposed normalization approach. Also, the gross effect of both normalization and regularization steps to the prediction errors of the LSTMCNNkeras model is discussed. For the time series data where the range lies somewhere between 0 to 1, produced better predictions in LSTMCNNkeras model along with Sigmoid normalization and Dropout regularization techniques. The gross effect of Layer weight regularization with Tanh normalization was able to produce a foreseeable growth in the performance of LSTMCNNkeras model with more accurate predictions for many time series data. © 2021 IEEE.</t>
  </si>
  <si>
    <t>https://doi.org/10.1109/ICter53630.2021.9774793</t>
  </si>
  <si>
    <t>https://www.scopus.com/inward/record.uri?eid=2-s2.0-85130854182&amp;doi=10.1109%2fICter53630.2021.9774793&amp;partnerID=40&amp;md5=206b6c2fb7295f5fa18fd59a396c844e_x000D_
https://ieeexplore.ieee.org/document/9774793/</t>
  </si>
  <si>
    <t>Generalization of LSTM CNN ensemble profiling method with time-series data normalization and regularization</t>
  </si>
  <si>
    <t>L. Boongasame; P. Viriyaphol; K. Tassanavipas; P. Temdee</t>
  </si>
  <si>
    <t>165-186</t>
  </si>
  <si>
    <t>River Publishers</t>
  </si>
  <si>
    <t>Journal Of Mobile Multimedia</t>
  </si>
  <si>
    <t>10.13052/jmm1550-4646.1919</t>
  </si>
  <si>
    <t>artificial neural network_x000D_
association rule_x000D_
gold forecasting_x000D_
LSTM</t>
  </si>
  <si>
    <t>Since gold prices influence international economic and monetary systems, numerous studies have been conducted to forecast gold prices. Nonetheless, studies employing the linear relationship method usually fail to explain the change in the pattern of the gold price. This study introduces a new paradigm that incorporates association rules and long short-term memory (LSTM) as a nonlinear-based method. For simulation, the proposed method was analyzed with data from Yahoo Finance from January 2010 to December 2020. The association rule was used to choose features relevant to the gold spot (GS) in the US Dollar Index (DXY). The LSTM forecast the gold price with a range of hyperparameter settings. The simulation results showed that the proposed method—the LSTM with GS and DXY, or LSTM-GS-DXY—resulted in low mean absolute percentage error (MAPE) metrics. In addition, the proposed LSTM-GS-DXY system outperformed the simple moving average (SMA), weight moving average (WMA), exponential moving average (EMA), and auto-regressive integrated moving average (ARIMA). © 2022 River Publishers.</t>
  </si>
  <si>
    <t>https://doi.org/10.13052/jmm1550-4646.1919</t>
  </si>
  <si>
    <t>https://www.scopus.com/inward/record.uri?eid=2-s2.0-85139754957&amp;doi=10.13052%2fjmm1550-4646.1919&amp;partnerID=40&amp;md5=3afdc610e0f276d8d04b3d835f264d19_x000D_
https://journals.riverpublishers.com/index.php/JMM/article/download/12741/14925</t>
  </si>
  <si>
    <t>Gold-Price Forecasting Method Using Long Short-Term Memory and the Association Rule</t>
  </si>
  <si>
    <t>Y. Hu; X. Q. Zhang; L. Xu; F. Xian He; Z. Tian; W. She; W. Liu</t>
  </si>
  <si>
    <t>135617-135627</t>
  </si>
  <si>
    <t>10.1109/ACCESS.2020.3003162</t>
  </si>
  <si>
    <t>Errors_x000D_
Harmonic analysis_x000D_
Harmonic functions_x000D_
Learning systems_x000D_
Pattern recognition_x000D_
Classification performance_x000D_
Ensemble learning_x000D_
Human activity recognition_x000D_
Integrated method_x000D_
Model construction_x000D_
Replication method_x000D_
State-of-art methods_x000D_
Theoretical research_x000D_
Long short-term memory_x000D_
harmonic loss_x000D_
label replication_x000D_
LSTM</t>
  </si>
  <si>
    <t>Human activity recognition (HAR) has been a very popular field in both real practice and theoretical research. Over the years, a number of many-vs-one Long Short-Term Memory (LSTM) models have been proposed for the sensor-based HAR problem. However, how to utilize sequence outputs of them to improve the HAR performance has not been studied seriously. To solve this problem, we present a novel loss function named harmonic loss, which is utilized to improve the overall classification performance of HAR based on baseline LSTM networks. First, label replication method is presented to duplicate true labels at each sequence step in many-vs-one LSTM networks, thus each sequence step can generate a local error and a local output. Then, considering the importance of different local errors and inspired by the Ebbinghaus memory curve, the harmonic loss is proposed to give unequal weights to different local errors based on harmonic series equation. Additionally, to improve the overall classification performance of HAR, integrated methods are utilized to exploit the sequence outputs of LSTM models based on harmonic loss and ensemble learning strategy. Finally, based on the LSTM model construction and hyper-parameter setting, extensive experiments are conducted. A series of experimental results demonstrate that our harmonic loss significantly achieves higher macro-F1 and accuracy than strong baselines on two public HAR benchmarks. Compared with previous state-of-art methods, our proposed methods can achieve competitive classification performance. © 2013 IEEE.</t>
  </si>
  <si>
    <t>https://doi.org/10.1109/ACCESS.2020.3003162</t>
  </si>
  <si>
    <t>https://www.scopus.com/inward/record.uri?eid=2-s2.0-85089341934&amp;doi=10.1109%2fACCESS.2020.3003162&amp;partnerID=40&amp;md5=5bdc80f2865cf3df05c9b7d056b85498_x000D_
https://ieeexplore.ieee.org/ielx7/6287639/8948470/09151171.pdf?tp=&amp;arnumber=9151171&amp;isnumber=8948470&amp;ref=</t>
  </si>
  <si>
    <t>Harmonic Loss Function for Sensor-Based Human Activity Recognition Based on LSTM Recurrent Neural Networks</t>
  </si>
  <si>
    <t>S. Raguvaran; S. Anandamurugan; A. M. J. M. Z. Rahman</t>
  </si>
  <si>
    <t>2171-2187</t>
  </si>
  <si>
    <t>10.32604/iasc.2023.028605</t>
  </si>
  <si>
    <t>Classification_x000D_
diet assessment_x000D_
enhanced long short term memory_x000D_
nutrition suggestion</t>
  </si>
  <si>
    <t>A customized nutrition-rich diet plan is of utmost importance for cancer patients to intake healthy and nutritious foods that help them to be strong enough to maintain their body weight and body tissues. Consuming nutrition-rich diet foods will prevent them from the side effects caused before and after treatment thereby minimizing it. This work is proposed here to provide them with an effec-tive diet assessment plan using deep learning-based automated medical diet sys-tem. Hence, an Enhanced Long-Short Term Memory (E-LSTM) has been proposed in this paper, especially for cancer patients. This proposed method will be very useful for cancer patients as this would help them predict the foods which can be consumed by them based on the nutrition analysis of food images. The classification will be performed in E-LSTM by analyzing the two datasets, one with food images and another with cancer patients’ details. Following an in-depth analysis of the major research papers concerning deep learning strategies to identify the foods along with their nutrition composition, this method has been identified as one of the finest deep learning approaches that are used for classification especially. This work has been identified as the first work producing a new layer for feature extraction and providing nutrition suggestions, especially for cancer patients using the LSTM technique. The accuracy of prediction and classification will be improved by the dedicated layer for feature extraction in E-LSTM. Hence, it is proved that this proposed method outperforms all other existing techniques in terms of F1 Score, Precision, Recall, Classification accuracy, Training loss and Validation loss. © 2023, Tech Science Press. All rights reserved.</t>
  </si>
  <si>
    <t>https://doi.org/10.32604/iasc.2023.028605</t>
  </si>
  <si>
    <t>https://www.scopus.com/inward/record.uri?eid=2-s2.0-85134724902&amp;doi=10.32604%2fiasc.2023.028605&amp;partnerID=40&amp;md5=ab80ee3301be87ed64e91e0b2159732c_x000D_
https://file.techscience.com/ueditor/files/iasc/TSP_IASC-35-2/TSP_IASC_28605/TSP_IASC_28605.pdf</t>
  </si>
  <si>
    <t>Harnessing LSTM Classifier to Suggest Nutrition Diet for Cancer Patients</t>
  </si>
  <si>
    <t>B. Kanuparthi; D. Arpit; G. Kerg; N. R. Ke; I. Mitliagkas; Y. Bengio</t>
  </si>
  <si>
    <t>International Conference on Learning Representations, ICLR</t>
  </si>
  <si>
    <t>7Th International Conference On Learning Representations, Iclr 2019</t>
  </si>
  <si>
    <t>Stochastic systems_x000D_
Benchmark datasets_x000D_
Computational graph_x000D_
Convergence speed_x000D_
Gradient component_x000D_
Learning rates_x000D_
Long-term dependencies_x000D_
Simple stochastic_x000D_
Vanishing gradient_x000D_
Long short-term memory</t>
  </si>
  <si>
    <t>Recurrent neural networks are known for their notorious exploding and vanishing gradient problem (EVGP). This problem becomes more evident in tasks where the information needed to correctly solve them exist over long time scales, because EVGP prevents important gradient components from being back-propagated adequately over a large number of steps. We introduce a simple stochastic algorithm (h-detach) that is specific to LSTM optimization and targeted towards addressing this problem. Specifically, we show that when the LSTM weights are large, the gradient components through the linear path (cell state) in the LSTM computational graph get suppressed. Based on the hypothesis that these components carry information about long term dependencies (which we show empirically), their suppression can prevent LSTMs from capturing them. Our algorithm1 prevents gradients flowing through this path from getting suppressed, thus allowing the LSTM to capture such dependencies better. We show significant improvements over vanilla LSTM gradient based training in terms of convergence speed, robustness to seed and learning rate, and generalization using our modification of LSTM gradient on various benchmark datasets. © 7th International Conference on Learning Representations, ICLR 2019. All Rights Reserved.</t>
  </si>
  <si>
    <t>https://www.scopus.com/inward/record.uri?eid=2-s2.0-85083951012&amp;partnerID=40&amp;md5=76ab5e978146d513d702d4f9e32116e5</t>
  </si>
  <si>
    <t>H-Detach: Modifying the LSTM gradient towards better optimization</t>
  </si>
  <si>
    <t>H-DETACH</t>
  </si>
  <si>
    <t>S. Liu; S. Wang; J. Li; P. Zhu</t>
  </si>
  <si>
    <t>Ecitech 2022; The 2022 International Conference On Electrical, Control And Information Technology</t>
  </si>
  <si>
    <t>With the increasing demand of key users for power supply reliability, it has become a hot research topic to make full use of and effectively integrate all kinds of multi-source heterogeneous data to provide the power supply path with optimal reliability under different power supply guarantee scenarios. This paper first carries out principal component analysis on the data contents such as the state of power grid components and the operation mode of the external environment and extracts the data features from various collection platforms. Then, based on the bidirectional long and short-term memory (Bi-LSTM) network, the environmental scene information and power grid situation information are correlated with their corresponding fault results, and the component failure rate calculation model taking into account the scene is built. Finally, the grid topology is transformed into a weighted directed graph, the Dijkstra algorithm is adopted to comprehensively consider the failure rate of each power supply path, and in this regard, the required high-reliability path is searched. The IEEE 30-node simulation example shows that the method studied in this paper is effective in searching for the most reliable power supply path for important users.</t>
  </si>
  <si>
    <t>https://ieeexplore.ieee.org/abstract/document/10026144</t>
  </si>
  <si>
    <t>High-Reliability Supply Path Search Method Based on Bidirectional Long Short-Term Memory (Bi-LSTM) Networks and Dijkstra’s Algorithm</t>
  </si>
  <si>
    <t>V. Narayan; S. Ganapathisamy</t>
  </si>
  <si>
    <t>35-44</t>
  </si>
  <si>
    <t>Intelligent Network and Systems Society</t>
  </si>
  <si>
    <t>International Journal Of Intelligent Engineering And Systems</t>
  </si>
  <si>
    <t>10.22266/ijies2022.1231.04</t>
  </si>
  <si>
    <t>Bidirectional long short term memory_x000D_
Credit card fraud detection_x000D_
Hybrid sampling_x000D_
Similarity attention layer_x000D_
Support vector machine</t>
  </si>
  <si>
    <t>Machine learning methods are widely applied in credit card fraud detection to improve its efficiency and automate the process. The existing methods in credit card fraud detection have limitations of imbalance data problem. In this research, Hybrid Sampling (HS) - Similarity Attention Layer (SAL) – Bidirectional Long Short Term Memory (BiLSTM) is proposed to improve the classification performance of credit card fraud. Two datasets such as European data and Revolutionary analytics are applied to evaluate the SAL-BiLSTM model. Hybrid sampling of SMOTE-ENN model over-sample the minority class and under-sample majority class that helps to reduce difference between original data and generated data. The SAL is introduced to measure similarity of sequence of data to provide weight to unique features and reduces overfitting problem in classification. The proposed method has the advantage of removing the overlapped samples in the majority class and increasing the instances in the minority class. The SAL method in the proposed method helps to focus on unique features in the datasets to improve the classification performance. The BiLSTM model performs forward and backward analysis to find the relevant features for classification. The proposed HS-SAL-BiLSTM has a 99.2 % recall value and the existing RF-SMOTE-Support Vector Machine (SVM) has a 97.7 % recall value. © 2022, International Journal of Intelligent Engineering and Systems. All Rights Reserved.</t>
  </si>
  <si>
    <t>https://doi.org/10.22266/ijies2022.1231.04</t>
  </si>
  <si>
    <t>https://www.scopus.com/inward/record.uri?eid=2-s2.0-85140766440&amp;doi=10.22266%2fijies2022.1231.04&amp;partnerID=40&amp;md5=568c72ce1dd320a955fd367b53e233fc</t>
  </si>
  <si>
    <t>Hybrid Sampling and Similarity Attention Layer in Bidirectional Long Short Term Memory in Credit Card Fraud Detection</t>
  </si>
  <si>
    <t>T. Vinothkumar; K. Deeba</t>
  </si>
  <si>
    <t>5345-5355</t>
  </si>
  <si>
    <t>10.1007/s00500-019-04292-w</t>
  </si>
  <si>
    <t>Brain_x000D_
Energy management_x000D_
Forecasting_x000D_
Particle swarm optimization (PSO)_x000D_
Solar energy_x000D_
Support vector machines_x000D_
Wind_x000D_
Wind power_x000D_
Experimental simulations_x000D_
Hybrid particle swarm optimization algorithm_x000D_
Optimization algorithms_x000D_
Prediction accuracy_x000D_
Recurrent neural network model_x000D_
Support vector machine models_x000D_
SVM model_x000D_
Wind speed_x000D_
Long short-term memory_x000D_
Ant lion optimization algorithm_x000D_
LSTM network_x000D_
Particle swarm optimization</t>
  </si>
  <si>
    <t>Renewable energy has gained its significance in the recent years due to the increasing power demand and the requirement in various distribution and utilization sectors. To meet the energy demand, renewable energy resources which include wind and solar have attained significant attractiveness and remarkable expansions are carried out all over the world to enhance the power generation using wind and solar energy. This research paper focuses on predicting the wind speed so that it results in forecasting the possible wind power that can be generated from the wind resources which facilitates to meet the growing energy demand. In this work, a recurrent neural network model called as long short-term memory network model and variants of support vector machine models are used to predict the wind speed for the considered locations where the windmill has been installed. Both these models are tuned for the weight parameters and kernel variational parameters using the proposed hybrid particle swarm optimization algorithm and ant lion optimization algorithm. Experimental simulation results attained prove the validity of the proposed work compared with the methods developed in the early literature. © 2019, Springer-Verlag GmbH Germany, part of Springer Nature.</t>
  </si>
  <si>
    <t>https://doi.org/10.1007/s00500-019-04292-w</t>
  </si>
  <si>
    <t>https://www.scopus.com/inward/record.uri?eid=2-s2.0-85071041697&amp;doi=10.1007%2fs00500-019-04292-w&amp;partnerID=40&amp;md5=07aad1a9f54712623504f82d9d351dcb_x000D_
https://link.springer.com/article/10.1007/s00500-019-04292-w</t>
  </si>
  <si>
    <t>Hybrid wind speed prediction model based on recurrent long short-term memory neural network and support vector machine models</t>
  </si>
  <si>
    <t>Hybrid wind speed prediction</t>
  </si>
  <si>
    <t>LSTM &amp; SVM</t>
  </si>
  <si>
    <t>PSO (PARTICLE SWARM OPTIMIZATION), ALO (ANT LION OPTIMIZER)</t>
  </si>
  <si>
    <t>R. Wang; D. s. Wan; K. Li</t>
  </si>
  <si>
    <t>5787-5790</t>
  </si>
  <si>
    <t>2021 IEEE International Geoscience And Remote Sensing Symposium Igarss</t>
  </si>
  <si>
    <t>10.1109/IGARSS47720.2021.9553957</t>
  </si>
  <si>
    <t>Training_x000D_
Memory management_x000D_
Geoscience and remote sensing_x000D_
Big Data_x000D_
Complexity theory_x000D_
Floods_x000D_
Forecasting_x000D_
Hydrological prediction_x000D_
hydrological data interpolation_x000D_
shared weight long short-term memory_x000D_
hydrological data management</t>
  </si>
  <si>
    <t>Hydrological big data was characterized by complexity and comprehensibility, There are massive data association relationships to be mined in hydrological big data. Hydrological forecasting is primary to flood prevention in China, and how to use hydrological big data to make accurate and efficient prediction has become the primary study. This study starts with the analysis of hydrological big data association relationship, captures the characteristics of hydrological data, and proposes shared weight Long Short- Term Memory(SWLSTM) to reduce the number of optimized variables, shorten the training time of SWLSTM, and improve prediction accuracy of hydrological big data. Taking the daily water level data of Tunxi Hydrological Station of Tunxi Basin in China in 2016 as experimental data, experimental results demonstrate that our approach is efficient and accurate.</t>
  </si>
  <si>
    <t>https://doi.org/10.1109/IGARSS47720.2021.9553957</t>
  </si>
  <si>
    <t>https://ieeexplore.ieee.org/document/9553957/</t>
  </si>
  <si>
    <t>Hydrological Big Data Prediction Based on Shared Weight Long Short-Term Memory</t>
  </si>
  <si>
    <t>H. Lu; M. Wang; W. Zhao; T. Su; J. Yang</t>
  </si>
  <si>
    <t>12318 LNCS</t>
  </si>
  <si>
    <t>209-217</t>
  </si>
  <si>
    <t>10.1007/978-3-030-60290-1_16</t>
  </si>
  <si>
    <t>Big data_x000D_
Blood_x000D_
Information management_x000D_
Adaptive loss functions_x000D_
Blood test_x000D_
Real-world_x000D_
Sequence informations_x000D_
Shanghai , China_x000D_
Long short-term memory_x000D_
Adaptive loss function_x000D_
Hyperthyroidism_x000D_
LSTM_x000D_
Progress prediction</t>
  </si>
  <si>
    <t>In this work, we propose a method to predict the progress of the hyperthyroidism disease based on the sequence of the patient’s blood test data in the early stage. Long-Short-Term-Memory (LSTM) network is employed to process the sequence information in the tests. We design an adaptive loss function for the LSTM learning. We set bigger weights to the blood test data samples which are nearby the range boundaries when judging the hyperthyroidism. We have carried out a set of experiments against a real world dataset from a hospital in Shanghai, China. The experimental results show that our method outperforms the traditional LSTM significantly. © 2020, Springer Nature Switzerland AG.</t>
  </si>
  <si>
    <t>https://doi.org/10.1007/978-3-030-60290-1_16</t>
  </si>
  <si>
    <t>https://www.scopus.com/inward/record.uri?eid=2-s2.0-85093837451&amp;doi=10.1007%2f978-3-030-60290-1_16&amp;partnerID=40&amp;md5=75dd5012fe559480ee734cc1630e6e8c_x000D_
https://link.springer.com/chapter/10.1007/978-3-030-60290-1_16</t>
  </si>
  <si>
    <t>Hyperthyroidism Progress Prediction with Enhanced LSTM</t>
  </si>
  <si>
    <t>Hyperthyroidism Progress Prediction</t>
  </si>
  <si>
    <t>ADAPTIVE LOSS FUNCTION</t>
  </si>
  <si>
    <t>T. Luong; S. Seo; K. Kim; J. Jeon; J. C. Koo; H. R. Choi; H. Moon</t>
  </si>
  <si>
    <t>113 MMS</t>
  </si>
  <si>
    <t>590-599</t>
  </si>
  <si>
    <t>Springer Science and Business Media B.V.</t>
  </si>
  <si>
    <t>Mechanisms And Machine Science</t>
  </si>
  <si>
    <t>10.1007/978-3-030-91892-7_56</t>
  </si>
  <si>
    <t>Brain_x000D_
Hysteresis_x000D_
Long short-term memory_x000D_
Strain_x000D_
Antagonistic mechanism_x000D_
Artificial muscle_x000D_
Dynamics models_x000D_
Hysteresis models_x000D_
Light weight_x000D_
Low-costs_x000D_
Memory network_x000D_
Polymer actuators_x000D_
Pre-strain_x000D_
Twisted-coiled actuator_x000D_
Actuators_x000D_
Hysteresis modeling_x000D_
Long short term memory_x000D_
Twisted-coiled actuators</t>
  </si>
  <si>
    <t>Twisted-coiled polymer actuators (TCAs) are a new promising type of artificial muscles that is light-weight, low-cost and provides high stroke. This paper presents a dynamic model based on long short term memory (LSTM) networks to predict the nonlinear behavior of an antagonistic joint driven by the hybrid TCA bundle made from Spandex and nylon fibers. Different from our previous work, the current model considers pre-strains of TCAs as its inputs, therefore, any change in pre-strains of both TCA actuators will not require new data and training. It was verified from the experimental results that when there are pre-strain changes, the present model has better performance in capturing the system’s behavior compared with that of the previous one. The proposed LSTM based model can estimate the joint angle with the mean error of 0.06∘ compared with that of 1.57∘ using the previous one within the working range of 30 % of the TCA. © 2022, The Author(s), under exclusive license to Springer Nature Switzerland AG.</t>
  </si>
  <si>
    <t>https://doi.org/10.1007/978-3-030-91892-7_56</t>
  </si>
  <si>
    <t>https://www.scopus.com/inward/record.uri?eid=2-s2.0-85122031014&amp;doi=10.1007%2f978-3-030-91892-7_56&amp;partnerID=40&amp;md5=0689ecbd6dcf8fbfb0bd5d2b7847ff32_x000D_
https://link.springer.com/chapter/10.1007/978-3-030-91892-7_56</t>
  </si>
  <si>
    <t>Hysteresis Modeling of Twisted-Coiled Polymer Actuators Using Long Short Term Memory Networks</t>
  </si>
  <si>
    <t>X. Liu; M. Fan</t>
  </si>
  <si>
    <t>10.1155/2022/2342312</t>
  </si>
  <si>
    <t>Brain_x000D_
Commerce_x000D_
Financial markets_x000D_
Investments_x000D_
Risk assessment_x000D_
Corporates_x000D_
Credit risks_x000D_
Early warning_x000D_
Financial fraud_x000D_
Financial reports_x000D_
Fraud risk_x000D_
Market economies_x000D_
Memory modeling_x000D_
Risk-based_x000D_
Security company_x000D_
Crime</t>
  </si>
  <si>
    <t>In modern market economy, corporate financial frauds emerge one after another, which have a huge impact on the stock market and triggered an unprecedented credit crisis. Therefore, it is particularly important to identify financial frauds. Improving the efficiency, accuracy, and coverage of fraud identification in financial reports through digital and intelligent means is one of the important links to improve credit risk control of securities companies and also for securities companies to accurately price related financial products of target companies. Traditional recognition methods based on artificial rules can cover relatively limited indicators; rule parameters are set randomly. Besides, it is difficult to make rules based on high-dimension indicators and to dig the hidden deep relationships between indicators. This paper summarizes the relevant indicators of financial fraud identification from the perspective of financial and nonfinancial characteristics. Then, the identification and early warning of financial fraud risk based on bidirectional long-short term memory model are proposed. This method uses the idea of ensemble learning, weights the probability of financial key indicators, and uses the optimal transfer probability to solve the financial fraud risk results. The results show that the industry-specific modeling can significantly improve the accuracy of the financial fraud identification model and it also can effectively help the government regulatory departments, investors, and audit departments to correctly identify the financial fraud of listed companies. © 2022 Xiaoli Liu and Min Fan.</t>
  </si>
  <si>
    <t>https://doi.org/10.1155/2022/2342312</t>
  </si>
  <si>
    <t>https://www.scopus.com/inward/record.uri?eid=2-s2.0-85134508304&amp;doi=10.1155%2f2022%2f2342312&amp;partnerID=40&amp;md5=0d0a9435d665e543f20438b8489060c5_x000D_
https://downloads.hindawi.com/journals/mpe/2022/2342312.pdf</t>
  </si>
  <si>
    <t>Identification and Early Warning of Financial Fraud Risk Based on Bidirectional Long-Short Term Memory Model</t>
  </si>
  <si>
    <t>A. Traboulsi; M. Barbeau</t>
  </si>
  <si>
    <t>402-412</t>
  </si>
  <si>
    <t>10.1007/978-3-030-63128-4_30</t>
  </si>
  <si>
    <t>Long short-term memory_x000D_
Signal to noise ratio_x000D_
Drone system_x000D_
Mel frequency cepstral co-efficient_x000D_
Mel-frequency cepstral coefficients_x000D_
Security incident_x000D_
Drones_x000D_
Anti-drone system_x000D_
Drone_x000D_
Drone weight identification_x000D_
Machine learning_x000D_
Neural networks</t>
  </si>
  <si>
    <t>The demand for anti-drone systems has recently increased due to several security incidents. Such systems are made to discover drones in a certain range and disable them. They are developed for areas where no drone is allowed to fly. They are not adapted for areas where drones are allowed to fly, but those with malicious intentions should be stopped or disabled. Sophisticated anti-drone systems that are able to analyse and predict the intentions of drones are required for deployment in such areas. A step toward intention identification is determining whether a drone is loaded or not, as a drone carrying a payload might be an indication of a possible hostile activity. Classifying a drone with payload is the subject of the study in this paper. Using Mel Frequency Cepstral Coefficient (MFCC) as a feature, we train a Long Short-Term Memory (LSTM) recurrent neural network, test it using signals with different signal-to-noise ratios and present results. © 2021, Springer Nature Switzerland AG.</t>
  </si>
  <si>
    <t>https://doi.org/10.1007/978-3-030-63128-4_30</t>
  </si>
  <si>
    <t>https://www.scopus.com/inward/record.uri?eid=2-s2.0-85096483985&amp;doi=10.1007%2f978-3-030-63128-4_30&amp;partnerID=40&amp;md5=a0fa37569caf359d2a131f650c032319_x000D_
https://link.springer.com/chapter/10.1007/978-3-030-63128-4_30</t>
  </si>
  <si>
    <t>Identification of Drone Payload Using Mel-Frequency Cepstral Coefficients and LSTM Neural Networks</t>
  </si>
  <si>
    <t>S. Tian; L. Yu; Q. Yang</t>
  </si>
  <si>
    <t>117-127</t>
  </si>
  <si>
    <t>Pleiades Publishing</t>
  </si>
  <si>
    <t>Automatic Control And Computer Sciences</t>
  </si>
  <si>
    <t>10.3103/S014641162002008X</t>
  </si>
  <si>
    <t>Abstracting_x000D_
Convolution_x000D_
Convolutional neural networks_x000D_
Adverse drug reactions_x000D_
Attention mechanisms_x000D_
Classification results_x000D_
Context features_x000D_
Drug identification_x000D_
Sentence recognition_x000D_
Traditional models_x000D_
Weight information_x000D_
Pharmacodynamics_x000D_
Adverse drug reaction_x000D_
ATT-BILSTM-CNN_x000D_
Attention mechanism_x000D_
text recognition_x000D_
Xinjiang local drug</t>
  </si>
  <si>
    <t>Abstract: Adverse drug reactions (ADR) include adverse reactions which are caused by drug quality problems or improper medication. In order to solve the issues which are triggered by the lack of research on local adverse drug reactions in Xinjiang and the shortcomings of traditional models in dealing with irregular sentences, this paper proposes a method for adverse drug identification in Xinjiang. The method is combined with BiLSTM-CNN hybrid network which is based on attention mechanism. The method analyzes deeply on the network text context feature and the attention pooling mechanism. These measures can reduce the information loss while acquiring the local convolution feature. The integration of attention mechanism, the addition of weight information make it becomes more sensitive to capture the importance of features which brings improvement of the ability to express features. Finally, the experiment was carried out in the Xinjiang Adverse Drug Reaction Data Set. The accuracy rate of this model in Xinjiang local drug adverse reaction identification was 87.27%, the recall rate was 88.87%, and the F value was 87.65%. Compared with the common convolutional neural network and BiLSTM, it achieves better classification results, and has obvious advantages for irregular grammar and long sentence recognition. Experiments showed that the ATT-BiLSTM-CNN model can rapidly improve the recognition performance of local adverse drug reactions in Xinjiang. © 2020, Allerton Press, Inc.</t>
  </si>
  <si>
    <t>https://doi.org/10.3103/S014641162002008X</t>
  </si>
  <si>
    <t>https://www.scopus.com/inward/record.uri?eid=2-s2.0-85085268594&amp;doi=10.3103%2fS014641162002008X&amp;partnerID=40&amp;md5=f120423db3e6813ee3bf16bce34e1b41_x000D_
https://link.springer.com/article/10.3103/S014641162002008X</t>
  </si>
  <si>
    <t>Identification of Local Adverse Drug Reactions in Xinjiang Based on Attention Mechanism and BiLSTM-CNN Hybrid Network</t>
  </si>
  <si>
    <t>Identification of Local Adverse Drug Reactions</t>
  </si>
  <si>
    <t>K. P. Deorukhkar; S. Ket</t>
  </si>
  <si>
    <t>Sensing And Imaging</t>
  </si>
  <si>
    <t>10.1007/s11220-022-00400-7</t>
  </si>
  <si>
    <t>Convolutional neural networks_x000D_
Extraction_x000D_
Image classification_x000D_
Image enhancement_x000D_
Learning systems_x000D_
Long short-term memory_x000D_
Auto image captioning_x000D_
Automatic image captioning_x000D_
Features extraction_x000D_
Hybrid classifier_x000D_
Image captioning_x000D_
Learning models_x000D_
LSTM_x000D_
RNN_x000D_
Self-improved rock hyrax swarm optimization_x000D_
Swarm optimization_x000D_
Feature extraction_x000D_
SI-RHSO</t>
  </si>
  <si>
    <t>Automated image captioning is the process of creating textual, human-like subtitles or explanations for photos based on their content. Throughout the image captioning problem, getting good results and consistency on par with humans always has been difficult for machines. The captioning framework used in this research is an efficient hybrid deep learning framework. Deep feature extraction and automatic image captioning are the two main parts of the proposed method. The inceptionv3 model first extracts the deep characteristics from the gathered photos. The automatic Image captioning step is then modeled using a hybrid classifier, which blends LSTM and RNN from two deep learning models. The captured deep features obtained during the feature extraction stage are used to train these two deep learning models. Additionally, we will fine-tune the weight of RNN using a novel self-improved Rock Hyraxes Swarm Optimization (SI-RHSO), which is a conceptual enhancement of conventional RHSO, to increase the Auto Image Captioning precision. As a result, the final result was obtained with a precise Image caption. A comparison analysis has been conducted to confirm the effectiveness of the suggested work. © 2022, The Author(s), under exclusive licence to Springer Science+Business Media, LLC, part of Springer Nature.</t>
  </si>
  <si>
    <t>https://doi.org/10.1007/s11220-022-00400-7</t>
  </si>
  <si>
    <t>https://www.scopus.com/inward/record.uri?eid=2-s2.0-85139672151&amp;doi=10.1007%2fs11220-022-00400-7&amp;partnerID=40&amp;md5=3c15cd87a74a56e954a02ea59428c659_x000D_
https://link.springer.com/article/10.1007/s11220-022-00400-7</t>
  </si>
  <si>
    <t>Image Captioning using Hybrid LSTM-RNN with Deep Features</t>
  </si>
  <si>
    <t>Image Captioning</t>
  </si>
  <si>
    <t xml:space="preserve">Hybrid LSTM-RNN </t>
  </si>
  <si>
    <t>SI-RHSO (SELF-IMPROVED ROCK HYRAXES SWARM OPTIMIZATION)</t>
  </si>
  <si>
    <t>T. Cai; X. Zhang</t>
  </si>
  <si>
    <t>NLM (Medline)</t>
  </si>
  <si>
    <t>Sensors (Basel, Switzerland)</t>
  </si>
  <si>
    <t>10.3390/s23042257</t>
  </si>
  <si>
    <t>article_x000D_
attention_x000D_
attention network_x000D_
classifier_x000D_
embedding_x000D_
human_x000D_
human experiment_x000D_
mining_x000D_
prediction_x000D_
recall_x000D_
enhancement of classifier_x000D_
imbalanced short text_x000D_
loss rebalancing_x000D_
multi-channel BLTCN-BLSTM_x000D_
self-attention</t>
  </si>
  <si>
    <t>With the continuous expansion of the field of natural language processing, researchers have found that there is a phenomenon of imbalanced data distribution in some practical problems, and the excellent performance of most methods is based on the assumption that the samples in the dataset are data balanced. Therefore, the imbalanced data classification problem has gradually become a problem that needs to be studied. Aiming at the sentiment information mining of an imbalanced short text review dataset, this paper proposed a fusion multi-channel BLTCN-BLSTM self-attention sentiment classification method. By building a multi-channel BLTCN-BLSTM self-attention network model, the sample after word embedding processing is used as the input of the multi-channel, and after fully extracting features, the self-attention mechanism is fused to strengthen the sentiment to further fully extract text features. At the same time, focus loss rebalancing and classifier enhancement are combined to realize text sentiment predictions. The experimental results show that the optimal F1 value is up to 0.893 on the Chnsenticorp-HPL-10,000 corpus. The comparison and ablation of experimental results, including accuracy, recall, and F1-measure, show that the proposed model can fully integrate the weight of emotional feature words. It effectively improves the sentiment classification performance of imbalanced short-text review data.</t>
  </si>
  <si>
    <t>Imbalanced Text Sentiment Classification Based on Multi-Channel BLTCN-BLSTM Self-Attention</t>
  </si>
  <si>
    <t>S. Goel; R. Bajpai</t>
  </si>
  <si>
    <t>10.3390/make2030014</t>
  </si>
  <si>
    <t>corona_x000D_
LSTM_x000D_
neural network_x000D_
predictive analytics_x000D_
RNN_x000D_
sales forecasting_x000D_
system noise_x000D_
uncertainty analysis</t>
  </si>
  <si>
    <t>A Long Short Term Memory (LSTM) based sales model has been developed to forecast the global sales of hotel business of Travel Boutique Online Holidays (TBO Holidays). The LSTM model is a multivariate model; input to the model includes several independent variables in addition to a dependent variable, viz., sales from the previous step. One of the input variables, “number of active bookers per day”, is estimated for the same day as sales. This need for estimation requires the development of another LSTM model to predict the number of active bookers per day. The number of active bookers is variable, so the predicted is used as an input to the sales forecasting model. The use of a predicted variable as an input variable to another model increases the chance of uncertainty entering the system. This paper discusses the quantum of variability observed in sales predictions for various uncertainties or noise due to the estimation of the number of active bookers. For the purposes of this study, different noise distributions such as normalized, uniform, and logistic distributions are used, among others. Analyses of predictions demonstrate that the addition of uncertainty to the number of active bookers via dropouts as well as to the lagged sales variables leads to model predictions that are close to the observations. The least squared error between observations and predictions is higher for uncertainties modeled using other distributions (without dropouts) with the worst predictions being for Gumbel noise distribution. Gaussian noise added directly to the weights matrix yields the best results (minimum prediction errors). One possibility of this uncertainty could be that the global minimum of the least squared objective function with respect to the model weight matrix is not reached, and therefore, model parameters are not optimal. The two LSTM models used in series are also used to study the impact of corona virus on global sales. By introducing a new variable called the corona virus impact variable, the LSTM models can predict corona-affected sales within five percent (5%) of the actuals. The research discussed in the paper finds LSTM models to be effective tools that can be used in the travel industry as they are able to successfully model the trends in sales. These tools can be reliably used to simulate various hypothetical scenarios also. © 2020 by the authors.</t>
  </si>
  <si>
    <t>Impact of Uncertainty in the Input Variables and Model Parameters on Predictions of a Long Short Term Memory (LSTM) Based Sales Forecasting Model</t>
  </si>
  <si>
    <t>Y. Yang; F. Ge; D. Qiu; X. Yue; Z. Li; F. Zhou; N. Wu</t>
  </si>
  <si>
    <t>2021-October</t>
  </si>
  <si>
    <t>1026-1030</t>
  </si>
  <si>
    <t>International Conference On Communication Technology Proceedings, Icct</t>
  </si>
  <si>
    <t>10.1109/ICCT52962.2021.9657920</t>
  </si>
  <si>
    <t>Acceleration_x000D_
Convolutional neural networks_x000D_
Energy efficiency_x000D_
Long short-term memory_x000D_
Reconfigurable hardware_x000D_
Convolutional neural network_x000D_
Convolutional neural network-long short-term memory_x000D_
Group modules_x000D_
Hybrid network_x000D_
Memory modeling_x000D_
On chips_x000D_
Reconfigurable_x000D_
Small scale_x000D_
Transaction data_x000D_
Video detection_x000D_
Field programmable gate arrays (FPGA)_x000D_
CNN-LSTM_x000D_
FPGA</t>
  </si>
  <si>
    <t>Recently, Convolutional Neural Networks-Long Short-Term Memory (CNN-LSTM) hybrid networks have made significant achievements in deep learning applications such as picture descriptions and video detection. In this paper, we design a reconfigurable accelerator, which can support CNN and LSTM. The reconfigurable acceleration unit (PE) includes weight buffer BRAM and DSP Group modules, which are shared in both modes, effectively saving overhead on-chip resources. we use Uniqlo's 2012-2016 daily transaction data as a dataset to train a small-scale CNN-LSTM model. A reconfigurable CNN-LSTM accelerator with the peak throughput of 49.4GOP/s and the energy efficiency ratio of 26.7GOP/W has been implemented on the Virtex-7VC707 FPGA. Compared with CPU, the accelerator achieves about 100 times more speed than the CPU. Compared with GPU, the power consumption of FPGA is only about 10% of GPU. Therefore, our accelerator performance is better than other software platforms. © 2021 IEEE.</t>
  </si>
  <si>
    <t>https://doi.org/10.1109/ICCT52962.2021.9657920</t>
  </si>
  <si>
    <t>https://www.scopus.com/inward/record.uri?eid=2-s2.0-85124307571&amp;doi=10.1109%2fICCT52962.2021.9657920&amp;partnerID=40&amp;md5=e37d0b66953820da1b4cd245614fa1ec_x000D_
https://ieeexplore.ieee.org/document/9657920/</t>
  </si>
  <si>
    <t>Implementation of Reconfigurable CNN-LSTM Accelerator Based on FPGA</t>
  </si>
  <si>
    <t>X. Gu; T. Yao; X. Wang; H. Wang; C. Jiang; Q. Xiang; L. Yan</t>
  </si>
  <si>
    <t>530-533</t>
  </si>
  <si>
    <t>2021 16Th International Conference On Computer Science &amp; Education (Iccse)</t>
  </si>
  <si>
    <t>10.1109/ICCSE51940.2021.9569472</t>
  </si>
  <si>
    <t>Economics_x000D_
Load forecasting_x000D_
Neural networks_x000D_
Education_x000D_
Predictive models_x000D_
Explosions_x000D_
Power systems_x000D_
Power transformer Forecasting_x000D_
Attention mechanism_x000D_
Long Short-Term Memory network</t>
  </si>
  <si>
    <t>In the economic dispatch of power system, how to reasonably use the past and present of power transformer to speculate its future value has very long-term socio-economic value. Power transformer error forecasting is mainly used to predict the error in the next few hours or days. Power transformer data has obvious temporal characteristics, and the traditional RNN model is more and more applied in this field. However, the RNN model may have gradient explosion or gradient disappearance. Therefore, based on the long-term and short-term memory neural network (LSTM), an improved AM-LSTM short-term load forecasting model is presented. The model improves the activation function in LSTM unit into weighted activation function group, and adds attention mechanism to improve the prediction accuracy.</t>
  </si>
  <si>
    <t>https://doi.org/10.1109/ICCSE51940.2021.9569472</t>
  </si>
  <si>
    <t>https://ieeexplore.ieee.org/document/9569472/</t>
  </si>
  <si>
    <t>Improved AM-LSTM for Power Transformer Error Forecasting Model</t>
  </si>
  <si>
    <t>Power Transformer Error Forecasting</t>
  </si>
  <si>
    <t>X. Li; W. Niu; X. Zhang; R. Zhang; Z. Yu; Z. Li</t>
  </si>
  <si>
    <t>661-666</t>
  </si>
  <si>
    <t>Proceedings - 2021 2Nd International Conference On Electronics, Communications And Information Technology, Cecit 2021</t>
  </si>
  <si>
    <t>10.1109/CECIT53797.2021.00121</t>
  </si>
  <si>
    <t>Anomaly detection_x000D_
Deep learning_x000D_
Natural language processing systems_x000D_
Software testing_x000D_
Abnormal behavior_x000D_
Anomaly detection methods_x000D_
Attention mechanisms_x000D_
Bert_x000D_
Improving performance_x000D_
Semantic features_x000D_
Systems operation_x000D_
Time features_x000D_
Semantics_x000D_
Attention Mechanism</t>
  </si>
  <si>
    <t>In recent years, with the increase in the scale and complexity of system software, how to effectively capture, analyze and locate the abnormal behavior generated during system operation has increasingly become a recognized problem in the software testing field. Traditional white-box-based anomaly detection methods need to provide system source code and cannot effectively detect abnormal behaviors that occur when the program is running. Black-box-based anomaly detection methods rely on test cases and have low code coverage. Anomaly detection based on the logs generated during system operation can alleviate the abovementioned problems. However, the existing system log-based abnormality detection method mainly extracts log template characteristics, and cannot effectively determine the logical and temporal abnormalities related to the log. Therefore, in order to detect anomalies in the log sequence more comprehensively, this paper proposes an anomaly detection method based on BiLSTM. This method combines the semantic and temporal characteristics of the log for modeling. In terms of semantics, the Bert natural language processing model is used to extract the contextual semantic information of the logs; in terms of time, the log time interval characteristics are extracted based on the three potential relationships of the logs. In addition, the proposed method also adds an attention mechanism to balance feature weights. Finally, we evaluate our method in experiments on two real datasets, HDFS and OpenStack. The experimental results show that our method has a great improvement in accuracy and recall. © 2021 IEEE.</t>
  </si>
  <si>
    <t>https://doi.org/10.1109/CECIT53797.2021.00121</t>
  </si>
  <si>
    <t>https://www.scopus.com/inward/record.uri?eid=2-s2.0-85128645153&amp;doi=10.1109%2fCECIT53797.2021.00121&amp;partnerID=40&amp;md5=7115ba549642e41381a1cb37b5492d88_x000D_
https://ieeexplore.ieee.org/document/9742252/</t>
  </si>
  <si>
    <t>Improving Performance of Log Anomaly Detection with Semantic and Time Features Based on BiLSTM-Attention</t>
  </si>
  <si>
    <t>D. Pang; X. Le</t>
  </si>
  <si>
    <t>154-159</t>
  </si>
  <si>
    <t>2021 13Th International Conference On Advanced Computational Intelligence, Icaci 2021</t>
  </si>
  <si>
    <t>10.1109/ICACI52617.2021.9435876</t>
  </si>
  <si>
    <t>Backpropagation_x000D_
Costs_x000D_
Indoor positioning systems_x000D_
Intelligent computing_x000D_
Location based services_x000D_
Mobile computing_x000D_
Telecommunication services_x000D_
Access points_x000D_
Environmental property_x000D_
Indoor environment_x000D_
Indoor localization_x000D_
Multi-path effect_x000D_
Propagation error_x000D_
Received signal strength_x000D_
Strong robustness_x000D_
Long short-term memory_x000D_
bidirectional-LSTM_x000D_
Long-short-term memory_x000D_
neural networks_x000D_
refined fingerprints</t>
  </si>
  <si>
    <t>Indoor localization witnessed the flourishing development in location based service for indoor environments. Regarding the availability of access points (AP) and its low cost for industry popularization, one of promising tool for localization is based on WiFi fingerprints. However, because of the interference of multi-path effects, the received signal strength data (RSS) are quite possibly to have fluctuated, thus they may result in propagation errors into localization results. In order to tackle this issue, We propose refined fingerprints based bidirectional long-short-term memory (bi-LSTM) neural network to learn the key features from the tested coarse RSS data, obtaining extracted trained weights as refined fingerprints(RFs). The extracted features of refined fingerprints are capable to demonstrate strong robustness with fluctuated signals and represent the environmental properties. The effectiveness of our bi-LSTM network is substantiated in the complex indoor environment, and accuracy is remarkably improved compared with our previous algorithm and other RSS-based approaches. © 2021 IEEE.</t>
  </si>
  <si>
    <t>https://doi.org/10.1109/ICACI52617.2021.9435876</t>
  </si>
  <si>
    <t>https://www.scopus.com/inward/record.uri?eid=2-s2.0-85107922064&amp;doi=10.1109%2fICACI52617.2021.9435876&amp;partnerID=40&amp;md5=97c771ff23c402d4287a600e9ef1b582_x000D_
https://ieeexplore.ieee.org/document/9435876/</t>
  </si>
  <si>
    <t>Indoor Localization Using Bidirectional LSTM Networks</t>
  </si>
  <si>
    <t>H. Chi; C. Lin</t>
  </si>
  <si>
    <t>32-39</t>
  </si>
  <si>
    <t>Proceedings - 2022 International Conference On Blockchain Technology And Information Security, Icbctis 2022</t>
  </si>
  <si>
    <t>10.1109/ICBCTIS55569.2022.00019</t>
  </si>
  <si>
    <t>Computer crime_x000D_
Convolution_x000D_
Convolutional neural networks_x000D_
Genetic algorithms_x000D_
Intrusion detection_x000D_
Long short-term memory_x000D_
Multilayer neural networks_x000D_
Network security_x000D_
Attention mechanisms_x000D_
Attention-BILSTM_x000D_
IDS_x000D_
Input vector_x000D_
Intrusion Detection Systems_x000D_
Local feature_x000D_
Model-based OPC_x000D_
Performance_x000D_
Real-time control_x000D_
Two ways_x000D_
Real time control_x000D_
CNN</t>
  </si>
  <si>
    <t>In view of the existing intrusion detection system for real-time control, the problem of accuracy is not high, this algorithm with improved genetic algorithm to optimize the input vector of belief network, after dimension convolution layer is utilized to extract local features, recycling attention mechanism to explore the characteristics of the different impact on the weights of attack types of prediction, finally USES two-way LSTM extraction sequence. In this paper, the model based on CNN-attention-BILSTM network is compared with the model based on convolutional neural network and attention-BILSTM network and other technologies, and the performance is evaluated from the perspectives of accuracy, false alarm rate, processing performance and completeness. Finally, the experimental results show that, compared with the other models, the model based on CNN-attention-BILSTM network has the best performance on the KDD 99 test set. Using belief network dimension reduction can effectively reduce program running time. © 2022 IEEE.</t>
  </si>
  <si>
    <t>https://doi.org/10.1109/ICBCTIS55569.2022.00019</t>
  </si>
  <si>
    <t>https://www.scopus.com/inward/record.uri?eid=2-s2.0-85137364928&amp;doi=10.1109%2fICBCTIS55569.2022.00019&amp;partnerID=40&amp;md5=5d7b2b015f561a6c83292792388dbac8_x000D_
https://ieeexplore.ieee.org/document/9845107/</t>
  </si>
  <si>
    <t>Industrial Intrusion Detection System Based on CNN-Attention -BILSTM Network</t>
  </si>
  <si>
    <t>P. Gonnet; T. Deselaers</t>
  </si>
  <si>
    <t>2020-May</t>
  </si>
  <si>
    <t>3352-3356</t>
  </si>
  <si>
    <t>Icassp, IEEE International Conference On Acoustics, Speech And Signal Processing - Proceedings</t>
  </si>
  <si>
    <t>10.1109/ICASSP40776.2020.9053498</t>
  </si>
  <si>
    <t>Audio signal processing_x000D_
Cells_x000D_
Cytology_x000D_
Matrix algebra_x000D_
Petroleum reservoir evaluation_x000D_
Speech communication_x000D_
Diagonal matrices_x000D_
Full matrixes_x000D_
On-line handwritings_x000D_
Overfitting_x000D_
Short term memory_x000D_
Long short-term memory</t>
  </si>
  <si>
    <t>We introduce Independently Recurrent Long Short-term Memory cells: IndyLSTMs. These differ from regular LSTM cells in that the recurrent weights are not modeled as a full matrix, but as a diagonal matrix, i.e. the output and state of each LSTM cell depends on the inputs and its own output/state, as opposed to the input and the outputs/states of all the cells in the layer. The number of parameters per Indy-LSTM layer, and thus the number of FLOPS per evaluation, is linear in the number of nodes in the layer, as opposed to quadratic for regular LSTM layers, resulting in potentially both smaller and faster models.We evaluate their performance experimentally by training several models on the popular IAM-OnDB and CASIA online handwriting datasets, as well as on several of our in-house datasets. We show that IndyLSTMs, despite their smaller size, consistently outperform regular LSTMs both in terms of accuracy per parameter, and in best accuracy overall. We attribute this improved performance to the IndyLSTMs being less prone to overfitting. © 2020 IEEE.</t>
  </si>
  <si>
    <t>https://doi.org/10.1109/ICASSP40776.2020.9053498</t>
  </si>
  <si>
    <t>https://www.scopus.com/inward/record.uri?eid=2-s2.0-85089228915&amp;doi=10.1109%2fICASSP40776.2020.9053498&amp;partnerID=40&amp;md5=cd4c8eefef3e193e7ba57d1ea9e4ebde_x000D_
https://ieeexplore.ieee.org/document/9053498/</t>
  </si>
  <si>
    <t>Indylstms: Independently Recurrent LSTMS</t>
  </si>
  <si>
    <t>H. Tsai; S. Ambrogio; C. MacKin; P. Narayanan; R. M. Shelby; K. Rocki; A. Chen; G. W. Burr</t>
  </si>
  <si>
    <t>T82-T83</t>
  </si>
  <si>
    <t>Digest Of Technical Papers - Symposium On Vlsi Technology</t>
  </si>
  <si>
    <t>10.23919/VLSIT.2019.8776519</t>
  </si>
  <si>
    <t>Brain_x000D_
Modeling languages_x000D_
Phase change memory_x000D_
Pulse code modulation_x000D_
VLSI circuits_x000D_
forward inference_x000D_
Language model_x000D_
LSTM_x000D_
Phase change memory (pcm)_x000D_
Short term memory_x000D_
Software model_x000D_
Weight programming_x000D_
Long short-term memory_x000D_
in-memory computing_x000D_
PCM</t>
  </si>
  <si>
    <t>We report accuracy for forward inference of long-short-term-memory (LSTM) networks using weights programmed into the conductances of &gt; 2.5M phase-change memory (PCM) devices. We demonstrate strategies for software weight-mapping and programming of hardware analog conductances that provide accurate weight programming despite significant device variability. Inference accuracy very close to software-model baselines is achieved on several language modeling tasks. © 2019 The Japan Society of Applied Physics.</t>
  </si>
  <si>
    <t>https://doi.org/10.23919/VLSIT.2019.8776519</t>
  </si>
  <si>
    <t>https://www.scopus.com/inward/record.uri?eid=2-s2.0-85070295093&amp;doi=10.23919%2fVLSIT.2019.8776519&amp;partnerID=40&amp;md5=98419dfadce4878af6e6e5edc413c80c_x000D_
https://ieeexplore.ieee.org/document/8776519/</t>
  </si>
  <si>
    <t>Inference of Long-Short Term Memory networks at software-equivalent accuracy using 2.5M analog Phase Change Memory devices</t>
  </si>
  <si>
    <t>A. Verma; H. Saxena; M. Jaiswal; P. Tanwar</t>
  </si>
  <si>
    <t>963-967</t>
  </si>
  <si>
    <t>Proceedings Of The 6Th International Conference On Communication And Electronics Systems, Icces 2021</t>
  </si>
  <si>
    <t>10.1109/ICCES51350.2021.9489253</t>
  </si>
  <si>
    <t>Natural language processing systems_x000D_
Semantics_x000D_
Architecture-based_x000D_
Embedded images_x000D_
Extract informations_x000D_
NAtural language processing_x000D_
Standard evaluations_x000D_
Long short-term memory_x000D_
Computer Vision_x000D_
Flicker8k Dataset_x000D_
IOT_x000D_
Long-Short Term Memory(LSTM)_x000D_
Natural Language Processing(NLP)_x000D_
RNN</t>
  </si>
  <si>
    <t>Humans tend to extract information from everything they see be it living or non-living. This whole phenomenon motivated us to move in this direction and explore the field of computer vision and how this can be used with recurrent neural networks to generate captions from any image. By witnessing the recent increase in natural language processing-based applications; various other researchers have also worked on this concept and produced commendable results. Describing an image is not an easy task to implement, the structure and semantics of a sentence hold an important weight age in sentence formation. This paper approaches the problem of caption generation with an LSTM (Long-Short Term Memory) based RNN model and builds architecture based on the same to generate efficient and meaningful captions by training the dataset effectively. Flicker8k dataset is used to train our model and worked well. The accuracy of the model is evaluated based on standard evaluation metrics. © 2021 IEEE.</t>
  </si>
  <si>
    <t>https://doi.org/10.1109/ICCES51350.2021.9489253</t>
  </si>
  <si>
    <t>https://www.scopus.com/inward/record.uri?eid=2-s2.0-85113821316&amp;doi=10.1109%2fICCES51350.2021.9489253&amp;partnerID=40&amp;md5=690421bde741ae8e5779ad737d4682a1_x000D_
https://ieeexplore.ieee.org/document/9489253/</t>
  </si>
  <si>
    <t>Intelligence Embedded Image Caption Generator using LSTM based RNN Model</t>
  </si>
  <si>
    <t>C. R. Sarin; G. Mani</t>
  </si>
  <si>
    <t>491-508</t>
  </si>
  <si>
    <t>10.12785/ijcds/110140</t>
  </si>
  <si>
    <t>Demand Response_x000D_
Hardware-in-the-loop_x000D_
LSTM_x000D_
Microgrid_x000D_
Optimal Control_x000D_
Power system dynamics</t>
  </si>
  <si>
    <t>Demand response is a critical standard for any power system. Prospective demand forecasting enables a smooth demand response with better system stability and optimum reserve allocation. This paper has developed an expert energy management system that works by monitoring, analyzing, and controlling elements of the power system for quick and optimum demand response. The hardware system monitors each component of the power system and this information is sent to a central server using a Low-Power Wide-Area Network (LPWAN). With this data, successful forecasting of the demand is achieved with the help of a Long Short-Term Memory neural network model (LSTM). LSTM has greater accuracy, but comparatively, high computing time compared to other time series methods such as ARIMA, SARIMA, RNN, etc. The accuracy of LSTM is compromised when issues like exploding gradient, vanishing gradient, uniform gradient, etc. are developed. These issues are addressed in this paper and a new model is developed based on a Support vector machine-based multi-threaded multi-layer LSTM. Extensive metadata analysis is conducted for accurate sampling and filtering. Support Vector Regression (SVR) algorithms are integrated through multiple parallel threads to eliminate gradient errors, thus increasing precision. In the event of any gradient errors, SVR can reallocate the weight distribution in an adaptive approach based on historical data. The SVR also helps to reduce computation time and error by adjusting the epoch level in sub-threads based on the time-series variance supported by the metadata. A fully polynomial multi-purpose time approximation method is used for the allocation of reserves, primarily according to the forecasted values and the constraints of the power system such as diversity factor, load factor, etc. The functionality of the system is improved by the adaptive redesign of the model with the help of multi-threading and variable forget gate. The testing and real-time implementation of the model with the Hardware in a Loop (HIL) system is successfully carried out. The accuracy of the system is ensured with standard RMSE analysis. Based on the error analysis, it is clear that the error up to 200 % reported in the conventional method was reduced to 0.01 % using the adaptive SVR-LSTM method. The computing time is also reduced by half or less than half of the conventional system. The distributed control method is used for the individual monitoring and control. © 2022 University of Bahrain. All rights reserved.</t>
  </si>
  <si>
    <t>https://doi.org/10.12785/ijcds/110140</t>
  </si>
  <si>
    <t>https://www.scopus.com/inward/record.uri?eid=2-s2.0-85123534057&amp;doi=10.12785%2fijcds%2f110140&amp;partnerID=40&amp;md5=8af14de8e79672e342a9eac7ba5ac627</t>
  </si>
  <si>
    <t>Intelligent energy management system for optimum reserve allocation and multiobjective demand response using multi-threaded SVR-LSTM model</t>
  </si>
  <si>
    <t>A. H. Aljemely; J. Xuan; O. Al-Azzawi; F. K. J. Jawad</t>
  </si>
  <si>
    <t>19401-19421</t>
  </si>
  <si>
    <t>10.1007/s00521-022-07353-8</t>
  </si>
  <si>
    <t>Classification (of information)_x000D_
Computer aided diagnosis_x000D_
Efficiency_x000D_
Failure analysis_x000D_
Fault detection_x000D_
Long short-term memory_x000D_
Signal processing_x000D_
Deep learning_x000D_
Industrial machinery_x000D_
Intelligent fault diagnosis_x000D_
Large margin nearest neighbors_x000D_
LMNN algorithm_x000D_
Nearest-neighbor algorithms_x000D_
Orthogonalization_x000D_
Rolling bearings_x000D_
Rolling Element Bearing_x000D_
Weight orthogonalization LSTM_x000D_
Roller bearings</t>
  </si>
  <si>
    <t>In industrial machinery, rolling bearings are often rated as the most likely to fail in mechanical systems due to excessive working stress. Therefore, effective methods to diagnose the faults in rolling bearings are becoming necessary and required to ensure economic efficiency and manufacturing reliability. Recently, several studies tried to develop deep learning models for intelligent fault diagnosis based on traditional methods. However, creating an effective method for fault recognition is still a major obstacle due to varying operating conditions, large amount of collected data and redundant noise in measured vibration signals. Advanced signal processing techniques and traditional strategies often consist of shallow constructs that suffer from learning a huge amount of data, losing valuable fault information, yielding in low accuracy and labor time losses. In this paper, a combination method of long short-term memory with large margin nearest neighbor (LSTM-LMNN) is designed to address the above issues and effectively recognize multi-faults in mechanical rotating machines. Different from traditional LSTMs, the proposed LSTM-LMNN utilizes a powerful orthogonal weight initialization technique to memorize the critical information of faults during parameters updating and strongly organizing the samples of each condition in pattern classification process. Two experimental studies of bearing fault diagnosis demonstrate that the proposed LSTM-LMNN model outperformed other existing methods in terms of diagnostic efficiency, stability, and reliability. © 2022, The Author(s), under exclusive licence to Springer-Verlag London Ltd., part of Springer Nature.</t>
  </si>
  <si>
    <t>https://doi.org/10.1007/s00521-022-07353-8</t>
  </si>
  <si>
    <t>https://www.scopus.com/inward/record.uri?eid=2-s2.0-85131101253&amp;doi=10.1007%2fs00521-022-07353-8&amp;partnerID=40&amp;md5=9a77a74fdb53ab8a474f38d0de93b00a_x000D_
https://link.springer.com/article/10.1007/s00521-022-07353-8</t>
  </si>
  <si>
    <t>Intelligent fault diagnosis of rolling bearings based on LSTM with large margin nearest neighbor algorithm</t>
  </si>
  <si>
    <t>Intelligent fault diagnosis of rolling bearings</t>
  </si>
  <si>
    <t>LSTM-LMNN (LSTM with large margin nearest neighbor)</t>
  </si>
  <si>
    <t>ORTHOGONAL WEIGHT INITIALIZATION TECHNIQUE</t>
  </si>
  <si>
    <t>J. H. Lindmar; C. Gao; S. C. Liu</t>
  </si>
  <si>
    <t>126-129</t>
  </si>
  <si>
    <t>Proceeding - IEEE International Conference On Artificial Intelligence Circuits And Systems, Aicas 2022</t>
  </si>
  <si>
    <t>10.1109/AICAS54282.2022.9869988</t>
  </si>
  <si>
    <t>Brain_x000D_
Computer graphics_x000D_
Embedded systems_x000D_
Graphics processing unit_x000D_
Program processors_x000D_
Speech recognition_x000D_
Connected structures_x000D_
Custom hardwares_x000D_
Memory footprint_x000D_
Model compression_x000D_
Network pruning_x000D_
Neural network size_x000D_
Pruning methods_x000D_
Resource-constrained embedded systems_x000D_
Structured pruning_x000D_
Structured recurrent neural networks_x000D_
Long short-term memory_x000D_
recurrent neural networks</t>
  </si>
  <si>
    <t>Recurrent Neural Networks (RNNs) are useful for speech recognition but their fully-connected structure leads to a large memory footprint, making it difficult to deploy them on resource-constrained embedded systems. Previous structured RNN pruning methods can effectively reduce RNN size; however, it is difficult to find a good balance between high sparsity and high task accuracy or the pruned models only lead to moderate speedup on custom hardware accelerators. This work proposes a novel structured pruning method called Structure Targeted Dropout (STD)-Intrinsic Sparse Structures (ISS) that stochastically drops grouped rows and columns of the weight matrices during training. The compressed networks are equivalent to a smaller dense network, which can be efficiently processed by Graphics Processing Units (GPUs). STD-ISS is evaluated on the TIMIT phone recognition task using Long Short-Term Memory (LSTM) RNNs. It outperforms previous state-of-the-art hardware-friendly methods on both accuracy and compression ratio. STD-ISS achieves a size compression ratio of up to 50× with &lt;1 % accuracy loss, leading to a 19.1× speedup on the embedded Jetson Xavier NX GPU platform. © 2022 IEEE.</t>
  </si>
  <si>
    <t>https://doi.org/10.1109/AICAS54282.2022.9869988</t>
  </si>
  <si>
    <t>https://www.scopus.com/inward/record.uri?eid=2-s2.0-85138997742&amp;doi=10.1109%2fAICAS54282.2022.9869988&amp;partnerID=40&amp;md5=02d8a13000e7e4a6983408d95796f283_x000D_
https://ieeexplore.ieee.org/document/9869988/</t>
  </si>
  <si>
    <t>Intrinsic Sparse LSTM using Structured Targeted Dropout for Efficient Hardware Inference</t>
  </si>
  <si>
    <t>J. Wang; L. C. Yu; K. Robert Lai; X. Zhang</t>
  </si>
  <si>
    <t>3432-3437</t>
  </si>
  <si>
    <t>Association for Computational Linguistics</t>
  </si>
  <si>
    <t>Emnlp-Ijcnlp 2019 - 2019 Conference On Empirical Methods In Natural Language Processing And 9Th International Joint Conference On Natural Language Processing, Proceedings Of The Conference</t>
  </si>
  <si>
    <t>Deep neural networks_x000D_
Dynamic routing algorithms_x000D_
Forestry_x000D_
Sentiment analysis_x000D_
Trees (mathematics)_x000D_
Bias modeling_x000D_
Bias problems_x000D_
Dynamic routing_x000D_
Neural network model_x000D_
Sentiment classification_x000D_
Structural information_x000D_
Tree structures_x000D_
Tree-structured_x000D_
Long short-term memory</t>
  </si>
  <si>
    <t>Deep neural network models such as long short-term memory (LSTM) and tree-LSTM have been proven to be effective for sentiment analysis. However, sequential LSTM is a bias model wherein the words in the tail of a sentence are more heavily emphasized than those in the header for building sentence representations. Even tree-LSTM, with useful structural information, could not avoid the bias problem because the root node will be dominant and the nodes in the bottom of the parse tree will be less emphasized even though they may contain salient information. To overcome the bias problem, this study proposes a capsule tree-LSTM model, introducing a dynamic routing algorithm as an aggregation layer to build sentence representation by assigning different weights to nodes according to their contributions to prediction. Experiments on Stanford Sentiment Treebank (SST) for sentiment classification and EmoBank for regression show that the proposed method improved the performance of tree-LSTM and other neural network models. In addition, the deeper the tree structure, the bigger the improvement. © 2019 Association for Computational Linguistics</t>
  </si>
  <si>
    <t>https://www.scopus.com/inward/record.uri?eid=2-s2.0-85082241800&amp;partnerID=40&amp;md5=35aa21be3c44f6d277cf1a4768eac1c4</t>
  </si>
  <si>
    <t>Investigating dynamic routing in tree-structured LSTM for sentiment analysis</t>
  </si>
  <si>
    <t>S. Fabi; S. Otte; J. G. Wiese; M. V. Butz</t>
  </si>
  <si>
    <t>143-154</t>
  </si>
  <si>
    <t>10.1007/978-3-030-61609-0_12</t>
  </si>
  <si>
    <t>Backpropagation_x000D_
Multilayer neural networks_x000D_
Stochastic systems_x000D_
Complex algorithms_x000D_
Compositionality_x000D_
Dynamic substructure_x000D_
Efficient learning_x000D_
Hand-written characters_x000D_
Inference mechanism_x000D_
Recurrent neural network (RNN)_x000D_
Sparse data sets_x000D_
Long short-term memory_x000D_
Character challenge_x000D_
Generative RNN_x000D_
LSTMs</t>
  </si>
  <si>
    <t>When comparing human with artificial intelligence, one major difference is apparent: Humans can generalize very broadly from sparse data sets because they are able to recombine and reintegrate data components in compositional manners. To investigate differences in efficient learning, Joshua B. Tenenbaum and colleagues developed the character challenge: First an algorithm is trained in generating handwritten characters. In a next step, one version of a new type of character is presented. An efficient learning algorithm is expected to be able to re-generate this new character, to identify similar versions of this character, to generate new variants of it, and to create completely new character types. In the past, the character challenge was only met by complex algorithms that were provided with stochastic primitives. Here, we tackle the challenge without providing primitives. We apply a minimal recurrent neural network (RNN) model with one feedforward layer and one LSTM layer and train it to generate sequential handwritten character trajectories from one-hot encoded inputs. To manage the re-generation of untrained characters when presented with only one example of them, we introduce a one-shot inference mechanism: the gradient signal is backpropagated to the feedforward layer weights only, leaving the LSTM layer untouched. We show that our model is able to meet the character challenge by recombining previously learned dynamic substructures, which are visible in the hidden LSTM states. Making use of the compositional abilities of RNNs in this way might be an important step towards bridging the gap between human and artificial intelligence. © 2020, Springer Nature Switzerland AG.</t>
  </si>
  <si>
    <t>https://doi.org/10.1007/978-3-030-61609-0_12</t>
  </si>
  <si>
    <t>https://www.scopus.com/inward/record.uri?eid=2-s2.0-85096559587&amp;doi=10.1007%2f978-3-030-61609-0_12&amp;partnerID=40&amp;md5=c8a2cf16c4a1b3a513e6c1c8887d01aa_x000D_
https://link.springer.com/chapter/10.1007/978-3-030-61609-0_12</t>
  </si>
  <si>
    <t>Investigating Efficient Learning and Compositionality in Generative LSTM Networks</t>
  </si>
  <si>
    <t>O. M. Sincan; A. O. Tur; H. Y. Keles</t>
  </si>
  <si>
    <t>2019 27Th Signal Processing And Communications Applications Conference (Siu)</t>
  </si>
  <si>
    <t>10.1109/SIU.2019.8806467</t>
  </si>
  <si>
    <t>Gesture recognition_x000D_
Assistive technology_x000D_
Adaptation models_x000D_
Conferences_x000D_
Convolutional neural networks_x000D_
Feature extraction_x000D_
Computer vision_x000D_
long short-term memory_x000D_
feature pooling module_x000D_
sign language recognition</t>
  </si>
  <si>
    <t>Sign language recognition systems are used to convert signs in video streams to text automatically. In this work, an original isolated sign language recognition model is created using Convolutional Neural Networks (CNNs), Feature Pooling Module and Long Short-Term Memory Networks (LSTMs). In the CNN part, a pre-trained VGG-16 model is used identically in two parallel architectures, after adapting its weights to the dataset; in this architecture, the features from color (RGB) and depth streams are extracted in parallel. The extracted features are directed to FPM to generate multi-scale features. The features matrices are reduced to representative feature vectors, using Global Average Pooling (GAP). The features that are obtained from RGB and depth streams are concatenated and passed to the LSTM architecture after instance normalization. We get 93.15% test accuracy on Montalbano Italian sign language dataset using the proposed model; this result is comparable with the recent state-of-the-art methods.</t>
  </si>
  <si>
    <t>https://doi.org/10.1109/SIU.2019.8806467</t>
  </si>
  <si>
    <t>https://ieeexplore.ieee.org/document/8806467/</t>
  </si>
  <si>
    <t>Isolated Sign Language Recognition with Multi-scale Features using LSTM</t>
  </si>
  <si>
    <t>B. Sabeena; S. Sivakumari; P. Amudha</t>
  </si>
  <si>
    <t>7 Special Issue</t>
  </si>
  <si>
    <t>269-283</t>
  </si>
  <si>
    <t>Institute of Advanced Scientific Research, Inc.</t>
  </si>
  <si>
    <t>Journal Of Advanced Research In Dynamical And Control Systems</t>
  </si>
  <si>
    <t>10.5373/JARDCS/V12SP7/20202108</t>
  </si>
  <si>
    <t>Deep Learning_x000D_
Dimensionality Reduction_x000D_
Fuzzy Convolution Long Short-Term Memory based Convolutional Neural Network (FCLSTM-CNN)_x000D_
Health Informatics_x000D_
Kernel based Principal Component Analysis (KPCA)_x000D_
Parkinson‟s Disease (PD) Classification_x000D_
Vocal Features</t>
  </si>
  <si>
    <t>A type of progressive neurodegenerative disease is Parkinson‟s Disease (PD) with multiple motor and non-motor characteristics. In early stage of this disease, vocal impairments is commonly faced by PD patients. So, on recent PD detection studies, vocal disorders based diagnosis system is focused a lot and in data mining, there will be a use of feature pace‟s dimension reduction. In various studies, investigated about, optimal number of dimensions reduction with the aim of computing number of non-trivial components. So, for solving this issue, from dataset, dimensions are reduced by introducing Kernel based Principal Component Analysis (KPCA). For evaluating dimensionality reduction effects, classification is performed in two stages. In first stage, an algorithm is developed for working in original feature space and compute reduced feature subset and classifier is applied. In second stage, a new algorithm is introduced for using new feature space properties directly via dimensionality reduction and transformation. With various features combination like Vocal fold features, Tunable Q-factor Wavelet Transform (TQWT),Wavelet Transform (WT),Mel-Frequency Cepstral Coefficients (MFCC),Time frequency features, employed Finally Fuzzy Convolution Long Short-Term Memory based Convolutional Neural Network (FCLSTM-CNN) classifier. There will be difference in feature set combination. Fuzzy membership functions are used for computing bias and weight values in proposed classifier. Dataset taken from University of California-Irvine (UCI) Machine Learning repository is used for training proposed FCLSTM-CNN classifier. Leave-One-Person-Out Cross Validation (LOPO CV) is used for validating performance of proposed technique. Classification metrics are used for measuring the results of these classifiers. Along with accuracy, Matthews Correlation Coefficient (MCC) and F-measure are used for assessment because of data classes imbalance distribution. © 2020, Institute of Advanced Scientific Research, Inc.. All rights reserved.</t>
  </si>
  <si>
    <t>https://doi.org/10.5373/JARDCS/V12SP7/20202108</t>
  </si>
  <si>
    <t>https://www.scopus.com/inward/record.uri?eid=2-s2.0-85090693729&amp;doi=10.5373%2fJARDCS%2fV12SP7%2f20202108&amp;partnerID=40&amp;md5=81906ac921baecb8f9b966b689d48946</t>
  </si>
  <si>
    <t>Kernel based principal component analysis based dimensionality reduction and fuzzy convolution long short-term memory based convolutional neural network (FCLSTM-CNN) for Parkinson’s disease classification</t>
  </si>
  <si>
    <t>Parkinson’s disease classification</t>
  </si>
  <si>
    <t>K. Herisse; B. Larras; A. Frappe; A. Kaiser</t>
  </si>
  <si>
    <t>2021 28Th IEEE International Conference On Electronics, Circuits, And Systems, Icecs 2021 - Proceedings</t>
  </si>
  <si>
    <t>10.1109/ICECS53924.2021.9665486</t>
  </si>
  <si>
    <t>Brain_x000D_
Complex networks_x000D_
Extraction_x000D_
Feature extraction_x000D_
Features extraction_x000D_
Keyword spotting_x000D_
Keyword spotting systems_x000D_
Lower complexity_x000D_
Machine-learning_x000D_
Mel frequency cepstral co-efficient_x000D_
Mel-frequency cepstral coefficients_x000D_
Neural-networks_x000D_
Sequential data_x000D_
State of the art_x000D_
Long short-term memory_x000D_
Machine Learning_x000D_
MFCC</t>
  </si>
  <si>
    <t>Long Short-Term Memory (LSTM) neural networks offer state-of-the-art results to compute sequential data and address applications like keyword spotting. Mel Frequency Cepstral Coefficients (MFCC) are the most common features used to train this neural network model. However, the complexity of MFCC coupled with highly optimized machine learning neural networks usually makes the MFCC feature extraction the most power-consuming block of the system. This paper presents a low complexity feature extraction method using a filter bank composed of 16 channels with a quality factor of 1.3 to compute a spectrogram. It shows that we can achieve an 89.45% accuracy on 12 classes of the Google Speech Command Dataset using an LSTM network of 64 hidden units with weights and activation quantized to 9 bits and inputs quantized to 8 bits. © 2021 IEEE.</t>
  </si>
  <si>
    <t>https://doi.org/10.1109/ICECS53924.2021.9665486</t>
  </si>
  <si>
    <t>https://www.scopus.com/inward/record.uri?eid=2-s2.0-85124608585&amp;doi=10.1109%2fICECS53924.2021.9665486&amp;partnerID=40&amp;md5=569bee7a30ada45a1397acb24819f0a6_x000D_
https://ieeexplore.ieee.org/document/9665486/</t>
  </si>
  <si>
    <t>Keyword Spotting System using Low-complexity Feature Extraction and Quantized LSTM</t>
  </si>
  <si>
    <t>Z. A. Lin; X. Y. Sun; Y. F. Ji</t>
  </si>
  <si>
    <t>10.3390/electronics11101519</t>
  </si>
  <si>
    <t>landslide displacement prediction_x000D_
weighted moving average method_x000D_
long_x000D_
short-term memory fully connected_x000D_
time series analysis_x000D_
short-term-memory_x000D_
fully-connected lstm_x000D_
step-like landslide_x000D_
3 gorges_x000D_
reservoir_x000D_
neural-network_x000D_
decomposition_x000D_
algorithms_x000D_
systems_x000D_
area_x000D_
Computer Science_x000D_
Engineering_x000D_
Physics</t>
  </si>
  <si>
    <t>Landslides are serious and complex geological and natural disasters that threaten the safety of people's health and wealth worldwide. To face this challenge, a landslide displacement prediction model based on time series analysis and modified long short-term memory (LSTM) model is proposed in this paper. Considering that data from different time periods have different time values, the weighted moving average (WMA) method is adopted to decompose the cumulative landslide displacement into the displacement trend and periodic displacement. To predict the displacement trend, we combined the displacement trend of landslides in the early stage with an LSTM model. Considering the repeatability and periodicity of rainfall and reservoir water level in every cycle, a long short-term memory fully connected (LSTM-FC) model was constructed by adding a fully connected layer to the traditional LSTM model to predict periodic displacement. The two predicted displacements were added to obtain the final landslide predicted displacement. In this paper, under the same conditions, we used a polynomial function algorithm to compare and predict the displacement trend with the LSTM model and used the LSTM-FC model to compare and predict the displacement trend with eight other commonly used algorithms. Two prediction results indicate that the modified prediction model is able to effectively predict landslide displacement.</t>
  </si>
  <si>
    <t>Landslide Displacement Prediction Model Using Time Series Analysis Method and Modified LSTM Model</t>
  </si>
  <si>
    <t>X. Tang</t>
  </si>
  <si>
    <t>40525-40533</t>
  </si>
  <si>
    <t>10.1109/ACCESS.2019.2905634</t>
  </si>
  <si>
    <t>Backpropagation_x000D_
Forecasting_x000D_
Natural resources management_x000D_
Neural networks_x000D_
Real time systems_x000D_
Resource allocation_x000D_
Supercomputers_x000D_
Computing infrastructures_x000D_
Computing system_x000D_
Large-scale computing systems_x000D_
LSTM_x000D_
Neural network prediction model_x000D_
parallel_x000D_
Parallelization algorithms_x000D_
Workload predictions_x000D_
Long short-term memory_x000D_
computing systems_x000D_
neural network_x000D_
Workload prediction</t>
  </si>
  <si>
    <t>In recent years, large-scale computing systems have been widely used as an important part of the computing infrastructure. Resource management based on systems workload prediction is an effective way to improve application efficiency. However, accuracy and real-time functionalities are always the key challenges that perplex the systems workload prediction model. In this paper, we first investigate the dependence on historical workload in large-scale computing systems and build a day and time two-dimensional time-series workload model. We then design a two-dimensional long short-term memory (LSTM) neural network cell structure. Based on this, we propose an improved LSTM prediction model providing its mathematical description and an error back propagation method. Furthermore, to achieve systems resource management real-time requirement, we provide a parallel improved LSTM algorithm that uses a hidden layer week-based dependence and weights parallelization algorithm. The comparative studies, based on the actual workload of the Shanghai Supercomputer Center, demonstrate that our proposed improved LSTM neural network prediction model can achieve higher accuracy and real-time performance in large-scale computing systems. © 2019 IEEE.</t>
  </si>
  <si>
    <t>https://doi.org/10.1109/ACCESS.2019.2905634</t>
  </si>
  <si>
    <t>https://www.scopus.com/inward/record.uri?eid=2-s2.0-85065251321&amp;doi=10.1109%2fACCESS.2019.2905634&amp;partnerID=40&amp;md5=549c5cdff2a93a5436bdf28fbabd6b25_x000D_
https://ieeexplore.ieee.org/ielx7/6287639/8600701/08668385.pdf?tp=&amp;arnumber=8668385&amp;isnumber=8600701&amp;ref=</t>
  </si>
  <si>
    <t>Large-scale computing systems workload prediction using parallel improved LSTM neural network</t>
  </si>
  <si>
    <t>W. Wen; Z. Wang; J. Liu; C. Chen; N. Li</t>
  </si>
  <si>
    <t>10.1145/3386164.3389101</t>
  </si>
  <si>
    <t>Computational linguistics_x000D_
Graphic methods_x000D_
Long short-term memory_x000D_
Natural language processing systems_x000D_
Attention mechanisms_x000D_
Bottom-up frameworks_x000D_
Dependency parsing_x000D_
Graph-based methods_x000D_
NAtural language processing_x000D_
Time complexity_x000D_
Syntactics_x000D_
Attention_x000D_
lstm_x000D_
NLP</t>
  </si>
  <si>
    <t>Dependency parsing is one of the basic research of natural language processing. In recent years, transition-based and graph-based methods have been used widely, but there are still some problems such as feature limitation and high time complexity. In this paper, we proposed a new method named Leaf Detection based Dependency Parsing (LD-Parser), which is a bottom-up framework to detect leaf nodes of the dependency parsing tree. We use LSTM to construct a classifier to generate labels for each word and then remove the leaf nodes that are adjacent to their corresponding parents. Besides, an attention mechanism is introduced to sum the children of nodes as an extra feature according to the attention weight. We make experiments on Universal Dependencies in several languages. Experiments show that the LD-Parser with Attention performs better than transition-based and graph-based methods in dependency parsing tasks for short sentences. © 2019 ACM.</t>
  </si>
  <si>
    <t>https://doi.org/10.1145/3386164.3389101</t>
  </si>
  <si>
    <t>https://www.scopus.com/inward/record.uri?eid=2-s2.0-85123041436&amp;doi=10.1145%2f3386164.3389101&amp;partnerID=40&amp;md5=181c98993f4dcab687f96cfeb66900f4</t>
  </si>
  <si>
    <t>LD-Parser: Leaf Detection Based Dependency Parsing Using BiLSTM and Attention Mechanism</t>
  </si>
  <si>
    <t>A. Alzubi</t>
  </si>
  <si>
    <t>World Scientific</t>
  </si>
  <si>
    <t>International Journal Of Wavelets, Multiresolution And Information Processing</t>
  </si>
  <si>
    <t>10.1142/S021969132150051X</t>
  </si>
  <si>
    <t>Classification (of information)_x000D_
E-learning_x000D_
Long short-term memory_x000D_
Particle swarm optimization (PSO)_x000D_
'current_x000D_
COVID-19_x000D_
Deep long short-term classifier_x000D_
E - learning_x000D_
E-khool learner data_x000D_
E-learning platforms_x000D_
Hybrid optimization_x000D_
Performance prediction_x000D_
Prediction modelling_x000D_
Swarm optimization_x000D_
Forecasting</t>
  </si>
  <si>
    <t>The e-learning platform gains significant attraction in the current scenario due to the outbreak of the epidemic COVID-19 as e-learning ensures the students continue their studies in the safest environment while maintaining the educational standard. The performance prediction is one of the significant tasks to be carried out in the e-learning platform to sort out the students who require immediate attention to enhance their grades before the final assessment. This paper proposes a prediction model that effectively predicts the learners' performance in the e-khool learning management system (e-khool LMS) based on the proposed wolf-swarm optimization dependent Deep Long Short-term (wolf-swarm optimization-based Deep-LSTM) approach. The optimization algorithm tunes the optimal weights of the Deep-LSTM classifier, which inherits the hybrid characteristics of the traitors and particles. Initially, the learner data from the e-khool database is employed for classification based on the proposed wolf-swarm optimization dependent Deep-LSTM classifier. The effectiveness of the proposed prediction model is analyzed in terms of MSE and RMSE with the value of 5.93 and 2.426, respectively. © 2022 World Scientific Publishing Company.</t>
  </si>
  <si>
    <t>https://doi.org/10.1142/S021969132150051X</t>
  </si>
  <si>
    <t>https://www.scopus.com/inward/record.uri?eid=2-s2.0-85119513457&amp;doi=10.1142%2fS021969132150051X&amp;partnerID=40&amp;md5=d42b59d8c4862a530654592e15f617d4_x000D_
https://www.worldscientific.com/doi/abs/10.1142/S021969132150051X</t>
  </si>
  <si>
    <t>Learner performance prediction in the e-learning platform using the optimized deep long short-term memory classifier</t>
  </si>
  <si>
    <t>Learner performance prediction in the e-learning platform</t>
  </si>
  <si>
    <t>wolf-swarm optimization-LSTM</t>
  </si>
  <si>
    <t>P. Nibedita; T. Asha</t>
  </si>
  <si>
    <t>599-612</t>
  </si>
  <si>
    <t>Grenze Scientific Society</t>
  </si>
  <si>
    <t>13Th International Conference On Advances In Computing, Control, And Telecommunication Technologies, Act 2022</t>
  </si>
  <si>
    <t>Activation analysis_x000D_
Benchmarking_x000D_
Chemical activation_x000D_
Convolutional neural networks_x000D_
Entropy_x000D_
Gradient methods_x000D_
Mean square error_x000D_
Natural language processing systems_x000D_
Optimization_x000D_
Stochastic models_x000D_
Stochastic systems_x000D_
Time series analysis_x000D_
Activation functions_x000D_
Bi-LSTM_x000D_
Cross entropy_x000D_
Deep learning_x000D_
Embeddings_x000D_
Input size_x000D_
Loss functions_x000D_
Natural languages_x000D_
Optimizers_x000D_
Performance_x000D_
Long short-term memory_x000D_
Activation function_x000D_
Loss Function_x000D_
Recurrent Neural Networks(RNN)</t>
  </si>
  <si>
    <t>Deep Learnings has got a lot of prominence due to its advance results in various fields like Computer Vision, Natural Language Processing, Time Series Analysis, Health Care etc. In the last decade, an active area of research has been devoted to design novel activation functions that are able to help deep neural networks to converge, obtaining better performance. The training procedure of these architectures usually involves optimization of the weights of their layers only, while non-linearity's are generally pre-specified and their (possible) parameters are usually considered as hyper-parameters to be tuned manually. Earlier, the Deep Learning was implemented using the batch and stochastic gradient descent algorithms and some optimizers which lead to very less performance of the models. But today, lot of work is going on for the enhancement of the performance of Deep Learning using various optimization techniques. So, in this context, it is proposed to build a Deep Learning model using various Optimizers (Adagrad, RmsProp, Adam, Adamax, SGD), Loss functions (mean squared error, binary cross entropy) and various activation functions (Relu, Elu, Softmax, Sigmoid, Exponential, Tanh) with different input-size and no. of epochs, for the Convolutional neural networks and Recurrent neural networks and verify the performance such as Accuracy and Loss of the model. The proposed model has achieved maximum Accuracy when Adam optimizer and binary cross entropy loss function and Relu activation function with an input size of 250 and 20 epochs are applied on Recurrent neural networks. This paper reports a behavioural analysis and accuracy comparison of improved Bi-LSTM (Long-Short Term Memory) and LSTM models. The objective is to explore to what extend additional layers of training of data would be beneficial to tune the involved parameters. Here we have Proposed comparison between different algorithms and the experiment results are shown the recurrent neural network using LSTM for the trained data model that is scored the highest accuracy of 97%, 86%, and 89% for the Amazon Cell review, IMDB and Yelp dataset respectively. Experimental result of three public benchmark datasets show our proposed model yields obvious performance improvement. © Grenze Scientific Society, 2022.</t>
  </si>
  <si>
    <t>https://www.scopus.com/inward/record.uri?eid=2-s2.0-85143327248&amp;partnerID=40&amp;md5=4e788688e38a79ceccc98442c97f448e</t>
  </si>
  <si>
    <t>Learning Combination of Activation Functions and Various Optimizers with Loss Function for Improved Bi-LSTM Lexicon Embedding Model</t>
  </si>
  <si>
    <t>W. Wen; Y. Chen; H. Li; Y. He; S. Rajbhandari; M. Zhang; W. Wang; F. Liu; B. Hu</t>
  </si>
  <si>
    <t>6Th International Conference On Learning Representations, Iclr 2018 - Conference Track Proceedings</t>
  </si>
  <si>
    <t>Brain_x000D_
Modeling languages_x000D_
Natural language processing systems_x000D_
Basic structure_x000D_
Highway networks_x000D_
Language model_x000D_
Model compression_x000D_
Question Answering_x000D_
Quick response_x000D_
Recurrent neural network (RNNs)_x000D_
Service requests_x000D_
Long short-term memory</t>
  </si>
  <si>
    <t>Model compression is significant for the wide adoption of Recurrent Neural Networks (RNNs) in both user devices possessing limited resources and business clusters requiring quick responses to large-scale service requests. This work aims to learn structurally-sparse Long Short-Term Memory (LSTM) by reducing the sizes of basic structures within LSTM units, including input updates, gates, hidden states, cell states and outputs. Independently reducing the sizes of basic structures can result in inconsistent dimensions among them, and consequently, end up with invalid LSTM units. To overcome the problem, we propose Intrinsic Sparse Structures (ISS) in LSTMs. Removing a component of ISS will simultaneously decrease the sizes of all basic structures by one and thereby always maintain the dimension consistency. By learning ISS within LSTM units, the obtained LSTMs remain regular while having much smaller basic structures. Based on group Lasso regularization, our method achieves 10.59× speedup without losing any perplexity of a language modeling of Penn TreeBank dataset. It is also successfully evaluated through a compact model with only 2.69M weights for machine Question Answering of SQuAD dataset. Our approach is successfully extended to non-LSTM RNNs, like Recurrent Highway Networks (RHNs). Our source code is available1 © Learning Representations, ICLR 2018 - Conference Track Proceedings.All right reserved.</t>
  </si>
  <si>
    <t>https://www.scopus.com/inward/record.uri?eid=2-s2.0-85083952477&amp;partnerID=40&amp;md5=cd4327edbed5b449f4030ed00ff6a35f</t>
  </si>
  <si>
    <t>Learning intrinsic sparse structures within long short-term memory</t>
  </si>
  <si>
    <t>X. Huang; X. Dai</t>
  </si>
  <si>
    <t>11173 LNAI</t>
  </si>
  <si>
    <t>615-622</t>
  </si>
  <si>
    <t>10.1007/978-3-030-04015-4_53</t>
  </si>
  <si>
    <t>Brain_x000D_
Semantics_x000D_
Human annotations_x000D_
Large corpora_x000D_
Question Answering_x000D_
Question retrievals_x000D_
Question-answer pairs_x000D_
Short term memory_x000D_
Term weight_x000D_
Word salience weight_x000D_
Long short-term memory_x000D_
Question retrieval</t>
  </si>
  <si>
    <t>Most of previous methods on question retrieval treat all words as equally important. This paper employs a bidirectional long short-term memory network to predict word salience weight in the question, which is hinted by the word’s matching status in the answer. Our method is trained on a large corpus of natural question-answer pairs, and so it requires no human annotation. We conduct experiments on question retrieval in a cQA dataset. The results show that our model outperforms traditional methods by a wide margin. © Springer Nature Switzerland AG 2018.</t>
  </si>
  <si>
    <t>https://doi.org/10.1007/978-3-030-04015-4_53</t>
  </si>
  <si>
    <t>https://www.scopus.com/inward/record.uri?eid=2-s2.0-85058306126&amp;doi=10.1007%2f978-3-030-04015-4_53&amp;partnerID=40&amp;md5=31b7c863a7ac462926ac8ed62be5535d_x000D_
https://link.springer.com/chapter/10.1007/978-3-030-04015-4_53</t>
  </si>
  <si>
    <t>Learning term weight with long short-term memory for question retrieval</t>
  </si>
  <si>
    <t>D. D. Hema; K. A. Kumar</t>
  </si>
  <si>
    <t>132-141</t>
  </si>
  <si>
    <t>International Journal Of Intelligent Transportation Systems Research</t>
  </si>
  <si>
    <t>10.1007/s13177-021-00273-2</t>
  </si>
  <si>
    <t>Brain_x000D_
Forecasting_x000D_
Highway accidents_x000D_
Learning algorithms_x000D_
Roads and streets_x000D_
Collision avoidance systems_x000D_
Collision risks_x000D_
Crash risk_x000D_
Deep learning_x000D_
Levenberg-Marquardt_x000D_
Performance_x000D_
Prediction systems_x000D_
Rear-end crashes_x000D_
Risk predictions_x000D_
System optimizations_x000D_
Long short-term memory_x000D_
Collision risk_x000D_
Levenberg–Marquardt_x000D_
LSTM_x000D_
Road accident</t>
  </si>
  <si>
    <t>The Almost 1.3 million casualties are reported round a calendar year due to road accidents. Advanced collision avoidance systems play major role in predicting the collision risk to avoid accidents. The existing deep learning algorithms are unable to predict the crash risk efficiently. In the existing system, Long Short Term Memory algorithm is used to predict the crash risk where weights are not optimized. The objective is to predict the rear end collision risk with optimized weight by combining Long Short Term Memory(LSTM) with Levenberg–Marquardt (LM) algorithms. The proposed algorithm predicts the collision risk considering vehicle, driver related factors, and temporal dependencies. Next Generation Simulation Project (NGSIM) dataset is used to evaluate the proposed model. The performance of the proposed system is compared with the performance of Long Short Term Memory and Back Propagation Neural Network. 95.6% of accuracy is achieved by LM-LSTM based Time series Deep Network Model. The prediction accuracy has been improved considerably than the existing algorithms. There is the drastic improvement in minimization of false alarm and missed alarm rate. The main advantage of the proposed system is that it will present warning at the time of high collision risk and it helps drivers to prevent from accident. © 2021, Springer Science+Business Media, LLC, part of Springer Nature.</t>
  </si>
  <si>
    <t>https://doi.org/10.1007/s13177-021-00273-2</t>
  </si>
  <si>
    <t>https://www.scopus.com/inward/record.uri?eid=2-s2.0-85116344487&amp;doi=10.1007%2fs13177-021-00273-2&amp;partnerID=40&amp;md5=28afc5052821d64f67cfd5c04355b980_x000D_
https://link.springer.com/article/10.1007/s13177-021-00273-2</t>
  </si>
  <si>
    <t>Levenberg–Marquardt –LSTM based Efficient Rear-end Crash Risk Prediction System Optimization</t>
  </si>
  <si>
    <t>Efficient Rear-end Crash Risk Prediction</t>
  </si>
  <si>
    <t>Levenberg–Marquardt-LSTM</t>
  </si>
  <si>
    <t>LEVENBERG–MARQUARDT OPTIMIZATION</t>
  </si>
  <si>
    <t>N. Elsayed; Z. Elsayed; A. S. Maida</t>
  </si>
  <si>
    <t>2022-May</t>
  </si>
  <si>
    <t>1304-1308</t>
  </si>
  <si>
    <t>10.1109/ISCAS48785.2022.9937585</t>
  </si>
  <si>
    <t>Computer vision_x000D_
Deep neural networks_x000D_
Long short-term memory_x000D_
Network architecture_x000D_
Architecture-based_x000D_
CO2 footprint_x000D_
Computational power_x000D_
GRU_x000D_
LiteLSTM_x000D_
MNIST_x000D_
Performance_x000D_
Recurrent neural network architectures_x000D_
Sequential data_x000D_
Software and hardwares_x000D_
Carbon dioxide_x000D_
LSTM</t>
  </si>
  <si>
    <t>Long short-term memory (LSTM) is a robust recurrent neural network architecture for learning spatiotemporal sequential data. However, it requires significant computational power for learning and implementing from both software and hardware aspects. This paper proposes a novel LiteLSTM architecture based on reducing the computation components of the LSTM using the weights sharing concept to reduce the overall architecture cost and maintain the architecture performance. The proposed LiteLSTM can be significant for learning big data where time-consumption is crucial such as the security of IoT devices and medical data. Moreover, it helps to reduce the CO2 footprint. The proposed model was evaluated and tested empirically on two different datasets from computer vision and cybersecurity domains. © 2022 IEEE.</t>
  </si>
  <si>
    <t>https://doi.org/10.1109/ISCAS48785.2022.9937585</t>
  </si>
  <si>
    <t>https://www.scopus.com/inward/record.uri?eid=2-s2.0-85142491270&amp;doi=10.1109%2fISCAS48785.2022.9937585&amp;partnerID=40&amp;md5=9331ec5902bd1b51122a254b92a5f0b3_x000D_
https://ieeexplore.ieee.org/document/9937585/</t>
  </si>
  <si>
    <t>LiteLSTM Architecture for Deep Recurrent Neural Networks</t>
  </si>
  <si>
    <t>C. R. Liu; D. Qu; X. K. Yang</t>
  </si>
  <si>
    <t>200-203</t>
  </si>
  <si>
    <t>2019 IEEE 8Th Joint International Information Technology And Artificial Intelligence Conference (Itaic)</t>
  </si>
  <si>
    <t>10.1109/ITAIC.2019.8785432</t>
  </si>
  <si>
    <t>Speech recognition_x000D_
Reverberation_x000D_
Microphones_x000D_
Speech processing_x000D_
Array signal processing_x000D_
Recurrent neural networks_x000D_
WPE_x000D_
LSTM_x000D_
CHiME challenge</t>
  </si>
  <si>
    <t>In recent years, the speech recognition has made significant progress because deep networks are utilized. But because of the noise and reverberation, the performance of far-field speech recognition is still unsatisfactory. Though weighted prediction error (WPE) with deep neural network (DNN) can reduce the noise and attenuate reverberation, it still has some shortcomings. In our work, we use the recurrent neural network with long short term memory (LSTM) to predict the coefficients in WPE, which makes up the disadvantages and gets a better performance in the speech recognition. The experiment results on CHiME-5 dataset show that the best model with the proposed method gains 2.1% absolute word error rate (WER) reduction compared to the baseline system.</t>
  </si>
  <si>
    <t>https://doi.org/10.1109/ITAIC.2019.8785432</t>
  </si>
  <si>
    <t>https://ieeexplore.ieee.org/document/8785432/</t>
  </si>
  <si>
    <t>Long Short Term Memory Networks Weighted Prediction Error for Far- Field Speech Recognition</t>
  </si>
  <si>
    <t>H. Qu; J. Li; Y. Zhang</t>
  </si>
  <si>
    <t>417-421</t>
  </si>
  <si>
    <t>Proceedings Of 2020 IEEE International Conference On Artificial Intelligence And Information Systems, Icaiis 2020</t>
  </si>
  <si>
    <t>10.1109/ICAIIS49377.2020.9194902</t>
  </si>
  <si>
    <t>Brain_x000D_
Clustering algorithms_x000D_
Forecasting_x000D_
Information systems_x000D_
Information use_x000D_
Predictive analytics_x000D_
Time series_x000D_
Fuzzy C means clustering_x000D_
Fuzzy time series_x000D_
Membership matrix_x000D_
Network prediction_x000D_
Non-stationarities_x000D_
Prediction accuracy_x000D_
Prediction model_x000D_
Short term memory_x000D_
Long short-term memory_x000D_
FTS-LSTM_x000D_
fuzzy C-means_x000D_
LSTM</t>
  </si>
  <si>
    <t>This paper proposes a long short-term memory network (FTS-LSTM) prediction model based on fuzzy time series to improve the prediction accuracy of time series. First, the fuzzy C-means clustering FCM algorithm is used to classify the time series to form a fuzzy time series and obtain the membership matrix. Second, the LSTM net-work prediction model is constructed, and the FTS-LSTM network prediction model is proposed. The previously obtained membership is used as the full connection. The weight of the layer and its membership as the weight remain unchanged. This FTS-LSTM network prediction model not only considers the non-linearity and non-stationarity of the time series, but also resolves the inherent uncertainty and ambiguity of the data. Simulation results show that the FTS-LSTM network-based prediction model has faster training speed, higher prediction accuracy, and better prediction effect on time series with large ambiguities. © 2020 IEEE.</t>
  </si>
  <si>
    <t>https://doi.org/10.1109/ICAIIS49377.2020.9194902</t>
  </si>
  <si>
    <t>https://www.scopus.com/inward/record.uri?eid=2-s2.0-85095616646&amp;doi=10.1109%2fICAIIS49377.2020.9194902&amp;partnerID=40&amp;md5=187e69604e7ed8d4a2d85040401a1641_x000D_
https://ieeexplore.ieee.org/document/9194902/</t>
  </si>
  <si>
    <t>Long Short-term Memory Network Prediction Model Based on Fuzzy Time Series</t>
  </si>
  <si>
    <t>T. Jiang; C. Zhan; Y. Yang</t>
  </si>
  <si>
    <t>Journal Of Electronic Imaging</t>
  </si>
  <si>
    <t>10.1117/1.JEI.28.2.023022</t>
  </si>
  <si>
    <t>Brain_x000D_
Benchmark datasets_x000D_
Control information_x000D_
Dynamic attention models_x000D_
Encoder-decoder architecture_x000D_
External memory_x000D_
Image caption_x000D_
Input and outputs_x000D_
Sequence learning_x000D_
Long short-term memory_x000D_
attention-based model_x000D_
image caption generation</t>
  </si>
  <si>
    <t>In long short-term memory (LSTM) neural networks, the input gates and output gates control information flowing into and out of memory cells. For sequence-to-sequence learning problems, each element is input into the network only once. If the input gates are closed at a certain step, the information is lost and is not input again. The same problem exists for the output gates. Therefore, the input and output gates do not fully support the roles of gating. An LSTM network with external memories, in which separate memories are installed for the input and output gates, is proposed. Information that is blocked by the input gates is preserved in the input memories, enabling the cells to read these memories when necessary. Similarly, information blocked by the output gates is preserved in the output memories and flows out to hidden units of the network at an appropriate time. In addition, a dynamic attention model is proposed to take into account the attention history. It provides guidance when predicting the attention weights at each step. The proposed model exploits attention-based encoder-decoder architecture to generate image captions. Experiments were conducted on three benchmark datasets, namely Flickr8k, Flickr30k, and MSCOCO, to demonstrate the effectiveness of the proposed approach. Captions generated by the proposed method are longer and more informative than those obtained with the original LSTM network. © 2019 SPIE and IS&amp;T.</t>
  </si>
  <si>
    <t>https://doi.org/10.1117/1.JEI.28.2.023022</t>
  </si>
  <si>
    <t>https://www.scopus.com/inward/record.uri?eid=2-s2.0-85064170264&amp;doi=10.1117%2f1.JEI.28.2.023022&amp;partnerID=40&amp;md5=21c3bf41151783e307c6ee7143c7d309_x000D_
https://www.spiedigitallibrary.org/journals/journal-of-electronic-imaging/volume-28/issue-2/023022/Long-short-term-memory-network-with-external-memories-for-image/10.1117/1.JEI.28.2.023022.short</t>
  </si>
  <si>
    <t>Long short-term memory network with external memories for image caption generation</t>
  </si>
  <si>
    <t>image caption generation</t>
  </si>
  <si>
    <t>C. Li; Z. Wang; M. Rao; D. Belkin; W. Song; H. Jiang; P. Yan; Y. Li; P. Lin; M. Hu; N. Ge; J. P. Strachan; M. Barnell; Q. Wu; R. S. Williams; J. J. Yang; Q. Xia</t>
  </si>
  <si>
    <t>49-57</t>
  </si>
  <si>
    <t>Nature Research</t>
  </si>
  <si>
    <t>Nature Machine Intelligence</t>
  </si>
  <si>
    <t>10.1038/s42256-018-0001-4</t>
  </si>
  <si>
    <t>Brain_x000D_
Deep neural networks_x000D_
Memristors_x000D_
Parameter estimation_x000D_
Computing capability_x000D_
Core components_x000D_
Different time steps_x000D_
Hardware platform_x000D_
Real-world problem_x000D_
Short term memory_x000D_
State of the art_x000D_
Synaptic weight_x000D_
Long short-term memory</t>
  </si>
  <si>
    <t>Recent breakthroughs in recurrent deep neural networks with long short-term memory (LSTM) units have led to major advances in artificial intelligence. However, state-of-the-art LSTM models with significantly increased complexity and a large number of parameters have a bottleneck in computing power resulting from both limited memory capacity and limited data communication bandwidth. Here we demonstrate experimentally that the synaptic weights shared in different time steps in an LSTM can be implemented with a memristor crossbar array, which has a small circuit footprint, can store a large number of parameters and offers in-memory computing capability that contributes to circumventing the ‘von Neumann bottleneck’. We illustrate the capability of our crossbar system as a core component in solving real-world problems in regression and classification, which shows that memristor LSTM is a promising low-power and low-latency hardware platform for edge inference. © 2019, The Author(s), under exclusive licence to Springer Nature Limited.</t>
  </si>
  <si>
    <t>https://doi.org/10.1038/s42256-018-0001-4</t>
  </si>
  <si>
    <t>https://www.scopus.com/inward/record.uri?eid=2-s2.0-85088419164&amp;doi=10.1038%2fs42256-018-0001-4&amp;partnerID=40&amp;md5=3b400f6fd961e5cc8b8a6fce6b5fdf8b_x000D_
https://www.nature.com/articles/s42256-018-0001-4</t>
  </si>
  <si>
    <t>Long short-term memory networks in memristor crossbar arrays</t>
  </si>
  <si>
    <t>M. Nelson; V. Barzegar; S. Laflamme; C. Hu; J. Dodson</t>
  </si>
  <si>
    <t>10.1117/12.2582428</t>
  </si>
  <si>
    <t>Brain_x000D_
Deep learning_x000D_
Dynamics_x000D_
Learning algorithms_x000D_
State estimation_x000D_
Structural health monitoring_x000D_
Feature vectors_x000D_
Impact excitation_x000D_
Non-stationarities_x000D_
Physical features_x000D_
Short term memory_x000D_
System configurations_x000D_
Temporal evolution_x000D_
Time resolution_x000D_
Long short-term memory_x000D_
High-rate_x000D_
Non-stationary_x000D_
Real-time_x000D_
Recurrent neural network_x000D_
Times series</t>
  </si>
  <si>
    <t>High-rate dynamic systems undergo events of amplitudes greater than 100 gs in a span of less than 100 ms. The unique characteristics of high-rate dynamic systems include 1) large uncertainties in the external loads, 2) high levels of non-stationarity and heavy disturbances, and 3) unmolded dynamics generated from changes in the system configurations. This paper presents a deep learning algorithm consisting of an ensemble of long short-term memory (LSTM) cells used to conduct high-rate state estimation. The ensemble of LSTMs receives and transforms the signal into inputs of different time resolutions. Each input vector correlates to an LSTM cell which predicts the signal in real-time and produces feature vectors. The feature vectors are then processed through an attention layer and dense layer to predict the physical features of the system. Here, we study the temporal evolution of the attention layer weights to conduct state estimation, while the LSTM cells are attempting to conduct measurement predictions. We study the performance of the algorithm on experimental data generated by DROPBEAR, a dedicated testbed for high-rate structural health monitoring research. State estimation consists of estimating, in real-time, the location of a cart that moves along a beam. Results show that the attention layer weights can be used to estimate the cart location but that the beam requires impact excitations to accelerate the convergence of the algorithm. © 2021 SPIE.</t>
  </si>
  <si>
    <t>https://doi.org/10.1117/12.2582428</t>
  </si>
  <si>
    <t>https://www.scopus.com/inward/record.uri?eid=2-s2.0-85108604004&amp;doi=10.1117%2f12.2582428&amp;partnerID=40&amp;md5=fb98d249c8433b0a40d092e9dca4e4a3_x000D_
https://www.spiedigitallibrary.org/conference-proceedings-of-spie/11591/2582428/Long-short-term-memory-networks-with-attention-learning-for-high/10.1117/12.2582428.short</t>
  </si>
  <si>
    <t>Long short-term memory networks with attention learning for high-rate structural health monitoring</t>
  </si>
  <si>
    <t>J. Oruh; S. Viriri</t>
  </si>
  <si>
    <t>13119 LNAI</t>
  </si>
  <si>
    <t>188-198</t>
  </si>
  <si>
    <t>10.1007/978-3-031-21517-9_19</t>
  </si>
  <si>
    <t>Brain_x000D_
Computational efficiency_x000D_
Learning systems_x000D_
Memory architecture_x000D_
Network architecture_x000D_
Speech recognition_x000D_
Automatic recognition_x000D_
Automatic speech recognition_x000D_
Continuous input_x000D_
Deep supervised learning_x000D_
Input streams_x000D_
Learning approach_x000D_
Learning methods_x000D_
Machine learning approaches_x000D_
Performance_x000D_
Spoken english digit_x000D_
Long short-term memory_x000D_
Recurrent neural network_x000D_
Spoken English digits</t>
  </si>
  <si>
    <t>Automatic recognition of isolated spoken digits is one of the utmost demanding tasks in Automatic Speech Recognition (ASR) because of its complexity. Recently, deep learning approaches have been deployed for this task, and this has outperformed the traditional machine learning approaches such as ANN. Particularly; deep learning methods such as Long Short-Term Memory (LSTM) has achieved improved performance in ASR. LSTM method is however restricted to processing continuous input streams that are not segmented into sub-sequences. In this work, an enhanced deep learning LSTM RNN model is proposed to resolve this shortcoming. In the proposed model, a Recurrent Neural Network (RNN) is incorporated as a “forget gate” to the memory block to allow resetting of the cell states at the beginning of sub-sequences. The architecture of the proposed model will in turn modify the standard architecture of the LSTM networks, to be able to make effective use of the model parameters while addressing the computational efficiency problems of large networks for large vocabulary speech recognition. The result of the experiment shows an overall accuracy of 99.36% on the well-established public benchmark spoken English digits dataset through a deep supervised learning approach, and the Back Propagation-Through Time (BPTT) method of Adam optimization algorithm for updating error weight parameter. © 2022, Springer Nature Switzerland AG.</t>
  </si>
  <si>
    <t>https://doi.org/10.1007/978-3-031-21517-9_19</t>
  </si>
  <si>
    <t>https://www.scopus.com/inward/record.uri?eid=2-s2.0-85145256011&amp;doi=10.1007%2f978-3-031-21517-9_19&amp;partnerID=40&amp;md5=d32edf05c855f285aa361aa50c68c2d9_x000D_
https://link.springer.com/chapter/10.1007/978-3-031-21517-9_19</t>
  </si>
  <si>
    <t>Long Short-Term Memory Recurrent Neural Network for Automatic Recognition of Spoken English Digits</t>
  </si>
  <si>
    <t>Automatic Recognition of Spoken English Digits</t>
  </si>
  <si>
    <t>LSTM RNN</t>
  </si>
  <si>
    <t>L. Lin; S. Gong; S. Peeta; X. Wu</t>
  </si>
  <si>
    <t>380-390</t>
  </si>
  <si>
    <t>SAGE Publications Ltd</t>
  </si>
  <si>
    <t>Transportation Research Record</t>
  </si>
  <si>
    <t>10.1177/0361198121993471</t>
  </si>
  <si>
    <t>Brain_x000D_
Deep learning_x000D_
Forecasting_x000D_
Learning systems_x000D_
Long short-term memory_x000D_
Road vehicles_x000D_
Roads and streets_x000D_
Trajectories_x000D_
Vehicle to vehicle communications_x000D_
Communication range_x000D_
Driving behavior_x000D_
Learning methods_x000D_
Market penetration_x000D_
Multiple sensors_x000D_
Road transportation_x000D_
Traffic environment_x000D_
Trajectory prediction_x000D_
Autonomous vehicles</t>
  </si>
  <si>
    <t>The advent of connected and autonomous vehicles (CAVs) will change driving behavior and travel environment, and provide opportunities for safer, smoother, and smarter road transportation. During the transition from the current human-driven vehicles (HDVs) to a fully CAV traffic environment, the road traffic will consist of a ‘‘mixed’’ traffic flow of HDVs and CAVs. Equipped with multiple sensors and vehicle-to-vehicle communications, a CAV can track surrounding HDVs and receive trajectory data of other CAVs in communication range. These trajectory data can be leveraged with recent advances in deep learning methods to potentially predict the trajectories of a target HDV. Based on these predictions, CAVs can react to circumvent or mitigate traffic flow oscillations and accidents. This study develops attention-based long short-term memory (LSTM) models for HDV longitudinal trajectory prediction in a mixed flow environment. The model and a few other LSTM variants are tested on the Next Generation Simulation US 101 dataset with different CAV market penetration rates (MPRs). Results illustrate that LSTM models that utilize historical trajectories from surrounding CAVs perform much better than those that ignore information even when the MPR is as low as 0.2. The attention-based LSTM models can provide more accurate multi-step longitudinal trajectory predictions. Further, grid-level average attention weight analysis is conducted and the CAVs with higher impact on the target HDV’s future trajectories are identified. © National Academy of Sciences: Transportation Research Board 2021.</t>
  </si>
  <si>
    <t>https://doi.org/10.1177/0361198121993471</t>
  </si>
  <si>
    <t>https://www.scopus.com/inward/record.uri?eid=2-s2.0-85108263300&amp;doi=10.1177%2f0361198121993471&amp;partnerID=40&amp;md5=f7ef46e61da4aa33025c6d5fd97a586e</t>
  </si>
  <si>
    <t>Long short-term memory-based human-driven vehicle longitudinal trajectory prediction in a connected and autonomous vehicle environment</t>
  </si>
  <si>
    <t>S. A. Deka; D. M. Stipanović; B. Murmann; C. J. Tomlin</t>
  </si>
  <si>
    <t>2019-May</t>
  </si>
  <si>
    <t>10.1109/ISCAS.2019.8702629</t>
  </si>
  <si>
    <t>Asymptotic stability_x000D_
Brain_x000D_
Long short-term memory_x000D_
Robustness (control systems)_x000D_
Stabilization_x000D_
Control variable_x000D_
Global asymptotic stability_x000D_
Global stability conditions_x000D_
Linear matrix inequality formulations_x000D_
Linear matrix inequality optimizations_x000D_
Network stability_x000D_
Numerical values_x000D_
Weight matrices_x000D_
Linear matrix inequalities</t>
  </si>
  <si>
    <t>A global asymptotic stability condition for Long Short-Term Memory neural networks is presented in this paper. A linear matrix inequality optimization problem is used to describe this global stability condition. The linear matrix inequality formulation can be viewed as a way for stabilization of Long Short-Term Memory neural networks since the networks' weight matrices and biases can be essentially treated as control variables. The condition and how to compute numerical values for the weight matrices and biases are illustrated by some examples. © 2019 IEEE</t>
  </si>
  <si>
    <t>https://doi.org/10.1109/ISCAS.2019.8702629</t>
  </si>
  <si>
    <t>https://www.scopus.com/inward/record.uri?eid=2-s2.0-85066806192&amp;doi=10.1109%2fISCAS.2019.8702629&amp;partnerID=40&amp;md5=d6e3ba36c1797ca4387af88585cd712f_x000D_
https://ieeexplore.ieee.org/document/8702629/</t>
  </si>
  <si>
    <t>Long-short term memory neural network stability and stabilization using linear matrix inequalities</t>
  </si>
  <si>
    <t>H. V. Düdükçü; M. Taşkıran; N. Kahraman</t>
  </si>
  <si>
    <t>000151-000156</t>
  </si>
  <si>
    <t>2020 IEEE 20Th International Symposium On Computational Intelligence And Informatics (Cinti)</t>
  </si>
  <si>
    <t>10.1109/CINTI51262.2020.9305820</t>
  </si>
  <si>
    <t>Engines_x000D_
Training_x000D_
Data models_x000D_
Computer architecture_x000D_
Logic gates_x000D_
Predictive models_x000D_
Microprocessors_x000D_
Predictive Maintenance_x000D_
Deep Learning_x000D_
Long Short Term Memory (LSTM)_x000D_
Turbofan Engine_x000D_
Grid Analysis</t>
  </si>
  <si>
    <t>With the development of technology, the condition analysis of industrial machines over sensor data has become more commonly used. These developments have made the processing and interpretation of sensor data a new problem to be solved. In this study, Long Short Term Memory (LSTM) and WaveNet are used to produce solutions for predicting remaining useful life. Experimental studies were performed on jet engine sensor data containing degradation and failures using subsets FD001 and FD003 in C-MAPSS Turbofan engine dataset. The results obtained were analyzed using various evaluation metrics and graphs. Mean square error (MSE) values obtained from LSTM tests are 11.02 for FD001 and 26.89 for FD003. MSE values obtained from WaveNet tests are 10.85, 20.71 for FD001 and FD003 respectively. Finally, tests are also evaluated by using decision level fusion and applying weighted sum rule to LSTM and WaveNet models. The results obtained clearly showed that the decision level fusion system have promising results for predictive maintenance.</t>
  </si>
  <si>
    <t>https://doi.org/10.1109/CINTI51262.2020.9305820</t>
  </si>
  <si>
    <t>https://ieeexplore.ieee.org/document/9305820/</t>
  </si>
  <si>
    <t>LSTM and WaveNet Implementation for Predictive Maintenance of Turbofan Engines</t>
  </si>
  <si>
    <t>Q. Yang; X. L. Wang; J. Zheng; W. Q. Ge; M. Bai; F. Jiang</t>
  </si>
  <si>
    <t>2188-2203</t>
  </si>
  <si>
    <t>10.3837/tiis.2021.06.014</t>
  </si>
  <si>
    <t>Android Security_x000D_
Deep Learning_x000D_
LSTM_x000D_
Static Analysis_x000D_
TF-IDF_x000D_
Computer Science_x000D_
Telecommunications</t>
  </si>
  <si>
    <t>With the rapid development of mobile Internet, smart phones have been widely popularized, among which Android platform dominates. Due to it is open source, malware on the Android platform is rampant. In order to improve the efficiency of malware detection, this paper proposes deep learning Android malicious detection system based on behavior features. First of all, the detection system adopts the static analysis method to extract different types of behavior features from Android applications, and extract sensitive behavior features through Term frequency-inverse Document Frequency algorithm for each extracted behavior feature to construct detection features through unified abstract expression. Secondly, Long Short Term Memory neural network model is established to select and learn from the extracted attributes and the learned attributes are used to detect Android malicious applications, Analysis and further optimization of the application behavior parameters, so as to build a deep learning Android malicious detection method based on feature analysis. We use different types of features to evaluate our method and compare it with various machine learning-based methods. Study shows that it outperforms most existing machine learning based approaches and detects 95.31% of the malware.</t>
  </si>
  <si>
    <t>https://doi.org/10.3837/tiis.2021.06.014</t>
  </si>
  <si>
    <t>&lt;Go to ISI&gt;://WOS:000668543300014_x000D_
https://itiis.org/digital-library/manuscript/file/24682/TIIS Vol 15, No 6-14.pdf</t>
  </si>
  <si>
    <t>LSTM Android Malicious Behavior Analysis Based on Feature Weighting</t>
  </si>
  <si>
    <t>B. B. Fan; Y. R. Chu; Y. A. Wang; Q. J. Fu</t>
  </si>
  <si>
    <t>499-502</t>
  </si>
  <si>
    <t>2022 IEEE International Conference On Artificial Intelligence And Computer Applications, Icaica 2022</t>
  </si>
  <si>
    <t>10.1109/ICAICA54878.2022.9844542</t>
  </si>
  <si>
    <t>Aerospace applications_x000D_
Forecasting_x000D_
Long short-term memory_x000D_
Accurate prediction_x000D_
Attention mechanisms_x000D_
Charge and discharge_x000D_
Discharge time_x000D_
LSTM network_x000D_
Mechanism-based_x000D_
Performance_x000D_
Portable device_x000D_
Remaining useful life predictions_x000D_
Remaining useful lives_x000D_
Lithium batteries_x000D_
Attention mechanism_x000D_
RUL prediction</t>
  </si>
  <si>
    <t>Lithium batteries are widely used in vehicles, portable devices and aerospace applications. With the increase of charge and discharge times, the performance of Lithium batteries also begins to gradually decline, and their safety and reliability is a very important issue. Therefore, accurate prediction of Remaining useful life (RUL) of Lithium batteries has very important application value. For the problems of complex feature construction process, high feature dimensionality and inaccurate prediction results in existing lithium battery life prediction models, we propose an LSTM-Attention Mechanism based method in this paper. First, we use Auto Encoder network to reduce the dimensionality of the extracted multidimensional key features, and then use LSTM network model to achieve the prediction. The attention mechanism is also introduced to enhance the learning effect of the model for long input sequences. Experiments show that the proposed ALSTM model algorithm significantly improves the precision of RUL forecasts. The attention layer is added to determine the extent to which each of the components in the hidden layer affects the results, and the larger the weight coefficient, the greater the influence on the result. Thus, the network is focused on the change of one or several dimensions. © 2022 IEEE.</t>
  </si>
  <si>
    <t>https://doi.org/10.1109/ICAICA54878.2022.9844542</t>
  </si>
  <si>
    <t>https://www.scopus.com/inward/record.uri?eid=2-s2.0-85136695899&amp;doi=10.1109%2fICAICA54878.2022.9844542&amp;partnerID=40&amp;md5=9064679c3e692f78c5989c7f35de9be7_x000D_
https://ieeexplore.ieee.org/document/9844542/</t>
  </si>
  <si>
    <t>LSTM -Attention Mechanism based Remaining Useful Life Prediction of Lithium Batteries</t>
  </si>
  <si>
    <t>Remaining Useful Life Prediction of Lithium Batteries</t>
  </si>
  <si>
    <t>H. K. Telogğlu; E. Aptoula</t>
  </si>
  <si>
    <t>2021 29Th Signal Processing And Communications Applications Conference (Siu)</t>
  </si>
  <si>
    <t>10.1109/SIU53274.2021.9477933</t>
  </si>
  <si>
    <t>Agriculture_x000D_
Time series analysis_x000D_
Deep learning_x000D_
Sensors_x000D_
Nanoelectromechanical systems_x000D_
Hyperspectral imaging_x000D_
Earth_x000D_
Remote sensing_x000D_
crop classification_x000D_
multispectral_x000D_
time series_x000D_
sentinel-2_x000D_
lstm autoencoder</t>
  </si>
  <si>
    <t>Since creating labelled data in the field of remote sensing requires time and manpower, it has become important to use unlabelled data. In this paper we study a semi supervised long short term memory autocoder approach for crop classification with multi-temporal remote sensing data. In this study, a long short-term memory autoencoder network was trained with unlabelled data and the learned weights were used for the initialization of a model trained for classification with labelled data. The challenging Breizhcrops time series dataset, and multitemporal images of the Sakarya region were used for validation. It has been observed that the network trained with unlabelled data outperformed the network trained with only labelled data. The results shed light on the potential for unlabelled data use in the crop classification field.</t>
  </si>
  <si>
    <t>https://doi.org/10.1109/SIU53274.2021.9477933</t>
  </si>
  <si>
    <t>https://ieeexplore.ieee.org/document/9477933/</t>
  </si>
  <si>
    <t>LSTM AutoEncoders Applied to Semi-Supervised Crop Classification</t>
  </si>
  <si>
    <t>L. V. Kulagina; T. A. Kulagina</t>
  </si>
  <si>
    <t>191-198</t>
  </si>
  <si>
    <t>10.1007/978-3-030-77448-6_17</t>
  </si>
  <si>
    <t>Air pollution_x000D_
Carbon monoxide_x000D_
Krasnoyarsk_x000D_
LSTM_x000D_
Nitrogen dioxide_x000D_
Prediction model_x000D_
Sulfur dioxide_x000D_
Time series forecasting</t>
  </si>
  <si>
    <t>The national weather agency says Krasnoyarsk had the dirtiest air of any Russian city in 2018, beating out Mumbai and Guangzhou. Krasnoyarsk has air so bad that the authorities regularly warn people to remain inside, avoid walking and sporting outdoors. During periodic “black sky” events, Krasnoyarsk’s 1 million residents suffer from toxic levels of smog in winter, when coal-powered emissions peak, and in late summer smoke from wildfires spread. An issue that is magnified due to a lack of effective air pollution prediction techniques, this study has used the raw numerical data of key pollutants to predict their future status through LSTM (Long Short-Term Memory) modeling. Machine learning methods trained on raw numerical time series data exhibit fundamental limitations such as a high sensitivity to the hyper parameters and even to the initialization of random weights. The article shows potential of deep learning models with high accuracy using the time series data of air pollutants and meteorological parameters #CSOC1120. © 2021, The Author(s), under exclusive license to Springer Nature Switzerland AG.</t>
  </si>
  <si>
    <t>https://doi.org/10.1007/978-3-030-77448-6_17</t>
  </si>
  <si>
    <t>https://www.scopus.com/inward/record.uri?eid=2-s2.0-85115838257&amp;doi=10.1007%2f978-3-030-77448-6_17&amp;partnerID=40&amp;md5=178aa51b6bf97622d3224113fc3c82ef_x000D_
https://link.springer.com/chapter/10.1007/978-3-030-77448-6_17</t>
  </si>
  <si>
    <t>LSTM Forecasting: Time Series Forecasting to Predict Concentration of Air Pollutants (CO, SO2, NO and NO2) in Krasnoyarsk, Russia</t>
  </si>
  <si>
    <t>F. F. Shen; J. Q. Zheng; L. J. Ye; X. S. Ma</t>
  </si>
  <si>
    <t>73855-73864</t>
  </si>
  <si>
    <t>10.1109/access.2020.2988668</t>
  </si>
  <si>
    <t>Batch production systems_x000D_
Ensemble just-in-time learning_x000D_
long_x000D_
short-term memory_x000D_
multivariate trajectory analysis_x000D_
soft sensor_x000D_
quality prediction_x000D_
prediction_x000D_
Computer Science_x000D_
Engineering_x000D_
Telecommunications</t>
  </si>
  <si>
    <t>To implement the quality prediction scheme for batch processes, long short-term memory (LSTM) neural network is a feasible tool to handle with the process dynamics and nonlinearity. However, a global LSTM soft sensor suffers a decline in performance facing batch-to-batch variations. To overcome the batch diversity problem and take advantage of LSTM model, a multivariate trajectory based ensemble just-in-time learning strategy is proposed in this paper. Different trajectory based similarity measurements are designed to extract historical batch trajectories which share similar spatial positions and trends. For each selected trajectory, an online local LSTM soft sensing model is constructed and the real-time quality prediction result for each local model can be obtained. Then, a weighting parameter is determined for each model by cross validation. Bringing together quality prediction results from different local models, the ensemble prediction result can be finally figured out. Two case studies are carried out to prove the effectiveness of the proposed methodology including a fed-batch reactor and the fed-batch penicillin fermentation process.</t>
  </si>
  <si>
    <t>https://doi.org/10.1109/access.2020.2988668</t>
  </si>
  <si>
    <t>&lt;Go to ISI&gt;://WOS:000530830800033_x000D_
https://ieeexplore.ieee.org/ielx7/6287639/8948470/09072176.pdf?tp=&amp;arnumber=9072176&amp;isnumber=8948470&amp;ref=</t>
  </si>
  <si>
    <t>LSTM Soft Sensor Development of Batch Processes With Multivariate Trajectory-Based Ensemble Just-in-Time Learning</t>
  </si>
  <si>
    <t>A. Ramadhani; E. Sutoyo; V. P. Widartha</t>
  </si>
  <si>
    <t>2021 6Th International Conference On Informatics And Computing, Icic 2021</t>
  </si>
  <si>
    <t>10.1109/ICIC54025.2021.9632967</t>
  </si>
  <si>
    <t>Beaches_x000D_
Brain_x000D_
Memory architecture_x000D_
Sentiment analysis_x000D_
Websites_x000D_
Bali_x000D_
Classification results_x000D_
Classifieds_x000D_
Foreign countries_x000D_
Learning architectures_x000D_
Tourism sectors_x000D_
Tourist attractions_x000D_
Tourist destinations_x000D_
Tripadvisor_x000D_
Long short-term memory_x000D_
beach</t>
  </si>
  <si>
    <t>Information technology has become an essential component in various fields, one of which is in the world of tourism. This can be seen with the emergence of websites in the tourism sector, such as TripAdvisor. Bali, as a tourist destination that is well known to foreign countries, can use TripAdvisor as a place to promote tourist attractions in Bali, such as beaches. This study will conduct a sentiment analysis of tourist reviews on the five most favorite beaches in Bali, namely Double Six Beach, Seminyak, Nusa Dua, Delinking, and Cangue, on the TripAdvisor Website. The analysis results determine how tourists' opinions of the five beaches are using the Long Short-Term Memory (LSTM) architecture with sentiment classified in the form of positive and negative labels. This study uses a training and testing ratio of 80:20 with the undersampling method because it has the highest overall accuracy with Double Six Beach 83%, Seminyak 81%, Nusa Dua 84%, Kelingking 81%, and Canggu 84%. The prediction results obtained from the classification results are more dominant on the positive label. In addition to classifying for sentiment analysis, this study also measures the model's performance created by calculating the value of precision, recall, F1-Score, macro average, and weight average for each beach classification result. © 2021 IEEE.</t>
  </si>
  <si>
    <t>https://doi.org/10.1109/ICIC54025.2021.9632967</t>
  </si>
  <si>
    <t>https://www.scopus.com/inward/record.uri?eid=2-s2.0-85123719601&amp;doi=10.1109%2fICIC54025.2021.9632967&amp;partnerID=40&amp;md5=d3fe3503bf4a97fb832e2792de362735_x000D_
https://ieeexplore.ieee.org/document/9632967/</t>
  </si>
  <si>
    <t>LSTM-based Deep Learning Architecture of Tourist Review in Tripadvisor</t>
  </si>
  <si>
    <t>C. J. S. Schaefer; M. Horeni; P. Taheri; S. Joshi</t>
  </si>
  <si>
    <t>10.1109/ISCAS51556.2021.9401295</t>
  </si>
  <si>
    <t>Computational efficiency_x000D_
Human computer interaction_x000D_
Hybrid systems_x000D_
Memory architecture_x000D_
Network architecture_x000D_
RRAM_x000D_
Statistical tests_x000D_
Digital system_x000D_
High-accuracy_x000D_
Keyword spotting_x000D_
Matrix vector multiplication_x000D_
Neural network model_x000D_
Optimized architectures_x000D_
Resistive random access memory_x000D_
State of the art_x000D_
Long short-term memory</t>
  </si>
  <si>
    <t>The increasingly central role of speech based human computer interaction necessitates on-device, low-latency, low-power, high-accuracy key word spotting (KWS). State-of-the-art accuracies on speech-related tasks have been achieved by long short-term memory (LSTM) neural network (NN) models. Such models are typically computationally intensive because of their heavy use of Matrix vector multiplication (MVM) operations. Compute-in-Memory (CIM) architectures, while well suited to MVM operations, have not seen widespread adoption for LSTMs. In this paper we adapt resistive random access memory based CIM architectures for KWS using LSTMs. We find that a hybrid system composed of CIM cores and digital cores achieves 90% test accuracy on the google speech data set at the cost of 25 uJ/decision. Our optimized architecture uses 5-bit inputs, and analog weights to produce 6-bit outputs. All digital computation are performed with 8-bit precision leading to a 3.7× improvement in computational efficiency compared to equivalent digital systems at that accuracy. © 2021 IEEE</t>
  </si>
  <si>
    <t>https://doi.org/10.1109/ISCAS51556.2021.9401295</t>
  </si>
  <si>
    <t>https://www.scopus.com/inward/record.uri?eid=2-s2.0-85108999390&amp;doi=10.1109%2fISCAS51556.2021.9401295&amp;partnerID=40&amp;md5=27a7b7a987820a025aacc31a57888b6c_x000D_
https://ieeexplore.ieee.org/document/9401295/</t>
  </si>
  <si>
    <t>LSTMs for keyword spotting with ReRAM-based compute-in-memory architectures</t>
  </si>
  <si>
    <t>P. Ding; C. Zhang; L. Wang; G. Hu; B. Yan; L. Tong</t>
  </si>
  <si>
    <t>10.1117/12.2644595</t>
  </si>
  <si>
    <t>Brain_x000D_
Decoding_x000D_
Deep neural networks_x000D_
Functional neuroimaging_x000D_
Image enhancement_x000D_
Magnetic resonance imaging_x000D_
Attention mechanisms_x000D_
Brain decoding_x000D_
Functional magnetic resonance imaging_x000D_
Hotspots_x000D_
Human brain_x000D_
Memory network_x000D_
Model use_x000D_
Model-based OPC_x000D_
Squeeze-and-excitation network_x000D_
Visual systems_x000D_
Long short-term memory_x000D_
fMRI_x000D_
LSTM_x000D_
SENet</t>
  </si>
  <si>
    <t>With the development of deep neural networks (DNN), building visual decoding models based on functional magnetic resonance imaging (fMRI) to simulate the visual system of the human brain and studying visual mechanisms have become a research hotspot. Although existing visual decoding models built using DNNs have achieved a certain accuracy, most models ignore the differences between different voxels. Among them, the BRNN-based category decoding model uses the bidirectional long short term memory (LSTM) network to simulate the visual bidirectional information flow, which improves the decoding accuracy, but it uses the voxels of each brain area as an overall input model. Therefore, we embed the channel attention module, the Squeeze-and-Excitation Networks (SENet), into the LSTM network to construct an LSTM-SENet vision that introduces an attention mechanism The decoding model allows the model to learn by itself and assign different weights to each voxel, focusing on important voxels, thereby improving the classification accuracy of natural images. The experimental results show that our method improves the accuracy of (three-level) category decoding than other methods, and the results further verify the effectiveness of building a visual decoding model based on the visual mechanism. © 2022 SPIE.</t>
  </si>
  <si>
    <t>https://doi.org/10.1117/12.2644595</t>
  </si>
  <si>
    <t>https://www.scopus.com/inward/record.uri?eid=2-s2.0-85141838234&amp;doi=10.1117%2f12.2644595&amp;partnerID=40&amp;md5=b2a8d58bdf9a0c2c37ece66bc9dd4d48_x000D_
https://www.spiedigitallibrary.org/conference-proceedings-of-spie/12342/2644595/LSTM-SENet-category-decoding-model-with-an-attention-mechanism/10.1117/12.2644595.short</t>
  </si>
  <si>
    <t>LSTM-SENet: Category Decoding Model with an Attention Mechanism</t>
  </si>
  <si>
    <t>J. He; X. Wu; W. Hu; J. Yang</t>
  </si>
  <si>
    <t>12822 LNCS</t>
  </si>
  <si>
    <t>176-189</t>
  </si>
  <si>
    <t>10.1007/978-3-030-86331-9_12</t>
  </si>
  <si>
    <t>Adaptation strategies_x000D_
Auto encoders_x000D_
Class information_x000D_
Document generation_x000D_
Document layout analysis_x000D_
Learn+_x000D_
Position information_x000D_
Synthetic data_x000D_
Training data_x000D_
Variational autoencoder_x000D_
Long short-term memory</t>
  </si>
  <si>
    <t>The lack of training data is still a challenge in the Document Layout Analysis task (DLA). Synthetic data is an effective way to tackle this challenge. In this paper, we propose an LSTM-based Variational Autoencoder framework (LSTMVAF) to synthesize layouts for DLA. Compared with the previous method, our method can generate more complicated layouts and only need training data from DLA without extra annotation. We use LSTM models as basic models to learn the potential representing of class and position information of elements within a page. It is worth mentioning that we design a weight adaptation strategy to help model train faster. The experiment shows our model can generate more vivid layouts that only need a few real document pages. © 2021, Springer Nature Switzerland AG.</t>
  </si>
  <si>
    <t>https://doi.org/10.1007/978-3-030-86331-9_12</t>
  </si>
  <si>
    <t>https://www.scopus.com/inward/record.uri?eid=2-s2.0-85115340146&amp;doi=10.1007%2f978-3-030-86331-9_12&amp;partnerID=40&amp;md5=8ca91e5ff51d68a9d7aeedf2a5ba0a3a_x000D_
https://link.springer.com/chapter/10.1007/978-3-030-86331-9_12</t>
  </si>
  <si>
    <t>LSTMVAEF: Vivid Layout via LSTM-Based Variational Autoencoder Framework</t>
  </si>
  <si>
    <t>S. Mekruksavanich; P. Jantawong; A. Jitpattanakul</t>
  </si>
  <si>
    <t>342-345</t>
  </si>
  <si>
    <t>2022 Joint International Conference On Digital Arts, Media And Technology With Ecti Northern Section Conference On Electrical, Electronics, Computer And Telecommunications Engineering (Ecti Damt &amp; Ncon)</t>
  </si>
  <si>
    <t>10.1109/ECTIDAMTNCON53731.2022.9720409</t>
  </si>
  <si>
    <t>Deep learning_x000D_
Computer science_x000D_
Recurrent neural networks_x000D_
Computational modeling_x000D_
Time series analysis_x000D_
Feature extraction_x000D_
Boosting_x000D_
smartphone sensors_x000D_
long short-term memory_x000D_
XG-Boost_x000D_
HAR</t>
  </si>
  <si>
    <t>Recognition of human activity focuses on identifying various human motions and behaviors using data acquired from multiple types of sensors, a branch of computer science. Considering time series data, deep learning algorithms show promise compared to laborious handcrafted feature extraction methods, which are highly dependent on the quality of the used domain parameters. This paper proposes a novel deep learning model for HAR issues called the Long Short Term Memory Neural network with eXtreme Gradient Boosting (LSTM-XGB), developed on recurrent neural networks with eXtreme Gradient Boosting (XG-Boost). The LSTM-XGB comprises LSTM layers to understand the characteristics of the input and is capable of learning features automatically, followed by XGBoost in the final layer to forecast the class labels, which serves to enhance detection capability. When sufficient circumstances are satisfied, the LSTM-XGB model can be simpler by lowering the number of parameters. It is not essential to readjust the weighting factors throughout a backpropagation phase. Investigations using smartphone sensor data were carried out using a publicly available standardized HAR dataset called the UniMiB-SHAR dataset, which contains activities associated with everyday life and activities related to falls. The experiments show that the LSTM-XGB provides much superior identification capabilities than other standard deep learning techniques, with the highest accuracy of 92.59%. Furthermore, the LSTM-XGB models surpass the existing best-practice models on the same dataset.</t>
  </si>
  <si>
    <t>https://doi.org/10.1109/ECTIDAMTNCON53731.2022.9720409</t>
  </si>
  <si>
    <t>https://ieeexplore.ieee.org/document/9720409/</t>
  </si>
  <si>
    <t>LSTM-XGB: A New Deep Learning Model for Human Activity Recognition based on LSTM and XGBoost</t>
  </si>
  <si>
    <t>XGB is used in the last layer</t>
  </si>
  <si>
    <t xml:space="preserve">Human Activity Recognition </t>
  </si>
  <si>
    <t>LSTM-XGB (LSTM with eXtreme Gradient Boosting)</t>
  </si>
  <si>
    <t>Gears_x000D_
Logic gates_x000D_
Feature extraction_x000D_
Biological neural networks_x000D_
Prediction methods_x000D_
Recurrent neural networks_x000D_
Feature fusion_x000D_
long short-term memory (LSTM) neural network_x000D_
macroscopic–microscopic attention (MMA) mechanism_x000D_
remaining life prediction_x000D_
vibration signal</t>
  </si>
  <si>
    <t>In the mechanical transmission system, the gear is one of the most widely used transmission components. The failure of the gear will cause serious accidents and huge economic loss. Therefore, the remaining life prediction of the gear is of great importance. In order to accurately predict the remaining life of the gear, a new type of long-short-term memory neural network with macroscopic-microscopic attention (MMA) is proposed in this article. First, some typical time-domain and frequency-domain characteristics of vibration signals are calculated, respectively, such as the maximum value, the absolute mean value, the standard deviation, the kurtosis, and so on. Then, the principal component of these characteristics is extracted by the isometric mapping method. The importance of fusional characteristic information is filtered via a proposed MMA mechanism so that the input weight of neural network data and recursive data can reach multilevel real-time amplification. With the new long short-term memory neural network, the health characteristics of gear vibration signals can be predicted based on the known fusion features. The experimental results show that this method can predict the remaining life of gears and bearings well, and it has higher prediction accuracy than the conventional prediction methods.</t>
  </si>
  <si>
    <t>https://ieeexplore.ieee.org/document/8936523/</t>
  </si>
  <si>
    <t>Macroscopic–Microscopic Attention in LSTM Networks Based on Fusion Features for Gear Remaining Life Prediction</t>
  </si>
  <si>
    <t>J. Zhang; H. Sun; J. Wang</t>
  </si>
  <si>
    <t>10.1117/12.2659649</t>
  </si>
  <si>
    <t>Brain_x000D_
Convolution_x000D_
Convolutional neural networks_x000D_
Feature extraction_x000D_
Network security_x000D_
Neural network models_x000D_
Botnets_x000D_
Convolutional neural network_x000D_
Detection accuracy_x000D_
Detection models_x000D_
Domain name detection_x000D_
Domain names_x000D_
Existing domains_x000D_
Generation algorithm_x000D_
Model-based OPC_x000D_
Networks security_x000D_
Long short-term memory</t>
  </si>
  <si>
    <t>Botnets widely use DGA (Domain Generation Algorithm) technology to evade network security detection, and DGA malicious domain name detection has attracted much attention. Aiming at the problem that poor feature extraction effect and low detection accuracy of existing domain name detection methods, this paper proposes a hybrid neural network model based on CNN-LSTM. The model first uses multi-channel Convolutional Neural Network (CNN) to extract the N-Gram features of domain names; then uses Long Short-Term Memory (LSTM) to extract the contextual grammar features of domain names; finally introduces the attention mechanism to assign different weights for the extracted domain name features, focusing on more critical information. The experiment results illustrate the proposed model maintains an Accuracy of 99.02% in malicious domain name detection, which can obtain higher detection accuracy than the existing domain name detection model. © 2022 SPIE.</t>
  </si>
  <si>
    <t>https://doi.org/10.1117/12.2659649</t>
  </si>
  <si>
    <t>https://www.scopus.com/inward/record.uri?eid=2-s2.0-85142522263&amp;doi=10.1117%2f12.2659649&amp;partnerID=40&amp;md5=d9f09f03d28b3b587da3d37161ec1f64_x000D_
https://www.spiedigitallibrary.org/conference-proceedings-of-spie/12453/2659649/Malicious-domain-name-detection-model-based-on-CNN-LSTM/10.1117/12.2659649.short</t>
  </si>
  <si>
    <t>Malicious Domain Name Detection Model Based on CNN-LSTM</t>
  </si>
  <si>
    <t>Malicious Domain Name Detection</t>
  </si>
  <si>
    <t>Z. Que; Y. Zhu; H. Fan; J. Meng; X. Niu; W. Luk</t>
  </si>
  <si>
    <t>965-979</t>
  </si>
  <si>
    <t>Journal Of Signal Processing Systems</t>
  </si>
  <si>
    <t>10.1007/s11265-020-01549-8</t>
  </si>
  <si>
    <t>Field programmable gate arrays (FPGA)_x000D_
Learning algorithms_x000D_
Memory architecture_x000D_
Natural language processing systems_x000D_
Speech recognition_x000D_
Data dependencies_x000D_
Evaluation results_x000D_
FPGA implementations_x000D_
GPU implementation_x000D_
Low-power consumption_x000D_
NAtural language processing_x000D_
Performance of systems_x000D_
Video classification_x000D_
Long short-term memory_x000D_
FPGA_x000D_
Hardware architecture_x000D_
LSTM</t>
  </si>
  <si>
    <t>Long-Short Term Memory (LSTM) can retain memory and learn from data sequences. It gives state-of-the-art accuracy in many applications such as speech recognition, natural language processing and video classifications. Field-Programmable Gate Arrays (FPGAs) have been used to speed up the inference of LSTMs, but FPGA-based LSTM accelerators are limited by the size of on-chip memory and the bandwidth of external memory on FPGA boards. We propose a novel hardware architecture to overcome data dependency and a new blocking-batching strategy to reuse the LSTM weights fetched from external memory to optimize the performance of systems with size-limited on-chip memory for large machine learning models. Evaluation results show that our architecture can achieve 20.8 GOPS/W, which is among the highest for the FPGA-based LSTM designs storing weights in off-chip memory. Our design achieves 1.65 times higher performance-per-watt efficiency and 2.48 times higher performance-per-DSP efficiency when compared with the current state-of-the-art designs of LSTM using weights stored in off-chip memory. Compared with CPU and GPU implementations, our FPGA implementation is 23.7 and 1.3 times faster while consuming 208 and 19.2 times lower energy respectively, which shows that our approach enables large LSTM systems to be processed efficiently on FPGAs with high performance and low power consumption. © 2020, The Author(s).</t>
  </si>
  <si>
    <t>https://doi.org/10.1007/s11265-020-01549-8</t>
  </si>
  <si>
    <t>https://www.scopus.com/inward/record.uri?eid=2-s2.0-85087703492&amp;doi=10.1007%2fs11265-020-01549-8&amp;partnerID=40&amp;md5=9505e1a06f51158723a22f14297058b7_x000D_
https://link.springer.com/content/pdf/10.1007/s11265-020-01549-8.pdf</t>
  </si>
  <si>
    <t>Mapping Large LSTMs to FPGAs with Weight Reuse</t>
  </si>
  <si>
    <t>K. Ye</t>
  </si>
  <si>
    <t>483-488</t>
  </si>
  <si>
    <t>2022 IEEE Conference On Telecommunications, Optics And Computer Science, Tocs 2022</t>
  </si>
  <si>
    <t>10.1109/TOCS56154.2022.10015938</t>
  </si>
  <si>
    <t>Investments_x000D_
Nonlinear programming_x000D_
Particle swarm optimization (PSO)_x000D_
Statistical tests_x000D_
LSTM_x000D_
Markowitz's portfolios_x000D_
Neural network model_x000D_
Objective functions_x000D_
Particle swarm_x000D_
Particle swarm optimization_x000D_
Portfolio model_x000D_
Swarm optimization_x000D_
Test sets_x000D_
Training sets_x000D_
Neural network models_x000D_
Markowitz portfolio</t>
  </si>
  <si>
    <t>This paper establishes a model for daily gold and bitcoin trading needs. Firstly, based on LSTM recursive neural network model, the historical data set is divided into training set and test set. By training the data in the training set, using the neural network model to fit, and then using the test set to predict the past rate of return of each asset. Secondly, an improved Markowitz mean-variance model is established to determine the objective function of the return rate under portfolio and find its maximum value. The risk objective function is obtained by using income data and portfolio weights, and its minimum value is calculated. The PSO algorithm is used to solve the nonlinear programming problem of objective function and its constraints, and the daily weight portfolio and daily total return rate are obtained. Finally, the model is verified and its feasibility is proved. © 2022 IEEE.</t>
  </si>
  <si>
    <t>https://doi.org/10.1109/TOCS56154.2022.10015938</t>
  </si>
  <si>
    <t>https://www.scopus.com/inward/record.uri?eid=2-s2.0-85147255271&amp;doi=10.1109%2fTOCS56154.2022.10015938&amp;partnerID=40&amp;md5=e16180e6b24c8828732975e193079b4f_x000D_
https://ieeexplore.ieee.org/document/10015938/</t>
  </si>
  <si>
    <t>Markowitz Portfolio Model Based on LSTM</t>
  </si>
  <si>
    <t>J. Park; J. Kung; W. Yi; J. J. Kim</t>
  </si>
  <si>
    <t>Proceedings Of The 2018 Design, Automation And Test In Europe Conference And Exhibition, Date 2018</t>
  </si>
  <si>
    <t>10.23919/DATE.2018.8341971</t>
  </si>
  <si>
    <t>Deep learning_x000D_
Energy conservation_x000D_
Matrix algebra_x000D_
Multiprocessing systems_x000D_
65nm CMOS technology_x000D_
Computation loads_x000D_
Hardware overheads_x000D_
Matrix vector multiplication_x000D_
Neural network model_x000D_
Simple networks_x000D_
Sparse matrix formats_x000D_
Time-varying data_x000D_
Long short-term memory</t>
  </si>
  <si>
    <t>The LSTM is a popular neural network model for modeling or analyzing the time-varying data. The main operation of LSTM is a matrix-vector multiplication and it becomes sparse (spMxV) due to the widely-accepted weight pruning in deep learning. This paper presents a new sparse matrix format, named CBSR, to maximize the inference speed of the LSTM accelerator. In the CBSR format, speed-up is achieved by balancing out the computation loads over PEs. Along with the new format, we present a simple network transformation to completely remove the hardware overhead incurred when using the CBSR format. Also, the detailed analysis on the impact of network size or the number of PEs is performed, which lacks in the prior work. The simulation results show 16∼38% improvement in the system performance compared to the well-known CSC/CSR format. The power analysis is also performed in 65nm CMOS technology to show 9∼22% energy savings. © 2018 EDAA.</t>
  </si>
  <si>
    <t>https://doi.org/10.23919/DATE.2018.8341971</t>
  </si>
  <si>
    <t>https://www.scopus.com/inward/record.uri?eid=2-s2.0-85048789313&amp;doi=10.23919%2fDATE.2018.8341971&amp;partnerID=40&amp;md5=feb8a8e6798a2de99164161b75714368_x000D_
https://ieeexplore.ieee.org/document/8341971/</t>
  </si>
  <si>
    <t>Maximizing system performance by balancing computation loads in LSTM accelerators</t>
  </si>
  <si>
    <t>T. Shen; H. Xu</t>
  </si>
  <si>
    <t>410-421</t>
  </si>
  <si>
    <t>Character recognition_x000D_
Deep learning_x000D_
Diagnosis_x000D_
E-learning_x000D_
Image enhancement_x000D_
Medical computing_x000D_
Medical imaging_x000D_
Semantics_x000D_
Vectors_x000D_
BERT_x000D_
Chinese electronic medical record_x000D_
Contextual semantic informations_x000D_
Entity recognition_x000D_
Language processing_x000D_
Multi-head attention_x000D_
Named entity recognition_x000D_
Recognition models_x000D_
Word vectors_x000D_
Natural language processing systems</t>
  </si>
  <si>
    <t>In the process of natural language processing research, text entity recognition research has been the key research direction. Traditional language processing models cannot effectively represent the contextual semantic information in text and cannot handle different contexts with multiple meanings of a word, which affects the effect of entity recognition. In the paper, we propose a full-word-based text entity recognition model,just that a BERT-BiLSTM-MHA-CRF model, in which the BERT pre-processing language model generates word vectors that represent contextual semantic information, and the whole-word MASK processing mechanism is more suitable for processing Chinese text. The BERT preprocessing layer is able to generate word vectors characterizing contextual semantic information, the BiLSTM layer extracts bidirectional feature information from the input word vectors, the attention mechanism layer assigns weights to the output feature vectors to effectively obtain long-range dependencies in text utterances, and finally decodes them by CRF to generate entity label sequences. The experimental results show that the model achieves excellent performance on both the Resume corpus and the CCKS2017 corpus, with F1 reaching 96.14% and 92.68% respectively. The medical text entity recognition model proposed in this paper can further improve the recognition effect and accuracy rate, which has a positive impact on the subsequent paperless application of electronic medical records and automatic diagnosis of medical images. © 2022, Taiwan Ubiquitous Information CO LTD. All rights reserved.</t>
  </si>
  <si>
    <t>https://www.scopus.com/inward/record.uri?eid=2-s2.0-85131098086&amp;partnerID=40&amp;md5=123a2086ab8c184af8fc16b2790f3261</t>
  </si>
  <si>
    <t>Medical Text Entity Study based on BERT-BiLSTM-MHA-CRF Model</t>
  </si>
  <si>
    <t>X. Liu; Z. Zeng; D. C. Wunsch Ii</t>
  </si>
  <si>
    <t>300-311</t>
  </si>
  <si>
    <t>10.1016/j.neunet.2020.07.035</t>
  </si>
  <si>
    <t>Computers_x000D_
Neural Networks, Computer_x000D_
Brain_x000D_
Convolutional neural networks_x000D_
Hyperbolic functions_x000D_
Memristors_x000D_
Activation functions_x000D_
Circuit parameter_x000D_
Classification tasks_x000D_
Hardware realization_x000D_
High complexity_x000D_
Hyperbolic tangent_x000D_
Inference process_x000D_
ITS applications_x000D_
article_x000D_
conductance_x000D_
long short term memory network_x000D_
sigmoid_x000D_
validity_x000D_
computer_x000D_
Long short-term memory_x000D_
Memristor_x000D_
Memristor-based neural network_x000D_
Recurrent neural network_x000D_
Sequence data processing</t>
  </si>
  <si>
    <t>Artificial neural networks (ANNs), such as the convolutional neural network (CNN) and long short-term memory (LSTM), have high complexity and contain large numbers of parameters. Memristor-based neural networks, which have the ability of in-memory and parallel computing, are therefore proposed to accelerate the operations of ANNs. In this paper, a memristor-based hardware realization of long short-term memory (LSTM) network with in situ training is presented. The designed memristor-based LSTM (MbLSTM) network is composed of memristor-based LSTM cell and memristor-based dense layer. Sigmoid and tanh (hyperbolic tangent) activation functions are approximately implemented through intentionally designing circuit parameters. A weight update scheme with row-parallel characteristic is put forward to update the conductance of memristors in crossbars. The highlights of MbLSTM include an effective hardware-based inference process and in situ training. The validity of MbLSTM is substantiated through classification tasks. The robustness of MbLSTM to conductance variations is also analyzed. © 2020 Elsevier Ltd</t>
  </si>
  <si>
    <t>https://doi.org/10.1016/j.neunet.2020.07.035</t>
  </si>
  <si>
    <t>https://www.scopus.com/inward/record.uri?eid=2-s2.0-85089673131&amp;doi=10.1016%2fj.neunet.2020.07.035&amp;partnerID=40&amp;md5=20c3b53e83481f760187a183e89d6cb6</t>
  </si>
  <si>
    <t>Memristor-based LSTM network with in situ training and its applications</t>
  </si>
  <si>
    <t>C. Ma; C. Yan; Q. Suo; C. Liu</t>
  </si>
  <si>
    <t>699-705</t>
  </si>
  <si>
    <t>2022 IEEE 6Th Information Technology And Mechatronics Engineering Conference (Itoec)</t>
  </si>
  <si>
    <t>10.1109/ITOEC53115.2022.9734561</t>
  </si>
  <si>
    <t>Support vector machines_x000D_
Temperature distribution_x000D_
Mechatronics_x000D_
Time series analysis_x000D_
Urban areas_x000D_
Machine learning_x000D_
Predictive models_x000D_
Meteorological data_x000D_
time series prediction_x000D_
Prophet model_x000D_
LSTM model_x000D_
combined model</t>
  </si>
  <si>
    <t>Meteorological data is a kind of time series data with obvious seasonal trends. Prediction of large-scale meteorological data can understand the stage weather change condition of the region, and accurate prediction of meteorological data is important to guide the life of residents and activities of foreign travelers. In order to accurately predict the weather data of Taishan region, the weather data prediction model of Prophet+LSTM is proposed. In order to construct this prediction model, firstly, the time series data of temperature in Taian City from January 2000 to December 2019 are modeled, and the prediction effect of the model on temperature is evaluated by using evaluation indexes, and secondly, the most suitable combination coefficients of the two models are found by linear weighted combination method to obtain the Prophet+LSTM combination model. Finally, by validating different meteorological data from two different regions, the experimental results show that the combined model has higher prediction accuracy than the traditional machine learning methods as well as its single model, and has better application prospects.</t>
  </si>
  <si>
    <t>https://doi.org/10.1109/ITOEC53115.2022.9734561</t>
  </si>
  <si>
    <t>https://ieeexplore.ieee.org/document/9734561/</t>
  </si>
  <si>
    <t>Meteorological data combination prediction model based on Prophet + LSTM</t>
  </si>
  <si>
    <t>L. Yang; J. Li; K. Shi; S. Yang; Q. Yang; J. Sun</t>
  </si>
  <si>
    <t>Apnoms 2022 - 23Rd Asia-Pacific Network Operations And Management Symposium: Data-Driven Intelligent Management In The Era Of Beyond 5G</t>
  </si>
  <si>
    <t>10.23919/APNOMS56106.2022.9919941</t>
  </si>
  <si>
    <t>Learning systems_x000D_
Location_x000D_
Long short-term memory_x000D_
Software design_x000D_
Auto encoders_x000D_
Cloud-computing_x000D_
Large-scale applications_x000D_
LSTM autoencoder_x000D_
Microservice_x000D_
Mutual informations_x000D_
Performance metrices_x000D_
Property_x000D_
Root cause_x000D_
Service dependency_x000D_
Anomaly detection_x000D_
fault location_x000D_
microservices_x000D_
performance metrics</t>
  </si>
  <si>
    <t>Driven by the development of cloud computing and artificial intelligence, architecture has dramatically improved in terms of flexibility and scalability in software development. Therefore, it is increasingly being used to build large-scale applications for agile development. However, along with the technology heterogeneity, the dynamics of running instances, and the complexity of service dependencies, fault localization is extraordinarily difficult. In this paper, we present MicroMILTS, a microservice fault location method based on mutual information and an LSTM Autoencoder. MicroMILTS first uses BIRCH for anomaly detection based on the analysis of the performance metrics data correlated to microservice anomalies. Once anomalies are detected, a service dependency property graph is constructed based on the real-time microservice invocation relationships and the reconstructed deviations of performance metrics with the LSTM Autoencoder. Next, MicroMILTS dynamically updates the weight of each node in the service dependency property graph. Then, a PageRank-based random walk is applied for further ranking root causes. Finally, a Sock-shop microservice system is built on the Huawei Cloud to evaluate the performance of MicroMILTS. The experiment shows that MicroMILTS achieves a good root cause location result, with 90.4 % in precision and 91.6% in mean average precision, outperforming state-of-the-art methods. © 2022 IEICE.</t>
  </si>
  <si>
    <t>https://doi.org/10.23919/APNOMS56106.2022.9919941</t>
  </si>
  <si>
    <t>https://www.scopus.com/inward/record.uri?eid=2-s2.0-85142092014&amp;doi=10.23919%2fAPNOMS56106.2022.9919941&amp;partnerID=40&amp;md5=f656f179b9ae17b27e203c312a65a85a_x000D_
https://ieeexplore.ieee.org/document/9919941/</t>
  </si>
  <si>
    <t>MicroMILTS: Fault Location for Microservices Based Mutual Information and LSTM Autoencoder</t>
  </si>
  <si>
    <t>S. J. Lee; J. H. An; Y. Kim</t>
  </si>
  <si>
    <t>146-148</t>
  </si>
  <si>
    <t>10.1145/3400286.3418280</t>
  </si>
  <si>
    <t>Electric power utilization_x000D_
Green computing_x000D_
Network architecture_x000D_
Cloud networks_x000D_
Cloud services_x000D_
Computing resource_x000D_
Environmental constraints_x000D_
Operation methods_x000D_
Resource utilizations_x000D_
Selection methods_x000D_
Service availability_x000D_
Long short-term memory_x000D_
Deep Learning_x000D_
High Availability_x000D_
Micro Datacenter_x000D_
Migration</t>
  </si>
  <si>
    <t>In recent years, cloud service has been used in many field. In particular, a micro datacenter based on edge computing has been used to overcome the limitations of latency and bandwidth of cloud network architecture. Micro datacentre is small-scaled to reduce environmental constraints and minimize the complexity of fieldwork. Since there are not enough computing resources when compared with existing datacentre, efficient operation methods of services are being researched. Migration is used as a way to duplicate services and load balance services. However, migration is executed when the workload was overloading, delay may occur. This paper propose novel method MSFL(Migration Selection Method using two Factors based LSTM) that provides service availability by predicting power values based on past resource utilization rates and Long Short-Term Memory(LSTM) and pre-selecting migration target based on the relationship between servers and workloads, and values predicted. This method calculates the power consumption of servers and workloads by collecting the utilization of workload resource(CPU, Memory, Network, Disk I/O). The collected power consumption is an input value of LSTM to predict future workload is defined by analyzing the resource utilization of the workload and the server, the weight of the LSTM result is calculated using the two factors. Finally, the target of migration is selected. © 2020 Owner/Author.</t>
  </si>
  <si>
    <t>https://doi.org/10.1145/3400286.3418280</t>
  </si>
  <si>
    <t>https://www.scopus.com/inward/record.uri?eid=2-s2.0-85097445816&amp;doi=10.1145%2f3400286.3418280&amp;partnerID=40&amp;md5=969e6a49eafa9196f0f0db20ef898dd9</t>
  </si>
  <si>
    <t>Migration Selection Method using two Factors based LSTM in Micro DataCenter</t>
  </si>
  <si>
    <t>J. Wu; N. Li; Y. Zhao</t>
  </si>
  <si>
    <t>198-202</t>
  </si>
  <si>
    <t>Proceedings - 2021 International Symposium On Computer Technology And Information Science, Isctis 2021</t>
  </si>
  <si>
    <t>10.1109/ISCTIS51085.2021.00049</t>
  </si>
  <si>
    <t>Brain_x000D_
Filling_x000D_
Forecasting_x000D_
Long short-term memory_x000D_
Spectral density_x000D_
Data filling_x000D_
Data missing_x000D_
Density estimation_x000D_
Memory network_x000D_
Missing data_x000D_
Missing data filling_x000D_
Periodograms_x000D_
Sequence prediction_x000D_
Wind speed_x000D_
Wind speed data_x000D_
Wind_x000D_
LSTM_x000D_
spectral analysis</t>
  </si>
  <si>
    <t>A combined missing data filling approach based on the spectral analysis and the Long Short-Term Memory (LSTM) network is put forward in this paper to solve the data missing problem in wind speed. Firstly, the periodicity of wind speed data is determined by the periodogram and spectral density estimation results. Then two periodicity-related prediction filling strategies named the forward periodic prediction filling and the inverse periodic prediction filling are designed and realized through LSTM networks along with a non-periodicity-related sequence prediction filling strategy called the sequence prediction filling. Finally, the results of the three prediction filling models are combined according to the best weight vector obtained by the parameter optimization algorithm. Error comparison results demonstrate that the proposed approach performs well in wind speed missing data filling. © 2021 IEEE.</t>
  </si>
  <si>
    <t>https://doi.org/10.1109/ISCTIS51085.2021.00049</t>
  </si>
  <si>
    <t>https://www.scopus.com/inward/record.uri?eid=2-s2.0-85123164216&amp;doi=10.1109%2fISCTIS51085.2021.00049&amp;partnerID=40&amp;md5=4d8678b5a86e12c163fd49653c2fe56c_x000D_
https://ieeexplore.ieee.org/document/9603543/</t>
  </si>
  <si>
    <t>Missing data filling based on the spectral analysis and the Long Short-Term Memory network</t>
  </si>
  <si>
    <t>S. Djerbouai</t>
  </si>
  <si>
    <t>216-225</t>
  </si>
  <si>
    <t>Journal Of Ecological Engineering</t>
  </si>
  <si>
    <t>10.12911/22998993/147322</t>
  </si>
  <si>
    <t>hodna_x000D_
K'sob basin_x000D_
missing precipitation data_x000D_
long short-term memory_x000D_
CCWM_x000D_
IDWM_x000D_
spatial interpolation_x000D_
weighting methods_x000D_
daily rainfall_x000D_
records_x000D_
models_x000D_
Engineering</t>
  </si>
  <si>
    <t>Due to the spatiotemporal variability of precipitation and the complexity of physical processes involved, missing precipitation data estimation remains as a significant problem. Algeria, like other countries in the world, is affected by this problem. In the present paper, Long Short-Term Memory (LSTM) deep neural Networks model was tested to estimate missing monthly precipitation data. The application was presented for the K'sob basin, Algeria. In the present paper, the optimal architecture of LSTM model was adjusted by trial-and-error-procedure. The LSTM model was compared with the most widely used classical methods including inverse distance weighting method (IDWM) and the coefficient of correlation weighting method (CCWM). Finally, it was concluded that the LSTM model performed better than the other methods.</t>
  </si>
  <si>
    <t>https://doi.org/10.12911/22998993/147322</t>
  </si>
  <si>
    <t>&lt;Go to ISI&gt;://WOS:000790364400005_x000D_
http://www.jeeng.net/pdf-147322-73889?filename=Missing Precipitation.pdf</t>
  </si>
  <si>
    <t>Missing Precipitation Data Estimation Using Long Short-Term Memory Deep Neural Networks</t>
  </si>
  <si>
    <t>A. Shrestha; K. Ahmed; Y. Wang; D. P. Widemann; A. T. Moody; B. C. Van Essen; Q. Qiu</t>
  </si>
  <si>
    <t>782-795</t>
  </si>
  <si>
    <t>IEEE Journal On Emerging And Selected Topics In Circuits And Systems</t>
  </si>
  <si>
    <t>10.1109/JETCAS.2018.2856117</t>
  </si>
  <si>
    <t>Brain_x000D_
Commerce_x000D_
Computation theory_x000D_
Computer architecture_x000D_
Computer hardware_x000D_
Distributed computer systems_x000D_
Energy efficiency_x000D_
Hardware_x000D_
Intelligent agents_x000D_
Logic gates_x000D_
Neurons_x000D_
Recurrent neural networks_x000D_
Synchronization_x000D_
Timing circuits_x000D_
Approximation techniques_x000D_
Biological neural networks_x000D_
Neuromorphic hardwares_x000D_
Question classification_x000D_
Recurrent neural network (RNNs)_x000D_
Spiking neural network(SNN)_x000D_
Spiking neural networks_x000D_
State-of-the-art performance_x000D_
Long short-term memory_x000D_
Neuromorphic hardware</t>
  </si>
  <si>
    <t>Due to the distributed and asynchronous nature of neural computation through low-energy spikes, brain-inspired hardware systems offer high energy efficiency and massive parallelism. One such platform is the IBM TrueNorth neurosynaptic system. Recently, TrueNorth compatible representation learning algorithms have emerged, achieving close to the state-of-the-art performance in various data sets. However, its application in temporal sequence processing models, such as recurrent neural networks (RNNs), is still only at the proof of concept level. There is an inherent difficulty in capturing temporal dynamics of an RNN using spiking neurons, which is only exasperated by the hardware constraints in connectivity and synaptic weight resolution. This paper presents a design flow that overcomes these difficulties and maps a special case of recurrent networks called long short-term memory (LSTM) onto a spike-based platform. The framework utilizes various approximation techniques, such as activation discretization, weight quantization, and scaling and rounding, spiking neural circuits that implement the complex gating mechanisms, and a store-and-release technique to enable neuron synchronization and faithful storage. While the presented techniques can be applied to map LSTM to any spiking neural network (SNN) simulator/emulator, here we choose the TrueNorth chip as the target platform by adhering to its hardware constraints. Three LSTM applications, parity check, extended Reber grammar, and question classification, are evaluated. The tradeoffs among accuracy, performance, and energy tradeoffs achieved on TrueNorth are demonstrated. This is compared with the performance on an SNN platform without hardware constraints, which represents the upper bound of the achievable accuracy. © 2018 IEEE.</t>
  </si>
  <si>
    <t>https://doi.org/10.1109/JETCAS.2018.2856117</t>
  </si>
  <si>
    <t>https://www.scopus.com/inward/record.uri?eid=2-s2.0-85049952757&amp;doi=10.1109%2fJETCAS.2018.2856117&amp;partnerID=40&amp;md5=2c28aed0679ad269a23224ca7d9ada68_x000D_
https://ieeexplore.ieee.org/document/8410868/</t>
  </si>
  <si>
    <t>Modular spiking neural circuits for mapping long short-term memory on a neurosynaptic processor</t>
  </si>
  <si>
    <t>Y. Liu; B. Zhao; S. Zhang; W. Xiao</t>
  </si>
  <si>
    <t>1382-1386</t>
  </si>
  <si>
    <t>10.1109/CCDC55256.2022.10033571</t>
  </si>
  <si>
    <t>Training_x000D_
Deep learning_x000D_
Representation learning_x000D_
Time-frequency analysis_x000D_
Convolution_x000D_
Sleep_x000D_
Splicing_x000D_
EEG_x000D_
BCI_x000D_
Weight-Sharing CNN-LSTM_x000D_
Random Superposition_x000D_
Wavelet Transform_x000D_
Classification</t>
  </si>
  <si>
    <t>The brain-computer interface technology enables the disabled to control external devices through the motor imagery EEG. Due to the complex changes of EEG in the time domain and frequency domain, classifiers play an important role in EEG recognition. Convolutional neural network is an excellent deep learning method, but most papers usually use one-dimensional convolution to identify EEG, and rarely consider comprehensive feature extraction and classification of time-frequency map through two-dimensional convolutional network. In this article, the time-frequency graphs of different EEG channels are superimposed by referring to the color dimension of the picture. A weighted shared two-dimensional convolutional CNN-LSTM network is proposed, which shares convolution kernels for feature maps of different channels. Compared with CNN and CNN-LSTM, the weight-sharing CNN-LSTM reduces the amount of calculation, speeds up the network training and improves the classification performance, the highest accuracy rate is 82.3%.</t>
  </si>
  <si>
    <t>https://doi.org/10.1109/CCDC55256.2022.10033571</t>
  </si>
  <si>
    <t>https://ieeexplore.ieee.org/document/10033571/</t>
  </si>
  <si>
    <t>Motor Imagery EEG Recognition Based on Weight-Sharing CNN-LSTM Network</t>
  </si>
  <si>
    <t>S. A. Dar; S. Palanivel; M. K. Geetha; M. Balasubramanian</t>
  </si>
  <si>
    <t>853-862</t>
  </si>
  <si>
    <t>Natural Sciences Publishing</t>
  </si>
  <si>
    <t>Information Sciences Letters</t>
  </si>
  <si>
    <t>10.18576/isl/110317</t>
  </si>
  <si>
    <t>Biometric authentication_x000D_
deep learning_x000D_
divergence weight long short term memory (DWLSTM)_x000D_
gated recurrent unit (GRU)_x000D_
mouth authentication</t>
  </si>
  <si>
    <t>Recently several classification methods were introduced to solve mouth based biometric authentication systems. The results of previous investigations into mouth prints are insufficient and produce lesser authentication results. This is mainly due to the difficulties that accompany any analysis of the mouths: mouths are very flexible and pliable, and successive mouth print impressions even those obtained from the same person may significantly differ from one other. The existing machine learning methods, may not achieve higher performance and only few methods are available using deep learning for mouth biometric authentication. The use of deep learning based mouth biometrics authentication gives higher results than usual machine learning methods. The proposed mouth based biometric authentication (MBBA) system is rigorously examined with real world data and challenges with the purpose that could be expected on mouth-based solution deployed on a mobile device. The proposed system has three major steps such as (1) database collection, (2) creating model for authentication, (3) performance evaluation. The database is collected from Annamalai University deep learning laboratory which consists of 5000 video frames belongs to 10 persons. The person authentication model is created using divergence weight long short term memory (DWLSTM) and gated recurrent unit (GRU) to capture the temporal relationship in mouth images of a person. The existing and proposed methods are implemented via the Anaconda with Jupyter notebook. Finally the results of the proposed model are compared against existing methods such as support vector machine (SVM), and Probabilistic Neural Network (PNN) with respect to metrics like precision, recall, F1-score, and accuracy of mouth. © 2022 NSP Natural Sciences Publishing Cor.</t>
  </si>
  <si>
    <t>https://doi.org/10.18576/isl/110317</t>
  </si>
  <si>
    <t>https://www.scopus.com/inward/record.uri?eid=2-s2.0-85127891142&amp;doi=10.18576%2fisl%2f110317&amp;partnerID=40&amp;md5=f0404c1888c0777a74e8b9f0b1c7860c</t>
  </si>
  <si>
    <t>Mouth Image Based Person Authentication Using DWLSTM and GRU</t>
  </si>
  <si>
    <t>H. Wu; Z. He; W. Zhang; Y. Hu; Y. Wu; Y. Yue</t>
  </si>
  <si>
    <t>12836 LNCS</t>
  </si>
  <si>
    <t>393-400</t>
  </si>
  <si>
    <t>10.1007/978-3-030-84522-3_32</t>
  </si>
  <si>
    <t>Computation theory_x000D_
Intelligent computing_x000D_
Semantics_x000D_
Text processing_x000D_
Attention mechanisms_x000D_
Classification accuracy_x000D_
Context dependent_x000D_
High dimensionality_x000D_
Sequence informations_x000D_
Text classification_x000D_
Text classification models_x000D_
Vector representations_x000D_
Classification (of information)_x000D_
Attention mechanism_x000D_
BiLSTM unit_x000D_
Multi category text classification_x000D_
TF-IDF algorithm_x000D_
Word2vec</t>
  </si>
  <si>
    <t>To address the problems that traditional multi-category text classification algorithms generally have high dimensionality of text vectorization representation, do not consider the importance of words to the overall text, and weak semantic feature information extraction. A multi-category text classification model based on Weighted Word2vec, BiLSTM and Attention mechanism (Weight-Text-Classification-Model, WTCM) is proposed. First, the text is vectorized by the Word2vec model; then the weight value of each word is calculated by the TF-IDF algorithm and multiplied with the word vector to construct a weighted text vector representation; then the semantic feature information is extracted by the context-dependent capability of BiLSTM; the Attention mechanism layer is incorporated after the BiLSTM layer to assign weights to the output of each moment After the BiLSTM layer, an Attention mechanism layer is incorporated to assign weights to the sequence information output at each moment; finally, it is input to the softmax classifier for multi-category text classification. The experimental results show that the classification accuracy, recall and F-value of the WTCM model are as high as 91.26%, 90.98% and 91.12%, which can effectively solve the multi-category text classification problem. © 2021, Springer Nature Switzerland AG.</t>
  </si>
  <si>
    <t>https://doi.org/10.1007/978-3-030-84522-3_32</t>
  </si>
  <si>
    <t>https://www.scopus.com/inward/record.uri?eid=2-s2.0-85113706448&amp;doi=10.1007%2f978-3-030-84522-3_32&amp;partnerID=40&amp;md5=40e1406967b8c97d781f00a8d0e54483_x000D_
https://link.springer.com/chapter/10.1007/978-3-030-84522-3_32</t>
  </si>
  <si>
    <t>Multi-class Text Classification Model Based on Weighted Word Vector and BiLSTM-Attention Optimization</t>
  </si>
  <si>
    <t>H. Guo; C. Xie</t>
  </si>
  <si>
    <t>146-151</t>
  </si>
  <si>
    <t>VDE VERLAG GMBH</t>
  </si>
  <si>
    <t>Cibda 2022 - 3Rd International Conference On Computer Information And Big Data Applications</t>
  </si>
  <si>
    <t>Atmospheric temperature_x000D_
Forecasting_x000D_
Long short-term memory_x000D_
Oceanography_x000D_
Submarine geophysics_x000D_
Surface waters_x000D_
Atmospheric science_x000D_
Climate studies_x000D_
External features_x000D_
Marine science_x000D_
Memory network_x000D_
Multifeatures_x000D_
Sea surfaces_x000D_
Spatial features_x000D_
Surface temperature prediction_x000D_
Surface temperatures_x000D_
Surface temperature</t>
  </si>
  <si>
    <t>Sea surface temperature (SST) prediction is an important part of atmospheric and Marine science and has been widely used in many fields including climate studies and oceanic environmental protection. Previous works have attempted to exploit the spatial and temporal features of the SST to make prediction, but rarely consider other SST-related features. This paper builds a multi-feature model based on long short term memory (LSTM) neural network. We model the time sequence through the LSTM layer and integrated external features of the ocean. These external features include the SSTrelated marine hydrological elements (salinity, water velocity) and features derived from SST (spatial, periodic and increment features). In addition, feature attention mechanism is used to make the model adaptively and dynamically assign weights to external features according to their importance in SST prediction. Experimental results on the high resolution data set of Bohai Sea area demonstrate the effectiveness of the proposed model. © VDE VERLAG GMBH - Berlin - Offenbach.</t>
  </si>
  <si>
    <t>https://www.scopus.com/inward/record.uri?eid=2-s2.0-85137176193&amp;partnerID=40&amp;md5=7ab9eb5989a66341862d42c8de8758e2</t>
  </si>
  <si>
    <t>Multi-Feature Attention Based LSTM Network for Sea Surface Temperature Prediction</t>
  </si>
  <si>
    <t>X. Wang; J. Liu; X. Huang; L. Zhang; Y. Cui</t>
  </si>
  <si>
    <t>293-303</t>
  </si>
  <si>
    <t>10.1007/978-3-031-20738-9_34</t>
  </si>
  <si>
    <t>Convolution_x000D_
Data mining_x000D_
Deep neural networks_x000D_
Electric power distribution_x000D_
Electric power plant loads_x000D_
Forecasting_x000D_
Learning systems_x000D_
Smart power grids_x000D_
Analysis method_x000D_
Deep convolution_x000D_
Load predictions_x000D_
Multifeatures_x000D_
Neural-networks_x000D_
Power enterprise_x000D_
Power load_x000D_
Power load forecasting_x000D_
Power system loads_x000D_
Prediction methods_x000D_
Long short-term memory_x000D_
Neural networks</t>
  </si>
  <si>
    <t>Power system load prediction is an important task of power enterprises, and the analysis method and prediction accuracy of regional grid load characteristics are a key factor in building smart grids and improving the consumption capacity of distributed power generation. Aiming at the problem of reducing the accuracy of the prediction model due to the large number of factors affecting the load forecast, the degree of influence is different, and the strong correlation between multiple influencing factors is caused. In this paper, a multi-feature short-term load prediction method based on deep learning is proposed. The core is to organically combine the improved bidirectional long-short-term memory (BiLSTM) model with the multi-feature data mining method, extract the high-dimensional features of the input vector by using deep convolution through the Inception structure, optimize the weight distribution of the output vector based on the Attention attention mechanism, and construct the Inception-BiLSTM-Attention model. Based on Inception-BiLSTM-Attention, a multi-chain fusion model is constructed, and the feature learning of multiple time period dimensions is carried out, and the short-term power load prediction with high accuracy is realized. This study can provide a reference for regional power system optimization decisions. © 2023, The Author(s), under exclusive license to Springer Nature Switzerland AG.</t>
  </si>
  <si>
    <t>https://doi.org/10.1007/978-3-031-20738-9_34</t>
  </si>
  <si>
    <t>https://www.scopus.com/inward/record.uri?eid=2-s2.0-85147842217&amp;doi=10.1007%2f978-3-031-20738-9_34&amp;partnerID=40&amp;md5=daad9d0967e403c68070468e4aa6af7d_x000D_
https://link.springer.com/chapter/10.1007/978-3-031-20738-9_34</t>
  </si>
  <si>
    <t>Multi-feature Short-Term Power Load Prediction Method Based on Bidirectional LSTM Network</t>
  </si>
  <si>
    <t>Multi-feature Short-Term Power Load Prediction</t>
  </si>
  <si>
    <t>Inception-BiLSTM-Attention model</t>
  </si>
  <si>
    <t>N. Xu; A. A. Liu; W. Nie; Y. Su</t>
  </si>
  <si>
    <t>663-672</t>
  </si>
  <si>
    <t>Multimedia Systems</t>
  </si>
  <si>
    <t>10.1007/s00530-018-0598-5</t>
  </si>
  <si>
    <t>Brain_x000D_
Cells_x000D_
Cytology_x000D_
Decoding_x000D_
Semantics_x000D_
Video recording_x000D_
Benchmark datasets_x000D_
Cell optimization_x000D_
Global informations_x000D_
Local information_x000D_
Recurrent neural network (RNN)_x000D_
Research interests_x000D_
State of the art_x000D_
Weight matrices_x000D_
Long short-term memory</t>
  </si>
  <si>
    <t>Recently, research interests have been paid for using recurrent neural network (RNN) as the decoder in video captioning task. However, the generated sentence seems to “lose track” of the video content due to the fixed language rule. Though existing methods try to “guide” the decoder and keep it “on track”, they mainly rely on a single-modal feature that does not fit the multi-modal (visual and semantic) and the complementary (local and global) nature of the video captioning task. To this end, we propose the multi-guiding long short-term memory (mg-LSTM), an extension of LSTM network for video captioning. We add global information (i.e., detected attributes) and local information (i.e., appearance features) extracted from the video as extra input to each cell of LSTM, with the aim of collaboratively guiding the model towards solutions that are more tightly coupled to the video content. In particular, the appearance and attribute features are first used to produce local and global guiders, respectively. We propose a novel cell-wise ensemble, where the weight matrix of each cell of LSTM is extended to be a set of attribute-dependent and attention-dependent weight matrices, by which the guiders induce each cell optimization over time. Extensive experiments on three benchmark datasets (i.e., MSVD, MSR-VTT, and MPII-MD) show that our method can achieve competitive results against the state of the art. Additional ablation studies are conducted on variants of the proposed mg-LSTM. © 2018, Springer-Verlag GmbH Germany, part of Springer Nature.</t>
  </si>
  <si>
    <t>https://doi.org/10.1007/s00530-018-0598-5</t>
  </si>
  <si>
    <t>https://www.scopus.com/inward/record.uri?eid=2-s2.0-85056297022&amp;doi=10.1007%2fs00530-018-0598-5&amp;partnerID=40&amp;md5=501d87f41796373a03f9738d513fa8d2_x000D_
https://link.springer.com/article/10.1007/s00530-018-0598-5</t>
  </si>
  <si>
    <t>Multi-guiding long short-term memory for video captioning</t>
  </si>
  <si>
    <t>S. Pang; L. Gao</t>
  </si>
  <si>
    <t>24627-24643</t>
  </si>
  <si>
    <t>10.1007/s11042-022-12849-5</t>
  </si>
  <si>
    <t>Convolutional neural networks_x000D_
Deep learning_x000D_
Image enhancement_x000D_
Oceanography_x000D_
Pixels_x000D_
Remote sensing_x000D_
Semantic Segmentation_x000D_
Semantics_x000D_
Attention mechanisms_x000D_
Image classify_x000D_
Multihead_x000D_
Multihead attention mechanism_x000D_
Multiscale convolutional_x000D_
Ocean remote sensing_x000D_
Pixel level_x000D_
Remote sensing images_x000D_
Convolution</t>
  </si>
  <si>
    <t>Semantic segmentation of ocean remote sensing images classifies each pixel in the image according to the ocean background and island type, and is an important research direction in the field of remote sensing image processing. Due to large differences in the scale of islands in ocean remote sensing images and the complexity of island boundaries, it is difficult to accurately extract features of ocean remote sensing images, which makes it difficult to accurately segment ocean remote sensing images. Convolutional neural networks have gradually become the mainstream algorithm in the field of image processing due to their autonomous hierarchical extraction of image features. In this paper, the MAGC-Net neural network model, which is based on the multihead attention mechanism and ConvLSTM, is used to segment ocean remote sensing images to improve the accuracy of semantic segmentation. First, shallow features are obtained via multiscale convolution, and multiple weights are assigned to features by the multihead attention mechanism (global, local, maximum). Then, the semantic relationship between the features is described through the integrated ConvLSTM module, and deep features are generated. Finally, deep features are filtered through residual blocks, reducing redundant features and improving segmentation accuracy. Experimental results with the NWPU-RESISC45 dataset demonstrate the effectiveness and robustness of the proposed algorithm. © 2022, The Author(s), under exclusive licence to Springer Science+Business Media, LLC, part of Springer Nature.</t>
  </si>
  <si>
    <t>https://doi.org/10.1007/s11042-022-12849-5</t>
  </si>
  <si>
    <t>https://www.scopus.com/inward/record.uri?eid=2-s2.0-85126815788&amp;doi=10.1007%2fs11042-022-12849-5&amp;partnerID=40&amp;md5=f8b55a4ada5e42332486ba50b26e48f2</t>
  </si>
  <si>
    <t>Multihead attention mechanism guided ConvLSTM for pixel-level segmentation of ocean remote sensing images</t>
  </si>
  <si>
    <t>T. Singkhornart; O. Surinta</t>
  </si>
  <si>
    <t>647-655</t>
  </si>
  <si>
    <t>ICIC International</t>
  </si>
  <si>
    <t>Icic Express Letters</t>
  </si>
  <si>
    <t>10.24507/icicel.16.06.647</t>
  </si>
  <si>
    <t>Connectionist temporal classification_x000D_
Convolutional neural networks_x000D_
Long short-term memory network_x000D_
Video subtitle text recognition</t>
  </si>
  <si>
    <t>Nowadays, many videos are published on Internet channels such as Youtube and Facebook. Many audiences, however, cannot understand the contents of the video, maybe due to the different languages and even hearing impairment. As a result, subtitles have been added to videos. In this paper, we proposed deep learning techniques, which are the combination between convolutional neural network (CNN) and long short-term memory (LSTM) networks, called CNN-LSTM, to recognize video subtitles. We created the simplified CNN architecture with 16 weight layers. The last layer of the CNN was downsampling using max-pooling before sending it to the LSTM network. We first trained our CNN-LSTM architecture on printed text data which contained various font styles, diverse font sizes, and complicated backgrounds. The connectionist temporal classification was then used as a loss function to calculate the loss value and decode the output of the network. For the video subtitle dataset, we collected 24 videos from Youtube and Facebook, containing Thai, English, Arabic, and Thai numbers. The dataset also contained 157 characters. In this dataset, we extracted 4,224 subtitle images from the videos. The proposed CNN-LSTM architecture achieved an average character error rate of 9.36%. © 2022 ICIC International. All rights reserved.</t>
  </si>
  <si>
    <t>https://doi.org/10.24507/icicel.16.06.647</t>
  </si>
  <si>
    <t>https://www.scopus.com/inward/record.uri?eid=2-s2.0-85133881068&amp;doi=10.24507%2ficicel.16.06.647&amp;partnerID=40&amp;md5=7179ac19c6812c3fd99e72009d813046</t>
  </si>
  <si>
    <t>MULTI-LANGUAGE VIDEO SUBTITLE RECOGNITION WITH CONVOLUTIONAL NEURAL NETWORK AND LONG SHORT-TERM MEMORY NETWORKS</t>
  </si>
  <si>
    <t>N. Nazari; S. A. Mirsalari; S. Sinaei; M. E. Salehi; M. Daneshtalab</t>
  </si>
  <si>
    <t>175-181</t>
  </si>
  <si>
    <t>Proceedings - 2020 28Th Euromicro International Conference On Parallel, Distributed And Network-Based Processing, Pdp 2020</t>
  </si>
  <si>
    <t>10.1109/PDP50117.2020.00033</t>
  </si>
  <si>
    <t>Deep learning_x000D_
Wearable technology_x000D_
65-nm technologies_x000D_
EEG classification_x000D_
Learning approach_x000D_
Limited devices_x000D_
Memory requirements_x000D_
Performance efficiency_x000D_
Sequential applications_x000D_
Wearable devices_x000D_
Long short-term memory_x000D_
Binarization_x000D_
Embedded Systems_x000D_
Long Short -Term Memory (LSTM)</t>
  </si>
  <si>
    <t>Long Short-Term Memory (LSTM) is widely used in various sequential applications. Complex LSTMs could be hardly deployed on wearable and resourced-limited devices due to the huge amount of computations and memory requirements. Binary LSTMs are introduced to cope with this problem, however, they lead to significant accuracy loss in some applications such as EEG classification which is essential to be deployed in wearable devices. In this paper, we propose an efficient multi-level binarized LSTM which has significantly reduced computations whereas ensuring an accuracy pretty close to full precision LSTM. By deploying 5-level binarized weights and inputs, our method reduces area and delay of MAC operation about 31× and 27× in 65nm technology, respectively with less than 0.01% accuracy loss. In contrast to many compute-intensive deep-learning approaches, the proposed algorithm is lightweight, and therefore, brings performance efficiency with accurate LSTM-based EEG classification to realtime wearable devices. © 2020 IEEE.</t>
  </si>
  <si>
    <t>https://doi.org/10.1109/PDP50117.2020.00033</t>
  </si>
  <si>
    <t>https://www.scopus.com/inward/record.uri?eid=2-s2.0-85085511821&amp;doi=10.1109%2fPDP50117.2020.00033&amp;partnerID=40&amp;md5=c65c60884f36b59fc838488b2edc1d18_x000D_
https://ieeexplore.ieee.org/document/9092368/</t>
  </si>
  <si>
    <t>Multi-level Binarized LSTM in EEG Classification for Wearable Devices</t>
  </si>
  <si>
    <t>A. S. Sams; A. Zahra</t>
  </si>
  <si>
    <t>Bulletin Of Electrical Engineering And Informatics</t>
  </si>
  <si>
    <t>10.11591/eei.v12i1.4231</t>
  </si>
  <si>
    <t>CNN-LSTM_x000D_
Indonesian song dataset_x000D_
Mel spectrogram_x000D_
Multimodal_x000D_
Music emotion recognition_x000D_
Stacking ensemble method_x000D_
XLNet transformers</t>
  </si>
  <si>
    <t>Music carries emotional information and allows the listener to feel the emotions contained in the music. This study proposes a multimodal music emotion recognition (MER) system using Indonesian song and lyrics data. In the proposed multimodal system, the audio data will use the mel spectrogram feature, and the lyrics feature will be extracted by going through the tokenizing process from XLNet. Convolutional long short term memory network (CNN-LSTM) performs the audio classification task, while XLNet transformers performs the lyrics classification task. The outputs of the two classification tasks are probability weight and actual prediction with the value of positive, neutral, and negative emotions, which are then combined using the stacking ensemble method. The combined output will be trained into an artificial neural network (ANN) model to get the best probability weight output. The multimodal system achieves the best performance with an accuracy of 80.56%. The results showed that the multimodal method of recognizing musical emotions gave better performance than the single modal method. In addition, hyperparameter tuning can affect the performance of multimodal systems. © 2023, Institute of Advanced Engineering and Science. All rights reserved.</t>
  </si>
  <si>
    <t>https://doi.org/10.11591/eei.v12i1.4231</t>
  </si>
  <si>
    <t>https://www.scopus.com/inward/record.uri?eid=2-s2.0-85141351916&amp;doi=10.11591%2feei.v12i1.4231&amp;partnerID=40&amp;md5=89f80e7833959be30484207113ef7db3</t>
  </si>
  <si>
    <t>Multimodal music emotion recognition in Indonesian songs based on CNN-LSTM, XLNet transformers</t>
  </si>
  <si>
    <t>Y. Yang; Y. Zhang</t>
  </si>
  <si>
    <t>Proceedings - 2021 IEEE Sustainable Power And Energy Conference: Energy Transition For Carbon Neutrality, Ispec 2021</t>
  </si>
  <si>
    <t>10.1109/iSPEC53008.2021.9735689</t>
  </si>
  <si>
    <t>Electric fields_x000D_
Electric power system interconnection_x000D_
Electric utilities_x000D_
Long short-term memory_x000D_
Weather forecasting_x000D_
Wind_x000D_
Attention mechanisms_x000D_
Large-scale wind farms_x000D_
Long and short memory neural network_x000D_
Long memory_x000D_
Multi-points_x000D_
Neural-networks_x000D_
Short memory_x000D_
Short-term forecasts_x000D_
Wind farm_x000D_
Wind power predictions_x000D_
Wind power_x000D_
Attention mechanism_x000D_
Short-term forecast_x000D_
Wind power prediction</t>
  </si>
  <si>
    <t>In order to improve the accuracy of wind power prediction for large-scale wind farms, a hybrid prediction model based on multi-point attention mechanism and long short-term memory neural network was established. In ensuring that the original classification effect is not affected, the attribute reduction method is used to remove redundant attributes and greatly improve the prediction efficiency. For the wind power prediction module, first of all, 15-minute data interval and wind speed at different heights are used as model inputs. Then, the nonlinear relationship between the input time series and wind power is processed through LSTM. the weight of LSTM is further optimized through AM. Finally, the prediction results of wind power are obtained. Verification by a certain foreign electric field data: the data set is divided into quarters, and the best prediction result of each model is the fourth quarter. The RMSE and MAE of the prediction model in the article are 48.8% and 17.4% lower than that of the BP model, which is higher than the single LSTM prediction. The model is reduced by 37.2% and 7.8%. © 2021 IEEE.</t>
  </si>
  <si>
    <t>https://doi.org/10.1109/iSPEC53008.2021.9735689</t>
  </si>
  <si>
    <t>https://www.scopus.com/inward/record.uri?eid=2-s2.0-85128034494&amp;doi=10.1109%2fiSPEC53008.2021.9735689&amp;partnerID=40&amp;md5=2f21523b82eccc672736ad4017d85e3e</t>
  </si>
  <si>
    <t>Multi-Point Wind Power Prediction in Wind Farms Based on AM-LSTM</t>
  </si>
  <si>
    <t>C. Peng; Y. Tao; Z. Chen; Y. Zhang; X. Sun</t>
  </si>
  <si>
    <t>10.1016/j.eswa.2022.117194</t>
  </si>
  <si>
    <t>Buildings_x000D_
Electric power plant loads_x000D_
Knowledge management_x000D_
Long short-term memory_x000D_
Building load_x000D_
Building load forecasting_x000D_
Energy data_x000D_
Load forecasting_x000D_
Load forecasting model_x000D_
LSTM_x000D_
Multi-Sources_x000D_
Multiple source_x000D_
Source Transfer_x000D_
Transfer learning_x000D_
Forecasting_x000D_
Multi-source</t>
  </si>
  <si>
    <t>Generally, it is difficult to establish an accurate building load forecasting model by using insufficient energy data. Although the transfer of knowledge from similar buildings can effectively solve this problem, there is still a lack of effective methods for both the selection of source domain buildings and the use of transfer knowledge when many candidate buildings are available. In view of this, this paper proposes a multi-source transfer learning guided ensemble LSTM method for building multi-load forecasting (MTE-LSTM). Firstly, a two-stage source-domain building matching method based on dominance comparison is developed to find multiple source-domain buildings similar to the target building. Next, an LSTM modeling strategy combining transfer learning and fine-tune technology is proposed, which uses multiple source-domain data to generate multiple basic load forecasting models for the target building. Following that, a model ensemble strategy based on similarity degree is given to weight the output results of basic forecasting models. Applications in many real buildings shows that the proposed building multi-energy load forecasting method can obtain high-precision load forecasting results when the target building data is relatively few. © 2022 Elsevier Ltd</t>
  </si>
  <si>
    <t>https://doi.org/10.1016/j.eswa.2022.117194</t>
  </si>
  <si>
    <t>https://www.scopus.com/inward/record.uri?eid=2-s2.0-85129099229&amp;doi=10.1016%2fj.eswa.2022.117194&amp;partnerID=40&amp;md5=3f35274aec6c53edac36dd862c00be18</t>
  </si>
  <si>
    <t>Multi-source transfer learning guided ensemble LSTM for building multi-load forecasting</t>
  </si>
  <si>
    <t>H. Kim; J. Kim</t>
  </si>
  <si>
    <t>818-824</t>
  </si>
  <si>
    <t>10.3850/978-981-18-2016-8_479-cd</t>
  </si>
  <si>
    <t>Brain_x000D_
Data handling_x000D_
Forecasting_x000D_
Long short-term memory_x000D_
Nuclear energy_x000D_
Nuclear fuels_x000D_
Parameter estimation_x000D_
Safety engineering_x000D_
Speech recognition_x000D_
Attention mechanisms_x000D_
Bidirectional long short-term memory_x000D_
Deep learning_x000D_
Emergency situation_x000D_
Memory mechanism_x000D_
Multi-step prediction_x000D_
Nuclear power plant operators_x000D_
Prediction algorithms_x000D_
Safety parameters_x000D_
Situation awareness_x000D_
Nuclear power plants_x000D_
Attention mechanism_x000D_
Nuclear power plant_x000D_
Prediction algorithm</t>
  </si>
  <si>
    <t>In abnormal or emergency situations at nuclear power plants (NPPs), operators are expected to recognize the situations and sometimes take effective safety measures quickly. Under these situations, the appropriate situation awareness affects the effective mitigation of events. Especially, Level 3 Situation Awareness, i.e., the prediction of future plant behavior, is critical, but one of the most difficult tasks to the operators. In order to help the operators’ situation awareness, some studies have proposed prediction algorithms using artificial intelligence techniques. However, those methods were focused on the single-step prediction so that they could not perform long-term prediction. Multistep prediction is known to be difficult and challenging because of the lack of information and uncertainty or error accumulation. In this light, this study suggests an algorithm using a sequence-to-sequence network that combines bidirectional long short-term memory (BiLSTM) and attention mechanism (AM) for predicting the multi-step parameters. AM is an excellent method in handling serialized data such as speech recognition, machine translation, and part-of-speech tagging. The AM can make the neural network focus more on crucial temporal information by assigning higher weights. BiLSTM is used for extracting temporal features of time series data. The suggested algorithm is also tested to demonstrate prediction performance. The algorithm is implemented using a compact nuclear simulator for Westinghouse 930 MWe NPP. © ESREL 2021. Published by Research Publishing, Singapore.</t>
  </si>
  <si>
    <t>https://doi.org/10.3850/978-981-18-2016-8_479-cd</t>
  </si>
  <si>
    <t>https://www.scopus.com/inward/record.uri?eid=2-s2.0-85135465680&amp;doi=10.3850%2f978-981-18-2016-8_479-cd&amp;partnerID=40&amp;md5=76c0c7217891dad5c114386b11c1bc3a</t>
  </si>
  <si>
    <t>Multi-Step Prediction Algorithm for Critical Safety Parameters at Nuclear Power Plants Using BiLSTM and AM</t>
  </si>
  <si>
    <t>C. Zhen; L. Changhui</t>
  </si>
  <si>
    <t>156-160</t>
  </si>
  <si>
    <t>10.1109/RCAE53607.2021.9638811</t>
  </si>
  <si>
    <t>Music_x000D_
Text processing_x000D_
Accuracy rate_x000D_
Attention mechanisms_x000D_
Attention model_x000D_
Audio features_x000D_
CNNBiLSTM_x000D_
Comparative experiments_x000D_
Features vector_x000D_
Music audio_x000D_
Neural network model_x000D_
Sentiment classification_x000D_
Audio acoustics_x000D_
attention mechanism</t>
  </si>
  <si>
    <t>In order to improve the accuracy rate of sentiment classification of music audio, a neural network model combining CNN and BiLSTM and attention mechanism is proposed. First, Librosa is used to extract the preliminary audio features of songs. Those are suitable for audio sentiment classification are selected through comparative experiments. Second, the obtained preliminary feature matrix is taken as the model input, and CNN is used to further extract its local features. Then BiLSTM is used to obtain global features and attention model is used to weight different feature vectors to highlight important feature vectors. Finally, softmax is used for classification. This paper applies the combination model which has good effect in text to audio field, the experimental results show that the classification accuracy rate reaches 85.4%, which is significantly higher than that of the single model and has a better classification effect © 2021 IEEE.</t>
  </si>
  <si>
    <t>https://doi.org/10.1109/RCAE53607.2021.9638811</t>
  </si>
  <si>
    <t>https://www.scopus.com/inward/record.uri?eid=2-s2.0-85123789145&amp;doi=10.1109%2fRCAE53607.2021.9638811&amp;partnerID=40&amp;md5=f7206cfee627524dd2351918260da15c</t>
  </si>
  <si>
    <t>Music Audio Sentiment Classification Based on CNN-BiLSTM and Attention Model</t>
  </si>
  <si>
    <t>A. Z. Liu</t>
  </si>
  <si>
    <t>10.4108/eai.27-1-2022.173162</t>
  </si>
  <si>
    <t>music emotion recognition_x000D_
long short-term memory_x000D_
forward neural_x000D_
network_x000D_
MFCC_x000D_
RP_x000D_
Computer Science</t>
  </si>
  <si>
    <t>In this paper, we propose a new music emotion recognition method based on long short-term memory and forward neural network. First, Mel Frequency Cepstral Coefficient (MFCC) and Residual Phase (RP) are weighted to extract music emotion features, which improves the recognition efficiency of music emotion features. Meanwhile, in order to improve the classification accuracy of music emotion and shorten the training time of the new model, Long short-term Memory network (LSTM) and forward neural network (FNN) are combined. Using LSTM as the feature mapping node of FNN, a new deep learning network (LSTM- FNN) is proposed for music emotion recognition and classification training. Finally,we conduct the experiments on the emotion data set. The results show that the proposed algorithm achieves higher recognition accuracy than other state-of-the-art complex networks.</t>
  </si>
  <si>
    <t>https://doi.org/10.4108/eai.27-1-2022.173162</t>
  </si>
  <si>
    <t>&lt;Go to ISI&gt;://WOS:000752211100001_x000D_
https://eudl.eu/pdf/10.4108/eai.27-1-2022.173162</t>
  </si>
  <si>
    <t>Music Emotion Recognition Based on Long Short-Term Memory and Forward Neural Network</t>
  </si>
  <si>
    <t>Q. Liang; Y. Wang; W. Nie; Q. Li</t>
  </si>
  <si>
    <t>139792-139802</t>
  </si>
  <si>
    <t>10.1109/ACCESS.2020.3012692</t>
  </si>
  <si>
    <t>3D modeling_x000D_
Convolution_x000D_
Convolutional neural networks_x000D_
Deep learning_x000D_
Information fusion_x000D_
Three dimensional computer graphics_x000D_
3D model classification_x000D_
3D shape recognition_x000D_
Landmark detection_x000D_
Model recognition_x000D_
Spatial informations_x000D_
State-of-the-art methods_x000D_
Structure information_x000D_
Temporal information_x000D_
Long short-term memory_x000D_
3D model_x000D_
Convolutional LSTM_x000D_
recognition_x000D_
retrieval</t>
  </si>
  <si>
    <t>Cross-media 3D model recognition is an important and challenging task in computer vision, which can be utilized in many applications such as landmark detection, image set classification, etc. In recent years, with the development of deep learning, many approaches have been proposed to handle the 3D model recognition problem. However, all of these methods focus on the structure information representation and the multi-view information fusion, and ignore the spatial and temporal information. So that it is not suitable for the cross-media 3D model recognition. In this paper, we utilize the sequence views to represent each 3D model and propose a novel Multi-view Convolutional LSTM Network (MVCLN), which utilizes the LSTM structure to extract temporal information and applies the convolutional operation to extract spatial information. More especially, the spatial and temporal information both are considered during the training process, which can effectively utilize the differences between the view's spatial information to improve the final performance. Meanwhile, we also introduce the classic attention model to define the weight of each view, which can reduce the redundant information of view's spatial information in the information fusion step. We evaluate the proposed method on the ModelNet40 for 3D model classification and retrieval task. We also construct a dataset utilizing the overlap categories of MV-RED, ShapenetCore and ModelNet to demonstrate the effectiveness of our approach for the cross-media 3D model recognition. Experimental results and comparisons with the state-of-the-art methods demonstrate that our framework can achieve superior performance. © 2013 IEEE.</t>
  </si>
  <si>
    <t>https://doi.org/10.1109/ACCESS.2020.3012692</t>
  </si>
  <si>
    <t>https://www.scopus.com/inward/record.uri?eid=2-s2.0-85091908261&amp;doi=10.1109%2fACCESS.2020.3012692&amp;partnerID=40&amp;md5=bec169ae4cc585d9898416de227a2024</t>
  </si>
  <si>
    <t>MVCLN: Multi-View Convolutional LSTM Network for Cross-Media 3D Shape Recognition</t>
  </si>
  <si>
    <t>X. Guo; S. Cheng; W. Wang</t>
  </si>
  <si>
    <t>161-174</t>
  </si>
  <si>
    <t>Politechnica University of Bucharest</t>
  </si>
  <si>
    <t>Upb Scientific Bulletin, Series C: Electrical Engineering And Computer Science</t>
  </si>
  <si>
    <t>Computer science_x000D_
Computers_x000D_
Electrical engineering_x000D_
Engineering_x000D_
Attention mechanisms_x000D_
Conditional random field_x000D_
Dynamic representation_x000D_
Forward-and-backward_x000D_
Intangible cultural heritages_x000D_
Long and short term memory_x000D_
Multi-neural networks_x000D_
Named entity recognition_x000D_
Random processes_x000D_
Attention mechanism_x000D_
BERT_x000D_
LSTM_x000D_
Thangka</t>
  </si>
  <si>
    <t>Thangka is one of the precious intangible cultural heritages, which is closely related to Tibetan Buddhism. However, Tibetan Buddhism has a complex system, and the naming patterns of various deities are not fixed and difficult to identify from Chinese texts. In this paper, we propose a multi-neural network fusion named entity recognition model BERT-BiLSTM-CRF-a which is based on the BERT pre-training language model, Bidirectional Long-and-Short Term Memory (BiLSTM) and Conditional Random Field (CRF). Specifically, the model uses the BERT to enhance the dynamic representation ability. Then, a weighting method from attention mechanism is introduced to weight the forward and backward BiLSTM hidden layer vectors before concatenating to further improve the effective utilization of context features. Finally, CRF model is used to output the global optimal annotation results. Experimental results on the test sets show that the recall of the BERT-BiLSTM-CRF-a model is 87.4%, 8.2% higher than the traditional named entity recognition model BiLSTM-CRF, and the F1 value is also 4.8% higher. Therefore, the model we proposed can be effectively used in the task of named entity recognition in thangka field. © 2021, Politechnica University of Bucharest. All rights reserved.</t>
  </si>
  <si>
    <t>https://www.scopus.com/inward/record.uri?eid=2-s2.0-85102971591&amp;partnerID=40&amp;md5=b35d8dbab6b317c09c00b21942ea8c6b</t>
  </si>
  <si>
    <t>Named entity recognition in thangka field based on bert-bilstm-crf-a</t>
  </si>
  <si>
    <t>Named entity recognition in thangka field</t>
  </si>
  <si>
    <t>BERT-BiLSTM-CRF</t>
  </si>
  <si>
    <t>Y. Yi; Y. Bian</t>
  </si>
  <si>
    <t>1157-1176</t>
  </si>
  <si>
    <t>Journal Of Web Engineering</t>
  </si>
  <si>
    <t>10.13052/jwe1540-9589.20513</t>
  </si>
  <si>
    <t>CoNLL-2003_x000D_
Gating mechanism_x000D_
Named entity recognition_x000D_
Parallel BiLSTM</t>
  </si>
  <si>
    <t>In this paper, we propose a novel neural network for named entity recognition, which is improved in two aspects. On the one hand, our model uses a parallel BiLSTM structure to generate character-level word representations. By inputting character sequences of words into several independent and parallel BiLSTMs, we can obtain word representations from different representation subspaces, because the parameters of these BiLSTMs are randomly initialized. This method can enhance the expression abilities of character-level word representations. On the other hand, we use a two-layer BiLSTM with gating mechanism to model sentences. Since the features extracted by each layer in a multi-layer LSTM from texts contain different types of information, we use the gating mechanism to assign appropriate weights to the outputs of each layer, and take the weighted sum of these outputs as the final output for named entity recognition. Our model only changes the structure, does not need any feature engineering or external knowledge source, which is a complete end-to-end NER model. We used the CoNLL-2003 English and German datasets to evaluate our model and got better results compared with baseline models. © 2021 River Publishers</t>
  </si>
  <si>
    <t>https://doi.org/10.13052/jwe1540-9589.20513</t>
  </si>
  <si>
    <t>https://www.scopus.com/inward/record.uri?eid=2-s2.0-85114178015&amp;doi=10.13052%2fjwe1540-9589.20513&amp;partnerID=40&amp;md5=c3112f4c47a9ab6a4c9e101fc40ff2b6</t>
  </si>
  <si>
    <t>Named entity recognition with gating mechanism and parallel BiLSTM</t>
  </si>
  <si>
    <t>M. S. Roodsari; H. Totonchi Asl; Z. Navabi</t>
  </si>
  <si>
    <t>206-211</t>
  </si>
  <si>
    <t>Proceedings Of IEEE Computer Society Annual Symposium On Vlsi, Isvlsi</t>
  </si>
  <si>
    <t>10.1109/ISVLSI51109.2021.00046</t>
  </si>
  <si>
    <t>Computer hardware_x000D_
Matrix algebra_x000D_
Natural language processing systems_x000D_
VLSI circuits_x000D_
Dimensional structures_x000D_
Efficient architecture_x000D_
FPGA implementations_x000D_
Hardware accelerators_x000D_
MAtrix multiplication_x000D_
NAtural language processing_x000D_
Processing elements_x000D_
Quantization approach_x000D_
Long short-term memory_x000D_
accelerator_x000D_
efficient hardware_x000D_
IoT devices_x000D_
low-power_x000D_
LSTM_x000D_
real-time_x000D_
reconfigurable system</t>
  </si>
  <si>
    <t>Long Short-Term Memory (LSTM) is widely adopted to recognize the dynamic behavior of many real-time sequential problems such as healthcare issues, natural language processing, and self-drive vehicles. The need for large memory and the complexity of matrix multiplication calculations in these applications increase the necessity of low- power hardware implementations. Furthermore, LSTM accelerators must support a diverse range of problems, which means the hardware must be configurable based on the problem size. This paper proposes an efficient n-dimensional hardware accelerator that can dynamically be configured for any problem size. We present a hardware-oriented quantization approach to reduce the size of weight memory, the complexity of matrix multiplication hardware, and power consumption without any significant accuracy loss. Moreover, by using the bit-slice concept, the processing elements are arranged in an efficient n-dimensional structure with an adjustable overall delay for real-time problems, regardless of the problem size. The effectiveness of the proposed design is illustrated by comparing it with other state-of-the-art ASIC and FPGA implementations of LSTM. © 2021 IEEE.</t>
  </si>
  <si>
    <t>https://doi.org/10.1109/ISVLSI51109.2021.00046</t>
  </si>
  <si>
    <t>https://www.scopus.com/inward/record.uri?eid=2-s2.0-85114960607&amp;doi=10.1109%2fISVLSI51109.2021.00046&amp;partnerID=40&amp;md5=913b3787cf5ef369b8ddfafe92e88f2c</t>
  </si>
  <si>
    <t>n-DiCE-LSTM: An n-Dimensional Configurable and Efficient Architecture for LSTM Accelerator</t>
  </si>
  <si>
    <t>Y. Meng; P. Wang; J. Xiao; X. Zhou</t>
  </si>
  <si>
    <t>183-186</t>
  </si>
  <si>
    <t>Proceedings - 13Th IEEE International Conference On Semantic Computing, Icsc 2019</t>
  </si>
  <si>
    <t>10.1109/ICOSC.2019.8665664</t>
  </si>
  <si>
    <t>Embeddings_x000D_
Forecasting_x000D_
Semantics_x000D_
Social networking (online)_x000D_
Topology_x000D_
Attenuation coefficient_x000D_
Improve performance_x000D_
Link prediction_x000D_
LSTM_x000D_
Network embedding_x000D_
Real-world networks_x000D_
Temporal networks_x000D_
Timing information_x000D_
Long short-term memory_x000D_
social network_x000D_
temporal link prediction</t>
  </si>
  <si>
    <t>The dynamic nature of social networks has a huge impact on temporal link prediction problem, in which we are given snapshots of a network at different timestamps and need to predict the possible link between a node pair in the future or whether there are some missing links. The core issue is how to effectively use topology and timing information to improve performance. This paper proposes a model called NeLSTM combining network embedding with Long Short-Term Memory(LSTM) network to predict temporal network topology structure, which is represented by node vectors. First, to measure the impact of a past link on the future network, we add a time attenuation coefficient to the weight of a node pair. Then, network embedding is able to preserve the network topology information and based on its output, LSTM can characterize the continuous network evolution. Finally, NeLSTM obtains the similarity of a node pair via calculating the inner product, which exactly represents the possibility that a link occurs. Experimental results show that NeLSTM performs well in real world networks. © 2019 IEEE.</t>
  </si>
  <si>
    <t>https://doi.org/10.1109/ICOSC.2019.8665664</t>
  </si>
  <si>
    <t>https://www.scopus.com/inward/record.uri?eid=2-s2.0-85064126751&amp;doi=10.1109%2fICOSC.2019.8665664&amp;partnerID=40&amp;md5=0e50e090f852e525fe95ff332af2cb1e</t>
  </si>
  <si>
    <t>NeLSTM: A New Model for Temporal Link Prediction in Social Networks</t>
  </si>
  <si>
    <t>Q. T. Zeng; Y. Liang; G. Chen; H. Duan; C. G. Li</t>
  </si>
  <si>
    <t>Eurasip Journal On Advances In Signal Processing</t>
  </si>
  <si>
    <t>10.1186/s13634-021-00815-6</t>
  </si>
  <si>
    <t>Chemical industry park_x000D_
Noise prediction_x000D_
Prophet_x000D_
LSTM_x000D_
Multi-PL_x000D_
Engineering</t>
  </si>
  <si>
    <t>With the gradual transformation of chemical industry park to digital and intelligent, various types of environmental data in the park are extremely rich. It has high application value to provide safe production environment by deeply mining environmental data law and providing data support for industrial safety and workers' health in the park through prediction means. This paper takes the noise data of the chemical industry park as the main research object, and innovatively applies the 3 sigma principle to the zero-value processing of the noise data, and builds an LSTM model that integrates multivariate information based on the characteristics of the wind direction classification noise data combined with the wind speed and vehicle flow information. The Prophet model integrating multi-site noise information was adopted, and the Multi-PL model was constructed by fitting the above two models to predict the noise. This paper designs and implements a comparative experiment with Kalman filter, BP neural network, Prophet, LSTM, Prophet + LSTM weighted combination prediction model. R-2 was used to evaluate the fitting effect of single model in Multi-PL, RMSE and MAE that were used to evaluate the prediction effect of Multi-PL on noise time series. The experimental results show that the RMSE and MAE of the data processed by the 3 sigma principle are reduced by 32.2% and 23.3% in the multi-station ordered Prophet method, respectively. Compared with the above comparison models, the Multi-PL model prediction method is more stable and accurate. Therefore, the Multi-PL method proposed in this paper can provide a new idea for noise prediction in digital chemical parks.</t>
  </si>
  <si>
    <t>https://doi.org/10.1186/s13634-021-00815-6</t>
  </si>
  <si>
    <t>&lt;Go to ISI&gt;://WOS:000712834700001_x000D_
https://asp-eurasipjournals.springeropen.com/counter/pdf/10.1186/s13634-021-00815-6.pdf</t>
  </si>
  <si>
    <t>Noise prediction of chemical industry park based on multi-station Prophet and multivariate LSTM fitting model</t>
  </si>
  <si>
    <t>S. Kasymaliev; V. Erofeeva; D. Pozo</t>
  </si>
  <si>
    <t>2021 IEEE Pes Innovative Smart Grid Technologies Europe (Isgt Europe)</t>
  </si>
  <si>
    <t>10.1109/ISGTEurope52324.2021.9640152</t>
  </si>
  <si>
    <t>Support vector machines_x000D_
Recurrent neural networks_x000D_
Network topology_x000D_
Europe_x000D_
Computer architecture_x000D_
Feature extraction_x000D_
Topology_x000D_
Non-technical Losses_x000D_
Long Short Term Memory Network_x000D_
Deep Neural Network_x000D_
Machine Learning_x000D_
Random Forest_x000D_
Support Vector Machine</t>
  </si>
  <si>
    <t>Non-technical losses (NTL) constitute a major issue in many countries. NLT can be considered as a bad data detection problem. Thus, classical approaches like the weighted least square method and statistical tests can be used to detect and identify bad data regarded from NTL. Classical approaches are suitable tools when the topology of the network and its parameters are known. While this assumption is widely accepted in transmission grids, it is not the case in distribution grids, where grid reconfiguration is common, and parameters have a significant dependence on the ambient conditions. In this paper, we leverage the latest advances in mathematical and computational tools to detect NTL in distribution grids. Thus, NTL detection can be implemented in an automated system that does not require human interaction. We use off-the-shelf machine learning algorithms for dealing with it. In particular, we introduce a new architecture that combines different types of deep neural networks, such as convolutional and recurrent neural networks. A thoughtful set of simulations over a realistic dataset is performed and compared with other model-free machine-learning approaches, namely, support vector machine, random forest, and gradient boosted trees.</t>
  </si>
  <si>
    <t>https://doi.org/10.1109/ISGTEurope52324.2021.9640152</t>
  </si>
  <si>
    <t>https://ieeexplore.ieee.org/document/9640152/</t>
  </si>
  <si>
    <t>Non-Technical Losses Detection in Distribution Grids using LSTM Networks</t>
  </si>
  <si>
    <t>W. Ma; P. F. Chiu; W. H. Choi; M. Qin; D. Bedau; M. Lueker-Boden</t>
  </si>
  <si>
    <t>Proceedings Of The 4Th IEEE International Conference On Rebooting Computing, Icrc 2019</t>
  </si>
  <si>
    <t>10.1109/ICRC.2019.8914713</t>
  </si>
  <si>
    <t>Analog to digital conversion_x000D_
Data transfer_x000D_
Digital arithmetic_x000D_
Efficiency_x000D_
Learning algorithms_x000D_
Natural language processing systems_x000D_
Nonvolatile storage_x000D_
Computing efficiency_x000D_
LSTM_x000D_
NAtural language processing_x000D_
Noise_x000D_
Non-volatile memory_x000D_
Quantization_x000D_
Time series prediction_x000D_
Vector-matrix multiplications_x000D_
Long short-term memory_x000D_
Machine learning hardware</t>
  </si>
  <si>
    <t>In cloud and edge computing models, it is important that compute devices at the edge be as power efficient as possible. Long short-term memory (LSTM) neural networks have been widely used for natural language processing, time series prediction and many other sequential data tasks. Thus, for these applications there is increasing need for low-power accelerators for LSTM model inference at the edge. In order to reduce power dissipation due to data transfers within inference devices, there has been significant interest in accelerating vector-matrix multiplication (VMM) operations using non-volatile memory (NVM) weight arrays. In NVM array-based hardware, reduced bit-widths also significantly increases the power efficiency. In this paper, we focus on the application of quantization-aware training algorithm to LSTM models, and the benefits these models bring in terms of resilience against both quantization error and analog device noise. We have shown that only 4-bit NVM weights and 4-bit ADC/DACs are needed to produce equivalent LSTM network performance as floating-point baseline. Reasonable levels of ADC quantization noise and weight noise can be naturally tolerated within our NVM-based quantized LSTM network. Benchmark analysis of our proposed LSTM accelerator for inference has shown at least 2.4× better computing efficiency and 40× higher area efficiency than traditional digital approaches (GPU, FPGA, and ASIC). Some other novel approaches based on NVM promise to deliver higher computing efficiency (up to ×4.7) but require larger arrays with potential higher error rates. © 2019 IEEE.</t>
  </si>
  <si>
    <t>https://doi.org/10.1109/ICRC.2019.8914713</t>
  </si>
  <si>
    <t>https://www.scopus.com/inward/record.uri?eid=2-s2.0-85076901065&amp;doi=10.1109%2fICRC.2019.8914713&amp;partnerID=40&amp;md5=82103a0998638d0e920851a000b50491</t>
  </si>
  <si>
    <t>Non-volatile memory array based quantization- And noise-resilient LSTM neural networks</t>
  </si>
  <si>
    <t>L. Hou; J. Zhu; J. T. Kwok; F. Gao; T. Qin; T. Y. Liu</t>
  </si>
  <si>
    <t>Neural information processing systems foundation</t>
  </si>
  <si>
    <t>Advances In Neural Information Processing Systems</t>
  </si>
  <si>
    <t>Gradient magnitude_x000D_
Weight matrices_x000D_
Long short-term memory</t>
  </si>
  <si>
    <t>The long-short-term memory (LSTM), though powerful, is memory and computation expensive. To alleviate this problem, one approach is to compress its weights by quantization. However, existing quantization methods usually have inferior performance when used on LSTMs. In this paper, we first show theoretically that training a quantized LSTM is difficult because quantization makes the exploding gradient problem more severe, particularly when the LSTM weight matrices are large. We then show that the popularly used weight/layer/batch normalization schemes can help stabilize the gradient magnitude in training quantized LSTMs. Empirical results show that the normalized quantized LSTMs achieve significantly better results than their unnormalized counterparts. Their performance is also comparable with the full-precision LSTM, while being much smaller in size. © 2019 Neural information processing systems foundation. All rights reserved.</t>
  </si>
  <si>
    <t>https://www.scopus.com/inward/record.uri?eid=2-s2.0-85090174181&amp;partnerID=40&amp;md5=882ae438457b9461cb9891722a283162</t>
  </si>
  <si>
    <t>Normalization helps training of quantized LSTM</t>
  </si>
  <si>
    <t>S. Han; X. Zhong; H. Shao; T. Xu; R. Zhao; J. Cheng</t>
  </si>
  <si>
    <t>Measurement Science And Technology</t>
  </si>
  <si>
    <t>10.1088/1361-6501/ac1b43</t>
  </si>
  <si>
    <t>Convolutional neural networks_x000D_
Fault detection_x000D_
Long short-term memory_x000D_
Sampling_x000D_
Adaptive weight unit_x000D_
Adaptive weights_x000D_
Convolutional neural network_x000D_
Faults diagnosis_x000D_
Loss functions_x000D_
Multi-scale dilated convolutional neural network with long short-term memory_x000D_
Multi-scales_x000D_
New-type loss function_x000D_
Noisy environment_x000D_
Planetary gearboxes_x000D_
Unbalanced sample_x000D_
Failure analysis_x000D_
fault diagnosis_x000D_
multi-scale dilated CNN-LSTM_x000D_
planetary gearbox_x000D_
unbalanced samples</t>
  </si>
  <si>
    <t>Lots of recent deep learning based intelligent fault diagnosis methods of planetary gearbox have achieved satisfactory accuracy with balanced training samples. Nevertheless, the fault samples are generally far less than healthy samples in practical engineering, and the collected data samples usually contain lots of noise, making it difficult to achieve accurate fault diagnosis. In order to solve these problems, this paper proposes a new method called novel multi-scale dilated convolutional neural network with long short-term memory (CNN-LSTM). Firstly, a novel multi-scale dilated CNN is constructed using new dilated strategy to enrich the coverage of the fields of view and avoid the loss of original information, which could adequately mine the distinguishing features of small samples. Secondly, an adaptive weight unit combined with LSTM is designed to fuse the distinguishing features and improve their robustness to noise. Finally, to pay more attention to the small samples and easily confused samples, a new-type loss function called enhanced cross entropy is developed. The test and analysis of the planetary gearbox data sets prove that the proposed method shows better diagnosis performance than other comparison methods using unbalanced training samples. © 2021 IOP Publishing Ltd.</t>
  </si>
  <si>
    <t>https://doi.org/10.1088/1361-6501/ac1b43</t>
  </si>
  <si>
    <t>https://www.scopus.com/inward/record.uri?eid=2-s2.0-85115972566&amp;doi=10.1088%2f1361-6501%2fac1b43&amp;partnerID=40&amp;md5=69dfe97912eaba69767c0611f90682e0</t>
  </si>
  <si>
    <t>Novel multi-scale dilated CNN-LSTM for fault diagnosis of planetary gearbox with unbalanced samples under noisy environment</t>
  </si>
  <si>
    <t>M. Mehdipour Ghazi; M. Nielsen; A. Pai; M. Modat; M. J. Cardoso; S. Ourselin; L. Sørensen</t>
  </si>
  <si>
    <t>11953 LNCS</t>
  </si>
  <si>
    <t>275-286</t>
  </si>
  <si>
    <t>10.1007/978-3-030-36708-4_23</t>
  </si>
  <si>
    <t>Brain_x000D_
Deep neural networks_x000D_
Time series_x000D_
Disease progression_x000D_
Generalization performance_x000D_
Initialization_x000D_
Initialization methods_x000D_
Initialization technique_x000D_
Neural networks trainings_x000D_
Time-series regression_x000D_
Univariate time series_x000D_
Long short-term memory_x000D_
Disease progression modeling_x000D_
Time series regression</t>
  </si>
  <si>
    <t>Weight initialization is important for faster convergence and stability of deep neural networks training. In this paper, a robust initialization method is developed to address the training instability in long short-term memory (LSTM) networks. It is based on a normalized random initialization of the network weights that aims at preserving the variance of the network input and output in the same range. The method is applied to standard LSTMs for univariate time series regression and to LSTMs robust to missing values for multivariate disease progression modeling. The results show that in all cases, the proposed initialization method outperforms the state-of-the-art initialization techniques in terms of training convergence and generalization performance of the obtained solution. © Springer Nature Switzerland AG 2019.</t>
  </si>
  <si>
    <t>https://doi.org/10.1007/978-3-030-36708-4_23</t>
  </si>
  <si>
    <t>https://www.scopus.com/inward/record.uri?eid=2-s2.0-85077503119&amp;doi=10.1007%2f978-3-030-36708-4_23&amp;partnerID=40&amp;md5=3c54adbf81796994fad463830793bb79</t>
  </si>
  <si>
    <t>On the initialization of long short-term memory networks</t>
  </si>
  <si>
    <t>univariate time series regression and to LSTMs robust to missing values for multivariate disease progression modeling</t>
  </si>
  <si>
    <t>Y. Zhu; C. Zhu; J. Tan; Y. Wang; J. Tao</t>
  </si>
  <si>
    <t>1167-1176</t>
  </si>
  <si>
    <t>Renewable Energy</t>
  </si>
  <si>
    <t>https://doi.org/10.1016/j.renene.2021.09.070</t>
  </si>
  <si>
    <t>Wind turbine_x000D_
Deep learning_x000D_
Fuzzy synthetic_x000D_
Condition monitoring_x000D_
Fault diagnosis</t>
  </si>
  <si>
    <t>To reduce the operation &amp; maintenance cost of the wind turbine and improve its reliability, we propose a novel combined method for real-time operational state prediction, based on the long short-term memory and fuzzy synthetic assessment. After analyzing and filtering the monitoring data of a 2-MW wind turbine gearbox (WTG), we propose a deep learning-based multi-index operational state assessment framework. Following this, the prediction dimensions of each assessment index are established based on the correlation analysis. Meanwhile, we have obtained each index's weight and membership degree after analyzing the prediction error based on Long Short-Term Memory (LSTM). Case studies are performed using three-month Supervisory Control and Data Acquisition (SCADA) data of a 2-MW WTG with fault information. The results demonstrate that the difference between normal and fault state is more prominent when the prediction dimensions with lower correlation are selected. The degree of fault reflected by different assessment indexes is distinguished even under the same state. Then, through reviewing the alarm history of the condition monitoring system, we find that the proposed method can be used to detect the potential failures of the WTG.</t>
  </si>
  <si>
    <t>https://www.sciencedirect.com/science/article/pii/S0960148121013872</t>
  </si>
  <si>
    <t>Operational state assessment of wind turbine gearbox based on long short-term memory networks and fuzzy synthesis</t>
  </si>
  <si>
    <t>A. Nagelli; B. Saleena</t>
  </si>
  <si>
    <t>2115-2148</t>
  </si>
  <si>
    <t>10.13052/jwe1540-9589.2176</t>
  </si>
  <si>
    <t>Aspect-based sentiment analysis_x000D_
association rule mining_x000D_
optimization_x000D_
optimized Bi-LSTM_x000D_
Stanford dependency passer</t>
  </si>
  <si>
    <t>Sentiment analysis based on aspects seeks to anticipate the polarities of sentiment in specified targets related to the text data. Several studies have shown a strong interest in using an attention network to represent the target as well as context on generating an efficient representation of features used for tasks while sentiment classification. Still, the attention score computation of the target using an average vector for context is unequal. While the interaction mechanism is simplistic, it needs to be overhauled. Therefore, this paper intends to introduce a novel aspect-based sentiment analysis with three phases: (i) Preprocessing, (ii) Aspect Sentiment Extraction, (iii) Classification. Initially, the input data is given to the preprocessing phase, in which the tokenization, lemmatization, and stop word removal are performed. From the preprocessed data, the weighted implicit and weighted explicit extraction is determined in the Aspect Sentiment Extraction. Moreover, the weighted implicit aspect extraction is done by Stanford Dependency Passer (SDP) method, and the weighted explicit extraction is done through proposed Association Rule Mining (ARM). Subsequently, the extracted features are provided to the classification phase in which the Optimized Bi-LSTM is utilized. For making the classification more accurate and precise, it is planned to tune the weights of Bi-LSTM optimally. For this purpose, an Opposition Learning Cat and Mouse-Based Optimization (OLCMBO) Algorithm will be introduced in this work. In the end, the outcomes of the presented approach are calculated to the extant approaches with respect to different measures like F1-measure, specificity, Negative Predictive Value (NPV), accuracy, False Negative Rate (FNR), sensitivity, precision, False Positive Rate(FPR), and Matthew's correlation coefficient, respectively. © 2022 River Publishers.</t>
  </si>
  <si>
    <t>https://doi.org/10.13052/jwe1540-9589.2176</t>
  </si>
  <si>
    <t>https://www.scopus.com/inward/record.uri?eid=2-s2.0-85148424602&amp;doi=10.13052%2fjwe1540-9589.2176&amp;partnerID=40&amp;md5=b663772d779272b008d1931a7406b236</t>
  </si>
  <si>
    <t>Optimal Trained Bi-Long Short Term Memory for Aspect Based Sentiment Analysis with Weighted Aspect Extraction</t>
  </si>
  <si>
    <t>Aspect Based Sentiment Analysis with Weighted Aspect Extraction</t>
  </si>
  <si>
    <t>OLCMBO-BiLSTM</t>
  </si>
  <si>
    <t>OLCMBO (OPPOSITION LEARNING CAT AND MOUSE-BASED OPTIMIZATION)</t>
  </si>
  <si>
    <t>Y. Ayyappa; A. P. Siva Kumar</t>
  </si>
  <si>
    <t>Social Network Analysis And Mining</t>
  </si>
  <si>
    <t>10.1007/s13278-022-01004-5</t>
  </si>
  <si>
    <t>Data mining_x000D_
Electronic trading_x000D_
Extraction_x000D_
Financial markets_x000D_
Forecasting_x000D_
Long short-term memory_x000D_
Sentiment analysis_x000D_
Features extraction_x000D_
HHO_x000D_
LSTM_x000D_
Optimisations_x000D_
Sentiment_x000D_
Sentiment scores_x000D_
SSA_x000D_
Stock data_x000D_
Stock predictions_x000D_
Stock price prediction_x000D_
Feature extraction_x000D_
Classification_x000D_
Optimization_x000D_
Stock prediction</t>
  </si>
  <si>
    <t>Sentiment analysis examines the emotional content of a statement, such as views, assessments, feelings, or attitudes about a topic, human, or object. Emotions can be categorized as either unbiased, good, or bad. It determines how people feel about the company online through social media. Based on the sentiments, the problem of solving the stock price prediction model is advantageous as it involves the sentiment score evaluated from the text information. This work introduces a new stock price prediction considering sentiment scores from text info in this concern. For that, we have considered news data and stock data. Moreover, this work falls under bigdata perspective by increasing the data size. The proposed model includes two major steps: feature extraction and prediction. Feature extraction takes place under two scenarios: features from news data and features from stock data. Features like Bag of words, n-Gram, TFIDF, and Improved cosine similarity are extracted from the news data, and features like improved exponential moving average and other existing technical indicator-based features such as ATR, TR are extracted from stock data. Both the feature sets are fused to determine the final prediction results. Particularly, this final observation involves the sentiments from the given news data. For this, optimized LSTM model is used, where the optimal training process will be carried out by a new Harris Hawks Induced Sparrow Search Optimization via tuning the optimal weights. The proposed model is the combination of Harris Hawks Optimization Algorithm and Sparrow Search Algorithm, respectively. Finally, the performance of proposed work will be evaluated over the other conventional models with respect to different measures. © 2022, The Author(s), under exclusive licence to Springer-Verlag GmbH Austria, part of Springer Nature.</t>
  </si>
  <si>
    <t>https://doi.org/10.1007/s13278-022-01004-5</t>
  </si>
  <si>
    <t>https://www.scopus.com/inward/record.uri?eid=2-s2.0-85144825273&amp;doi=10.1007%2fs13278-022-01004-5&amp;partnerID=40&amp;md5=40dbf0e494fbeb39168ebb4385f0e883</t>
  </si>
  <si>
    <t>Optimized long short-term memory-based stock price prediction with sentiment score</t>
  </si>
  <si>
    <t>stock price prediction with sentiment score</t>
  </si>
  <si>
    <t>Optimized LSTM</t>
  </si>
  <si>
    <t>HHO (HARRIS HAWKS OPTIMIZATION), SSA (SPARROW SEARCH ALGORITHM)</t>
  </si>
  <si>
    <t>Y. Yang; C. Chen; J. G. Lu</t>
  </si>
  <si>
    <t>151926-151937</t>
  </si>
  <si>
    <t>10.1109/access.2020.3017532</t>
  </si>
  <si>
    <t>LSTM neural network_x000D_
model-free adaptive controller_x000D_
parameter_x000D_
self-tuning_x000D_
three-tank system_x000D_
Computer Science_x000D_
Engineering_x000D_
Telecommunications</t>
  </si>
  <si>
    <t>Model-free adaptive controller (MFAC) is a novel data-driven control methodology that relies only on input/output (I/O) measurement data instead of classic mathematical models of actual controlled plants. The single-input single-output (SISO) compact-form MFAC (SISO-CFMFAC) is a promising method for controlling SISO nonlinear time-varying systems. The parameters in SISO-CFMFAC must be carefully tuned before use, as inappropriate parameters may lead to poor control performance. However, up to now, parameter tuning has been a time-consuming and laborious task. In this paper, a new approach called SISO-CFMFAC-LSTM is proposed for parameter self-tuning of SISO-CFMFAC based on long short-term memory (LSTM) neural network. To evaluate the performance of the proposed methodology, qualitative and quantitative comparisons with other existing control algorithms are carried out. Six individual performance indices, namely, the root mean square error (RMSE), the integral absolute error (IAE), the integral time-weighted absolute error (ITAE), the integral absolute variation of the control signal (IAVU), the maximum overshoot (MO), and the imprecise control ratio (ICR), are introduced for quantitative comparison. The experimental results demonstrate that the proposed SISO-CFMFAC-LSTM achieves the best performance in all indices, indicating that it is an effective control method for SISO nonlinear time-varying systems.</t>
  </si>
  <si>
    <t>https://doi.org/10.1109/access.2020.3017532</t>
  </si>
  <si>
    <t>&lt;Go to ISI&gt;://WOS:000564278300001_x000D_
https://ieeexplore.ieee.org/ielx7/6287639/8948470/09170629.pdf?tp=&amp;arnumber=9170629&amp;isnumber=8948470&amp;ref=</t>
  </si>
  <si>
    <t>Parameter Self-Tuning of SISO Compact-Form Model-Free Adaptive Controller Based on Long Short-Term Memory Neural Network</t>
  </si>
  <si>
    <t>Z. Li; N. Qu; X. Li; J. Zuo; Y. Yin</t>
  </si>
  <si>
    <t>1030-1040</t>
  </si>
  <si>
    <t>Journal Of Power Electronics</t>
  </si>
  <si>
    <t>10.1007/s43236-021-00239-3</t>
  </si>
  <si>
    <t>Convolutional neural networks_x000D_
Insulated wire_x000D_
Partial discharges_x000D_
Attention mechanisms_x000D_
Complex relationships_x000D_
Historical information_x000D_
Learning parameters_x000D_
Partial discharge detection_x000D_
Recognition accuracy_x000D_
Recognition algorithm_x000D_
Strong electric fields_x000D_
Long short-term memory_x000D_
Attention mechanism_x000D_
Convolutional neural network_x000D_
Fast Fourier transform_x000D_
Partial discharge</t>
  </si>
  <si>
    <t>Under the condition of a strong electric field, partial discharge often occurs when insulated wire is damaged. The recognition of partial discharge is an effective method for the fast and accurate detection of high voltage insulated wire faults. This paper proposes a PD recognition algorithm based on a convolutional neural network and long short-term memory (LSTM). In addition, attention mechanisms are introduced to give separate weights to LSTM hidden states through a mapping, weighting, and learning parameter matrix. This is done to reduce the loss of historical information and to strengthen the influence of important information. The complex relationship between the voltage signal change and the grid operation state response has been established. The proposed method is verified by the ENET data set published by VSB University. The recognition accuracy is 95.16% for no-PD and 94.44% for PD. Results from the proposed algorithm show that this method has a higher detection accuracy. © 2021, The Korean Institute of Power Electronics.</t>
  </si>
  <si>
    <t>https://doi.org/10.1007/s43236-021-00239-3</t>
  </si>
  <si>
    <t>https://www.scopus.com/inward/record.uri?eid=2-s2.0-85107898238&amp;doi=10.1007%2fs43236-021-00239-3&amp;partnerID=40&amp;md5=eeb2072cf61bc57fc2da34e03d246f08</t>
  </si>
  <si>
    <t>Partial discharge detection of insulated conductors based on CNN-LSTM of attention mechanisms</t>
  </si>
  <si>
    <t xml:space="preserve">Partial discharge detection of insulated conductors </t>
  </si>
  <si>
    <t>S. Zhou; Y. Wang</t>
  </si>
  <si>
    <t>10.1117/12.2639751</t>
  </si>
  <si>
    <t>Brain_x000D_
Classification (of information)_x000D_
Losses_x000D_
Partial discharges_x000D_
Attention mechanisms_x000D_
Economic loss_x000D_
Faults diagnosis_x000D_
Insulation failures_x000D_
Long short term memory neural network_x000D_
Memory network_x000D_
Network mechanism_x000D_
Neural-networks_x000D_
Partial discharge classification_x000D_
Partial discharge signal_x000D_
Long short-term memory_x000D_
attention mechanism_x000D_
partial discharge_x000D_
troubleshooting</t>
  </si>
  <si>
    <t>Long-term partial discharge (PD) can lead to equipment insulation failure, resulting in huge economic losses, and PD signals are difficult to capture. In order to improve the reliability of partial discharge, this paper proposes a PD classification algorithm based on bidirectional long short-term memory network and attention mechanism (BI-LSTM-Attention). This method takes the PD signal as input, uses the BI-LSTM network to extract the features of the sequence before and after. Combined with the attention mechanism to adjust the feature weight, and finally through the sigmoid activation function to classify the results into two categories, get the PD recognition results. Tested on the ENET public dataset, the experimental results show that compared with the traditional long short-term memory network (LSTM), the loss rate and accuracy rate of the classification results are better, indicating that the proposed model based on BI-LSTM-Attention is more effective for classification tasks, which reflects the superiority of the algorithm. © 2022 SPIE. All rights reserved.</t>
  </si>
  <si>
    <t>https://doi.org/10.1117/12.2639751</t>
  </si>
  <si>
    <t>https://www.scopus.com/inward/record.uri?eid=2-s2.0-85141875653&amp;doi=10.1117%2f12.2639751&amp;partnerID=40&amp;md5=b079c4e1b5e091ebdc50703dcc7876ee</t>
  </si>
  <si>
    <t>Partial Discharge Fault Diagnosis Based on Optimized BI-LSTM</t>
  </si>
  <si>
    <t>Partial Discharge Fault Diagnosis</t>
  </si>
  <si>
    <t>J. Wu; C. Huang; Y. Chen</t>
  </si>
  <si>
    <t>2020 5Th International Conference On Control, Robotics And Cybernetics, Crc 2020</t>
  </si>
  <si>
    <t>10.1109/CRC51253.2020.9253461</t>
  </si>
  <si>
    <t>Agricultural robots_x000D_
Classification (of information)_x000D_
Decision trees_x000D_
Long short-term memory_x000D_
Patents and inventions_x000D_
Robotics_x000D_
Support vector machines_x000D_
Trees (mathematics)_x000D_
Attention mechanisms_x000D_
Automatic classification_x000D_
Classification accuracy_x000D_
Classification algorithm_x000D_
Classification methods_x000D_
Robust modeling_x000D_
Text classification_x000D_
Text similarity_x000D_
Text processing_x000D_
attention mechanism_x000D_
Bi-LSTM-A_x000D_
patent text</t>
  </si>
  <si>
    <t>At present, the classification of patent text is still processed manually, but in the classification of patent IPC level, the similarity of text is getting higher and higher, and the difficulty of subjective classification and categorization is increasing one layer at a time, which is time-consuming and laborious. [Method] According to the characteristics of the patent hierarchy with different text similarity and difficult to distinguish, the model improves the classification effect by encoding the input text and introducing an attention mechanism to assign different weight values to different text. Finally, the validity of the model is verified by experimenting with the corresponding data set from the smart bud and comparing it with the traditional classification methods: decision tree, SVM. [Results] The classification accuracy rate of all levels in the Bi-LSTM-A model is good, and most of the results are above 94%, which is effective for automatic classification of patent texts, and the best performance is obtained in experiments with high text similarity. [Limitations] In this paper, only part of the data of the section, class and group were collected for the experiment, and not enough data were available for the experiment. If the classification effect is judged simply on the basis of the correct rate, the traditional classification algorithm can also perform automatic classification better. However, considering the data volume, data balance and different text similarity, the Bi-LSTM-A model proposed in this paper has a higher classification accuracy under the data imbalance and high text similarity, and the robust model is better. © 2020 IEEE.</t>
  </si>
  <si>
    <t>https://doi.org/10.1109/CRC51253.2020.9253461</t>
  </si>
  <si>
    <t>https://www.scopus.com/inward/record.uri?eid=2-s2.0-85097831786&amp;doi=10.1109%2fCRC51253.2020.9253461&amp;partnerID=40&amp;md5=e779b33efd014f2978b26ccce8387574</t>
  </si>
  <si>
    <t>Patent Text Classification Study Based on Bi-LSTM-A Model</t>
  </si>
  <si>
    <t>J. Kung; J. Park; S. Park; J. J. Kim</t>
  </si>
  <si>
    <t>10.1145/3316781.3317879</t>
  </si>
  <si>
    <t>Computer aided design_x000D_
Deep learning_x000D_
Long short-term memory_x000D_
Network architecture_x000D_
Recurrent neural networks_x000D_
Speech recognition_x000D_
Adaptive clocking_x000D_
Hardware accelerators_x000D_
Hardware architecture_x000D_
Integrated solutions_x000D_
Memory footprint_x000D_
Sparse matrix formats_x000D_
State of the art_x000D_
Synaptic connections_x000D_
Energy efficiency_x000D_
Energy-efficiency_x000D_
Hardware accelerator_x000D_
Recurrent neural network_x000D_
Sparse matrix format</t>
  </si>
  <si>
    <t>In this paper, we present an integrated solution to design a highperformance LSTM accelerator.We propose a fast and flexible hardware architecture, named Peregrine, supported by a stack of innovations from algorithm to hardware design. Peregrine first minimizes the memory footprint by limiting the synaptic connection patterns within the LSTM network. Also, Peregrine provides parallel Huffman decoders with adaptive clocking to provide flexibility in dealing with a wide range of sparsity levels in the weight matrices. All these features are incorporated in a novel hardware architecture to maximize energy-efficiency. As a result, Peregrine improves performance by ~38% and energy-efficiency by ~33% in speech recognition compared to the state-of-the-art LSTM accelerator. © 2019 Association for Computing Machinery.</t>
  </si>
  <si>
    <t>https://doi.org/10.1145/3316781.3317879</t>
  </si>
  <si>
    <t>https://www.scopus.com/inward/record.uri?eid=2-s2.0-85067820321&amp;doi=10.1145%2f3316781.3317879&amp;partnerID=40&amp;md5=422aec6f7ce5b435152898e08c406e09</t>
  </si>
  <si>
    <t>Peregrine: A flexible hardware accelerator for LSTM with limited synaptic connection patterns</t>
  </si>
  <si>
    <t>Y. G. Sun; S. H. Kim; S. Lee; J. Seon; S. Lee; C. G. Kim; J. Y. Kim</t>
  </si>
  <si>
    <t>1671-1690</t>
  </si>
  <si>
    <t>10.13052/jwe1540-9589.21512</t>
  </si>
  <si>
    <t>convolutional long-short term memory_x000D_
deep learning_x000D_
end-to-end model_x000D_
Human activity recognition_x000D_
video-based model</t>
  </si>
  <si>
    <t>Human activity recognition (HAR) is a key technology in many applications, such as smart signage, smart healthcare, smart home, etc. In HAR, deep learning-based methods have been proposed to recognize activity data effectively from video streams. In this paper, the end-to-end model based on convolutional long short-term memory (LSTM) is proposed to recognize human activities. Convolutional LSTM can learn features of spatial and temporal simultaneously from video stream data. Also, the number of learning weights can be diminished by employing convolutional LSTM with an end-to-end model. The proposed HAR model was optimized with various simulation environments using activities data from the AI hub. From simulation results, it can be confirmed that the proposed model can be outperformed compared with the conventional model. © 2022 River Publishers.</t>
  </si>
  <si>
    <t>https://doi.org/10.13052/jwe1540-9589.21512</t>
  </si>
  <si>
    <t>https://www.scopus.com/inward/record.uri?eid=2-s2.0-85140031135&amp;doi=10.13052%2fjwe1540-9589.21512&amp;partnerID=40&amp;md5=51eefdac4f73420ac483fc8fd763b962</t>
  </si>
  <si>
    <t>Performance of End-to-end Model Based on Convolutional LSTM for Human Activity Recognition</t>
  </si>
  <si>
    <t>K. Tago; K. Takagi; Q. Jin</t>
  </si>
  <si>
    <t>11619 LNCS</t>
  </si>
  <si>
    <t>579-588</t>
  </si>
  <si>
    <t>10.1007/978-3-030-24289-3_43</t>
  </si>
  <si>
    <t>Classifiers_x000D_
Deep learning_x000D_
Social networking (online)_x000D_
Emotional change_x000D_
Emotional state_x000D_
Naive bayes_x000D_
Polarity classification_x000D_
Prediction model_x000D_
Sentence structures_x000D_
Social networking services_x000D_
Twitter_x000D_
Long short-term memory</t>
  </si>
  <si>
    <t>Twitter, as a popular social networking service, is used all over the world, with which users post tweets for various purposes. When users post tweets, an emotion may be behind the messages. As the emotion changes over time, we should better consider their emotional changes and states when analyzing the tweets. In this study, we improve polarity classification by considering the poster’s emotional state. Firstly, we analyze the sentence structure of a tweet and calculate emotion scores for each category by Naive Bayes. Then, the poster’s emotion state is estimated by the emotion scores, and a prediction model of emotional state is created by Long Short Term Memory (LSTM). Based on the predicted emotional state, weights are added to the scores. Finally, polarity classification is performed based on the weighted emotion scores for each category. In our experiments, our approach showed better accuracy than other related studies. © 2019, Springer Nature Switzerland AG.</t>
  </si>
  <si>
    <t>https://doi.org/10.1007/978-3-030-24289-3_43</t>
  </si>
  <si>
    <t>https://www.scopus.com/inward/record.uri?eid=2-s2.0-85069158016&amp;doi=10.1007%2f978-3-030-24289-3_43&amp;partnerID=40&amp;md5=70ac4c515db3365130fb6105776343ee</t>
  </si>
  <si>
    <t>Polarity Classification of Tweets Considering the Poster’s Emotional Change by a Combination of Naive Bayes and LSTM</t>
  </si>
  <si>
    <t>B. Song; X. Gu; J. He; W. Yan; T. Zhang</t>
  </si>
  <si>
    <t>144-152</t>
  </si>
  <si>
    <t>10.1007/978-3-030-63784-2_19</t>
  </si>
  <si>
    <t>Food safety_x000D_
Forecasting_x000D_
Long short-term memory_x000D_
Oils and fats_x000D_
Predictive analytics_x000D_
Attention mechanisms_x000D_
Development trends_x000D_
Food safety events_x000D_
Information entropy_x000D_
Internet public opinions_x000D_
Multiple platforms_x000D_
Popularity predictions_x000D_
Prediction methods_x000D_
Social aspects_x000D_
Attention mechanism_x000D_
LSTM_x000D_
Popularity prediction</t>
  </si>
  <si>
    <t>Food safety is of the top priority and always causes the country’s high attention. To predict the popularity of public opinion on food safety is helpful for dealing with public events related with food safety. This paper proposes a popularity prediction model based on LSTM and attention mechanism. Firstly, an index system for evaluating the popularity of Internet public opinion is proposed, where the index weight is determined by information entropy. Different from existing prediction methods, the proposed model uses multi-index public opinion collected from multiple platforms to calculate the total popularity, and adopts an attention mechanism to capture the interaction between different indexes and platforms. The case of “LaTourangelle walnut oil” was selected for analysis. The result shows that the proposed prediction model out performes other two classical models and can predict the development trend of food safety events more accurately. © 2021, The Author(s), under exclusive license to Springer Nature Switzerland AG.</t>
  </si>
  <si>
    <t>https://doi.org/10.1007/978-3-030-63784-2_19</t>
  </si>
  <si>
    <t>https://www.scopus.com/inward/record.uri?eid=2-s2.0-85098244023&amp;doi=10.1007%2f978-3-030-63784-2_19&amp;partnerID=40&amp;md5=7f80f2efb2c7ac4dde2f20793a8eb39c</t>
  </si>
  <si>
    <t>Popularity Prediction of Food Safety Internet Public Opinion Using LSTM and Attention Mechanism</t>
  </si>
  <si>
    <t>D. Niu; L. Diao; L. Xu; Z. Zang; X. Chen; S. Liang</t>
  </si>
  <si>
    <t>367-371</t>
  </si>
  <si>
    <t>2020 International Conference On Unmanned Aircraft Systems, Icuas 2020</t>
  </si>
  <si>
    <t>10.1109/ICUAS48674.2020.9213930</t>
  </si>
  <si>
    <t>Data fusion_x000D_
Learning systems_x000D_
Meteorology_x000D_
Radar_x000D_
Radar imaging_x000D_
Unmanned aerial vehicles (UAV)_x000D_
Wavelet transforms_x000D_
Weather forecasting_x000D_
2-D wavelet transform_x000D_
Balanced loss function_x000D_
Logarithmic transformations_x000D_
Machine learning methods_x000D_
Precipitation change_x000D_
Precipitation forecast_x000D_
Precipitation predictions_x000D_
Unbalanced distribution_x000D_
Metadata</t>
  </si>
  <si>
    <t>The short-term precipitation change has a profound impact on people's daily lives, thus it is vital to predict short-term precipitation accurately. Compared with conventional 2D sequence prediction based on radar echo images, a multi-channel ConvLSTM and 3D-CNN structure for multi-dimensional sequence prediction is proposed. Firstly, data preprocessing is carried out, and radar image dataset are denoised by ground-object elimination and 2D wavelet transform. To solve the problem of unbalanced distribution of original precipitation data, different weights are assigned to different precipitation rates and a new balanced loss function is established. Finally, the data fusion of radar echo images, grid pattern temperature and total precipitation extends 2D data to 3D data, and a short-term precipitation forecast algorithm based on multi-channel ConvLSTM and 3D-CNN structure is propsoed. Moreover, a meteorological data mapping method based on the power and logarithmic transformation is put forward, which balances the data distribution. Experimental results show that compared with some machine learning methods, the proposed model can obtain higher precipitation prediction accuracy. © 2020 IEEE.</t>
  </si>
  <si>
    <t>https://doi.org/10.1109/ICUAS48674.2020.9213930</t>
  </si>
  <si>
    <t>https://www.scopus.com/inward/record.uri?eid=2-s2.0-85094941384&amp;doi=10.1109%2fICUAS48674.2020.9213930&amp;partnerID=40&amp;md5=c836719058890c7cf1e9c8febf496954</t>
  </si>
  <si>
    <t>Precipitation Forecast Based on Multi-channel ConvLSTM and 3D-CNN</t>
  </si>
  <si>
    <t>E. Grzesiak; J. Sloboda; H. C. Siu</t>
  </si>
  <si>
    <t>2022 IEEE High Performance Extreme Computing Conference (Hpec)</t>
  </si>
  <si>
    <t>10.1109/HPEC55821.2022.9926370</t>
  </si>
  <si>
    <t>Training_x000D_
Performance evaluation_x000D_
Adaptation models_x000D_
Adaptive systems_x000D_
Wearable computers_x000D_
Exoskeletons_x000D_
Machine learning</t>
  </si>
  <si>
    <t>Estimations of ankle moments can provide clinically helpful information on the function of lower extremities and further lead to insight on patient rehabilitation and assistive wearable exoskeleton design. Current methods for estimating ankle moments leave room for improvement, with most recent cutting-edge methods relying on machine learning models trained on wearable sEMG and IMU data. While machine learning eliminates many practical challenges that troubled more traditional human body models for this application, we aim to expand on prior work that showed the feasibility of using LSTM models by employing an ensemble of LSTM networks. We present an adaptive weighted LSTM ensemble network and demonstrate its performance during standing, walking, running, and sprinting. Our result show that the LSTM ensemble outperformed every single LSTM model component within the ensemble. Across every activity, the ensemble reduced median root mean squared error (RMSE) by 0.0017-0.0053 N. m/kg, which is 2.7 – 10.3% lower than the best performing single LSTM model. Hypothesis testing revealed that most reductions in RMSE were statistically significant between the ensemble and other single models across all activities and subjects. Future work may analyze different trajectory lengths and different combinations of LSTM submodels within the ensemble.</t>
  </si>
  <si>
    <t>https://doi.org/10.1109/HPEC55821.2022.9926370</t>
  </si>
  <si>
    <t>https://ieeexplore.ieee.org/document/9926370/</t>
  </si>
  <si>
    <t>Predicting Ankle Moment Trajectory with Adaptive Weighted Ensemble of LSTM Networks</t>
  </si>
  <si>
    <t>A. Q. B. Silva</t>
  </si>
  <si>
    <t>11540 LNCS</t>
  </si>
  <si>
    <t>642-655</t>
  </si>
  <si>
    <t>10.1007/978-3-030-22750-0_62</t>
  </si>
  <si>
    <t>Backpropagation algorithms_x000D_
Brain_x000D_
Diagnosis_x000D_
Diseases_x000D_
Forecasting_x000D_
Genetic algorithms_x000D_
Learning algorithms_x000D_
Learning systems_x000D_
Machine learning_x000D_
Particle swarm optimization (PSO)_x000D_
Program diagnostics_x000D_
Backpropagation learning algorithm_x000D_
Cancer diagnosis_x000D_
Cervical cancers_x000D_
Meta heuristic algorithm_x000D_
Neural classifiers_x000D_
Recurrent neural network (RNN)_x000D_
Substantial reduction_x000D_
World Health Organization_x000D_
Long short-term memory_x000D_
Cervical cancer_x000D_
Long Short-Term Memory (LSTM)_x000D_
Metaheuristic algorithms</t>
  </si>
  <si>
    <t>Disease prediction can be extremely helpful in saving people, especially when we are diagnosed with cancer. Cervical cancer, also known as uterine cancer, is the fourth most frequent cancer in women with an estimated 570,000 new cases in 2018 representing 6.6% of all female cancers. In accordance with World Health Organization (WHO), the mortality rate for cervical cancer reaches 90% in the underdeveloped nations and that the high mortality rate found in it could suffer a substantial reduction if there were: prevention, effective screening, treatment programs and early diagnosis. Artificial Neural Networks (ANN) has been helping to provide predictions in healthcare for several decades. Most research works utilize neural classifiers trained with backpropagation (BP) learning algorithm to achieve cancer diagnosis. the traditional BP algorithm has some significant disadvantages, such as training too slowly, easiness to fall into local minima, and sensitivity of the initial weights and bias. In this work, we use a type of Recurrent Neural Network (RNN), known as Long Short-Term Memory (LSTM), whose main characteristic is the ability to store information in a series of temporal data. Instead of training the network with the backpropagation, the LSTM network was trained using five different metaheuristic algorithms: Cuckoo Search (CS), Genetic Algorithm (GA), Gravitational Search (GS), Gray Wolf Optimizer (GWO) and Particle Swarm Optimization (PSO). From results obtained can be observed that metaheuristic algorithms had performances above 96%. © Springer Nature Switzerland AG 2019.</t>
  </si>
  <si>
    <t>https://doi.org/10.1007/978-3-030-22750-0_62</t>
  </si>
  <si>
    <t>https://www.scopus.com/inward/record.uri?eid=2-s2.0-85068436231&amp;doi=10.1007%2f978-3-030-22750-0_62&amp;partnerID=40&amp;md5=9aba054250772f36de90ceaa25540b5b</t>
  </si>
  <si>
    <t>Predicting cervical cancer with metaheuristic optimizers for training LSTM</t>
  </si>
  <si>
    <t>Disease prediction</t>
  </si>
  <si>
    <t>CS (CUCKOO SEARCH), GA (GENETIC ALGORITHM), GSA (GRAVITATIONAL SEARCH ALGORITHM), GWO (GREY WOLF OPTIMIZATION), PSO (PARTICLE SWARM OPTIMIZATION)</t>
  </si>
  <si>
    <t>P. Jiang; I. Bychkov; J. Liu; A. Hmelnov</t>
  </si>
  <si>
    <t>83-90</t>
  </si>
  <si>
    <t>Atmospheric movements_x000D_
Autoregressive moving average model_x000D_
Brain_x000D_
Convolution_x000D_
Convolutional neural networks_x000D_
Forecasting_x000D_
Industrial emissions_x000D_
Long short-term memory_x000D_
Meteorology_x000D_
Support vector regression_x000D_
Air pollutant concentrations_x000D_
Attention mechanisms_x000D_
Auto-regressive integrated moving average_x000D_
Pollutant concentration_x000D_
Spatial autocorrelations_x000D_
Spatial correlations_x000D_
Support vector regression (SVR)_x000D_
Time series predictors_x000D_
Air pollution</t>
  </si>
  <si>
    <t>Forecasting of air pollutant concentration, which is influenced by air pollution accumulation, traffic flow and industrial emissions, has attracted extensive attention for decades. In this paper, we propose a spatio-temporal attention convolutional long short term memory neural networks (Attention-CNN-LSTM) for air pollutant concentration forecasting. Firstly, we analyze the Granger causalities between different stations and establish a hyperparametric Gaussian vector weight function to determine spatial autocorrelation variables, which is used as part of the input feature. Secondly, convolutional neural networks (CNN) is employed to extract the temporal dependence and spatial correlation of the input, while feature maps and channels are weighted by attention mechanism, so as to improve the effectiveness of the features. Finally, a depth long short term memory (LSTM) based time series predictor is established for learning the long-term and short-term dependence of pollutant concentration. In order to reduce the effect of diverse complex factors on LSTM, inherent features are extracted from historical air pollutant concentration data meteorological data and timestamp information are incorporated into the proposed model. Extensive experiments were performed using the Attention-CNN-LSTM, autoregressive integrated moving average (ARIMA), support vector regression (SVR), traditional LSTM and CNN, respectively. The results demonstrated that the feasibility and practicability of Attention-CNN-LSTM on estimating CO and NO concentration. © 2021 for this paper by its authors. Use permitted under Creative Commons License Attribution 4.0 International (CC BY 4.0).</t>
  </si>
  <si>
    <t>https://www.scopus.com/inward/record.uri?eid=2-s2.0-85105659514&amp;partnerID=40&amp;md5=01d85581839a354bd20c7e9d39cf1f0d</t>
  </si>
  <si>
    <t>Predicting of air pollutant concentrations based on spatio-temporal attention convolutional LSTM networks</t>
  </si>
  <si>
    <t>Predicting of air pollutant concentrations</t>
  </si>
  <si>
    <t>Y. Yang; J. Wang; B. Wang</t>
  </si>
  <si>
    <t>10.1016/j.asoc.2020.106579</t>
  </si>
  <si>
    <t>Brain_x000D_
Costs_x000D_
Forecasting_x000D_
Function evaluation_x000D_
Investments_x000D_
Power markets_x000D_
Predictive analytics_x000D_
Time series_x000D_
Effective function_x000D_
Focus of researches_x000D_
Innovative method_x000D_
Investment risks_x000D_
Market environment_x000D_
Prediction model_x000D_
Short term memory_x000D_
Statistical comparisons_x000D_
Long short-term memory_x000D_
Energy market_x000D_
Long short term memory_x000D_
Multiscale cross sample entropy_x000D_
Prediction neural network model_x000D_
Random time effective function</t>
  </si>
  <si>
    <t>Due to the frequent and violent fluctuation of energy futures prices, the investment risk of energy investors is increased. Forecasting energy futures prices has progressively become the focus of research. However, traditional prediction model only conducts forecasting based on historical data without considering the behavior of the market, resulting in poor accuracy. In this paper, the random time effective function that considers the timeliness of historical data and the random change of market environment is applied to the long short term memory model to establish a novel prediction model, which is denoted by long short term memory with random time effective function model (LSTMRT). LSTM model has the characteristics of selective memory and the internal influence of time series, which is very suitable for the prediction of price time series. Random time effective function can give different weights to historical data. Furthermore, using multiscale cross-sample entropy (MCSE) as an innovative method to reveal the performance of prediction. Finally, comparing with other models selected in this paper, error evaluations and statistical comparisons are utilized to demonstrate the advantages and superiority of the proposed model. LSTMRT model has the effect of random movement and keeps the trend fluctuation of the original nonlinear data, which makes the prediction more accurate and more credible. © 2020 Elsevier B.V.</t>
  </si>
  <si>
    <t>https://doi.org/10.1016/j.asoc.2020.106579</t>
  </si>
  <si>
    <t>https://www.scopus.com/inward/record.uri?eid=2-s2.0-85088626135&amp;doi=10.1016%2fj.asoc.2020.106579&amp;partnerID=40&amp;md5=f2fa5d7a072c9d01bd8fb2851687513c</t>
  </si>
  <si>
    <t>Prediction model of energy market by long short term memory with random system and complexity evaluation</t>
  </si>
  <si>
    <t>S. Wang; P. Li; H. Ji; Y. Zhan; H. Li</t>
  </si>
  <si>
    <t>1869-1885</t>
  </si>
  <si>
    <t>10.3233/JIFS-210603</t>
  </si>
  <si>
    <t>Air pollution control_x000D_
Air quality_x000D_
Brain_x000D_
Deep learning_x000D_
Forecasting_x000D_
Global optimization_x000D_
Iterative methods_x000D_
Learning algorithms_x000D_
Multilayer neural networks_x000D_
Particle swarm optimization (PSO)_x000D_
Particles (particulate matter)_x000D_
Predictive analytics_x000D_
Quality management_x000D_
Reactive power_x000D_
Time series_x000D_
Air particulate matters_x000D_
Hidden layer neurons_x000D_
Improved particle swarm optimization algorithms_x000D_
Intelligent Algorithms_x000D_
Mean absolute percentage error_x000D_
Number of iterations_x000D_
Particle concentrations_x000D_
Regional air quality_x000D_
Long short-term memory_x000D_
air pollution_x000D_
long short-term memory network_x000D_
nonlinear decreasing weight_x000D_
Particle concentration_x000D_
particle swarm optimization</t>
  </si>
  <si>
    <t>Intelligent algorithms using deep learning can help learn feature data with nonlinearity and uncertainty, such as time-series particle concentration data. This paper proposes an improved particle swarm optimization (IPSO) algorithm using nonlinear decreasing weights to optimize the hyperparameters, such as the number of hidden layer neurons, learning rate, and maximum number of iterations of the long short-term memory (LSTM) neural network, to predict the time series for air particulate concentration and capture its data dependence. The IPSO algorithm uses nonlinear decreasing weights to make the inertia weights nonlinearly decreasing during the iteration process to improve the convergence speed and capability of finding the global optimization of the PSO. This study addresses the limitations of the traditional method and exhibits accurate predictions. The results of the improved algorithm reveal that the root means square, mean absolute percentage error, and mean absolute error of the IPSO-LSTM model predicted changes in six particle concentrations, which decreased by 1.59% to 5.35%, 0.25% to 3.82%, 7.82% to 13.65%, 0.7% to 3.62%, 0.01% to 3.55%, and 1.06% to 17.21%, respectively, compared with the LSTM and PSO-LSTM models. The IPSO-LSTM prediction model has higher accuracy than the other models, and its accurate prediction model is suitable for regional air quality management and effective control of the adverse effects of air pollution. © 2021 - IOS Press. All rights reserved.</t>
  </si>
  <si>
    <t>https://doi.org/10.3233/JIFS-210603</t>
  </si>
  <si>
    <t>https://www.scopus.com/inward/record.uri?eid=2-s2.0-85113222423&amp;doi=10.3233%2fJIFS-210603&amp;partnerID=40&amp;md5=0ae7a84d12f4a4c0411a8fb21e0426f7</t>
  </si>
  <si>
    <t>Prediction of air particulate matter in Beijing, China, based on the improved particle swarm optimization algorithm and long short-term memory neural network</t>
  </si>
  <si>
    <t>Prediction of air particulate matter</t>
  </si>
  <si>
    <t>Y. Jin; R. Wang; X. Zhuang; K. Wang; H. Wang; C. Wang; X. Wang</t>
  </si>
  <si>
    <t>10.3390/math10214001</t>
  </si>
  <si>
    <t>ARIMA_x000D_
linear regression_x000D_
LSTM_x000D_
number of cases forecast_x000D_
SVR</t>
  </si>
  <si>
    <t>The purpose of this study is to study the spread of COVID-19, establish a predictive model, and provide guidance for its prevention and control. Considering the high complexity of epidemic data, we adopted an ARIMA-LSTM combined model to describe and predict future transmission. A new method of the ARIMA-LSTM model paralleling by weight of regression coefficient was proposed. Then, we used the ARIMA-LSTM model paralleling by weight of regression coefficient, ARIMA model, and ARIMA-LSTM series model to predict the epidemic data in China, and we found that the ARIMA-LSTM model paralleling by weight of regression coefficient had the best prediction accuracy. In the ARIMA-LSTM model paralleling by weight of regression coefficient, MSE = 4049.913, RMSE = 63.639, MAPE = 0.205, R2 = 0.837, MAE = 44.320. In order to verify the effectiveness of the ARIMA-LSTM model paralleling by weight of regression coefficient, we compared the ARIMA-LSTM model paralleling by weight of regression coefficient with the SVR model and found that ARIMA-LSTM model paralleling by weight of regression coefficient has better prediction accuracy. It was further verified with the epidemic data of India and found that the prediction accuracy of the ARIMA-LSTM model paralleling by weight of regression coefficient was still higher than that of the SVR model. In the ARIMA-LSTM model paralleling by weight of regression coefficient, MSE = 744,904.6, RMSE = 863.079, MAPE = 0.107, R2 = 0.983, MAE = 580.348. Finally, we used the ARIMA-LSTM model paralleling by weight of regression coefficient to predict the future epidemic situation in China. We found that in the next 60 days, the epidemic situation in China will become a steady downward trend. © 2022 by the authors.</t>
  </si>
  <si>
    <t>https://www.scopus.com/inward/record.uri?eid=2-s2.0-85141848802&amp;doi=10.3390%2fmath10214001&amp;partnerID=40&amp;md5=b2b14388801bec60a5e7f0eb72e34ef7</t>
  </si>
  <si>
    <t>Prediction of COVID-19 Data Using an ARIMA-LSTM Hybrid Forecast Model</t>
  </si>
  <si>
    <t>S. Yang; X. Zheng</t>
  </si>
  <si>
    <t>532-537</t>
  </si>
  <si>
    <t>10.1109/ICPRE52634.2021.9635285</t>
  </si>
  <si>
    <t>Renewable energy sources_x000D_
Oils_x000D_
Neural networks_x000D_
Predictive models_x000D_
Prediction algorithms_x000D_
Stability analysis_x000D_
Wind turbines_x000D_
oil temperature prediction of gearbox_x000D_
long and short memory network_x000D_
generalized regression neural network_x000D_
Portfolio model</t>
  </si>
  <si>
    <t>The gearbox oil temperature of offshore wind turbines(WTS) is one of the important indexes of gearbox state monitoring and fault warning. Accurately predicting the change trend of gearbox oil temperature can improve the reliability of the unit and reduce operation and maintenance costs. In order to improve the accuracy of oil temperature prediction, This paper proposes a prediction model based on long short-term memory(LSTM)- generalized regression neural network(GRNN) weighted combination. From the perspective of the short-term, mid-term and long-term prediction performance of the model, this article first compares the model with GRNN and LSTM two single models, and then compares with other combined models. Through comparison, it is found that the combined model can effectively combine the good mid- and long-term prediction ability of the LSTM algorithm with the good short-term prediction ability of the GRNN algorithm, which greatly improves the accuracy and stability of oil temperature prediction.</t>
  </si>
  <si>
    <t>https://doi.org/10.1109/ICPRE52634.2021.9635285</t>
  </si>
  <si>
    <t>https://ieeexplore.ieee.org/document/9635285/</t>
  </si>
  <si>
    <t>Prediction of Gearbox Oil Temperature of Wind Turbine Based on GRNN-LSTM Combined Model</t>
  </si>
  <si>
    <t>A. Wang; C. Ren</t>
  </si>
  <si>
    <t>813-816</t>
  </si>
  <si>
    <t>10.1109/CISCE52179.2021.9445892</t>
  </si>
  <si>
    <t>Coal industry_x000D_
Coal mines_x000D_
Data communication systems_x000D_
Forecasting_x000D_
Information systems_x000D_
Information use_x000D_
Regression analysis_x000D_
Field intensity_x000D_
Field strengths_x000D_
Hybrid network models_x000D_
Network modeling_x000D_
Prediction accuracy_x000D_
Regression model_x000D_
Single networks_x000D_
Weight distributions_x000D_
Long short-term memory_x000D_
long-short time memory neutral network_x000D_
prediction model_x000D_
support vector machine_x000D_
SVR-LSTM hybrid model_x000D_
tunnel</t>
  </si>
  <si>
    <t>Aiming at receiving the precision of the field intensity in the underground roadway, this paper proposes a network model based on SVR-LSTM hybrid proposal forecast model, with the real data of roadway, forecast receiving field of roadway, combined with the advantages of the two models, the prediction results of two kinds of single model of weight distribution, and the weights are optimized. The simulation results show that the SVR-LSTM hybrid network model has higher prediction accuracy than the adaptive regression model and the single network model. © 2021 IEEE.</t>
  </si>
  <si>
    <t>https://doi.org/10.1109/CISCE52179.2021.9445892</t>
  </si>
  <si>
    <t>https://www.scopus.com/inward/record.uri?eid=2-s2.0-85111428185&amp;doi=10.1109%2fCISCE52179.2021.9445892&amp;partnerID=40&amp;md5=4cb8a6737c35e2277b3cbdac6f48b8f3_x000D_
https://ieeexplore.ieee.org/document/9445892/</t>
  </si>
  <si>
    <t>Prediction of receiving field strength based on SVM-LSTM hybrid model in the coal mine</t>
  </si>
  <si>
    <t>coal mine prediction</t>
  </si>
  <si>
    <t xml:space="preserve">SVR-LSTM </t>
  </si>
  <si>
    <t>ADMA</t>
  </si>
  <si>
    <t>J. Zhang; S. Yin; H. Luo; M. G. Alfariz</t>
  </si>
  <si>
    <t>Brain_x000D_
Convolution_x000D_
Forecasting_x000D_
NASA_x000D_
Systems engineering_x000D_
Turbofan engines_x000D_
Attention mechanisms_x000D_
Convolutional neural network_x000D_
Long short-term memory network_x000D_
Mechanism-based_x000D_
Memory network_x000D_
Prognostic health managements_x000D_
Remaining useful lives_x000D_
Self-attention mechanism_x000D_
Spatial features_x000D_
Time windows_x000D_
Long short-term memory_x000D_
Prognostics Health Management_x000D_
Remaining Useful Life</t>
  </si>
  <si>
    <t>The main contributions of the proposed approach lie in extracting the spatial and temporal feature information of historical data with the aid of the CNN and the LSTM, meanwhile, the self-attention mechanism is able to learn the significance of the different features and times, and assign larger weights for more significant ones. Feature selection is employed to eliminate the features that are not useful for RUL. In addition, the data are smoothed, and combined into the time window to construct the relationship between input and output. The AM-CNN-LSTM is trained by the time window data. Finally, the trained neural network is used for online RUL prediction. The aircraft turbofan engine dataset provided by NASA is applied to verify the effectiveness of the proposed RUL prediction approach. © ESREL 2021. Published by Research Publishing, Singapore.</t>
  </si>
  <si>
    <t>https://www.scopus.com/inward/record.uri?eid=2-s2.0-85135446041&amp;partnerID=40&amp;md5=ec1899cdec9e2776fdf1b8244ad26880</t>
  </si>
  <si>
    <t>Prediction of remaining useful life via self-attention mechanism-based convolutional long short-term memory network</t>
  </si>
  <si>
    <t>X. Ma; H. Luan; S. Zhao; T. Niu; X. Liu</t>
  </si>
  <si>
    <t>716-720</t>
  </si>
  <si>
    <t>Proceedings - 2022 International Conference On Computer Engineering And Artificial Intelligence, Icceai 2022</t>
  </si>
  <si>
    <t>10.1109/ICCEAI55464.2022.00152</t>
  </si>
  <si>
    <t>Forecasting_x000D_
Frequency domain analysis_x000D_
Long short-term memory_x000D_
Bearing performance_x000D_
Channel domain attentione_x000D_
Component_x000D_
Construction process_x000D_
Degradation degree_x000D_
Degradation indicators_x000D_
Features fusions_x000D_
LSTM_x000D_
Performance degradation_x000D_
Rolling bearings_x000D_
Roller bearings_x000D_
Feature fusion_x000D_
Rolling bearing</t>
  </si>
  <si>
    <t>The construction of performance degradation indicator of rolling bearing is a key step to predict the degree of performance degradation.In order to reduce the dependence of the construction process of rolling bearing performance degradation indicator on priori artificial knowledge and effectively predict the degree of rolling bearing performance degradation, a rolling bearing performance degradation prediction model (SE LSTM) based on multi feature fusion of channel domain attention mechanism (SE) and LSTM is proposed.Firstly,extracts the time and frequency domain featuresof rolling bearing, the higher dimension after input to the SE LSTM model, through the model of channel attention network (SENet) on the featuresof the various channels give a suitable weights to represent the importance of the various characteristics, and weighted summation, the featuresof each channel to generate a one-dimensional performance degradation indicator , Then the performance degradation indicator is input into the LSTM network to predict performance degradation.Through experimental verification, compared with the model constructed with the best single feature as the performance degradation indicator , this method reduces 19.12% in RMSE and 29.51% in MAE. It is proved that the model can achieve good results in the prediction of bearing performance degradation. © 2022 IEEE.</t>
  </si>
  <si>
    <t>https://doi.org/10.1109/ICCEAI55464.2022.00152</t>
  </si>
  <si>
    <t>https://www.scopus.com/inward/record.uri?eid=2-s2.0-85137175818&amp;doi=10.1109%2fICCEAI55464.2022.00152&amp;partnerID=40&amp;md5=4d64678f9f8f2596f078bc3832395567_x000D_
https://ieeexplore.ieee.org/document/9853408/</t>
  </si>
  <si>
    <t>Prediction of rolling bearing performance degradation degree based on SELSTM</t>
  </si>
  <si>
    <t>Y. Chen; K. Wang</t>
  </si>
  <si>
    <t>308-312</t>
  </si>
  <si>
    <t>2019 IEEE 4Th International Conference On Signal And Image Processing, Icsip 2019</t>
  </si>
  <si>
    <t>10.1109/SIPROCESS.2019.8868350</t>
  </si>
  <si>
    <t>Brain_x000D_
Forecasting_x000D_
Image processing_x000D_
Information management_x000D_
Orbits_x000D_
Parameter estimation_x000D_
Satellites_x000D_
Supervised learning_x000D_
Telemetering equipment_x000D_
Time series analysis_x000D_
Autoregressive integrated moving average models_x000D_
Health management_x000D_
Predictive models_x000D_
Reliability prediction_x000D_
Satellite broadcasting_x000D_
Satellite system_x000D_
Telemetry parameters_x000D_
Time series data analysis_x000D_
Long short-term memory_x000D_
Long short term memory</t>
  </si>
  <si>
    <t>Time series data analysis is a method of predicting future values by observing historical data and exploring its random laws. The satellite's on-orbit operation generates a large amount of telemetry variable time series data. Satellite system state prediction with generated data plays an important role in satellite health management. However, the traditional Autoregressive Integrated Moving Average model (ARIMA) for prediction has difficulties in high precision prediction with complex inputs. Towards this aim, we propose the LSTM-ARIMA algorithm to predict the time series data of a meteorological satellite telemetry parameter and analyze the error of the prediction data. Long Short Term Memory (LSTM) neural network is more flexible than ARIMA algorithm and has room for optimization. By combining the two algorithm models by weight, LSTM-ARIMA algorithm yields high accuracy and strong reliability prediction results and mines the loss rule of the satellite telemetry parameters. © 2019 IEEE.</t>
  </si>
  <si>
    <t>https://doi.org/10.1109/SIPROCESS.2019.8868350</t>
  </si>
  <si>
    <t>https://www.scopus.com/inward/record.uri?eid=2-s2.0-85074434494&amp;doi=10.1109%2fSIPROCESS.2019.8868350&amp;partnerID=40&amp;md5=3b281603958f864cdb95fbbade13616b_x000D_
https://ieeexplore.ieee.org/document/8868350/</t>
  </si>
  <si>
    <t>Prediction of satellite time series data based on long short term memory-autoregressive integrated moving average model (LSTM-ARIMA)</t>
  </si>
  <si>
    <t>Y. Cui; Y. Chen</t>
  </si>
  <si>
    <t>10.1109/TIM.2022.3154003</t>
  </si>
  <si>
    <t>Degradation_x000D_
Mathematical models_x000D_
Batteries_x000D_
Predictive models_x000D_
Data models_x000D_
Market research_x000D_
Support vector machines_x000D_
Lithium battery_x000D_
prognostic and health_x000D_
recurrent neural network (RNN)_x000D_
remaining life assessment_x000D_
support vector machines (SVMs)</t>
  </si>
  <si>
    <t>The accurate prognostics of the state-of-health (SOH) prediction of lithium-ion batteries are significant for manufacturers and consumers to determine the failure and optimize the usage in advance. This article proposes a framework to decouple the capacity regeneration phenomena and the normal capacity degradation process to make predictions. The regeneration phenomena are automatically identified by clustering the time intervals of adjacent cycles and detecting the long time intervals. Then, support vector regression is used to predict the capacity regeneration amplitude and the corresponding regeneration cycles. The complete ensemble empirical mode decomposition with adaptive noise (CEEMDAN) is utilized to decompose the normal degradation path into several intrinsic mode functions. The long short-term memory recurrent network is constructed to predict the components with the C–C method determining the appropriate model parameters. Ultimately, the prediction results are added to obtain the complete capacity degradation trajectory. The proposed framework is validated with five lithium-ion battery datasets from NASA Ames Prognostics Center of Excellence and Center for Advanced Life Cycle Engineering of the University of Maryland. The results demonstrate that the proposed method provides more accurate SOH prediction than the published methods.</t>
  </si>
  <si>
    <t>https://doi.org/10.1109/TIM.2022.3154003</t>
  </si>
  <si>
    <t>https://ieeexplore.ieee.org/document/9721016/</t>
  </si>
  <si>
    <t>Prognostics of Lithium-Ion Batteries Based on Capacity Regeneration Analysis and Long Short-Term Memory Network</t>
  </si>
  <si>
    <t>R. Dou; F. Meng</t>
  </si>
  <si>
    <t>10.1117/12.2653785</t>
  </si>
  <si>
    <t>Carbon_x000D_
Emission control_x000D_
Forecasting_x000D_
Quality control_x000D_
Time series analysis_x000D_
Carbon trading_x000D_
Carbon trading price forecast_x000D_
Combination models_x000D_
Forecasting methods_x000D_
Memory modeling_x000D_
Model forecasting_x000D_
Price forecasts_x000D_
Price prediction_x000D_
Prophet_x000D_
Time series forecasting_x000D_
Long short-term memory_x000D_
LSTM</t>
  </si>
  <si>
    <t>Driven by the dual carbon goals, China's carbon trading plays an increasingly significant role in carbon emission reduction. The price of carbon trading is the core issue of carbon trading, and predicting changes in the price of carbon trading is of great significance to the long-term low carbon development of enterprises. Based on an in-depth analysis of the properties of Prophet model and Long Short-Term Memory (LSTM) neural network, a combined Prophet-LSTM model for short-term prediction of carbon trading price is proposed in this paper. Prophet and LSTM prediction models are built separately, then a combination model is built by optimizing the weight coefficients for carbon trading price prediction. The data of Hubei carbon trading market from 2019 to 2022 were used as an arithmetic example for validation. The experimental results show that the combined Prophet-LSTM forecasting model has stronger stability and higher accuracy than the standard Prophet model forecasting method, LSTM model forecasting method, ARIMA model forecasting method and SARIMAX model forecasting method in carbon trading price time series analysis. The combined forecasting method proposed in this paper can effectively improve the prediction accuracy of carbon trading price, thus helping enterprises to reasonably assess their carbon assets and control the cost of carbon in production to achieve low carbon and high quality development. © 2022 SPIE.</t>
  </si>
  <si>
    <t>https://doi.org/10.1117/12.2653785</t>
  </si>
  <si>
    <t>https://www.scopus.com/inward/record.uri?eid=2-s2.0-85145441374&amp;doi=10.1117%2f12.2653785&amp;partnerID=40&amp;md5=22a0cba96d3f064ec02e72db7c3df479</t>
  </si>
  <si>
    <t>Prophet-LSTM Combination Model Carbon Trading Price Prediction Research</t>
  </si>
  <si>
    <t>K. Takamura; S. Yamane</t>
  </si>
  <si>
    <t>202-204</t>
  </si>
  <si>
    <t>2020 IEEE 9Th Global Conference On Consumer Electronics, Gcce 2020</t>
  </si>
  <si>
    <t>10.1109/GCCE50665.2020.9291804</t>
  </si>
  <si>
    <t>Forestry_x000D_
Trees (mathematics)_x000D_
Experimental evaluation_x000D_
Model size_x000D_
Small devices_x000D_
Tree structures_x000D_
Long short-term memory</t>
  </si>
  <si>
    <t>Recently, Tree-LSTM, which takes into account the input of the tree structure, has emerged and surpassed the accuracy of the conventional linear LSTM. Also, there is a method called quantization that represents the information of a neural net in fewer bits. This enables applications such as compressing model size, speeding up computation, and putting the model on a small device. In this work, we applied quantization of weights to the Tree-LSTM to reduce the parameter size and experimentally evaluated how it affects the accuracy. Also, We confirmed that Layer Normalization is valid for our proposal. © 2020 IEEE.</t>
  </si>
  <si>
    <t>https://doi.org/10.1109/GCCE50665.2020.9291804</t>
  </si>
  <si>
    <t>https://www.scopus.com/inward/record.uri?eid=2-s2.0-85099397500&amp;doi=10.1109%2fGCCE50665.2020.9291804&amp;partnerID=40&amp;md5=4de4fde4e18a93d64cfc8e763a3aeb87_x000D_
https://ieeexplore.ieee.org/document/9291804/</t>
  </si>
  <si>
    <t>Proposal of quantized Tree-LSTM and its experimental evaluation</t>
  </si>
  <si>
    <t>M. Brewer; J. S. Rahman</t>
  </si>
  <si>
    <t>343-352</t>
  </si>
  <si>
    <t>10.1007/978-3-030-63836-8_29</t>
  </si>
  <si>
    <t>Brain_x000D_
Convolution_x000D_
Convolutional neural networks_x000D_
Learning systems_x000D_
Physiological models_x000D_
Electrodermal activity_x000D_
Machine learning techniques_x000D_
Music emotions_x000D_
Network structures_x000D_
Physiological reactions_x000D_
Physiological response_x000D_
Sequence data_x000D_
Short term memory_x000D_
Long short-term memory_x000D_
Long short term memory networks_x000D_
Network pruning_x000D_
Sequence classification</t>
  </si>
  <si>
    <t>Music can be used as a form of therapy and can reduce symptoms of depression and anxiety. Understanding the relationship between music and physiological reactions could be essential in further developing music therapy. This paper uses machine learning techniques to classify which genre of music is being listen to using physiological responses. Both Long Short Term Memory Networks and Convolutional Neural Networks can be used for making predictions from sequence data. We trained and compared two networks which attempted to classify the genre of music a participant was listening to from their electrodermal activity. An LSTM and a CNN were trained and their accuracy was found to be 69.23% and 72.97% respectively. Pruning of each of the networks was also conducted and it was found that the network structure for both the CNN and the LSTM can be reduced by at least 20% without having a reduction in the accuracy of the model. It was found that the LSTM has only very few important neurons and weights that contribute to the accuracy of the model. © 2020, Springer Nature Switzerland AG.</t>
  </si>
  <si>
    <t>https://doi.org/10.1007/978-3-030-63836-8_29</t>
  </si>
  <si>
    <t>https://www.scopus.com/inward/record.uri?eid=2-s2.0-85097430038&amp;doi=10.1007%2f978-3-030-63836-8_29&amp;partnerID=40&amp;md5=e67ae2b21082ae926c56dfb993a44c4e_x000D_
https://link.springer.com/chapter/10.1007/978-3-030-63836-8_29</t>
  </si>
  <si>
    <t>Pruning Long Short Term Memory Networks and Convolutional Neural Networks for Music Emotion Recognition</t>
  </si>
  <si>
    <t>L. Xu; L. Zhang; W. Luo</t>
  </si>
  <si>
    <t>216-219</t>
  </si>
  <si>
    <t>11Th International Conference On Communications, Circuits And Systems, Icccas 2022</t>
  </si>
  <si>
    <t>10.1109/ICCCAS55266.2022.9825128</t>
  </si>
  <si>
    <t>Base stations_x000D_
Brain_x000D_
Classification (of information)_x000D_
Long short-term memory_x000D_
Text messaging_x000D_
Attention_x000D_
Attention mechanisms_x000D_
Bidirectional long short-term memory_x000D_
Memory network_x000D_
Network models_x000D_
Short message_x000D_
Spam messages_x000D_
Spam SMS_x000D_
Text classification_x000D_
Word vectors_x000D_
Text processing_x000D_
BiLSTM</t>
  </si>
  <si>
    <t>Criminals use pseudo base station to send numerous spam SMS, which seriously damages the legitimate rights and interests of the masses. How to effectively identify spam short messages has important practical significance. This paper proposes a bidirectional long short-term memory network model that is based on attention mechanism (BiLSTM-Att) is proposed to identify pseudo base station spam messages. Short message text is input as word vectors to the bidirectional long short-term memory (BiLSTM) layer for extracting features, as a means of obtaining a final vector of features, the attention mechanism is combined with increasing weight. The Softmax classifier is used to classify the short message text feature vector. Experiments show that the pseudo base station spam SMS classification model based on the BiLSTM-Att has improved recognition accuracy compared with models of other types, and improves the effectiveness of text classification. © 2022 IEEE.</t>
  </si>
  <si>
    <t>https://doi.org/10.1109/ICCCAS55266.2022.9825128</t>
  </si>
  <si>
    <t>https://www.scopus.com/inward/record.uri?eid=2-s2.0-85135624731&amp;doi=10.1109%2fICCCAS55266.2022.9825128&amp;partnerID=40&amp;md5=640da18b804c7c0daf2e06322ebf9f71_x000D_
https://ieeexplore.ieee.org/document/9825128/</t>
  </si>
  <si>
    <t>Pseudo Base Station Spam SMS Identification Based on BiLSTM-Attention</t>
  </si>
  <si>
    <t>Pseudo Base Station Spam SMS Identification</t>
  </si>
  <si>
    <t>V. Gundu; S. P. Simon</t>
  </si>
  <si>
    <t>2375-2385</t>
  </si>
  <si>
    <t>Journal Of Ambient Intelligence And Humanized Computing</t>
  </si>
  <si>
    <t>10.1007/s12652-020-02353-9</t>
  </si>
  <si>
    <t>Decision making_x000D_
Deep neural networks_x000D_
Forecasting_x000D_
Particle swarm optimization (PSO)_x000D_
Decision making process_x000D_
Electricity price forecasting_x000D_
Enhanced particle swarm optimization_x000D_
Input data selections_x000D_
Long-term forecasting_x000D_
Mean absolute percentage error_x000D_
Particle swarm optimization technique_x000D_
Power system networks_x000D_
Long short-term memory_x000D_
Indian energy exchange (IEX)_x000D_
Long short-term memory (LSTM)_x000D_
Mean absolute percentage error (MAPE)_x000D_
Price forecasting</t>
  </si>
  <si>
    <t>Electricity price forecasting plays an important role in the power system network, in order to promote the decision-making process for power generation and consumption. Long term forecasting is not viable as there is an uncertainty in the forecast due to increasing the integration of renewable sources with the existing grids. Since the behavior of the electricity price time sequence signal is highly non-linear and seasonal, deep neural network is the best model for learning the non-linear behavior within the data and for the purpose of forecasting. Hence this paper proposes an enhanced particle swarm optimization based long short-term memory (LSTM) neural network model, which is used to forecast the closing price of the Indian Energy Exchange. Particle swarm optimization technique is used to optimize the LSTM network input weights, which in turn minimize the forecast error with reduced architecture. This paper discusses the statistical analysis for input data selection and investigates the performance analysis for the optimal selection of layers with hidden units’ combination. Finally, the analysis deploys the best-suited configuration for forecasting the market clearing price with the least mean absolute percentage error. © 2020, Springer-Verlag GmbH Germany, part of Springer Nature.</t>
  </si>
  <si>
    <t>https://doi.org/10.1007/s12652-020-02353-9</t>
  </si>
  <si>
    <t>https://www.scopus.com/inward/record.uri?eid=2-s2.0-85089000215&amp;doi=10.1007%2fs12652-020-02353-9&amp;partnerID=40&amp;md5=d20cc4d01413f5afef29fc2fbba4f246_x000D_
https://link.springer.com/article/10.1007/s12652-020-02353-9</t>
  </si>
  <si>
    <t>PSO–LSTM for short term forecast of heterogeneous time series electricity price signals</t>
  </si>
  <si>
    <t>short term forecast of heterogeneous time series electricity price signals</t>
  </si>
  <si>
    <t>S. Xu; J. Lee; J. Steele</t>
  </si>
  <si>
    <t>511-517</t>
  </si>
  <si>
    <t>2021 IEEE Automatic Speech Recognition And Understanding Workshop, Asru 2021 - Proceedings</t>
  </si>
  <si>
    <t>10.1109/ASRU51503.2021.9688220</t>
  </si>
  <si>
    <t>Backpropagation_x000D_
Knowledge management_x000D_
Large dataset_x000D_
Long short-term memory_x000D_
Program processors_x000D_
Automatic speech recognition_x000D_
Device modelling_x000D_
Fine tuning_x000D_
LSTM_x000D_
Model compression_x000D_
Post-training model compression_x000D_
Real- time_x000D_
RNN-T_x000D_
T-model_x000D_
Training model_x000D_
Speech recognition_x000D_
SVD</t>
  </si>
  <si>
    <t>RNN-T has received a lot of attention recently since it achieves state-of-art WER in automatic speech recognition. To run the RNN-T model in real-time on resource-limited edge devices, model compression is often required. However, typical compression methods are still challenging to apply to RNN-T. First, it takes a lot of fine-tuning time and computing resources (e.g., up to several weeks even with multiple GPUs) due to the large size of training speech dataset and slow training speed of LSTMs. Second, the ASR training pipeline and datasets are often proprietary and not publicly available. Thus it is hard to fine-tune the pre-trained model after compression. In this paper, we propose PSVD (Post-training SVD) which could effectively improve the WER of a SVD com-pressed RNN-T model without requiring the large training dataset and costly back-propagation. Based on a small amount of test data, PSVD could quickly post-train a SVD compressed RNN-T model by leveraging alight-weight linear regression. In particular, we observed that multiple iterations of layer-sequential linear regression is effective in optimizing the compressed model. Compared to SVD compression with-out fine-tuning, PSVD could improve WER by up to 8.36% at a fraction of the compute time. To the best of our knowledge, our work is the first to leverage post-training compression for LSTM and RNN-T. © 2021 IEEE.</t>
  </si>
  <si>
    <t>https://doi.org/10.1109/ASRU51503.2021.9688220</t>
  </si>
  <si>
    <t>https://www.scopus.com/inward/record.uri?eid=2-s2.0-85126756659&amp;doi=10.1109%2fASRU51503.2021.9688220&amp;partnerID=40&amp;md5=ab05682e87c1ba017fd9ac1ac6bac489_x000D_
https://ieeexplore.ieee.org/document/9688220/</t>
  </si>
  <si>
    <t>PSVD: Post-Training Compression of LSTM-Based RNN-T Models</t>
  </si>
  <si>
    <t>V. Gupta; E. Gupta</t>
  </si>
  <si>
    <t>49-58</t>
  </si>
  <si>
    <t>Institute for Ionics</t>
  </si>
  <si>
    <t>Evolving Systems</t>
  </si>
  <si>
    <t>10.1007/s12530-022-09428-2</t>
  </si>
  <si>
    <t>Classification (of information)_x000D_
Computational linguistics_x000D_
Deep neural networks_x000D_
Gradient methods_x000D_
Optimization_x000D_
Sentiment analysis_x000D_
Signal encoding_x000D_
Stochastic models_x000D_
Stochastic systems_x000D_
Asian languages_x000D_
Averaged SGD-long short term memory network_x000D_
Language generation_x000D_
Language model_x000D_
LSTM_x000D_
Memory network_x000D_
Multi-classification_x000D_
News classification_x000D_
Punjabi language_x000D_
Text classification_x000D_
Long short-term memory_x000D_
Averaged SGD-Long short term memory networks_x000D_
Recurrent neural networks_x000D_
Text-classification</t>
  </si>
  <si>
    <t>Text classification is a method that assigns a specific category to each piece of written information. It is one of the fundamental tasks in natural language processing that has a wide range of applications like spam detection, sentiment analysis, etc. One type of text classification is news classification which can help the reader to focus on news as per their choice. In this paper, we propose a novel method for multiclassification of Punjabi news articles using a pretrained language generation model based optimized and regularized long short-term memory model. The proposed method employs Averaged Stochastic Gradient Descent Weight-Dropped LSTM model, which uses a recurrent regularization technique known as DropConnect on hidden-to-hidden weights and a variant of the averaged stochastic gradient method wherein the averaging trigger is determined using a non-monotonic condition instead of being tuned by the user. The proposed news classification method works in three stages. In the first stage, we train a language model on Punjabi text acquired from Wikipedia, and in the second stage, we fine-tune the language model on the Punjabi news dataset. Finally, we train a classifier using the pretrained encoder part of the language model. The pretrained encoder part of the language model helps the classifier in the linguistic understanding of the text, resulting in better classification results on the text. The results obtained from the proposed work indicate that the proposed method outperforms the other direct methods of news classification, which are not using pretrained language generation models. © 2022, The Author(s), under exclusive licence to Springer-Verlag GmbH Germany, part of Springer Nature.</t>
  </si>
  <si>
    <t>https://doi.org/10.1007/s12530-022-09428-2</t>
  </si>
  <si>
    <t>https://www.scopus.com/inward/record.uri?eid=2-s2.0-85125891172&amp;doi=10.1007%2fs12530-022-09428-2&amp;partnerID=40&amp;md5=56f303f3dd96d364b19ab11b7c68aae5_x000D_
https://link.springer.com/article/10.1007/s12530-022-09428-2</t>
  </si>
  <si>
    <t>Punjabi news multi-classification using language generation-based optimized long short-term memory networks</t>
  </si>
  <si>
    <t>Punjabi news multi-classification</t>
  </si>
  <si>
    <t xml:space="preserve">Averaged Stochastic Gradient Descent Weight-Dropped LSTM </t>
  </si>
  <si>
    <t>M. Chai; F. Xia; S. Hao; D. Peng; C. Cui; W. Liu</t>
  </si>
  <si>
    <t>115473-115486</t>
  </si>
  <si>
    <t>10.1109/ACCESS.2019.2936597</t>
  </si>
  <si>
    <t>Climate models_x000D_
Forecasting_x000D_
Solar power generation_x000D_
Solar power plants_x000D_
Activation functions_x000D_
Climatic conditions_x000D_
Convergence domains_x000D_
Data verification_x000D_
Global search capability_x000D_
Power predictions_x000D_
PV power generation_x000D_
Weight convergence_x000D_
Long short-term memory_x000D_
adaptive hyperparameter adjustment_x000D_
long short term memory (LSTM)_x000D_
Photovoltaic output power_x000D_
time weight decoupling_x000D_
ultra-short-term prediction</t>
  </si>
  <si>
    <t>The randomness, volatility, and intermittence of solar power generation make it difficult to achieve the desired accuracy of PV output-power prediction. Therefore, the time learning weight (TLW) proposed in this paper is used to improve the time correlation of the LSTM network. The Fusion Activation Function (FAF) is used to resolve gradient disappearance. Learning Factor Adaptation (LFA) and Momentum Resistance Weight Estimation (MRWE) are used to accelerate weight convergence and improve global search capabilities. Finally, this paper synthesizes the improvement and proposes the AHPA-LSTM model to stabilize the convergence domain. Using actual data verification, the δMAPE indicator of the improved model is only 2.85% on a sunny day, 5.92% on a cloudy day, 7.71% on a rainy day, and only 5.8% on average. Therefore, the AHPA-LSTM model under full climate and climatic conditions has a good predictive effect which is generally applicable to the prediction of ultra-short-term PV power generation. © 2013 IEEE.</t>
  </si>
  <si>
    <t>https://doi.org/10.1109/ACCESS.2019.2936597</t>
  </si>
  <si>
    <t>https://www.scopus.com/inward/record.uri?eid=2-s2.0-85074196513&amp;doi=10.1109%2fACCESS.2019.2936597&amp;partnerID=40&amp;md5=236296563274dc0198ffd88228ddcde2_x000D_
https://ieeexplore.ieee.org/ielx7/6287639/8600701/08808846.pdf?tp=&amp;arnumber=8808846&amp;isnumber=8600701&amp;ref=</t>
  </si>
  <si>
    <t>PV Power Prediction Based on LSTM with Adaptive Hyperparameter Adjustment</t>
  </si>
  <si>
    <t>PV Power Prediction</t>
  </si>
  <si>
    <t xml:space="preserve">AHPA-LSTM </t>
  </si>
  <si>
    <t>H. Guo; X. Lin; K. Zhu</t>
  </si>
  <si>
    <t>10.1109/TIM.2022.3173278</t>
  </si>
  <si>
    <t>Feature extraction_x000D_
Monitoring_x000D_
Milling_x000D_
Computational modeling_x000D_
Hidden Markov models_x000D_
Employee welfare_x000D_
Task analysis_x000D_
Auto-encoder_x000D_
network structure_x000D_
pyramid long short-term memory (LSTM)_x000D_
tool wear monitoring_x000D_
visual analysis</t>
  </si>
  <si>
    <t>Tool condition monitoring is important to guarantee the product quality and improve the productivity in high-performance computer numerical control (CNC) machining. Due to the harsh working conditions and non-stationary milling process, it is difficult to establish a monitoring model suitable for complex conditions. In this article, a pyramid long short-term memory (LSTM) auto-encoder is proposed to monitor tool wear. Unlike the classic stacked LSTM, the pyramid model is constructed based on the frequency spectrum of cutting signals. Each layer focuses on one periodic scale, and each unit focuses on one periodic fluctuation. The features are compressed layer by layer according to the frequency spectrum. The learned patterns are restricted by the spectrum-based structure, which simplifies the monitoring task and reduces the model complexity. The length of the cutting signal is also no longer limited by the memory capacity of LSTM. In the meantime, the efficiency of long-term signal processing is also greatly improved by reducing the number of units. In addition, the introduction of auto-encoder can further improve the accuracy of the model under complex working conditions through unsupervised learning. The good performance on high-speed milling experiments shows the accuracy of the model under unknown tools and milling parameters. Compared with the classic stacked LSTM, the pyramid LSTM auto-encoder has advantages in computational speed, stability, and prediction accuracy.</t>
  </si>
  <si>
    <t>https://doi.org/10.1109/TIM.2022.3173278</t>
  </si>
  <si>
    <t>https://ieeexplore.ieee.org/document/9770792/</t>
  </si>
  <si>
    <t>Pyramid LSTM Network for Tool Condition Monitoring</t>
  </si>
  <si>
    <t>R. P. Hastuti; Y. Suyanto; A. K. Sari</t>
  </si>
  <si>
    <t>10.1145/3490501</t>
  </si>
  <si>
    <t>Computational linguistics_x000D_
Forestry_x000D_
Iterative methods_x000D_
Learning algorithms_x000D_
Long short-term memory_x000D_
Syntactics_x000D_
Trees (mathematics)_x000D_
Combination models_x000D_
Extract informations_x000D_
Generation process_x000D_
Linear sequence_x000D_
Q-learning_x000D_
Sequence patterns_x000D_
Shift reduce parsing_x000D_
Text generations_x000D_
Tree structures_x000D_
Tree-structured neural networks_x000D_
Reinforcement learning_x000D_
Tree-structured neural network</t>
  </si>
  <si>
    <t>Tree-LSTM algorithm accommodates tree structure processing to extract information outside the linear sequence pattern. The use of Tree-LSTM in text generation problems requires the help of an external parser at each generation iteration. Developing a good parser demands the representation of complex features and relies heavily on the grammar of the corpus. The limited corpus results in an insufficient number of vocabs for a grammar-based parser, making it less natural to link the text generation process. This research aims to solve the problem of limited corpus by proposing the use of a Reinforcement Learning algorithm in the formation of constituency trees, which link the sentence generation process given a seed phrase as the input in the Tree-LSTM model. The tree production process is modeled as a Markov's decision process, where a set of states consists of word embedding vectors, and a set of actions of {Shift, Reduce}. The Deep Q-Network model as an approximator of the Q-Learning algorithm is trained to obtain optimal weights in representing the Q-value function.The test results on perplexity-based evaluation show that the proposed Tree-LSTM and Q-Learning combination model achieves values 9.60 and 4.60 for two kinds of corpus with 205 and 1,000 sentences, respectively, better than the Shift-All model. Human evaluation of Friedman test and posthoc analysis showed that all five respondents tended to give the same assessment for the combination model of Tree-LSTM and Q-Learning, which on average outperforms two other nongrammar models, i.e., Shift-All and Reduce-All. © 2022 Copyright held by the owner/author(s). Publication rights licensed to ACM.</t>
  </si>
  <si>
    <t>https://doi.org/10.1145/3490501</t>
  </si>
  <si>
    <t>https://www.scopus.com/inward/record.uri?eid=2-s2.0-85130483451&amp;doi=10.1145%2f3490501&amp;partnerID=40&amp;md5=9f610c8743117b486623ca5c4260b0c5</t>
  </si>
  <si>
    <t>Q-Learning for Shift-Reduce Parsing in Indonesian Tree-LSTM-Based Text Generation</t>
  </si>
  <si>
    <t>L. Li; Y. Wang; X. Yuan; C. Yang; W. Gui</t>
  </si>
  <si>
    <t>7186-7191</t>
  </si>
  <si>
    <t>10.1109/CAC51589.2020.9327654</t>
  </si>
  <si>
    <t>Forecasting_x000D_
Hydrocracking_x000D_
Jet fuel_x000D_
Predictive analytics_x000D_
Industrial processs_x000D_
Irregular sampling_x000D_
Process quality_x000D_
Quality prediction models_x000D_
Sampling interval_x000D_
Sequential data_x000D_
Soft sensor models_x000D_
Variable predictions_x000D_
Long short-term memory_x000D_
Quality prediction_x000D_
sampling-interval-attention LSTM_x000D_
Soft sensor</t>
  </si>
  <si>
    <t>Modern industrial processes are often characterized with nonlinearities and dynamics. The long short-term memory (LSTM) based soft sensor models have been used for process quality variable prediction. However, most traditional dynamic models like LSTM cannot handle dynamic data sequences with irregular sampling measurements, which is very common in many industrial processes. In this paper, a novel sampling-interval-attention LSTM (SIA-LSTM) is proposed to solve the irregular sampling problem in industrial process. In SIA-LSTM, an additional attention network is designed to learn sampling-interval relevant weight to adjust the dynamic relationship between two adjacent sampled data. The effectiveness and performance of the proposed method is validated on an industrial hydrocracking process to predict the 90% boiling point of aviation kerosene and heavy naphtha. © 2020 IEEE.</t>
  </si>
  <si>
    <t>https://doi.org/10.1109/CAC51589.2020.9327654</t>
  </si>
  <si>
    <t>https://www.scopus.com/inward/record.uri?eid=2-s2.0-85100949374&amp;doi=10.1109%2fCAC51589.2020.9327654&amp;partnerID=40&amp;md5=dad10630c3fcfb197110a3512ee8aac1_x000D_
https://ieeexplore.ieee.org/document/9327654/</t>
  </si>
  <si>
    <t>Quality prediction model for process sequential data of irregular measurements with sampling-interval-attention LSTM</t>
  </si>
  <si>
    <t>J. Szymborski; A. Emad</t>
  </si>
  <si>
    <t>3958-3967</t>
  </si>
  <si>
    <t>Oxford University Press</t>
  </si>
  <si>
    <t>Bioinformatics</t>
  </si>
  <si>
    <t>10.1093/bioinformatics/btac429</t>
  </si>
  <si>
    <t>Cell Communication_x000D_
Neural Networks, Computer_x000D_
Proteins_x000D_
protein_x000D_
adult_x000D_
article_x000D_
deep learning_x000D_
long short term memory network_x000D_
prediction_x000D_
protein interaction_x000D_
protein protein interaction_x000D_
metabolism</t>
  </si>
  <si>
    <t>Motivation: Computational methods for the prediction of protein-protein interactions (PPIs), while important tools for researchers, are plagued by challenges in generalizing to unseen proteins. Datasets used for modelling protein-protein predictions are particularly predisposed to information leakage and sampling biases. Results: In this study, we introduce RAPPPID, a method for the Regularized Automatic Prediction of Protein-Protein Interactions using Deep Learning. RAPPPID is a twin Averaged Weight-Dropped Long Short-Term memory network which employs multiple regularization methods during training time to learn generalized weights. Testing on stringent interaction datasets composed of proteins not seen during training, RAPPPID outperforms state-of-the-art methods. Further experiments show that RAPPPID's performance holds regardless of the particular proteins in the testing set and its performance is higher for experimentally supported edges. This study serves to demonstrate that appropriate regularization is an important component of overcoming the challenges of creating models for PPI prediction that generalize to unseen proteins. Additionally, as part of this study, we provide datasets corresponding to several data splits of various strictness, in order to facilitate assessment of PPI reconstruction methods by others in the future. © 2022 The Author(s). Published by Oxford University Press. All rights reserved.</t>
  </si>
  <si>
    <t>https://doi.org/10.1093/bioinformatics/btac429</t>
  </si>
  <si>
    <t>https://www.scopus.com/inward/record.uri?eid=2-s2.0-85136594150&amp;doi=10.1093%2fbioinformatics%2fbtac429&amp;partnerID=40&amp;md5=6b303ec04377d2e5094ea8029f2f8c46_x000D_
https://watermark.silverchair.com/btac429.pdf?token=AQECAHi208BE49Ooan9kkhW_Ercy7Dm3ZL_9Cf3qfKAc485ysgAAAuIwggLeBgkqhkiG9w0BBwagggLPMIICywIBADCCAsQGCSqGSIb3DQEHATAeBglghkgBZQMEAS4wEQQMkqFhXhSLmhIH4Vt5AgEQgIIClXoQPoBUvRRJmG0GcwSeL67nfMDvLcUQxi_j44iFuC7SVlHUsh9kGtxCw2C5sUcSpFwEUnPqW-TshgdJdnWYlWcSgFR_rpEZ7zfeb7DA75sGMJRRufN4WAk-sY0WbogoEERdUR9Zq0cnypVi1jVzOvy6fBtoRkmG9EicBnHZ0ZwruRauUvcxD9ecPrYbElVTMvW32DO54-Zdhr97ojWlHAjIDY-OcrXoUjG-ja8VEXwMcPZN4-kQ_ZB3B_PvcFsQYCdq2SvfeRO0fOzgahclS4qY3S5zuEwpO5enkZk_QGR1C4NOW7tBLxSThdkgc_A6iCSQTYP0qGxssKPfqoUt8fXXnk10rJpjDKF8Vy3ByQI8ZwJ87crhTU7lYXBZCtFGixi-py7ecaVI9Yh78uNMJ8kShyabcHVaR2AA4mugczIjovB8aAQjhwHKvEhKxyyZTYQ7hbKgA6HZkUC187PhI9R_2S4oIpopzaEMCqxOWkzC_UvBz6R8XvZGHFySDvKSSxQQOiZ7I1oRhT4ZAiVlc5tuWkA_3qHUGlyg9HXXQvBeErCQJsT4bDap2VCH0if_3ZWDbuinr3v1IOu2EvRoKSo1pwpam2Upx8GAe4wvxaykKWlNkAbjbuJkFuBnyafmHcSQeS3fK2ZI7rxD2PH-6RXvkoEk_F0GQdou3WXEurEqsHu7j1QaFg83p9YWAZXs4IjbQyW8Un2m0Yi8qY-zBFbpS4sor74FROBvXvFEghbuDJeVZo4Efflp9esT4eOMNgX4Nh17Wg91QL6QuYqCueTn5nwQciuLty6sORS2MAOo-CE7QEj1YlYjBer8SmYvBUVC2bVigsbx4V55dE7nQB6DRcxLNRALsn1Fd-c-UK-mSDF-mrU</t>
  </si>
  <si>
    <t>RAPPPID: towards generalizable protein interaction prediction with AWD-LSTM twin networks</t>
  </si>
  <si>
    <t>H. Xu; D. Su; Q. Xie; H. Liu; L. Chen; B. Chen; D. Liang</t>
  </si>
  <si>
    <t>1172-1179</t>
  </si>
  <si>
    <t>Springer Series In Geomechanics And Geoengineering</t>
  </si>
  <si>
    <t>10.1007/978-981-15-2485-1_103</t>
  </si>
  <si>
    <t>China_x000D_
Chongqing_x000D_
Coal bed methane_x000D_
Coal deposits_x000D_
Complex networks_x000D_
Computational complexity_x000D_
Computational efficiency_x000D_
Computer system recovery_x000D_
Firedamp_x000D_
Forecasting_x000D_
Geology_x000D_
Geophysics_x000D_
Methane_x000D_
Natural gas wells_x000D_
Petroleum prospecting_x000D_
Productivity_x000D_
Recovery_x000D_
Artificial intelligence technologies_x000D_
CBM well productivities_x000D_
Geophysical modeling_x000D_
Network technologies_x000D_
Neural network algorithm_x000D_
Regularization function_x000D_
Resource potentials_x000D_
Unconventional oil and gas_x000D_
algorithm_x000D_
artificial neural network_x000D_
coal mine_x000D_
coal supply_x000D_
coalbed methane_x000D_
computer simulation_x000D_
numerical model_x000D_
probability_x000D_
Long short-term memory_x000D_
Influence Factors_x000D_
Neural network_x000D_
Productivity Prediction of Coalbed Methane_x000D_
Regularization dropout to long short term memory</t>
  </si>
  <si>
    <t>The resource potential of coalbed methane (CBM) in China is huge, the geological resources is 0.68 × l012 m3 in Chongqing upon the depth of 2000 m. The high content of coalbed methane reveals that Chongqing has a good potential of coalbed methane resources. With the artificial intelligence technology applying to many respects of unconventional oil and gas exploration and development, the neural network technology is playing a more and more important role to solve the complex geophysical model. In this paper, the regularization dropout to long short term memory (RD-LSTM) neural network algorithm is proposed for CBM well productivity prediction. Different weights are given by the gate control unit combining with the factors that affect the production of CBM well, which is from the geology, geophysics, fracturing, and recovery technology. In order to discard the invalid operator, reduce the computational complexity of different hidden layers, regularization dropout mechanism is added to gated units such as forget gate, output gate, external output gate, et al. The regularization function is determined by the geometric average of the probability of the different unit. When the value is zero, the dropout occurs. The state of the gate would participate in the next sub-network. The result shows that the algorithm has lower complexity and higher computational efficiency than LSTM algorithm. In addition, the algorithm can accurately predict the production of the CBM well after increasing the sample data, which is beneficial to improve the recovery of CBM well, well pattern planning, process of drainage and recovery. © 2020, Springer Nature Singapore Pte Ltd.</t>
  </si>
  <si>
    <t>https://doi.org/10.1007/978-981-15-2485-1_103</t>
  </si>
  <si>
    <t>https://www.scopus.com/inward/record.uri?eid=2-s2.0-85088898307&amp;doi=10.1007%2f978-981-15-2485-1_103&amp;partnerID=40&amp;md5=d987ab1f00e856d46bab24968f85231c_x000D_
https://link.springer.com/chapter/10.1007/978-981-15-2485-1_103</t>
  </si>
  <si>
    <t>RD-LSTM Neural Network for Productivity Prediction of Coalbed Methane</t>
  </si>
  <si>
    <t>C. O. Sakar; S. O. Polat; M. Katircioglu; Y. Kastro</t>
  </si>
  <si>
    <t>6893-6908</t>
  </si>
  <si>
    <t>Springer London</t>
  </si>
  <si>
    <t>10.1007/s00521-018-3523-0</t>
  </si>
  <si>
    <t>Backpropagation algorithms_x000D_
Decision trees_x000D_
Deep learning_x000D_
Electronic commerce_x000D_
Forecasting_x000D_
Multilayer neural networks_x000D_
Multilayers_x000D_
Sales_x000D_
Support vector machines_x000D_
Virtual reality_x000D_
Websites_x000D_
Clickstream data_x000D_
Intention predictions_x000D_
Multilayer Perceptron (MLP) classifier_x000D_
Online shoppers_x000D_
Performance and scalabilities_x000D_
Resilient backpropagation_x000D_
Shopping carts_x000D_
Support vector machine (SVMs)_x000D_
Long short-term memory_x000D_
Online shopper behavior_x000D_
Shopping cart abandonment</t>
  </si>
  <si>
    <t>In this paper, we propose a real-time online shopper behavior analysis system consisting of two modules which simultaneously predicts the visitor’s shopping intent and Web site abandonment likelihood. In the first module, we predict the purchasing intention of the visitor using aggregated pageview data kept track during the visit along with some session and user information. The extracted features are fed to random forest (RF), support vector machines (SVMs), and multilayer perceptron (MLP) classifiers as input. We use oversampling and feature selection preprocessing steps to improve the performance and scalability of the classifiers. The results show that MLP that is calculated using resilient backpropagation algorithm with weight backtracking produces significantly higher accuracy and F1 Score than RF and SVM. Another finding is that although clickstream data obtained from the navigation path followed during the online visit convey important information about the purchasing intention of the visitor, combining them with session information-based features that possess unique information about the purchasing interest improves the success rate of the system. In the second module, using only sequential clickstream data, we train a long short-term memory-based recurrent neural network that generates a sigmoid output showing the probability estimate of visitor’s intention to leave the site without finalizing the transaction in a prediction horizon. The modules are used together to determine the visitors which have purchasing intention but are likely to leave the site in the prediction horizon and take actions accordingly to improve the Web site abandonment and purchase conversion rates. Our findings support the feasibility of accurate and scalable purchasing intention prediction for virtual shopping environment using clickstream and session information data. © 2018, The Natural Computing Applications Forum.</t>
  </si>
  <si>
    <t>https://doi.org/10.1007/s00521-018-3523-0</t>
  </si>
  <si>
    <t>https://www.scopus.com/inward/record.uri?eid=2-s2.0-85046619258&amp;doi=10.1007%2fs00521-018-3523-0&amp;partnerID=40&amp;md5=6ef55d3e7deab46b9b1cc4310c35fdf3_x000D_
https://link.springer.com/article/10.1007/s00521-018-3523-0</t>
  </si>
  <si>
    <t>Real-time prediction of online shoppers’ purchasing intention using multilayer perceptron and LSTM recurrent neural networks</t>
  </si>
  <si>
    <t>E. Smistad; I. M. Salte; H. Dalen; L. Lovstakken</t>
  </si>
  <si>
    <t>2021 IEEE International Ultrasonics Symposium (Ius)</t>
  </si>
  <si>
    <t>10.1109/IUS52206.2021.9593668</t>
  </si>
  <si>
    <t>Deep learning_x000D_
Image segmentation_x000D_
Ultrasonic imaging_x000D_
Runtime_x000D_
Neural networks_x000D_
Real-time systems_x000D_
Cognition</t>
  </si>
  <si>
    <t>Most work on left ventricle (LV) ultrasound image segmentation using deep learning has focused on single-frame segmentation of end-diastole (ED) and end-systole (ES) frames. Using these neural network models on the entire cardiac cycle often results in segmentation flickering and sudden large segmentation errors. Neural networks that perform some form of temporal reasoning is needed to solve these issues. In this work, we have investigated the use of neural networks with convolutional long short-term memory (ConvLSTM) layers for real-time temporal coherent LV segmentation. A comparison on a dataset of 174 apical 4-, 3- and 2-chamber ultrasound recordings indicated that increasing the number of frames annotated from the cardiac cycle improves temporal segmentation, while using weighted moving average post processing can reduce segmentation flickering, and using ConvLSTM layers reduces large temporal errors considerably. The runtime of the ConvLSTM segmentation network was 13 ms when used in a real-time application for automatic ejection fraction.</t>
  </si>
  <si>
    <t>https://doi.org/10.1109/IUS52206.2021.9593668</t>
  </si>
  <si>
    <t>https://ieeexplore.ieee.org/document/9593668/</t>
  </si>
  <si>
    <t>Real-time temporal coherent left ventricle segmentation using convolutional LSTMs</t>
  </si>
  <si>
    <t>S. Merity; N. S. Keskar; R. Socher</t>
  </si>
  <si>
    <t>Computational linguistics_x000D_
Forestry_x000D_
Gradient methods_x000D_
Modeling languages_x000D_
Stochastic systems_x000D_
Language model_x000D_
Optimization strategy_x000D_
Regularization strategies_x000D_
Specific problems_x000D_
State of the art_x000D_
Stochastic gradient methods_x000D_
Treebanks_x000D_
Word level_x000D_
Long short-term memory</t>
  </si>
  <si>
    <t>In this paper, we consider the specific problem of word-level language modeling and investigate strategies for regularizing and optimizing LSTM-based models. We propose the weight-dropped LSTM, which uses DropConnect on hidden-to-hidden weights, as a form of recurrent regularization. Further, we introduce NT-AvSGD, a non-monotonically triggered (NT) variant of the averaged stochastic gradient method (AvSGD), wherein the averaging trigger is determined using a NT condition as opposed to being tuned by the user. Using these and other regularization strategies, our AvSGD Weight-Dropped LSTM (AWD-LSTM) achieves state-of-the-art word level perplexities on two data sets: 57.3 on Penn Treebank and 65.8 on WikiText-2. In exploring the effectiveness of a neural cache in conjunction with our proposed model, we achieve an even lower state-of-the-art perplexity of 52.8 on Penn Treebank and 52.0 on WikiText-2. We also explore the viability of the proposed regularization and optimization strategies in the context of the quasi-recurrent neural network (QRNN) and demonstrate comparable performance to the AWD-LSTM counterpart. The code for reproducing the results is open sourced and is available at https://github.com/salesforce/awd-lstm-lm. © Learning Representations, ICLR 2018 - Conference Track Proceedings.All right reserved.</t>
  </si>
  <si>
    <t>https://www.scopus.com/inward/record.uri?eid=2-s2.0-85083950454&amp;partnerID=40&amp;md5=2abf8d0344761af8c353b51de95e004f</t>
  </si>
  <si>
    <t>Regularizing and optimizing LSTM language models</t>
  </si>
  <si>
    <t>word-level language modeling</t>
  </si>
  <si>
    <t>AvSGD Weight-Dropped LSTM (AWD-LSTM)</t>
  </si>
  <si>
    <t>J. Zhang; H. Sun; Z. Sun; W. Dong; Y. Dong; S. Gong</t>
  </si>
  <si>
    <t>84455-84466</t>
  </si>
  <si>
    <t>10.1109/ACCESS.2020.2992089</t>
  </si>
  <si>
    <t>Data acquisition_x000D_
Electric machine control_x000D_
K-means clustering_x000D_
Parameter estimation_x000D_
Permanent magnets_x000D_
Power converters_x000D_
Reliability analysis_x000D_
Synchronous generators_x000D_
Time series_x000D_
Weather forecasting_x000D_
Wind power_x000D_
Wind turbines_x000D_
Assessment strategies_x000D_
Association algorithms_x000D_
Generalization capability_x000D_
Operation reliability_x000D_
Permanent magnet synchronous generator_x000D_
Reliability assessments_x000D_
Supervisory control and data acquisition_x000D_
Wavelet packet transform(WPT)_x000D_
Long short-term memory_x000D_
association rules algorithm_x000D_
deep learning_x000D_
recurrent neural network_x000D_
Reliability assessment_x000D_
wind power converter</t>
  </si>
  <si>
    <t>In order to cooperate the wind farm operators with grasping the operation status of wind power converter, a novel reliability assessment strategy is proposed based on supervisory control and data acquisition (SCADA) multistate parameters prediction of permanent magnet synchronous generator (PMSG) wind turbine. The strategy considers 'off-line training, on-line matching and assessment'. The operation reliability of wind power converter is obtained via the analysis and weight computing of confidence level, prediction value and actual value of SCADA multistate parameters. In the 'off-line training' part, first, the FP-Growth association algorithm is employed to analyze the confidence levels of SCADA variables to the faults of wind power converter. The variables with high confidence level are defined as SCADA multistate parameters. Afterwards, wavelet packet transform (WPT) and K-means algorithm are employed to decompose, reconstruct, normalize and cluster the time series (off-line data) of multistate parameters under normal operation of wind turbine, to improve the generalization capability of long short term memory (LSTM) prediction model. In the part of 'on-line matching and assessment', the actual value time series (on-line data) of multistate parameters are decomposed and reconstructed by WPT. Each normalized sample is matched to the closest cluster centroid, which is generated in the part of 'off-line training'. Then the corresponding LSTM model is conducted to predict based on the each sample. The final prediction value is sum of prediction results of entire samples in clusters. Finally, the reliability of wind power converter is assessed by the proposed strategy. The effectiveness of proposed assessment strategy is verified by the experimental results on a PMSG wind power converter. © 2013 IEEE.</t>
  </si>
  <si>
    <t>https://doi.org/10.1109/ACCESS.2020.2992089</t>
  </si>
  <si>
    <t>https://www.scopus.com/inward/record.uri?eid=2-s2.0-85084958161&amp;doi=10.1109%2fACCESS.2020.2992089&amp;partnerID=40&amp;md5=093c6c0d2136e6e2c672ae7dff2e0fad_x000D_
https://ieeexplore.ieee.org/ielx7/6287639/8948470/09085359.pdf?tp=&amp;arnumber=9085359&amp;isnumber=8948470&amp;ref=</t>
  </si>
  <si>
    <t>Reliability assessment of wind power converter considering SCADA multistate parameters prediction using FP-Growth, WPT, K-Means and LSTM Network</t>
  </si>
  <si>
    <t>W. Zhao; X. Liu; J. Jing; R. Xi</t>
  </si>
  <si>
    <t>2652-2670</t>
  </si>
  <si>
    <t>Taylor and Francis Ltd.</t>
  </si>
  <si>
    <t>Connection Science</t>
  </si>
  <si>
    <t>10.1080/09540091.2022.2140122</t>
  </si>
  <si>
    <t>Brain_x000D_
Long short-term memory_x000D_
Natural language processing systems_x000D_
Semantics_x000D_
Association algorithms_x000D_
Category association algorithm_x000D_
Embedded device_x000D_
Embeddings_x000D_
Feature words_x000D_
Memory network_x000D_
Re-LSTM_x000D_
Text similarity_x000D_
TF-IDF_x000D_
Χ² test_x000D_
χ² test</t>
  </si>
  <si>
    <t>Natural language processing text similarity calculation is a crucial and difficult problem that enables matching between various messages. This approach is the foundation of many applications. The word representation features and contextual relationships extracted by current text similarity computation methods are insufficient, and too many factors increase the computational complexity. Re-LSTM, a weighted word embedding long and short-term memory network, has therefore been proposed as a text similarity computing model. The two-gate mechanism of Re-LSTM neurons is built on the foundation of the conventional LSTM model and is intended to minimise the parameters and computation to some level. The hidden features and state information of the layer above each gate are considered for extracting more implicit features. By fully utilising the feature word and its domain association, the feature word’s position, and the word frequency information, the TF-IDF method and the χ²-C algorithm may effectively improve the representation of the weights on the words. The Attention mechanism is used in Re-LSTM to combine dependencies and feature word weights for deeper text semantic mining. The experimental results demonstrate that the Re-LSTM model outperforms baselines in terms of precision, recall, accuracy, and F1 values, all of which reach above 85% when applied to the QQPC and ATEC datasets. © 2022 The Author(s). Published by Informa UK Limited, trading as Taylor &amp; Francis Group.</t>
  </si>
  <si>
    <t>https://doi.org/10.1080/09540091.2022.2140122</t>
  </si>
  <si>
    <t>https://www.scopus.com/inward/record.uri?eid=2-s2.0-85141737522&amp;doi=10.1080%2f09540091.2022.2140122&amp;partnerID=40&amp;md5=3bdfae51fdd2f7f310cc028028cf2bf4</t>
  </si>
  <si>
    <t>Re-LSTM: A long short-term memory network text similarity algorithm based on weighted word embedding</t>
  </si>
  <si>
    <t>M. Xu; Y. Bai; P. Qian</t>
  </si>
  <si>
    <t>13395 LNAI</t>
  </si>
  <si>
    <t>709-718</t>
  </si>
  <si>
    <t>10.1007/978-3-031-13832-4_58</t>
  </si>
  <si>
    <t>C (programming language)_x000D_
Forecasting_x000D_
Statistical tests_x000D_
Turbofan engines_x000D_
Attention mechanisms_x000D_
Data driven_x000D_
Fault prediction_x000D_
Health management_x000D_
LSTM_x000D_
Mechanical equipment_x000D_
Neural-networks_x000D_
Prediction-based_x000D_
Remaining useful life predictions_x000D_
Remaining useful lives_x000D_
Long short-term memory_x000D_
Attention mechanism_x000D_
RUL</t>
  </si>
  <si>
    <t>In recent years, data-driven fault prediction and health management (PHM) methods based on sensor data have achieved rapid development. Predicting the remaining useful life (RUL) of mechanical equipment is not only efficient in averting abrupt breakdowns, but also in optimizing the equipment’s operating capacity and lowering maintenance expenses. This study proposed a prediction model based on an improved LSTM hybrid attentional neural network to better forecast the RUL of mechanical equipment under multi-sensor conditions. The temporal pattern attention (TPA) module uses the features extracted by the LSTM module to weight their relevant variables and increase the model’s capacity to generalize to complex data sets. In comparison to the current mainstream RUL prediction methods, the improved LSTM hybrid attentional neural network has better prediction performance and generalization capability on the turbofan engine simulation dataset (C-MAPSS) after experimental tests. © 2022, The Author(s), under exclusive license to Springer Nature Switzerland AG.</t>
  </si>
  <si>
    <t>https://doi.org/10.1007/978-3-031-13832-4_58</t>
  </si>
  <si>
    <t>https://www.scopus.com/inward/record.uri?eid=2-s2.0-85137264357&amp;doi=10.1007%2f978-3-031-13832-4_58&amp;partnerID=40&amp;md5=dab5fb1827e65ef047ad2adbc3dfa091_x000D_
https://link.springer.com/chapter/10.1007/978-3-031-13832-4_58</t>
  </si>
  <si>
    <t>Remaining Useful Life Prediction Based on Improved LSTM Hybrid Attention Neural Network</t>
  </si>
  <si>
    <t>TPA-LSTM</t>
  </si>
  <si>
    <t>TPA</t>
  </si>
  <si>
    <t>M. David Dangut; Z. Skaf; I. Jennions</t>
  </si>
  <si>
    <t>2020 Advances In Science And Engineering Technology International Conferences, Aset 2020</t>
  </si>
  <si>
    <t>10.1109/ASET48392.2020.9118253</t>
  </si>
  <si>
    <t>Aircraft_x000D_
Classification (of information)_x000D_
Deep learning_x000D_
Forecasting_x000D_
Learning systems_x000D_
Vehicle performance_x000D_
Aircraft components_x000D_
Imbalanced classification_x000D_
Imbalanced dataset_x000D_
Learning approach_x000D_
Misclassifications_x000D_
Performance degradation_x000D_
Predictive models_x000D_
State-of-the-art performance_x000D_
Long short-term memory_x000D_
Data-driven_x000D_
Imbalance classification_x000D_
Prognostics</t>
  </si>
  <si>
    <t>Deep learning approaches are continuously achieving state-of-the-art performance in aerospace predictive maintenance modelling. However, the data imbalance distribution issue is still a challenge. It causes performance degradation in predictive models, resulting in unreliable prognostics which prevents predictive models from being widely deployed in realtime aircraft systems. The imbalanced classification problem arises when the distribution of the classes present in the datasets is not uniform, such that the total number of instances in a class is significantly lower than those belonging to the other classes. It becomes more challenging when the imbalance ratio is extreme. This paper proposes a deep learning approach using rescaled Long Short Term Memory (LSTM) modelling for predicting aircraft component replacement under imbalanced dataset constraint. The new approach modifies prediction of each class using rescale weighted cross-entropy loss, which controls the weight of majority classes to have a less contribution to the total loss. The method effectively discounts the effect of misclassification in the imbalanced dataset. It also trains the neural networks faster, reduces over-fitting and makes a better prediction. The results show that the proposed approach is feasible and efficient, achieving high performance and robustness via skewed aircraft central maintenance datasets. © 2020 IEEE.</t>
  </si>
  <si>
    <t>https://doi.org/10.1109/ASET48392.2020.9118253</t>
  </si>
  <si>
    <t>https://www.scopus.com/inward/record.uri?eid=2-s2.0-85087462902&amp;doi=10.1109%2fASET48392.2020.9118253&amp;partnerID=40&amp;md5=96c54cb8262e072d818076b6476f48b1_x000D_
https://ieeexplore.ieee.org/document/9118253/</t>
  </si>
  <si>
    <t>Rescaled-LSTM for predicting aircraft component replacement under imbalanced dataset constraint</t>
  </si>
  <si>
    <t>Y. Wang; G. Wang; J. Chen; W. Guo</t>
  </si>
  <si>
    <t>2022 IEEE International Conference On High Voltage Engineering And Applications (Ichve)</t>
  </si>
  <si>
    <t>10.1109/ICHVE53725.2022.9961701</t>
  </si>
  <si>
    <t>Deep learning_x000D_
Data analysis_x000D_
Neural networks_x000D_
Time series analysis_x000D_
High-voltage techniques_x000D_
Analytic hierarchy process_x000D_
Cable insulation</t>
  </si>
  <si>
    <t>In recent years, with increasing urbanization, the HV cable lines has more than 30000 kilometers in SGCC. However, the long-term operation will cause insulation aging, fatigue to make the cable insulation performance gradually decline, equipment operation reliability gradually reduce. How to effectively analyze and manage large cable lines is a difficult problem to be solved urgently. In this paper, a method of operation state prediction and comprehensive evaluation based on LSTM is proposed by adopting the method of deep learning, which realizes the joint reasoning of single node and multiple states in continuous time series, and then uses the analytic hierarchy process to predict the state weighted score. Finally, the quantitative score of line operation state is obtained. The proposed model is verified with 100 groups of continuous monitoring state data. The results show that the multi operation state inference and comprehensive evaluation method of high-voltage cable lines based on LSTM neural network proposed in this paper is effective, and can provide technical support for realizing large data analysis of high-voltage cable state and improving cable state inference and evaluation.</t>
  </si>
  <si>
    <t>https://doi.org/10.1109/ICHVE53725.2022.9961701</t>
  </si>
  <si>
    <t>https://ieeexplore.ieee.org/document/9961701/</t>
  </si>
  <si>
    <t>Research on Comprehensive Evaluation Based on LSTM for HV Cable Lines</t>
  </si>
  <si>
    <t>L. Dongping; Y. Yingchun; S. Shikai; H. Jun; S. Haoru; Y. Qiang; H. Sunyan; D. Fei</t>
  </si>
  <si>
    <t>International Association of Engineers</t>
  </si>
  <si>
    <t>Iaeng International Journal Of Computer Science</t>
  </si>
  <si>
    <t>Big data_x000D_
Classification (of information)_x000D_
Data fusion_x000D_
Learning systems_x000D_
Pattern recognition_x000D_
Text processing_x000D_
Classification accuracy_x000D_
Datatypes_x000D_
Deep learning_x000D_
Feature learning_x000D_
Heterogeneous data_x000D_
Learning models_x000D_
Multi-modal_x000D_
Pattern recognition method_x000D_
Text classification_x000D_
Times series_x000D_
Long short-term memory_x000D_
Time series</t>
  </si>
  <si>
    <t>To solve the problems of multimodal heterogeneous data fusion and feature learning, a pattern recognition method based on long short-term memory (LSTM) is proposed to improve the classification accuracy. By fusing the deep learning models corresponding to different data types, a shared pattern recognition model is generated based on association analysis. Firstly, classification models for different data type are trained. Long-term memory ability of LSTM is used for the time-dependent data characteristics. Then the fusion strategy is analyzed. And an adaptive determination method for weight fusion is proposed. Finally, the algorithm flow is given, including data preprocessing, model training and heterogeneous data fusing. The experimental results show that the classification accuracy of the proposed method is higher than the models using the single data type alone. © 2022, IAENG International Journal of Computer Science. All Rights Reserved.</t>
  </si>
  <si>
    <t>https://www.scopus.com/inward/record.uri?eid=2-s2.0-85143752225&amp;partnerID=40&amp;md5=88aa5536b183e446528d23b9c00c5c93</t>
  </si>
  <si>
    <t>Research on Deep Learning Model of Multimodal Heterogeneous Data Based on LSTM</t>
  </si>
  <si>
    <t>X. Li; G. Lv; R. Zhu; G. Li; Z. Lin; W. Wang; Q. Cui</t>
  </si>
  <si>
    <t>7691-7696</t>
  </si>
  <si>
    <t>10.1109/CAC53003.2021.9727254</t>
  </si>
  <si>
    <t>Brain_x000D_
Condition monitoring_x000D_
Failure analysis_x000D_
Wind_x000D_
Wind turbines_x000D_
Early-warning method_x000D_
Failure rate_x000D_
Fault early warnings_x000D_
Long short-term memory neural network_x000D_
Memory modeling_x000D_
Monitoring parameters_x000D_
Neural-networks_x000D_
Operation characteristic_x000D_
Pitch system_x000D_
System monitoring_x000D_
Long short-term memory_x000D_
Fault early warning</t>
  </si>
  <si>
    <t>To reduce the downtime of wind turbine caused by the fault of pitch system that usually has a high failure rate, a fault early warning method based on long short-term memory (LSTM) neural network is proposed. According to the operation characteristics of the pitch system, monitoring parameters recorded by SCADA, such as wind speed, generator speed, rotor speed, wind direction, pitch angle and output power, are utilized to establish the fault early warning model. Compared with the model based on BP neural network, the prediction accuracy of the LSTM model is effectively improved. The weights and thresholds of the LSTM neural network are optimized, and a reasonable threshold is set to determine the fault early warning criterion for the pitch system. To verify the effectiveness of the proposed method, the LSTM model is applied to the fault early warning for a 1.5MW wind turbine pitch system. The results show that the LSTM model can give early warning about two and a half days before the fault occurs, verifying the feasibility of the proposed method. © 2021 IEEE</t>
  </si>
  <si>
    <t>https://doi.org/10.1109/CAC53003.2021.9727254</t>
  </si>
  <si>
    <t>https://www.scopus.com/inward/record.uri?eid=2-s2.0-85128010105&amp;doi=10.1109%2fCAC53003.2021.9727254&amp;partnerID=40&amp;md5=8f4bf26b0be569d3dff0d3cf2026cac1_x000D_
https://ieeexplore.ieee.org/document/9727254/</t>
  </si>
  <si>
    <t>Research on Fault Early Warning of Wind Turbine Pitch System based on Long Short-Term Memory Neural Network</t>
  </si>
  <si>
    <t xml:space="preserve">Fault Early Warning of Wind Turbine </t>
  </si>
  <si>
    <t>H. Zhang; C. Kang; Y. Xiao</t>
  </si>
  <si>
    <t>10.3390/s21144788</t>
  </si>
  <si>
    <t>Algorithms_x000D_
Awareness_x000D_
Memory, Long-Term_x000D_
Neural Networks, Computer_x000D_
Probability_x000D_
Analytic hierarchy process_x000D_
Complex networks_x000D_
Decision trees_x000D_
Long short-term memory_x000D_
Risk assessment_x000D_
Trees (mathematics)_x000D_
Analytic hierarchy process (ahp)_x000D_
Corresponding weights_x000D_
Decision-tree algorithm_x000D_
Feature distribution_x000D_
Network security situation assessments_x000D_
Network security situation awareness_x000D_
Network security situations_x000D_
Occurrence probability_x000D_
algorithm_x000D_
long term memory_x000D_
Network security_x000D_
Decision tree_x000D_
Long short-term memory network_x000D_
Network security situation assessment_x000D_
Stack sparse auto-encoder</t>
  </si>
  <si>
    <t>To better understand the behavior of attackers and describe the network state, we construct an LSTM-DT model for network security situation awareness, which provides risk assessment indicators and quantitative methods. This paper introduces the concept of attack probability, making prediction results more consistent with the actual network situation. The model is focused on the problem of the time sequence of network security situation assessment by using the decision tree algorithm (DT) and long short-term memory(LSTM) network. The biggest innovation of this paper is to change the description of the network situation in the original dataset. The original label only has attack and normal. We put forward a new idea which regards attack as a possibility, obtaining the probability of each attack, and describing the network situation by combining the occurrence probability and attack impact. Firstly, we determine the network risk assessment indicators through the dataset feature distribution, and we give the network risk assessment index a corresponding weight based on the analytic hierarchy process (AHP). Then, the stack sparse auto-encoder (SSAE) is used to learn the characteristics of the original dataset. The attack probability can be predicted by the processed dataset by using the LSTM network. At the same time, the DT algorithm is applied to identify attack types. Finally, we draw the corresponding curve according to the network security situation value at each time. Experiments show that the accuracy of the network situation awareness method proposed in this paper can reach 95%, and the accuracy of attack recognition can reach 87%. Compared with the former research results, the effect is better in describing complex network environment problems. © 2021 by the authors. Licensee MDPI, Basel, Switzerland.</t>
  </si>
  <si>
    <t>Research on network security situation awareness based on the lstm-dt model</t>
  </si>
  <si>
    <t>Y. Yang; W. Sun; G. Zhang</t>
  </si>
  <si>
    <t>10.1109/CEECT55960.2022.10030631</t>
  </si>
  <si>
    <t>Convolutional neural networks_x000D_
Empirical mode decomposition_x000D_
Forecasting_x000D_
Adaptive noise_x000D_
Attention mechanisms_x000D_
Building power system_x000D_
Convolutional neural network_x000D_
Load data_x000D_
Modal decomposition_x000D_
Model-based OPC_x000D_
Power_x000D_
Short term load forecasting_x000D_
Long short-term memory_x000D_
Attention mechanism_x000D_
Short-term load forecasting</t>
  </si>
  <si>
    <t>On the effective running and regulation of the building power system, the accuracy of the building load forecasting plays a significant role. A short-term predictive model based on Complete Ensemble Empirical Mode Decomposition with Adaptive Noise (CEEMDAN)-Convolutional Neural Network (CNN)-Long Short-Term Memory (LSTM)-Attention Mechanism (AM) is put forward in light of the characteristics of time series, non-linearities and destabilization of load data. The initial stage is to deconstruct the primitive data up into different modal parts by using CEEMDAN approach. CNN then extracts the required values, and LSTM is used for load sequence prediction. AM is integrated into the load prediction output of LSTM to weight the variables, and a load prediction model is established. The final prediction results are achieved by aggregating all components when each modal component's prediction have been calculated. Basic construction load data was used to evaluate the CEEMDAN-CNN-LSTM-AM model, and the findings demonstrated its usefulness in short-term load prediction. © 2022 IEEE.</t>
  </si>
  <si>
    <t>https://doi.org/10.1109/CEECT55960.2022.10030631</t>
  </si>
  <si>
    <t>https://www.scopus.com/inward/record.uri?eid=2-s2.0-85148474160&amp;doi=10.1109%2fCEECT55960.2022.10030631&amp;partnerID=40&amp;md5=7961d917b077f3192570b775bca345cd_x000D_
https://ieeexplore.ieee.org/document/10030631/</t>
  </si>
  <si>
    <t>Research on Short-Term Load Forecasting Model Based on CEEMDAN-CNN-LSTM-AM</t>
  </si>
  <si>
    <t xml:space="preserve">Short-Term Load Forecasting </t>
  </si>
  <si>
    <t>CEEMDAN-CNN-LSTM-AM</t>
  </si>
  <si>
    <t>Y. Yuan</t>
  </si>
  <si>
    <t>2235-2239</t>
  </si>
  <si>
    <t>10.1109/IAEAC50856.2021.9390982</t>
  </si>
  <si>
    <t>Recurrent neural networks_x000D_
Semantics_x000D_
Text processing_x000D_
Attention mechanisms_x000D_
Classification methods_x000D_
Context information_x000D_
Contextual semantic informations_x000D_
Neural network model_x000D_
Sentence level_x000D_
Text classification_x000D_
Weight values_x000D_
Classification (of information)_x000D_
Attention_x000D_
BiLSTM_x000D_
Softmax</t>
  </si>
  <si>
    <t>BiLSTM has been widely used in the field of text classification, but the model still cannot accurately measure the importance of each word and cannot extract text features more effectively. In order to solve this problem, this paper proposes a BiLSTM-WSAttention model. The neural network model of BiLSTM-WSAttention is used to classify text. The BiLSTM-WSAttention neural network model combines the context of words and sentences, and extracts contextual semantic information from two perspectives: front to back and back to front. At the same time, this article introduces an attention mechanism. Since text is composed of sentences, sentences are composed of words, and the importance of words and sentences depends on context information, so this article includes word-level attention mechanisms and sentence-level. The attention mechanism assigns different weight values to different words and sentences. Finally, the method proposed in this article is compared with the classification methods of Naive-Bayes, CNN, RNN, and BLSTM on the same data set. The experimental results show that: Compared with other classification methods, the neural network model BiLSTM-WSAttention proposed in this article is effective on this data set. © 2021 IEEE.</t>
  </si>
  <si>
    <t>https://doi.org/10.1109/IAEAC50856.2021.9390982</t>
  </si>
  <si>
    <t>https://www.scopus.com/inward/record.uri?eid=2-s2.0-85104590581&amp;doi=10.1109%2fIAEAC50856.2021.9390982&amp;partnerID=40&amp;md5=c67fd55cf425b5017cc9181aadf9bbc6_x000D_
https://ieeexplore.ieee.org/document/9390982/</t>
  </si>
  <si>
    <t>Research on Text Classification Algorithm Based on BiLSTM-WSAttention</t>
  </si>
  <si>
    <t xml:space="preserve">BiLSTM-WSAttention </t>
  </si>
  <si>
    <t>Q. Ye; X. Yang; C. Chen; J. Wang</t>
  </si>
  <si>
    <t>3024-3028</t>
  </si>
  <si>
    <t>Proceedings Of The 31St Chinese Control And Decision Conference, Ccdc 2019</t>
  </si>
  <si>
    <t>10.1109/CCDC.2019.8832885</t>
  </si>
  <si>
    <t>gradient vanishing and gradient explosion_x000D_
LSTM_x000D_
LSTM-RNN model_x000D_
optimizing RNN network structure_x000D_
water quality parameter prediction</t>
  </si>
  <si>
    <t>This paper investigates the characteristics of dynamic nonlinearity and correlation of water quality parameter information, as well as the gradient disappearance and gradient explosion caused by the training data of traditional RNN network model, etc. The long short-term memory network structure (LSTM) is introduced to optimize the structure of RNN network and the connection weight and threshold of hidden layer. A new water quality parameter prediction model of LSTM-RNN network based on improved RNN network structure is proposed by setting the number of storage units in the hidden layer of the network, the number of structural layers of the network model, and adjusting the time window size of the data training set. Combined with the water quality monitoring data of the River in Shanghai, the model is used to predict and verify the main pollutant index COD (potassium permanganate index) in the River. The simulation results show that compared with the traditional GM (grey model) and RNN network water quality prediction model, the sample approximation accuracy and generalization ability of the training prediction based on LSTM-RNN network model is higher and better than that of the traditional GM (grey model) and RNN network model. Good comprehensive prediction performance of river water quality is presented. © 2019 IEEE.</t>
  </si>
  <si>
    <t>https://doi.org/10.1109/CCDC.2019.8832885</t>
  </si>
  <si>
    <t>https://www.scopus.com/inward/record.uri?eid=2-s2.0-85073103784&amp;doi=10.1109%2fCCDC.2019.8832885&amp;partnerID=40&amp;md5=2b471395155370a97042dfc8e569d604_x000D_
https://ieeexplore.ieee.org/document/8832885/</t>
  </si>
  <si>
    <t>River Water Quality Parameters Prediction Method Based on LSTM-RNN Model</t>
  </si>
  <si>
    <t>K. K. Chandriah; R. V. Naraganahalli</t>
  </si>
  <si>
    <t>26145-26159</t>
  </si>
  <si>
    <t>10.1007/s11042-021-10913-0</t>
  </si>
  <si>
    <t>Automobiles_x000D_
Forecasting_x000D_
Inventory control_x000D_
Long short-term memory_x000D_
Demand forecasting_x000D_
Empirical method_x000D_
Lead time demands_x000D_
Learning approach_x000D_
Minimal errors_x000D_
Sales distributions_x000D_
Service requirements_x000D_
Target services_x000D_
Deep learning_x000D_
Long-short term memory_x000D_
Modified-Adam_x000D_
Recurrent neural networks_x000D_
Spare parts</t>
  </si>
  <si>
    <t>The spare parts demand forecasting is very much essential for the organizations to minimize the cost and prevent the stock outs. The demand of spare parts/ car sales distribution is an important factor in inventory control. The valuation of the demand is challenging as the automobile spare parts/car sales demand are often recurrent. The renowned empirical method adopts historical demand data to create the distribution of lead time demand. Although it works reasonably well when service requirements are relatively low, it has difficulty reaching high target service levels. In this paper, we proposed Recurrent Neural Networks/ Long-Short Term Memory (RNN / LSTM) with modified Adam optimizer to predict the demand for spare parts. In this LSTM, weight vectors are generated respectively. These weights are optimized using the Modified-Adam algorithm. The accuracy of the forecast and the performance of the inventory are considered in the experimental result. Experimental results confirm that RNN / LSTM with a Modified-Adam works well with minimal error compared to other existing methods. We conclude that the proposed RNN/LSTM with Modified-Adam algorithm is well suited for the prediction of automobile spare parts. © 2021, The Author(s), under exclusive licence to Springer Science+Business Media, LLC, part of Springer Nature.</t>
  </si>
  <si>
    <t>https://doi.org/10.1007/s11042-021-10913-0</t>
  </si>
  <si>
    <t>https://www.scopus.com/inward/record.uri?eid=2-s2.0-85105040068&amp;doi=10.1007%2fs11042-021-10913-0&amp;partnerID=40&amp;md5=b9f6025387c56daa3e086e1081032803_x000D_
https://link.springer.com/article/10.1007/s11042-021-10913-0</t>
  </si>
  <si>
    <t>RNN / LSTM with modified Adam optimizer in deep learning approach for automobile spare parts demand forecasting</t>
  </si>
  <si>
    <t>automobile spare parts demand forecasting</t>
  </si>
  <si>
    <t>RNN / LSTM</t>
  </si>
  <si>
    <t>X. Zhao; H. Lu; W. Yu; B. Tao; H. Ding</t>
  </si>
  <si>
    <t>10.1109/TIM.2022.3210978</t>
  </si>
  <si>
    <t>Vibrations_x000D_
Force_x000D_
Robots_x000D_
Feature extraction_x000D_
Machining_x000D_
Trajectory_x000D_
Training_x000D_
Long short-term memory (LSTM) network_x000D_
machining process monitoring_x000D_
robotic grinding_x000D_
vibration signals</t>
  </si>
  <si>
    <t>In robotic grinding, the trajectory deviation of the robot will change the grinding force and then affect the grinding material removal. Therefore, grinding force and material removal monitoring is important for the machining quality of robotic grinding. In this article, force and material removal estimation methods are proposed based on the acceleration signal. The dynamic model of robotic grinding is studied and the vibration force relationship can be obtained. Based on the vibration force relationship, the framework of the grinding force and material removal monitoring is established. In this framework, the peak value of the acceleration is first extracted by the signal process, and the long short-term memory (LSTM) network is used to train the vibration-force mapping model. Then the grinding removal can be calculated by the empirical formula. The experiments of robotic grinding are carried out. The real grinding force and the material removal can be estimated in time, which proved the effectiveness and potential of our method.</t>
  </si>
  <si>
    <t>https://doi.org/10.1109/TIM.2022.3210978</t>
  </si>
  <si>
    <t>https://ieeexplore.ieee.org/document/9906128/</t>
  </si>
  <si>
    <t>Robotic Grinding Process Monitoring by Vibration Signal Based on LSTM Method</t>
  </si>
  <si>
    <t>J. Sen; S. Mondal; G. Nath</t>
  </si>
  <si>
    <t>Proceedings Of The 2021 IEEE 18Th India Council International Conference, Indicon 2021</t>
  </si>
  <si>
    <t>10.1109/INDICON52576.2021.9691583</t>
  </si>
  <si>
    <t>Costs_x000D_
Electronic trading_x000D_
Financial markets_x000D_
Forecasting_x000D_
Accurate prediction_x000D_
Eigen portfolio_x000D_
LSTM_x000D_
Minimum variance_x000D_
Minimum variance portfolio_x000D_
Optimum risk portfolio_x000D_
Portfolio optimization_x000D_
Prediction accuracy_x000D_
Sharpe ratios_x000D_
Stock price prediction_x000D_
Long short-term memory_x000D_
Sharpe Ratio</t>
  </si>
  <si>
    <t>Accurate prediction of future prices of stocks is a difficult task to perform. Even more challenging is to design an optimized portfolio with weights allocated to the stocks in a way that optimizes its return and the risk. This paper presents a systematic approach towards building two types of portfolios, optimum risk, and eigen, for four critical economic sectors of India. The prices of the stocks are extracted from the web from Jan 1, 2016, to Dec 31, 2020. Sector-wise portfolios are built based on their ten most significant stocks. An LSTM model is also designed for predicting future stock prices. Six months after the construction of the portfolios, i.e., on Jul l, 2021, the actual returns and the LSTM-predicted returns for the portfolios are computed. A comparison of the predicted and the actual returns indicate a high accuracy level of the LSTM model. © 2021 IEEE.</t>
  </si>
  <si>
    <t>https://doi.org/10.1109/INDICON52576.2021.9691583</t>
  </si>
  <si>
    <t>https://www.scopus.com/inward/record.uri?eid=2-s2.0-85123421851&amp;doi=10.1109%2fINDICON52576.2021.9691583&amp;partnerID=40&amp;md5=72cd4037486c2cd831236ea9e28443e6_x000D_
https://ieeexplore.ieee.org/document/9691583/</t>
  </si>
  <si>
    <t>Robust Portfolio Design and Stock Price Prediction Using an Optimized LSTM Model</t>
  </si>
  <si>
    <t xml:space="preserve">Stock Price Prediction </t>
  </si>
  <si>
    <t>R. B. Gao; T. H. Yang; Y. X. Shen; Y. F. Rong; K. Ye; J. L. Nie</t>
  </si>
  <si>
    <t>189869-189877</t>
  </si>
  <si>
    <t>10.1109/access.2020.3031301</t>
  </si>
  <si>
    <t>Proteins_x000D_
RNA_x000D_
Information science_x000D_
Deep learning_x000D_
Feature extraction_x000D_
Biological information theory_x000D_
Convolutional neural networks_x000D_
Multiple_x000D_
convolutional neural network_x000D_
LSTM networks_x000D_
multiple biometric features_x000D_
codes_x000D_
RNA-protein interactions_x000D_
sequence_x000D_
Computer Science_x000D_
Engineering_x000D_
Telecommunications</t>
  </si>
  <si>
    <t>RNA plays an important role in many biological processes, and RNA functions are primarily achieved by binding with a variety of proteins. But with the increasing complexity of RPIs networks, high-throughput biological techniques are usually expensive and time consuming. Therefore, there is an urgent need for high speed and reliably computational methods to predict RNA-protein interactions. In this study, we propose a hybrid deep learning model: RPI-MCNNBLSTM, which combines three convolutional neural networks (CNN) with a BLSTM network, to predict RNA-protein interactions using many-sided biological information including protein sequences, RNA sequence and structure. Firstly, we adopt a filling method to pad sequence and structure into equal length, and perform numerical encoding for the sequence and structure of the above equal length, respectively, which are appropriate for subsequent convolution operations. Secondly, we establish the three CNNs to learn the three biological information, separately, then use the BLSTM to capture the long range dependencies among the three features identified by the CNNs. The learned weighted representations are fed into a classification layer to predict ncRNA-protein interactions. Finally, the experimental results indicate that the proposed method achieves superior performance with the accuracy of 98.37%; on the RPI1807 dataset, 92.99% on the RPI2241 dataset, 95.47% on the RPI369 dataset, 90.0% on the RPI448 and 87.4% on the RPI1446 dataset, respectively. The code of RPI-MCNNBLSTM and the datasets used in this work are available at https://github.com/xiaopang136/RPI for academic users.</t>
  </si>
  <si>
    <t>https://doi.org/10.1109/access.2020.3031301</t>
  </si>
  <si>
    <t>&lt;Go to ISI&gt;://WOS:000583547100001_x000D_
https://ieeexplore.ieee.org/ielx7/6287639/8948470/09224615.pdf?tp=&amp;arnumber=9224615&amp;isnumber=8948470&amp;ref=</t>
  </si>
  <si>
    <t>RPI-MCNNBLSTM: BLSTM Networks Combining With Multiple Convolutional Neural Network Models to Predict RNA-Protein Interactions Using Multiple Biometric Features Codes</t>
  </si>
  <si>
    <t>J. Hu; Y. Lu; B. Lin</t>
  </si>
  <si>
    <t>2300-2304</t>
  </si>
  <si>
    <t>10.1109/CAC53003.2021.9728683</t>
  </si>
  <si>
    <t>Battery management systems_x000D_
Brain_x000D_
Constrained optimization_x000D_
Forecasting_x000D_
Lithium-ion batteries_x000D_
Mean square error_x000D_
Quadratic programming_x000D_
Support vector machines_x000D_
Combination forecasting_x000D_
Energy industry_x000D_
Existing problems_x000D_
Large amounts of data_x000D_
Learning abilities_x000D_
Life predictions_x000D_
Local feature_x000D_
Remaining useful life predictions_x000D_
Remaining useful lives_x000D_
Support vector regressions_x000D_
Long short-term memory_x000D_
Life prediction_x000D_
Support vector regression</t>
  </si>
  <si>
    <t>Forecasting the remaining Useful Life (RUL) of Lithium-ion battery has been a major concern in the energy industry. The poor learning ability of local features and insufficient learning ability of large amounts of data are some problems existing. In order to solve the existing problems, a data-driven prediction method combining support vector regression (SVR) and long short-term memory (LSTM) is proposed. Taking standard deviation as the criterion, the method continuously optimizes the constrained multivariate function through sequence quadratic program, and iterates to obtain the minimum error value to calculate the optimal weight corresponding to each model, then the prediction accuracy is improved by combination. The experimental results show that the root mean square error of the combination forecasting is around 1% when the number of cycles is specified, which provides a good reference for improving the performance of the battery management system. © 2021 IEEE</t>
  </si>
  <si>
    <t>https://doi.org/10.1109/CAC53003.2021.9728683</t>
  </si>
  <si>
    <t>https://www.scopus.com/inward/record.uri?eid=2-s2.0-85128060581&amp;doi=10.1109%2fCAC53003.2021.9728683&amp;partnerID=40&amp;md5=1ee0ced80fbd8e9fa6fbb7584fd8bd59_x000D_
https://ieeexplore.ieee.org/document/9728683/</t>
  </si>
  <si>
    <t>RUL Prediction for Lithium-ion Batteries Using Combination Forecasting based on SVR and LSTM</t>
  </si>
  <si>
    <t>5 pages</t>
  </si>
  <si>
    <t>RUL Prediction for Lithium-ion Batteries</t>
  </si>
  <si>
    <t>S. Tewari; A. Kumar; K. Paul</t>
  </si>
  <si>
    <t>580-583</t>
  </si>
  <si>
    <t>Proceedings Of The 2022 Design, Automation And Test In Europe Conference And Exhibition, Date 2022</t>
  </si>
  <si>
    <t>10.23919/DATE54114.2022.9774683</t>
  </si>
  <si>
    <t>Acceleration_x000D_
Data reduction_x000D_
Energy efficiency_x000D_
Energy utilization_x000D_
Matrix algebra_x000D_
Memory architecture_x000D_
Modeling languages_x000D_
Natural language processing systems_x000D_
Speech recognition_x000D_
Data reuse_x000D_
Energy constrained systems_x000D_
Energy-consumption_x000D_
High energy consumption_x000D_
Memory access_x000D_
Memory network_x000D_
Off-chip memory_x000D_
Off-chip memory access_x000D_
On-chip-memory_x000D_
Speech recognition languages_x000D_
Long short-term memory_x000D_
data-reuse_x000D_
LSTM</t>
  </si>
  <si>
    <t>Long Short-Term Memory (LSTM) networks are widely used in speech recognition and natural language processing. Recently, a large number of LSTM accelerators have been proposed for the efficient processing of LSTM networks. The high energy consumption of these accelerators limits their usage in energy-constrained systems. LSTM accelerators repeatedly access large weight matrices from off-chip memory, significantly contributing to energy consumption. Reducing off-chip memory access is the key to improving the energy efficiency of these accelerators. We propose a data reuse approach that splits and combines the LSTM cell computations in a way that reduces the off-chip memory accesses of LSTM hidden state matrices by 50%. In addition, the data reuse efficiency of our approach is independent of on-chip memory size, making it more suitable for small on-chip memory LSTM accelerators. Experimental results show that our approach reduces off-chip memory access by 28% and 32%, and energy consumption by 13% and 16%, respectively, compared to conventional approaches for character level Language Modelling and Speech Recognition LSTM models. © 2022 EDAA.</t>
  </si>
  <si>
    <t>https://doi.org/10.23919/DATE54114.2022.9774683</t>
  </si>
  <si>
    <t>https://www.scopus.com/inward/record.uri?eid=2-s2.0-85130789279&amp;doi=10.23919%2fDATE54114.2022.9774683&amp;partnerID=40&amp;md5=c42f4180d1c7520e441e0207dbf6473a_x000D_
https://ieeexplore.ieee.org/document/9774683/</t>
  </si>
  <si>
    <t>SACC: Split and Combine Approach to Reduce the Off-chip Memory Accesses of LSTM Accelerators</t>
  </si>
  <si>
    <t>X. Yuan; L. Li; K. Wang; Y. Wang</t>
  </si>
  <si>
    <t>10787-10795</t>
  </si>
  <si>
    <t>10.1109/JSEN.2021.3056210</t>
  </si>
  <si>
    <t>Hydrocracking_x000D_
Naphthas_x000D_
Control gates_x000D_
Data sequences_x000D_
Dynamic method_x000D_
Increasing functions_x000D_
Industrial processs_x000D_
Irregular sampling_x000D_
Key qualities_x000D_
Sampling interval_x000D_
Long short-term memory_x000D_
prediction_x000D_
sampling-interval-aware LSTM_x000D_
soft sensor</t>
  </si>
  <si>
    <t>In modern industrial processes, dynamics and nonlinearities are two main difficulties for soft sensing of key quality variables. Thus, nonlinear dynamic models like long short-term memory (LSTM) network have been applied for data sequence modeling due to its powerful representation ability. Nevertheless, most dynamic methods cannot deal with data series with irregular sampling intervals, which is a common phenomenon in many industrial plants. To handle this problem, a novel sampling-interval-aware LSTM (SIA-LSTM) is proposed in this paper, which takes the sampling intervals between sequential samples into consideration to adjust the influence of the previous sample on the current one. To this end, two non-increasing functions of the sampling interval are designed to weight different sampling intervals in the dynamic data sequence. Then, each sampling-interval weight is multiplied to the corresponding previous hidden state to adjust its impact. Finally, the adjusted hidden state is used as an adaptive input for the three control gates in each LSTM unit to obtain the current hidden state. The proposed SIA-LSTM is applied to an actual hydrocracking process for soft sensor of the C5 content in the light naphtha and the final boiling point of the heavy naphtha. © 2001-2012 IEEE.</t>
  </si>
  <si>
    <t>https://doi.org/10.1109/JSEN.2021.3056210</t>
  </si>
  <si>
    <t>https://www.scopus.com/inward/record.uri?eid=2-s2.0-85100815885&amp;doi=10.1109%2fJSEN.2021.3056210&amp;partnerID=40&amp;md5=09f13bbceee1f47739e4c903c1f57297_x000D_
https://ieeexplore.ieee.org/document/9343856/</t>
  </si>
  <si>
    <t>Sampling-Interval-Aware LSTM for Industrial Process Soft Sensing of Dynamic Time Sequences with Irregular Sampling Measurements</t>
  </si>
  <si>
    <t>Z. Zeng; G. Jin; C. Xu; S. Chen; Z. Zeng; L. Zhang</t>
  </si>
  <si>
    <t>10.1109/TIM.2022.3151930</t>
  </si>
  <si>
    <t>Telemetry_x000D_
Anomaly detection_x000D_
Time series analysis_x000D_
Satellites_x000D_
Feature extraction_x000D_
Entropy_x000D_
Data models_x000D_
causal network_x000D_
feature attention_x000D_
long short-term memory (LSTM)_x000D_
satellite_x000D_
telemetry data</t>
  </si>
  <si>
    <t>Most of the data-driven satellite telemetry data anomaly detection methods suffer from high false positive rate (FPR) and poor interpretability. To solve the above problems, we propose an anomaly detection framework using causal network and feature-attention-based long short-term memory (CN-FA-LSTM). In our method, a causal network of telemetry parameters is constructed by calculating normalized modified conditional transfer entropy (NMCTE) and optimized by conditional independence tests based on the conditional mutual information (CMI). Then, a CN-FA-LSTM is established to predict telemetry data, and a nonparametric dynamic $k$ -sigma threshold updating method is proposed to set thresholds. A case study on a real satellite demonstrates that anomaly detection using the CN-FA-LSTM and nonparametric dynamic $k$ -sigma threshold updating has an average F1-score of 0.9462 and an FPR of 0.0021, which are better than the baseline methods. Furthermore, CN-FA-LSTM has a stronger interpretability than other commonly used prediction models. Supplementary experiment on two public datasets verifies the universal applicability of our method.</t>
  </si>
  <si>
    <t>https://doi.org/10.1109/TIM.2022.3151930</t>
  </si>
  <si>
    <t>https://ieeexplore.ieee.org/document/9716063/</t>
  </si>
  <si>
    <t>Satellite Telemetry Data Anomaly Detection Using Causal Network and Feature-Attention-Based LSTM</t>
  </si>
  <si>
    <t>P. Bhattacharya; S. B. Patel; R. Gupta; S. Tanwar; J. J. P. C. Rodrigues</t>
  </si>
  <si>
    <t>1758-1767</t>
  </si>
  <si>
    <t>IEEE Transactions On Computational Social Systems</t>
  </si>
  <si>
    <t>10.1109/TCSS.2021.3131945</t>
  </si>
  <si>
    <t>Blockchain_x000D_
Brain_x000D_
Classification (of information)_x000D_
Distributed ledger_x000D_
Long short-term memory_x000D_
Natural language processing systems_x000D_
Bi-directional_x000D_
Bi-directional long short-term memory_x000D_
Block-chain_x000D_
Deep learning_x000D_
Fake news_x000D_
Fake news identification._x000D_
Security_x000D_
Social networking (online)_x000D_
Stakeholder_x000D_
Semantics_x000D_
Bi-directional long short-term memory (Bi-LSTM)_x000D_
blockchain (BC)_x000D_
deep learning (DL)_x000D_
fake news identification</t>
  </si>
  <si>
    <t>This article proposes a SaTya scheme that leverages a blockchain (BC)-based deep learning (DL)-assisted classifier model that forms a trusted chronology in fake news classification. The news collected from newspapers, social handles, and e-mails are web-scrapped, prepossessed, and sent to a proposed Q-global vector for word representations (Q-GloVe) model that captures the fine-grained linguistic semantics in the data. Based on the Q-GloVe output, the data are trained through a proposed bi-directional long short-term memory (Bi-LSTM) model, and the news is classified as real-or-fake news. This reduces the vanishing gradient problem, which optimizes the weights of the model and reduces bias. Once the news is classified, it is stored as a transaction, and the news stakeholders can execute smart contracts (SCs) and trace the news origin. However, only verified trusted news sources are added to the BC network, ensuring credibility in the system. For security evaluation, we propose the associated cost of the Bi-LSTM classifier and propose vulnerability analysis through the smart check tool for potential vulnerabilities. The scheme is compared against discourse-structure analysis, linguistic natural language framework, and entity-based recognition for different performance metrics. The scheme achieves an accuracy of 99.55% compared to 93.62% against discourse structure analysis. Also, it shows an average improvement of 18.76% against other approaches, which indicates its viability against fake-classifier-based models. © 2014 IEEE.</t>
  </si>
  <si>
    <t>https://doi.org/10.1109/TCSS.2021.3131945</t>
  </si>
  <si>
    <t>https://www.scopus.com/inward/record.uri?eid=2-s2.0-85121385983&amp;doi=10.1109%2fTCSS.2021.3131945&amp;partnerID=40&amp;md5=dce771f2abea8a16b85131b17deb7910_x000D_
https://ieeexplore.ieee.org/document/9646438/</t>
  </si>
  <si>
    <t>SaTYa: Trusted Bi-LSTM-Based Fake News Classification Scheme for Smart Community</t>
  </si>
  <si>
    <t>Z. Zhao; H. Shen; D. Hu; K. Zhang</t>
  </si>
  <si>
    <t>1692 CCIS</t>
  </si>
  <si>
    <t>60-72</t>
  </si>
  <si>
    <t>10.1007/978-981-19-8222-4_6</t>
  </si>
  <si>
    <t>Brain_x000D_
Diagnosis_x000D_
Long short-term memory_x000D_
Patient treatment_x000D_
1DCNN-LSTM_x000D_
Automatic diagnosis_x000D_
Bipolar disorder_x000D_
Channel attention_x000D_
Classification accuracy_x000D_
Deep learning_x000D_
Learn+_x000D_
Learning frameworks_x000D_
Major depressive disorder_x000D_
Performance_x000D_
Electrodes_x000D_
EEG</t>
  </si>
  <si>
    <t>As two typical subtypes of depression, bipolar disorder (BD) is often misdiagnosed as major depressive disorder (MDD) in the early stage. Accurate diagnosis can provide effective treatment for patients. In this paper, we propose a deep learning framework namely SE-1DCNN-LSTM to automatically learn the latent EEG features of the two subtypes. Firstly, a SE block was used as a channel attention module to adaptively learn the weight of each electrode. Subsequently, a 1DCNN-LSTM network was applied to learn discriminative and effective patterns of EEG for MDD and BD. The noteworthy performance of proposed method was verified in 44 MDD and 26 BD patients with 81.10% and 83.16% classification accuracy in epoch-level and subject-level respectively. An extensive investigation of ablation analysis and window size of EEG epoch were conducted. Through visual analysis of electrode weights, we found that the weights of Fp1, Fp2, O1 and O2 electrodes were slightly greater. It demonstrated that the prefrontal lobe and occipital lobe may be possibly important brain regions for MDD and BD recognition. Overall, this study shows the effectiveness of the proposed model in EEG-based automatic diagnosis for MDD and BD. © 2023, The Author(s), under exclusive license to Springer Nature Singapore Pte Ltd.</t>
  </si>
  <si>
    <t>https://doi.org/10.1007/978-981-19-8222-4_6</t>
  </si>
  <si>
    <t>https://www.scopus.com/inward/record.uri?eid=2-s2.0-85144216029&amp;doi=10.1007%2f978-981-19-8222-4_6&amp;partnerID=40&amp;md5=a950527f60b06411d00b61d869443cdd_x000D_
https://link.springer.com/chapter/10.1007/978-981-19-8222-4_6</t>
  </si>
  <si>
    <t>SE-1DCNN-LSTM: A Deep Learning Framework for EEG-Based Automatic Diagnosis of Major Depressive Disorder and Bipolar Disorder</t>
  </si>
  <si>
    <t>L. Shen; J. Feng; Z. Chen; Z. Sun; D. Liang; H. Li; Y. Wang</t>
  </si>
  <si>
    <t>683-705</t>
  </si>
  <si>
    <t>10.1007/s10489-022-03523-2</t>
  </si>
  <si>
    <t>Android malware_x000D_
Feature extraction_x000D_
Image processing_x000D_
Learning systems_x000D_
Long short-term memory_x000D_
Mobile security_x000D_
Android_x000D_
Deep learning_x000D_
Gray-scale images_x000D_
Malware detection_x000D_
Malwares_x000D_
Network traffic_x000D_
Networks flows_x000D_
Research focus_x000D_
Self-attention_x000D_
Android (operating system)</t>
  </si>
  <si>
    <t>To accurately find malware in a large number of mobile APPs, and determine which family it belongs to is one of the most important challenges in Android malware detection. Existed research focuses on using the extracted features to distinguish Android malicious APPs, and less attention is paid to the category and family classification of Android malware. Meanwhile, feature selection has always been a choose-difficult issue in malware detection with machine learning methods. In this paper, SelAttConvLstm was designed to classify android malware by category and family without manually selecting features. To identify Android malware, we first convert all the network traffic flows into grayscale images according to chronological order through data preprocessing. Second, we design SelAttConvLstm, a deep learning model to detect malicious Android APPs with network flows images. This model can consider both the spatial and temporal features of network flow at the same time. In addition, to improve the performance of the model, self-attention weights are added to focus on different features of the input. Finally, comprehensive experiments are conducted to verify the effectiveness of the detection model. Experimental results showed that our method can not only effectively detect malware, but also classify malware in detail and accurately by category and family. © 2022, The Author(s), under exclusive licence to Springer Science+Business Media, LLC, part of Springer Nature.</t>
  </si>
  <si>
    <t>https://doi.org/10.1007/s10489-022-03523-2</t>
  </si>
  <si>
    <t>https://www.scopus.com/inward/record.uri?eid=2-s2.0-85128453104&amp;doi=10.1007%2fs10489-022-03523-2&amp;partnerID=40&amp;md5=84f56ab75c8d19e1b20d0816b6e49005_x000D_
https://link.springer.com/article/10.1007/s10489-022-03523-2</t>
  </si>
  <si>
    <t>Self-attention based convolutional-LSTM for android malware detection using network traffics grayscale image</t>
  </si>
  <si>
    <t xml:space="preserve">Android malware detection </t>
  </si>
  <si>
    <t xml:space="preserve">SelAttConvLstm </t>
  </si>
  <si>
    <t>C. Zhang; P. C. Woodland</t>
  </si>
  <si>
    <t>1773-1777</t>
  </si>
  <si>
    <t>10.21437/Interspeech.2018-2158</t>
  </si>
  <si>
    <t>Chemical activation_x000D_
Digital storage_x000D_
Hyperbolic functions_x000D_
Matrix algebra_x000D_
Motor transportation_x000D_
Speech communication_x000D_
Speech recognition_x000D_
Activation functions_x000D_
Gating_x000D_
Highway networks_x000D_
Hyperbolic tangent_x000D_
Integrating information_x000D_
LSTM_x000D_
Multiple source_x000D_
Network activations_x000D_
Long short-term memory_x000D_
Highway network_x000D_
Parameterised activation function</t>
  </si>
  <si>
    <t>Gating is a key technique used for integrating information from multiple sources by long short-term memory (LSTM) models and has recently also been applied to other models such as the highway network. Although gating is powerful, it is rather expensive in terms of both computation and storage as each gating unit uses a separate full weight matrix. This issue can be severe since several gates can be used together in e.g. an LSTM cell. This paper proposes a semi-tied unit (STU) approach to solve this efficiency issue, which uses one shared weight matrix to replace those in all the units in the same layer. The approach is termed “semi-tied” since extra parameters are used to separately scale each of the shared output values. These extra scaling factors are associated with the network activation functions and result in the use of parameterised sigmoid, hyperbolic tangent, and rectified linear unit functions. Speech recognition experiments using British English multi-genre broadcast data showed that using STUs can reduce the calculation and storage cost by a factor of three for highway networks and four for LSTMs, while giving similar word error rates to the original models. © 2018 International Speech Communication Association. All rights reserved.</t>
  </si>
  <si>
    <t>https://doi.org/10.21437/Interspeech.2018-2158</t>
  </si>
  <si>
    <t>https://www.scopus.com/inward/record.uri?eid=2-s2.0-85054987454&amp;doi=10.21437%2fInterspeech.2018-2158&amp;partnerID=40&amp;md5=d32c54b6157947a0164ad9d29ad641d2</t>
  </si>
  <si>
    <t>Semi-tied units for efficient gating in LSTM and highway networks</t>
  </si>
  <si>
    <t>R. C. Shannon; J. Zhao; Z. Li; J. Benner</t>
  </si>
  <si>
    <t>77-81</t>
  </si>
  <si>
    <t>2022 IEEE International Conference On Prognostics And Health Management, Icphm 2022</t>
  </si>
  <si>
    <t>10.1109/ICPHM53196.2022.9815640</t>
  </si>
  <si>
    <t>Brain_x000D_
Digital storage_x000D_
Heat storage_x000D_
Mean square error_x000D_
Real time control_x000D_
Shells (structures)_x000D_
Storage (materials)_x000D_
Batch sizes_x000D_
Concentrated solar_x000D_
Core ratio_x000D_
Machine-learning_x000D_
Memory network_x000D_
Mini-batch size_x000D_
Root mean square errors_x000D_
Sensitivity studies_x000D_
Solar fields_x000D_
Thermal energy storage_x000D_
Phase change materials_x000D_
long short-term memory_x000D_
machine learning</t>
  </si>
  <si>
    <t>Microencapsulated phase change materials are being studied for applications for thermal energy storage in concentrated solar fields. During fabrication, the thickness of the encapsulation cannot be readily measured for real-time control. Therefore, a machine learning network, specifically a Long Short-Term Memory network, is being developed to estimate the ratio of the shell thickness to core radius based on a one second temperature history. The mini-batch size determines how often the algorithm weights are updated during network training, and shuffle indicates whether the training data is shuffled during training. A general factorial design is used to analyze the effects of varying minibatch size and shuffle, along with the shell-to-core ratio, on the root mean square error (RMSE) of the response from the Long Short-Term Memory network. It was found that the network performed better for smaller shell-to-core ratios (less than 0.6) and had the lowest RMSE when the mini-batch size was 128, but larger mini-batch sizes also performed similarly. The minimum RMSE found was 0.00501. © 2022 IEEE.</t>
  </si>
  <si>
    <t>https://doi.org/10.1109/ICPHM53196.2022.9815640</t>
  </si>
  <si>
    <t>https://www.scopus.com/inward/record.uri?eid=2-s2.0-85134755620&amp;doi=10.1109%2fICPHM53196.2022.9815640&amp;partnerID=40&amp;md5=9d530088e80187ef5b7e2900ea0f47da_x000D_
https://ieeexplore.ieee.org/document/9815640/</t>
  </si>
  <si>
    <t>Sensitivity Study of Mini-Batch Size on a Long Short-Term Memory Network for Predicting Shell-tocore Ratio of Microencapsulated Phase Change Materials</t>
  </si>
  <si>
    <t>P. Bhuvaneshwari; A. N. Rao; Y. H. Robinson; M. N. Thippeswamy</t>
  </si>
  <si>
    <t>12405-12419</t>
  </si>
  <si>
    <t>10.1007/s11042-022-12410-4</t>
  </si>
  <si>
    <t>Behavioral research_x000D_
Classification (of information)_x000D_
Convolution_x000D_
Convolutional neural networks_x000D_
Decision making_x000D_
Long short-term memory_x000D_
Sales_x000D_
Semantics_x000D_
Bidirectional LSTM_x000D_
CNN models_x000D_
Convolutional neural network_x000D_
Customer feedback_x000D_
Digital era_x000D_
Online reviews_x000D_
Self-attention_x000D_
Sentiment analysis_x000D_
Subjectivity classifications_x000D_
User reviews_x000D_
Subjectivity classification</t>
  </si>
  <si>
    <t>In this digital era, people are increasingly sharing their opinions in online review sites, and vast amounts of customer feedback are generated daily. Many customers make use of these unstructured text reviews feedback for their decision making. However, the customer feedback is exponentially huge, and reading all the reviews is tedious. Due to the maximum length of sentences, textual order changes, and logical complications, it is still a challenging area to predict the exact sentiment polarities of the user textual feedback reviews for a given entity. To address these problems, we introduce Bi-LSTM Self Attention based Convolutional Neural Network (BAC) model for subjectivity classification of reviews. In our approach, we employ pre-trained word embedding to reduce the dimension of the text representation, which avoids data sparsity issues. We also apply an attention mechanism to capture n-gram features and focus on the crucial information from the context by setting different weights between words and sentences. The proposed model uses CNN and Bi-LSTM to automatically learn classification features as well as capture the semantic and contextual information which is crucial in determining the sentiment polarities. To assess the performance of the proposed BAC model, it is compared with other baseline methods. The proposed model has achieved the accuracy of 89% and the F1-measure value of 91%. © 2022, The Author(s), under exclusive licence to Springer Science+Business Media, LLC, part of Springer Nature.</t>
  </si>
  <si>
    <t>https://doi.org/10.1007/s11042-022-12410-4</t>
  </si>
  <si>
    <t>https://www.scopus.com/inward/record.uri?eid=2-s2.0-85124848262&amp;doi=10.1007%2fs11042-022-12410-4&amp;partnerID=40&amp;md5=4a206edb25abdcb53da412447b6df7cf_x000D_
https://link.springer.com/article/10.1007/s11042-022-12410-4</t>
  </si>
  <si>
    <t>Sentiment analysis for user reviews using Bi-LSTM self-attention based CNN model</t>
  </si>
  <si>
    <t>Sentiment analysis</t>
  </si>
  <si>
    <t>Bi-LSTM self-attention based CNN model</t>
  </si>
  <si>
    <t>Y. Wu; J. He</t>
  </si>
  <si>
    <t>152-156</t>
  </si>
  <si>
    <t>2021 4Th International Conference On Pattern Recognition And Artificial Intelligence, Prai 2021</t>
  </si>
  <si>
    <t>10.1109/PRAI53619.2021.9551040</t>
  </si>
  <si>
    <t>Computational linguistics_x000D_
Dams_x000D_
Long short-term memory_x000D_
Semantics_x000D_
ALBERT_x000D_
Attention mechanisms_x000D_
BiLSTM_x000D_
Data set_x000D_
Feature information_x000D_
Features extraction_x000D_
Language model_x000D_
Local feature_x000D_
Pre-training_x000D_
Sentiment analysis_x000D_
Attention mechanism_x000D_
Barrage_x000D_
Natural language processing</t>
  </si>
  <si>
    <t>For the sentiment analysis of barrage texts, traditional methods cannot distinguish the different meanings of the same word in a sentence in different contexts when performing feature extraction, which cannot take into account the local feature information in the text and the contextual semantic association during the training process. As a result, its classification accuracy is relatively low. To this end, this paper proposes a sentiment classification model for barrage text that combines the ALBERT pre-training language model and BiLSTM with the attention mechanism. First, use the ALBERT pre-training language model to obtain the dynamic feature representation of the barrage text, then use the BiLSTM network to extract the text context relationship features, dynamically adjust the feature weights through the attention mechanism, and then use the Softmax classifier to obtain the sentiment category of the barrage text. Experiments on the barrage text data set obtained by the crawler show that the ALBERT-ATT-BiLSTM model compares W2V-Att-CNN and W2V-Att-LSTM models with attention mechanism, the precision value has increased by 5.34% and 4.32%, the recall value has increased by 5.23% and 4.27%, and the F1 has increased by 5.27% and 4.25%. Compared with the MC-CNN-GRU model, the precision value of ALBERT -ATT -BiLSTM model is also improved by 3.61%, which is more accurate on the data set than some traditional models. © 2021 IEEE.</t>
  </si>
  <si>
    <t>https://doi.org/10.1109/PRAI53619.2021.9551040</t>
  </si>
  <si>
    <t>https://www.scopus.com/inward/record.uri?eid=2-s2.0-85117951521&amp;doi=10.1109%2fPRAI53619.2021.9551040&amp;partnerID=40&amp;md5=10b0bc1b76c8edfa5fe96e8dcb7fc0d1_x000D_
https://ieeexplore.ieee.org/document/9551040/</t>
  </si>
  <si>
    <t>Sentiment analysis of barrage text based on ALBERT-ATT-BiLSTM model</t>
  </si>
  <si>
    <t xml:space="preserve">Sentiment analysis of barrage text </t>
  </si>
  <si>
    <t xml:space="preserve">ALBERT-AM-BiLSTM </t>
  </si>
  <si>
    <t>G. X. Xu; Y. T. Meng; X. Y. Qiu; Z. H. Yu; X. Wu</t>
  </si>
  <si>
    <t>51522-51532</t>
  </si>
  <si>
    <t>10.1109/access.2019.2909919</t>
  </si>
  <si>
    <t>Sentiment analysis_x000D_
artificial intelligence_x000D_
social network_x000D_
weighted_x000D_
word vectors_x000D_
BiLSTM_x000D_
Computer Science_x000D_
Engineering_x000D_
Telecommunications</t>
  </si>
  <si>
    <t>With the rapid development of Internet technology and social networks, a large number of comment texts are generated on the Web. In the era of big data, mining the emotional tendency of comments through artificial intelligence technology is helpful for the timely understanding of network public opinion. The technology of sentiment analysis is a part of artificial intelligence, and its research is very meaningful for obtaining the sentiment trend of the comments. The essence of sentiment analysis is the text classification task, and different words have different contributions to classification. In the current sentiment analysis studies, distributed word representation is mostly used. However, distributed word representation only considers the semantic information of word, but ignore the sentiment information of the word. In this paper, an improved word representation method is proposed, which integrates the contribution of sentiment information into the traditional TF-IDF algorithm and generates weighted word vectors. The weighted word vectors are input into bidirectional long short term memory (BiLSTM) to capture the context information effectively, and the comment vectors are better represented. The sentiment tendency of the comment is obtained by feedforward neural network classifier. Under the same conditions, the proposed sentiment analysis method is compared with the sentiment analysis methods of RNN, CNN, LSTM, and NB. The experimental results show that the proposed sentiment analysis method has higher precision, recall, and F-1 score. The method is proved to be effective with high accuracy on comments.</t>
  </si>
  <si>
    <t>https://doi.org/10.1109/access.2019.2909919</t>
  </si>
  <si>
    <t>&lt;Go to ISI&gt;://WOS:000466704900001_x000D_
https://ieeexplore.ieee.org/ielx7/6287639/8600701/08684825.pdf?tp=&amp;arnumber=8684825&amp;isnumber=8600701&amp;ref=</t>
  </si>
  <si>
    <t>Sentiment Analysis of Comment Texts Based on BiLSTM</t>
  </si>
  <si>
    <t>C. Wang; S. R. Huang; Y. Zhou</t>
  </si>
  <si>
    <t>E D P Sciences</t>
  </si>
  <si>
    <t>2Nd International Conference On Computer Science Communication And Network Security (Cscns)</t>
  </si>
  <si>
    <t>Sanya, PEOPLES R CHINA</t>
  </si>
  <si>
    <t>10.1051/matecconf/202133605008</t>
  </si>
  <si>
    <t>The accurate exploration of the sentiment information in comments for Massive Open Online Courses (MOOC) courses plays an important role in improving its curricular quality and promoting MOOC platform's sustainable development. At present, most of the sentiment analyses of comments for MOOC courses are actually studies in the extensive sense, while relatively less attention is paid to such intensive issues as the polysemous word and the familiar word with an upgraded significance, which results in a low accuracy rate of the sentiment analysis model that is used to identify the genuine sentiment tendency of course comments. For this reason, this paper proposed an ALBERT-BiLSTM model for sentiment analysis of comments for MOOC courses. Firstly, ALBERT was used to dynamically generate word vectors. Secondly, the contextual feature vectors were obtained through BiLSTM pre-sequence and post-sequence, and the attention mechanism that could calculate the weight of different words in a sentence was applied together. Finally, the BiLSTM output vectors were input into Softmax for the classification of sentiments and prediction of the sentimental tendency. The experiment was performed based on the genuine data set of comments for MOOC courses. It was proved in the result that the proposed model was higher in accuracy rate than the already existing models.</t>
  </si>
  <si>
    <t>https://doi.org/10.1051/matecconf/202133605008</t>
  </si>
  <si>
    <t>&lt;Go to ISI&gt;://WOS:000664122500081_x000D_
https://www.matec-conferences.org/articles/matecconf/pdf/2021/05/matecconf_cscns20_05008.pdf</t>
  </si>
  <si>
    <t>Sentiment analysis of MOOC reviews via ALBERT-BiLSTM model</t>
  </si>
  <si>
    <t xml:space="preserve">Sentiment analysis of MOOC reviews </t>
  </si>
  <si>
    <t>ALBERT-BiLSTM with AM</t>
  </si>
  <si>
    <t>J. Hu</t>
  </si>
  <si>
    <t>1101-1105</t>
  </si>
  <si>
    <t>2022 IEEE 2Nd International Conference On Data Science And Computer Application, Icdsca 2022</t>
  </si>
  <si>
    <t>10.1109/ICDSCA56264.2022.9988320</t>
  </si>
  <si>
    <t>Bayesian networks_x000D_
Bismuth compounds_x000D_
Classification (of information)_x000D_
Long short-term memory_x000D_
Text processing_x000D_
Bi-LSTM_x000D_
Chinese text_x000D_
Classification models_x000D_
E- commerces_x000D_
Information gain_x000D_
Lexical information_x000D_
Online reviews_x000D_
Sentiment classification_x000D_
Word vectors_x000D_
Word2vec_x000D_
Semantics</t>
  </si>
  <si>
    <t>With the rapid development of e-commerce, many purchase and comment records are produced. Sentiment classification of commodity reviews is of great value for automatically monitoring bad reviews and assisting merchants in analyzing consumer feedback. At present, the Bi-LSTM model is representative of Chinese text sentiment classification, which can understand the semantic information in time sequence. However, due to the lack of processing lexical information, there is a problem that word vectors cannot highlight the information of sentiment words. Therefore, this paper proposes a sentiment classification model of Chinese product reviews based on word features and Bi-LSTM. The new model firstly uses Word2vec's CBOW model to train the word vectors, secondly uses an improved information gain algorithm with the word distribution and sentiment weights to calculate the amount of information, and finally uses the Naive Bayes model to classify the network classification results twice, which solves the problem that the basic Bi-LSTM model lacks understanding of lexical information. The experimental results show that the new model achieves better results relative to the basic Bi-LSTM model and can capture the sentiment information of the comments more accurately. In the test set, the accuracy rate reached 89.03%. © 2022 IEEE.</t>
  </si>
  <si>
    <t>https://doi.org/10.1109/ICDSCA56264.2022.9988320</t>
  </si>
  <si>
    <t>https://www.scopus.com/inward/record.uri?eid=2-s2.0-85146369789&amp;doi=10.1109%2fICDSCA56264.2022.9988320&amp;partnerID=40&amp;md5=12cd0719629cbe9ab7e3200a28c07a1c_x000D_
https://ieeexplore.ieee.org/document/9988320/</t>
  </si>
  <si>
    <t>Sentiment Classification Model of Online Reviews Based on Word Features and Bi-LSTM</t>
  </si>
  <si>
    <t>T. Vicar; P. Novotna; J. Hejc; M. Ronzhina; R. Smisek</t>
  </si>
  <si>
    <t>Page 1-Page 4</t>
  </si>
  <si>
    <t>2019 Computing In Cardiology (Cinc)</t>
  </si>
  <si>
    <t>10.22489/CinC.2019.341</t>
  </si>
  <si>
    <t>Training_x000D_
Electric shock_x000D_
Physiology_x000D_
Machine learning_x000D_
Hidden Markov models_x000D_
Task analysis_x000D_
Mathematical model</t>
  </si>
  <si>
    <t>This paper aims to present a methodology for sepsis prediction from clinical time-series data. Sepsis is one of the most threatening states which could occur while treating a patient at the intensive care unit. Therefore its prediction could significantly improve the quality of the patient treatment.In this work, we address the problem ofsepsis prediction with Long Short-Term Memory (LSTM) network with specialized deep architecture with residual connections. The output of the network is sepsis prediction score at each point in time.Feature normalization into the fixed range of values is applied including replacing missing values with numerical representation from outside the normalized range. Therefore, the LSTM network is able to include missing values in the learning process. Also, the rarity of sepsis occurrence in the provided dataset is a challenging problem. This problem is addressed by the application of dice loss providing automatically weighted classes by the occurrence of the feature.The proposed method leads to 0.281 normalized utility score on the full test set as the best official Phys- ioNet/Computing in Cardiology (CinC) Challenge 2019 entry ofECGuru10 team.</t>
  </si>
  <si>
    <t>https://doi.org/10.22489/CinC.2019.341</t>
  </si>
  <si>
    <t>https://ieeexplore.ieee.org/document/9005786</t>
  </si>
  <si>
    <t>Sepsis Detection in Sparse Clinical Data Using Long Short-Term Memory Network with Dice Loss</t>
  </si>
  <si>
    <t>A. Sen; S. M. M. Hossain; R. M. A. Uddin; K. Deb; K. H. Jo</t>
  </si>
  <si>
    <t>1578 CCIS</t>
  </si>
  <si>
    <t>312-324</t>
  </si>
  <si>
    <t>10.1007/978-3-031-06381-7_22</t>
  </si>
  <si>
    <t>Brain_x000D_
Convolution_x000D_
Convolutional neural networks_x000D_
Deep neural networks_x000D_
Sports_x000D_
Convolutional neural network_x000D_
Feature extractor_x000D_
Indoor tennis action_x000D_
Massive data sets_x000D_
Memory modeling_x000D_
Neural network features_x000D_
Sequence recognition_x000D_
Spatial features_x000D_
Temporal features_x000D_
Transfer learning_x000D_
Long short-term memory_x000D_
Indoor tennis actions</t>
  </si>
  <si>
    <t>Recognizing tennis actions during a practice session can be widely used as the coaching assistant. Accurate classification of actions is tricky, with a massive similarity among different actions. Hybrid deep neural networks composed of Convolutional Neural Network (CNN) and Recurrent Neural Network (RNN) such as Long Short-term Memory (LSTM) are widely employed while dealing with spatial and temporal features. We leverage transfer learning as the spatial feature extractor, allowing weights extracted by training over a massive dataset. Transfer learning from three pre–trained models such as InceptionResNetV2, ResNet152V2, and Xception are utilized in this work. Two approaches are exercised to determine the best one: (a) developing a single hybrid CNN–LSTM model and (b) passing extracted CNN features to a single LSTM-based model. Experimental results prove the effectiveness of the latter approach for recognizing indoor tennis actions. The publicly available THETIS dataset is employed for all the evaluations and approaches, which contains 12 different tennis actions performed in indoor practice sessions. The Xception–based model outperforms other models by attaining 75% accuracy. © 2022, The Author(s), under exclusive license to Springer Nature Switzerland AG.</t>
  </si>
  <si>
    <t>https://doi.org/10.1007/978-3-031-06381-7_22</t>
  </si>
  <si>
    <t>https://www.scopus.com/inward/record.uri?eid=2-s2.0-85131135648&amp;doi=10.1007%2f978-3-031-06381-7_22&amp;partnerID=40&amp;md5=f73b8629c75c692933d8a30513d9f4e6_x000D_
https://link.springer.com/chapter/10.1007/978-3-031-06381-7_22</t>
  </si>
  <si>
    <t>Sequence Recognition of Indoor Tennis Actions Using Transfer Learning and Long Short-Term Memory</t>
  </si>
  <si>
    <t>L. Zhou; C. Jin; Z. Chen; Z. Xu; H. Deng; Y. Wang</t>
  </si>
  <si>
    <t>98-102</t>
  </si>
  <si>
    <t>2022 5Th International Conference On Renewable Energy And Power Engineering (Repe)</t>
  </si>
  <si>
    <t>10.1109/REPE55559.2022.9949603</t>
  </si>
  <si>
    <t>Training_x000D_
Renewable energy sources_x000D_
Load forecasting_x000D_
Fuses_x000D_
Time series analysis_x000D_
Predictive models_x000D_
Data models_x000D_
deep learning_x000D_
LSTM_x000D_
multi-feature fusion</t>
  </si>
  <si>
    <t>With the continuous development of China's economy and the popularity of Internet of Things and intelligence, the use of power load forecasting in production an life has deepened in proportion. In this paper, multiple influencing factors of electric load are considered, and in terms of model selection, a multivariate Long Short-Term Memory (LSTM) model considering external multi-feature factors is adopted based on the LSTM network model in deep learning in order to avoid phenomena such as long-term dependence on the network and gradient disappearance. By adding a fully connected layer, it is made to analyze all external feature factors in a weighted manner and fuse the whole features through the connected layer before output to achieve the optimal output. To verify the accuracy and improvement advantages of the model, historical electricity load data of a region in 2012 are used for training forecasts. A comparison test is set up to predict the load of the last month in the sample by the improved model and the LSTM model respectively, and the results show that the former has better prediction accuracy with a MAPE value of 4.94%.</t>
  </si>
  <si>
    <t>https://doi.org/10.1109/REPE55559.2022.9949603</t>
  </si>
  <si>
    <t>https://ieeexplore.ieee.org/document/9949603/</t>
  </si>
  <si>
    <t>Short- Term Load Forecasting Model Based on Multi-Feature Fusion of Long Short-Term Memory Network</t>
  </si>
  <si>
    <t>P. Pei</t>
  </si>
  <si>
    <t>297-300</t>
  </si>
  <si>
    <t>2022 5Th International Conference On Advanced Electronic Materials, Computers And Software Engineering (Aemcse)</t>
  </si>
  <si>
    <t>10.1109/AEMCSE55572.2022.00067</t>
  </si>
  <si>
    <t>Computers_x000D_
Computational modeling_x000D_
Text categorization_x000D_
Semantics_x000D_
Transforms_x000D_
Feature extraction_x000D_
Timing_x000D_
component_x000D_
Short Text Classification_x000D_
CNN_x000D_
LSTM_x000D_
BiLSTM_x000D_
Improved BiLSTM</t>
  </si>
  <si>
    <t>The most important thing of Chinese short text classification is to extract and represent the features of short text. In the traditional representation methods, there are some problems, such as short text length and sparse features. Therefore, a short text classification model based on improved bilstm is proposed. The model includes word vector input layer, bilstm layer and attention layer. In the input layer, the pre trained word vector is used to transform the original text, and the intermediate vector representation with context timing information is obtained through the two direction (long-term and short-term) memory network; In the attention mechanism layer, the forward and reverse features are fused and weighted to obtain the short text vector with deep semantic features. The model is compared with other baseline models, and the experimental results show that its accuracy is significantly improved.</t>
  </si>
  <si>
    <t>https://doi.org/10.1109/AEMCSE55572.2022.00067</t>
  </si>
  <si>
    <t>https://ieeexplore.ieee.org/document/9948353/</t>
  </si>
  <si>
    <t>Short Texts Classification Based an Improved BiLSTM</t>
  </si>
  <si>
    <t>G. Zhu; S. Peng; Y. Lao; Q. Su; Q. Sun</t>
  </si>
  <si>
    <t>10.1155/2021/6613604</t>
  </si>
  <si>
    <t>Efficiency_x000D_
Electric power utilization_x000D_
Forecasting_x000D_
Predictive analytics_x000D_
Signal processing_x000D_
Time series_x000D_
Electricity consumption forecasting_x000D_
Electricity-consumption_x000D_
Intrinsic Mode functions_x000D_
Operating efficiency_x000D_
Prediction accuracy_x000D_
Time series prediction_x000D_
Transmission and distribution_x000D_
Transportation efficiency_x000D_
Long short-term memory</t>
  </si>
  <si>
    <t>Short-term electricity consumption data reflects the operating efficiency of grid companies, and accurate forecasting of electricity consumption helps to achieve refined electricity consumption planning and improve transmission and distribution transportation efficiency. In view of the fact that the power consumption data is nonstationary, nonlinear, and greatly influenced by the season, holidays, and other factors, this paper adopts a time-series prediction model based on the EMD-Fbprophet-LSTM method to make short-term power consumption prediction for an enterprise's daily power consumption data. The EMD model was used to decompose the time series into a multisong intrinsic mode function (IMF) and a residual component, and then the Fbprophet method was used to predict the IMF component. The LSTM model is used to predict the short-term electricity consumption, and finally the prediction value of the combined model is measured based on the weights of the single Fbprophet and LSTM models. Compared with the single time-series prediction model, the time-series prediction model based on the EMD-Fbprophet-LSTM method has higher prediction accuracy and can effectively improve the accuracy of short-term regional electricity consumption prediction. © 2021 Guorong Zhu et al.</t>
  </si>
  <si>
    <t>https://doi.org/10.1155/2021/6613604</t>
  </si>
  <si>
    <t>https://www.scopus.com/inward/record.uri?eid=2-s2.0-85105764385&amp;doi=10.1155%2f2021%2f6613604&amp;partnerID=40&amp;md5=a9b5673a644bd4d17e1e326573d6efc7_x000D_
https://downloads.hindawi.com/journals/mpe/2021/6613604.pdf</t>
  </si>
  <si>
    <t>Short-Term Electricity Consumption Forecasting Based on the EMD-Fbprophet-LSTM Method</t>
  </si>
  <si>
    <t>X. Liang; Y. Feng; J. Jiang; W. Wang; X. Liu; Z. Gong</t>
  </si>
  <si>
    <t>151-155</t>
  </si>
  <si>
    <t>2022 IEEE 5Th International Conference On Automation, Electronics And Electrical Engineering (Auteee)</t>
  </si>
  <si>
    <t>10.1109/AUTEEE56487.2022.9994355</t>
  </si>
  <si>
    <t>Training_x000D_
Load forecasting_x000D_
Predictive models_x000D_
Prediction algorithms_x000D_
Data models_x000D_
Power markets_x000D_
Time factors_x000D_
LightGBM_x000D_
LSTM_x000D_
fusion algorithm</t>
  </si>
  <si>
    <t>As the marketization level of the electricity retailing keeps expanding, the power load forecasting of the technology park is significant to the power market and energy dispatch of the park itself. To enhance the prediction accuracy and reliability of load forecasting in technology parks, a multi-feature fusion algorithm of LightGBM and LSTM with K-fold cross validation is proposed in this paper. Firstly, the LightGBM algorithm with K-fold cross validation is designed to train the prediction model of the first layer features. Then, the prediction results are used as the additional eigenvalues of the next layer LSTM model training. Finally, the load value predicted by the two-layer model is weighted and averaged into the final load prediction value according to the prediction error. Combined with the data example, the LightGBM algorithm using K-fold cross validation improves the result's accuracy, and the fusion model has more advantages than the single model prediction, and the prediction error can be effectively reduced.</t>
  </si>
  <si>
    <t>https://doi.org/10.1109/AUTEEE56487.2022.9994355</t>
  </si>
  <si>
    <t>https://ieeexplore.ieee.org/document/9994355/</t>
  </si>
  <si>
    <t>Short-term Load Forecasting of a Technology Park Based on a LightGBM-LSTM Fusion Algorithm</t>
  </si>
  <si>
    <t>G. Chen; J. Bai; T. Chen; W. Wang; Z. Wang; H. Long; M. Zou</t>
  </si>
  <si>
    <t>Engineering Letters</t>
  </si>
  <si>
    <t>Brain_x000D_
Data handling_x000D_
Electric power plant loads_x000D_
Empirical mode decomposition_x000D_
Errors_x000D_
Forecasting_x000D_
Mean square error_x000D_
Adaptive noise_x000D_
Carnivorous plants_x000D_
Group method of data handling_x000D_
Improved carnivorous plant algorithm_x000D_
Long short-term memory_x000D_
Power_x000D_
Prediction modelling_x000D_
Short term load forecasting_x000D_
group method of data handling (GMDH)_x000D_
improved carnivorous plant algorithm (ICAP)_x000D_
long short-term memory (LSTM)_x000D_
short-term load forecasting</t>
  </si>
  <si>
    <t>Power system is the primary basis for national development, and electricity load prediction is an essential part of the power system. Accurate short-term load forecasting can ensure the stable operation of the power system. To improve the accuracy of short-term load forecasting, a hybrid prediction model with an improved Carnivorous Plant Algorithm (ICPA) to Optimize the Group Method of Data Handling (GMDH) and Long Short-term Memory (LSTM) is proposed. This prediction model includes Improved Complete Ensemble Empirical Mode Decomposition Adaptive Noise (ICEEMDAN), Information Entropy (IE), LSTM, GMDH, and ICPA. Firstly, ICEEMDAN is applied to the original load data to obtain the Intrinsic Mode Functions (IMF) with different characteristic information. The obtained IMFs are reconstructed according to the IE. Then, the reconstructed IMFs are predicted using LSTM and GMDH forecasting models, respectively. Finally, the final forecasting results are weighted by the optimal weights obtained using ICAP. To verify the performance of the model, two power load datasets are selected as test datasets. And Mean Absolute Percentage Error (MAPE), Mean Absolute Error (MAE), Root Mean Square Error (RMSE), and inequality coefficient (TIC) are selected as indicators. The prediction model proposed in this paper outperforms other prediction models in all indicators. © 2022, International Association of Engineers. All rights reserved.</t>
  </si>
  <si>
    <t>https://www.scopus.com/inward/record.uri?eid=2-s2.0-85142772611&amp;partnerID=40&amp;md5=ed52547434f56e094503a9bbe2eff2d5</t>
  </si>
  <si>
    <t>Short-Term Load Forecasting Using Hybrid GMDH-LSTM Model Optimized by ICPA</t>
  </si>
  <si>
    <t xml:space="preserve">Hybrid GMDH-LSTM Model </t>
  </si>
  <si>
    <t>ICPA (IMPROVED CARNIVOROUS PLANT ALGORITHM)</t>
  </si>
  <si>
    <t>Z. Wang; L. Jia</t>
  </si>
  <si>
    <t>543-547</t>
  </si>
  <si>
    <t>2020 5Th International Conference On Power And Renewable Energy, Icpre 2020</t>
  </si>
  <si>
    <t>10.1109/ICPRE51194.2020.9233298</t>
  </si>
  <si>
    <t>Energy management systems_x000D_
Environmental technology_x000D_
Forecasting_x000D_
Long short-term memory_x000D_
Photovoltaic cells_x000D_
Solar energy_x000D_
Solar power plants_x000D_
Artificial intelligence technologies_x000D_
Clean energy_x000D_
Dynamic weight_x000D_
Environmental pollutions_x000D_
Nonlinear features_x000D_
Photovoltaic power generation_x000D_
Photovoltaic power stations_x000D_
Traditional models_x000D_
Solar power generation_x000D_
component_x000D_
LightGBM_x000D_
LSTM_x000D_
Short-term photovoltaic power generation prediction</t>
  </si>
  <si>
    <t>Predicting photovoltaic power generation is one of the emphases of energy management system. In recent years, with the increasingly serious environmental pollution, the use of artificial intelligence technology to study the world's largest clean energy solar energy is of great significance. Other than the existing work, this paper proposes a fusion model based on LightGBM and LSTM to forecast short-term photovoltaic power generation. For obtaining the best prediction results, MLP is applied for dynamic weight allocation and combination to generate the prediction results. Based on the real photovoltaic power generation data collected by a photovoltaic power station in China, our model was compared with three traditional models, including XGBoost model, LightGBM model and LSTM model. Besides, the prediction results of four models in a day with enough light and four models in a day with less light are compared. The experiment result indicates that the model proposed in this paper has higher accuracy in short-term photovoltaic power generation forecast and It has good adaptability to the nonlinear feature of illumination. © 2020 IEEE.</t>
  </si>
  <si>
    <t>https://doi.org/10.1109/ICPRE51194.2020.9233298</t>
  </si>
  <si>
    <t>https://www.scopus.com/inward/record.uri?eid=2-s2.0-85096708002&amp;doi=10.1109%2fICPRE51194.2020.9233298&amp;partnerID=40&amp;md5=304ecb4085621ced80e58d7a616599c3_x000D_
https://ieeexplore.ieee.org/document/9233298/</t>
  </si>
  <si>
    <t>Short-Term Photovoltaic Power Generation Prediction Based on LightGBM-LSTM Model</t>
  </si>
  <si>
    <t>not about lstm specifically</t>
  </si>
  <si>
    <t>T. Nizamidin; L. Zhao; R. Liang; Y. Xie; A. Hamdulla</t>
  </si>
  <si>
    <t>E103A</t>
  </si>
  <si>
    <t>937-941</t>
  </si>
  <si>
    <t>Ieice Transactions On Fundamentals Of Electronics, Communications And Computer Sciences</t>
  </si>
  <si>
    <t>10.1587/transfun.2019EAL2156</t>
  </si>
  <si>
    <t>Brain_x000D_
Deep learning_x000D_
Human computer interaction_x000D_
Learning systems_x000D_
Speech recognition_x000D_
Emotional speech_x000D_
Highly accurate_x000D_
Large amounts_x000D_
Learning methods_x000D_
Short term memory_x000D_
Speech emotion recognition_x000D_
Training data_x000D_
Long short-term memory_x000D_
Attention-based long short-term memory_x000D_
Pairwise training_x000D_
Siamese networks</t>
  </si>
  <si>
    <t>As one of the popular topics in the field of human-computer interaction, the Speech Emotion Recognition (SER) aims to classify the emotional tendency from the speakers' utterances. Using the existing deep learning methods, and with a large amount of training data, we can achieve a highly accurate performance result. Unfortunately, it's time consuming and difficult job to build such a huge emotional speech database that can be applicable universally. However, the Siamese Neural Network (SNN), which we discuss in this paper, can yield extremely precise results with just a limited amount of training data through pairwise training which mitigates the impacts of sample deficiency and provides enough iterations. To obtain enough SER training, this study proposes a novel method which uses Siamese Attention-based Long Short-Term Memory Networks. In this framework, we designed two Attention-based Long Short-Term Memory Networks which shares the same weights, and we input frame level acoustic emotional features to the Siamese network rather than utterance level emotional features. The proposed solution has been evaluated on EMODB, ABC and UYGSEDB corpora, and showed significant improvement on SER results, compared to conventional deep learning methods. Copyright © 2020 The Institute of Electronics, Information and Communication Engineers.</t>
  </si>
  <si>
    <t>https://doi.org/10.1587/transfun.2019EAL2156</t>
  </si>
  <si>
    <t>https://www.scopus.com/inward/record.uri?eid=2-s2.0-85089378110&amp;doi=10.1587%2ftransfun.2019EAL2156&amp;partnerID=40&amp;md5=4634f45de8213e8de7ac43e4e65e664e_x000D_
https://www.jstage.jst.go.jp/article/transfun/E103.A/7/E103.A_2019EAL2156/_article</t>
  </si>
  <si>
    <t>Siamese attention-based LSTM for speech emotion recognition</t>
  </si>
  <si>
    <t>SER (Speech emotion recognition)</t>
  </si>
  <si>
    <t>Siamese AM-LSTM</t>
  </si>
  <si>
    <t>H. Fujimura; M. Nagao; T. Masuko</t>
  </si>
  <si>
    <t>5834-5838</t>
  </si>
  <si>
    <t>10.1109/ICASSP.2018.8461916</t>
  </si>
  <si>
    <t>Acoustics_x000D_
Decoding_x000D_
Phonetics_x000D_
Speech recognition_x000D_
Training_x000D_
Real-time systems_x000D_
Probability_x000D_
WFST_x000D_
detection_x000D_
filler_x000D_
word fragment</t>
  </si>
  <si>
    <t>This paper proposes a new approach to simultaneous speech recognition and acoustic event detection of spontaneous speech based on one-pass decoding without rescoring. In this approach, an LSTM (long short-term memory) acoustic model outputs probabilities of acoustic event symbols, such as filler symbols and word fragment symbols, as well as probabilities of phonetic symbols. Then a WFST (weighted finite state transducer) decoder detects fillers based on a filler confidence score calculated by the ratio of the number of filler symbols to the number of phonetic symbols in each word. The WFST decoder also detects word fragments using a phonetic symbol loop followed by a path accepting the word fragment symbol, which is attached to a WFST of a lexicon. Experimental results show that precision and recall rates of filler detection can be controlled by the filler confidence score, and word fragments can be detected without registering all possible word fragments to the lexicon.</t>
  </si>
  <si>
    <t>https://doi.org/10.1109/ICASSP.2018.8461916</t>
  </si>
  <si>
    <t>https://ieeexplore.ieee.org/document/8461916/</t>
  </si>
  <si>
    <t>Simultaneous Speech Recognition and Acoustic Event Detection Using an LSTM-CTC Acoustic Model and a WFST Decoder</t>
  </si>
  <si>
    <t>X. Wang; J. Li; H. Hu</t>
  </si>
  <si>
    <t>13536 LNCS</t>
  </si>
  <si>
    <t>220-232</t>
  </si>
  <si>
    <t>10.1007/978-3-031-18913-5_17</t>
  </si>
  <si>
    <t>Long short-term memory_x000D_
Statistical tests_x000D_
Action quality assessment_x000D_
Human actions_x000D_
LSTM_x000D_
Physical rehabilitation_x000D_
Quality assessment_x000D_
Skeleton sequence_x000D_
Skill levels_x000D_
Skill training_x000D_
Sports events_x000D_
Triplet loss_x000D_
Musculoskeletal system</t>
  </si>
  <si>
    <t>Human action quality assessment (AQA) recently has attracted increasing attentions in computer vision for its practical applications, such as skill training, physical rehabilitation and scoring sports events. In this paper, we propose a partially connected LSTM with triplet losses to evaluate different skill levels. Compared to human action recognition (HAR), we explain and discuss two characteristics and countermeasures of AQA. To ignore the negative influence of complex joint movements in actions, the skeleton is not regarded as a single graph. The fully connected layer in the LSTM model is replaced by the partially connected layer, using a diagonal matrix which activates the corresponding weights, to explore hierarchical relations in the skeleton graph. Furthermore, to improve the generalization ability of models, we introduce additional functions of triplet loss to the loss function, which make samples with similar skill levels close to each other. We carry out experiments to test our model and compare it with seven LSTM architectures and three GNN architectures on the UMONS-TAICHI dataset and walking gait dataset. Experimental results demonstrate that our model achieves outstanding performance. © The Author(s), under exclusive license to Springer Nature Switzerland AG 2022.</t>
  </si>
  <si>
    <t>https://doi.org/10.1007/978-3-031-18913-5_17</t>
  </si>
  <si>
    <t>https://www.scopus.com/inward/record.uri?eid=2-s2.0-85142791826&amp;doi=10.1007%2f978-3-031-18913-5_17&amp;partnerID=40&amp;md5=95b165dda5f39a4e71bc0842588bfc82_x000D_
https://link.springer.com/chapter/10.1007/978-3-031-18913-5_17</t>
  </si>
  <si>
    <t>Skeleton-Based Action Quality Assessment via Partially Connected LSTM with Triplet Losses</t>
  </si>
  <si>
    <t>F. M. Salem</t>
  </si>
  <si>
    <t>2019-January</t>
  </si>
  <si>
    <t>448-451</t>
  </si>
  <si>
    <t>Midwest Symposium On Circuits And Systems</t>
  </si>
  <si>
    <t>10.1109/MWSCAS.2019.8885213</t>
  </si>
  <si>
    <t>Adaptive bias_x000D_
Adaptive weights_x000D_
Computational savings_x000D_
External input vector_x000D_
Gating signals_x000D_
Parameter reduction_x000D_
Recurrent neural network (RNNs)_x000D_
Simple recurrent neural networks_x000D_
Long short-term memory</t>
  </si>
  <si>
    <t>Long Short-Term Memory (LSTM) Recurrent Neural networks (RNNs) rely on gating signals, each driven by a function of a weighted sum of at least 3 components: (i) one of an adaptive weight matrix multiplied by the incoming external input vector sequence, (ii) one adaptive weight matrix multiplied by the previous memory/state vector, and (iii) one adaptive bias vector. In effect, they augment the simple Recurrent Neural Networks (sRNNs) structure with the addition of a “memory cell” and the incorporation of at most 3 gating signals. The standard LSTM structure and components encompass redundancy and overly increased parameterization. In this paper, we systemically introduce variants of the LSTM RNNs, referred to as Slim LSTMs. These variants express aggressively reduced parameterizations in the gates to achieve computational saving and/or speedup in (training) performance-while necessarily retaining (validation accuracy) performance comparable to the standard LSTM RNN. © 1976 IEEE Computer Society. All rights reserved.</t>
  </si>
  <si>
    <t>https://doi.org/10.1109/MWSCAS.2019.8885213</t>
  </si>
  <si>
    <t>https://www.scopus.com/inward/record.uri?eid=2-s2.0-85114751272&amp;doi=10.1109%2fMWSCAS.2019.8885213&amp;partnerID=40&amp;md5=e28208bf383879c199ec78dc6bfc94ff_x000D_
https://ieeexplore.ieee.org/document/8885213/</t>
  </si>
  <si>
    <t>Slim LSTMs: Parameter-reductions within gating signals</t>
  </si>
  <si>
    <t>Y. Guo; G. Wu; X. Liu</t>
  </si>
  <si>
    <t>265-279</t>
  </si>
  <si>
    <t>10.1007/978-3-030-99075-6_23</t>
  </si>
  <si>
    <t>Deep learning_x000D_
Fault detection_x000D_
Gears_x000D_
Iterative methods_x000D_
Learning algorithms_x000D_
Learning systems_x000D_
Roller bearings_x000D_
Support vector machines_x000D_
Wind turbines_x000D_
Convolution neural network_x000D_
Faults diagnosis_x000D_
Kernel fusion_x000D_
Long and short time memory neural network_x000D_
Multi-kernel_x000D_
Multi-kernel fusion convolution neural network_x000D_
Neural-networks_x000D_
Planetary gearboxes_x000D_
Rolling bearings_x000D_
Transfer learning_x000D_
Failure analysis_x000D_
Fault diagnosis_x000D_
LSTM_x000D_
MKFCNN_x000D_
Planetary gearbox_x000D_
Rolling bearing</t>
  </si>
  <si>
    <t>Aiming at the problem that there are all kinds of noise interference in the planetary gearbox of wind turbine in the general experimental scene, the vibration data obtained is less and the fault characteristics are not obvious. A MKFCNN-LSTM migration learning algorithm based on multi-kernel fusion convolution neural network (MKFCNN) and long and short time memory neural network (LSTM) is proposed to realize the fault diagnosis of wind turbine planetary gearbox. Firstly, the MKFCNN is constructed to extract the multi-scale spatial features of the sample signal, and then it is connected in series with LSTM to extract the corresponding time information of the sample signal. In view of the associated fault feature information between the rolling bearing data set and the planetary gearbox data set, the rolling bearing vibration signal of the Western Reserve University is input into the MKFCNN-LSTM as the source domain sample data, and iterative training is used to update the network weight and offset value. The pre-trained MKFCNN-LSTM is obtained, and then fine-tuned by inputting the vibration data of the planetary gearbox with small samples in the target domain, the weight and offset values are transferred from the source domain to the target domain, and finally the accuracy of fault recognition based on the number of small samples in the target domain is improved. The experimental results show that the proposed method can apply the original fault diagnosis knowledge to the vibration data set of the planetary gearbox in the laboratory. Compared with stack autoencoders (SAE), support vector machine (SVM) algorithm, the accuracy of fault identification and classification is improved to a certain extent. © 2023, The Author(s), under exclusive license to Springer Nature Switzerland AG.</t>
  </si>
  <si>
    <t>https://doi.org/10.1007/978-3-030-99075-6_23</t>
  </si>
  <si>
    <t>https://www.scopus.com/inward/record.uri?eid=2-s2.0-85138774006&amp;doi=10.1007%2f978-3-030-99075-6_23&amp;partnerID=40&amp;md5=c1ae848f77ef5fe757c666a522d2a81b_x000D_
https://link.springer.com/chapter/10.1007/978-3-030-99075-6_23</t>
  </si>
  <si>
    <t>Small Sample MKFCNN-LSTM Transfer Learning Fault Diagnosis Method</t>
  </si>
  <si>
    <t>Fault Diagnosis</t>
  </si>
  <si>
    <t xml:space="preserve">MKFCNN-LSTM </t>
  </si>
  <si>
    <t>ITERATIVE TRAINING</t>
  </si>
  <si>
    <t>H. Gu; H. Hu; H. Wang; W. Chen</t>
  </si>
  <si>
    <t>1702-1707</t>
  </si>
  <si>
    <t>2021 Ieee/Rsj International Conference On Intelligent Robots And Systems (Iros)</t>
  </si>
  <si>
    <t>10.1109/IROS51168.2021.9636868</t>
  </si>
  <si>
    <t>Training_x000D_
Fault diagnosis_x000D_
Costs_x000D_
Fault detection_x000D_
Surgery_x000D_
Vibration measurement_x000D_
Entropy</t>
  </si>
  <si>
    <t>Timely fault detection and identification (FDI) of soft manipulators are critical in the design of surgical systems to improve reliability. However, due to the intrinsic compliance of soft manipulators, their end effectors vibrate during the dynamic control process, which introduces noise into the measured signals and makes FDI of soft manipulators challenging. This paper proposes a novel method to accomplish these tasks based on Long Short Term Memory (LSTM) recurrent neural network. Based on LSTM network, a new Attention-based Noise Compensation (ANC) module is proposed to enable the network to filter the noise merged with signals input in a self-supervision manner. Moreover, weighted cross entropy loss is introduced to balance the normal and faulty samples in the training set. Of the 9930 samples presented to the model, 9489 are correctly diagnosed in less than 1.0 second, which implies that the method can learn the spatial and temporal dependence of the signals and distinguish the healthy modes from the faulty ones. Finally, we compare the ANC-based method with the vanilla LSTM method and the state-of-art Bruin et al. method. From the comparison, we conclude that the ANC-based method proposed in this paper not only shortens the time cost of the FDI process but also suppresses the sensitivity of diagnosis results to noise. Source code, pre-trained models and dataset are available on https://github.com/IRMVLab/ANC-LSTM-fault-detection.</t>
  </si>
  <si>
    <t>https://doi.org/10.1109/IROS51168.2021.9636868</t>
  </si>
  <si>
    <t>https://ieeexplore.ieee.org/document/9636868/</t>
  </si>
  <si>
    <t>Soft Manipulator Fault Detection and Identification Using ANC-based LSTM</t>
  </si>
  <si>
    <t>X. Zhu; K. Hao; R. Xie; B. Huang</t>
  </si>
  <si>
    <t>126-136</t>
  </si>
  <si>
    <t>10.1016/j.neucom.2020.12.028</t>
  </si>
  <si>
    <t>Brain_x000D_
Decision trees_x000D_
polyester_x000D_
Calculation time_x000D_
Dynamic features_x000D_
Dynamic information_x000D_
Gradient boosting_x000D_
Input variables_x000D_
Intrinsic viscosity_x000D_
Polymerization process_x000D_
Regularization methods_x000D_
Article_x000D_
attention network_x000D_
bidirectional associative memory neural network_x000D_
decision tree_x000D_
long short term memory network_x000D_
mathematical model_x000D_
polymerization_x000D_
prediction_x000D_
priority journal_x000D_
scoring system_x000D_
viscosity_x000D_
Long short-term memory_x000D_
Bidirectional LSTM_x000D_
eXtreme Gradient Boosting (Xgboost)_x000D_
Self-attention mechanism_x000D_
Soft sensor</t>
  </si>
  <si>
    <t>In this paper, a new soft sensor that combines eXtreme Gradient Boosting (Xgboost) decision trees and a bidirectional, converted gate long short-term memory (BiCG-LSTMs) self-attention (SEA) mechanism network is proposed. Xgboost is first utilized to select relevant input variables according to their importance. It then acts as an encoder to weigh the selected input variables based on their importance scores. The encoded input variables are normalized and then sent to the bidirectional converted gates LSTM (BiCG-LSTMs) to extract dynamic information hidden in the process data. The BiCG-LSTMs is designed to avoid multiple gates function, a characteristic of traditional LSTM units in bidirectional LSTM that consumes additional calculation time. Next, a regularization method by smoothing dynamic features based on self-attention weights is utilized to denoise and alleviate the overfitting of the regression once new features are added. In addition, self-attention takes into account the internal dependence of input variables regardless how far the distance between input variables. Finally, the effectiveness of the proposed Xgboost-BiCG-LSTM-SEA soft sensor framework is demonstrated by an application to the prediction of melt intrinsic viscosity of the polyester polymerization process. © 2020 Elsevier B.V.</t>
  </si>
  <si>
    <t>https://doi.org/10.1016/j.neucom.2020.12.028</t>
  </si>
  <si>
    <t>https://www.scopus.com/inward/record.uri?eid=2-s2.0-85099685981&amp;doi=10.1016%2fj.neucom.2020.12.028&amp;partnerID=40&amp;md5=6f9188f81b5103fefefda14f23fcde00</t>
  </si>
  <si>
    <t>Soft sensor based on eXtreme gradient boosting and bidirectional converted gates long short-term memory self-attention network</t>
  </si>
  <si>
    <t>D. M. Stipanović; B. Murmann; M. Causo; A. Lekić; V. R. Royo; C. J. Tomlin; E. Beigne; S. Thuries; M. Zarudniev; S. Lesecq</t>
  </si>
  <si>
    <t>2018-May</t>
  </si>
  <si>
    <t>10.1109/ISCAS.2018.8350958</t>
  </si>
  <si>
    <t>Asymptotic stability_x000D_
Brain_x000D_
Convex optimization_x000D_
Linear matrix inequalities_x000D_
Convex programs_x000D_
Local asymptotic stability_x000D_
Local stability_x000D_
Neural network model_x000D_
Non-linear model_x000D_
Stability condition_x000D_
Weight matrices_x000D_
Long short-term memory</t>
  </si>
  <si>
    <t>In this paper some local stability results for an autonomous Long Short-Term Memory neural network model with respect to the origin are provided. In particular, it is shown through linearization that the local asymptotic stability conditions with respect to the origin only depend on one of the weight matrices. Simulations indicate that these local stability conditions greatly influence the behavior of the autonomous four-dimensional neural network in the region where each variable's values vary between minus one and one. Finally, some sufficient stability conditions for the nonlinear model are formulated as a convex program involving linear matrix inequalities. © 2018 IEEE.</t>
  </si>
  <si>
    <t>https://doi.org/10.1109/ISCAS.2018.8350958</t>
  </si>
  <si>
    <t>https://www.scopus.com/inward/record.uri?eid=2-s2.0-85057085883&amp;doi=10.1109%2fISCAS.2018.8350958&amp;partnerID=40&amp;md5=1707c89c7f8031bdde72f854e9fcbfad_x000D_
https://ieeexplore.ieee.org/document/8350958/</t>
  </si>
  <si>
    <t>Some Local Stability Properties of an Autonomous Long Short-Term Memory Neural Network Model</t>
  </si>
  <si>
    <t>S. F. Hsiao; H. J. Chang</t>
  </si>
  <si>
    <t>Long short-term memory_x000D_
Accelerator design_x000D_
Convolution neural network_x000D_
Hardware accelerators_x000D_
Lower-power consumption_x000D_
Memory access_x000D_
Deep learning_x000D_
Convolutional layers_x000D_
Convolutional neural networks_x000D_
Fully-connected layers_x000D_
Long-short-term memory (LSTM)_x000D_
Sparsity</t>
  </si>
  <si>
    <t>Sparsity of data and weights appears in many convolution neural networks (CNN) and recurrent neural networks such as long-short term memory (LSTM). In this paper, we design a sparsity-aware deep learning hardware accelerator exploiting both data and weight sparsity in CNN and LSTM models. The proposed hardware accelerator significantly reduces memory accesses and computations, leading to much lower power consumption. © 2020 IEEE</t>
  </si>
  <si>
    <t>https://www.scopus.com/inward/record.uri?eid=2-s2.0-85103848930&amp;partnerID=40&amp;md5=d9acdc865da764205d4300e89ae084d5</t>
  </si>
  <si>
    <t>Sparsity-aware deep learning accelerator design supporting CNN and LSTM operations</t>
  </si>
  <si>
    <t>X. L. Luo; D. Y. Li; Y. Yang; S. R. Zhang</t>
  </si>
  <si>
    <t>10.1155/2019/4145353</t>
  </si>
  <si>
    <t>neural-network_x000D_
Engineering_x000D_
Transportation</t>
  </si>
  <si>
    <t>The traffic flow prediction is becoming increasingly crucial in Intelligent Transportation Systems. Accurate prediction result is the precondition of traffic guidance, management, and control. To improve the prediction accuracy, a spatiotemporal traffic flow prediction method is proposed combined with k-nearest neighbor (KNN) and long short-term memory network (LSTM), which is called KNN-LSTM model in this paper. KNN is used to select mostly related neighboring stations with the test station and capture spatial features of traffic flow. LSTM is utilized to mine temporal variability of traffic flow, and a two-layer LSTM network is applied to predict traffic flow respectively in selected stations. The final prediction results are obtained by result-level fusion with rank-exponent weighting method. The prediction performance is evaluated with real-time traffic flow data provided by the Transportation Research Data Lab (TDRL) at the University of Minnesota Duluth (UMD) Data Center. Experimental results indicate that the proposed model can achieve a better performance compared with well-known prediction models including autoregressive integrated moving average (ARIMA), support vector regression (SVR), wavelet neural network (WNN), deep belief networks combined with support vector regression (DBN-SVR), and LSTM models, and the proposed model can achieve on average 12.59% accuracy improvement.</t>
  </si>
  <si>
    <t>https://doi.org/10.1155/2019/4145353</t>
  </si>
  <si>
    <t>&lt;Go to ISI&gt;://WOS:000460891500001_x000D_
https://downloads.hindawi.com/journals/jat/2019/4145353.pdf</t>
  </si>
  <si>
    <t>Spatiotemporal Traffic Flow Prediction with KNN and LSTM</t>
  </si>
  <si>
    <t>H. Chen; Y. Chen</t>
  </si>
  <si>
    <t>1629-1633</t>
  </si>
  <si>
    <t>Proceedings Of 2018 IEEE 3Rd Advanced Information Technology, Electronic And Automation Control Conference, Iaeac 2018</t>
  </si>
  <si>
    <t>10.1109/IAEAC.2018.8577923</t>
  </si>
  <si>
    <t>Brain_x000D_
Speech recognition_x000D_
Adjacent layers_x000D_
Classification performance_x000D_
Depth-Gate_x000D_
Individual features_x000D_
Short term memory_x000D_
Speaker identification_x000D_
Speaker recognition_x000D_
weights share_x000D_
Long short-term memory_x000D_
Long Short-Term Memory Network</t>
  </si>
  <si>
    <t>In order to effectively fuse the audio and visual features in the Speaker Recognition task, a Multimodal Long Short-Term Memory network with Depth-Gate is proposed. First, a multi-layer LSTM model is established for each type of individual feature, and the Depth-Gate is used to connect the memory cells between adjacent layers to enhance the correlation between the upper layer and lower layer, and improve the classification performance of the feature. At the same time, the correlation between models at each layer can be learned by sharing the weights which connect the output of hidden layer and each gate unit in different models. The experimental results show that this method can effectively fuse the audio features and visual features, and improves the Speaker Recognition rates. Moreover, this model is robust to distractors. © 2018 IEEE.</t>
  </si>
  <si>
    <t>https://doi.org/10.1109/IAEAC.2018.8577923</t>
  </si>
  <si>
    <t>https://www.scopus.com/inward/record.uri?eid=2-s2.0-85060383761&amp;doi=10.1109%2fIAEAC.2018.8577923&amp;partnerID=40&amp;md5=bb104528951255b602ba0aeda2012606_x000D_
https://ieeexplore.ieee.org/document/8577923/</t>
  </si>
  <si>
    <t>Speaker Recognition based on Multimodal LSTM using Depth-Gate</t>
  </si>
  <si>
    <t>J. J. Lasiman; D. P. Lestari</t>
  </si>
  <si>
    <t>40-43</t>
  </si>
  <si>
    <t>2018 International Conference On Computer, Control, Informatics And Its Applications (Ic3Ina)</t>
  </si>
  <si>
    <t>10.1109/IC3INA.2018.8629525</t>
  </si>
  <si>
    <t>Feature extraction_x000D_
Support vector machines_x000D_
Acoustics_x000D_
Emotion recognition_x000D_
Neural networks_x000D_
Weight measurement_x000D_
Speech recognition_x000D_
Indonesian language_x000D_
neural network_x000D_
LSTM</t>
  </si>
  <si>
    <t>This paper presents an extended research of emotion recognition system for Indonesian language. In this research we use Indonesian Emotional Corpus with four emotions classes (anger, contentment, happiness, sadness) and neutral class. As all previous researches for emotion recognition for Indonesian language are using SVM, we are using SVM as baseline. Support Vector Machine (SVM), Feed Forward Neural Network (FFNN) and Long Short-Term Memory (LSTM) are experimented to model emotions. Experiment result shows that LSTM outperform SVM and FFNN. LSTM obtain 65.9% for average F1 measure with using acoustic and lexical feature, making it 5% higher than the best SVM in this experiment.</t>
  </si>
  <si>
    <t>https://doi.org/10.1109/IC3INA.2018.8629525</t>
  </si>
  <si>
    <t>https://ieeexplore.ieee.org/document/8629525/</t>
  </si>
  <si>
    <t>Speech Emotion Recognition for Indonesian Language Using Long Short-Term Memory</t>
  </si>
  <si>
    <t>J. Y. Wang; M. Xue; R. Culhane; E. M. Diao; J. Ding; V. Tarokh; Ieee</t>
  </si>
  <si>
    <t>6474-6478</t>
  </si>
  <si>
    <t>IEEE International Conference On Acoustics, Speech, And Signal Processing (Icassp)</t>
  </si>
  <si>
    <t>Barcelona, SPAIN</t>
  </si>
  <si>
    <t>Speech Emotion Recognition_x000D_
Mel-Spectrogram_x000D_
LSTM_x000D_
Dual-Sequence LSTM_x000D_
Dual-Level Model</t>
  </si>
  <si>
    <t>Speech Emotion Recognition (SER) has emerged as a critical component of the next generation of human-machine interfacing technologies. In this work, we propose a new dual-level model that predicts emotions based on both MFCC features and mel-spectrograms produced from raw audio signals. Each utterance is preprocessed into MFCC features and two mel-spectrograms at different time-frequency resolutions. A standard LSTM processes the MFCC features, while a novel LSTM architecture, denoted as Dual-Sequence LSTM (DS-LSTM), processes the two mel-spectrograms simultaneously. The outputs are later averaged to produce a final classification of the utterance. Our proposed model achieves, on average, a weighted accuracy of 72.7% and an unweighted accuracy of 73.3%-a 6% improvement over current state-of-the-art unimodal models-and is comparable with multimodal models that leverage textual information as well as audio signals.</t>
  </si>
  <si>
    <t>&lt;Go to ISI&gt;://WOS:000615970406147</t>
  </si>
  <si>
    <t>SPEECH EMOTION RECOGNITION WITH DUAL-SEQUENCE LSTM ARCHITECTURE</t>
  </si>
  <si>
    <t>R. Nishimura; N. Sakata; T. Tominaga; Y. Hijikata; K. Harada; K. Kiyokawa</t>
  </si>
  <si>
    <t>1102-1103</t>
  </si>
  <si>
    <t>2019 IEEE Conference On Virtual Reality And 3D User Interfaces (Vr)</t>
  </si>
  <si>
    <t>10.1109/VR.2019.8798145</t>
  </si>
  <si>
    <t>Facial animation_x000D_
Cameras_x000D_
Face_x000D_
Shape_x000D_
Deep learning_x000D_
Spectrogram_x000D_
Human-centered computing_x000D_
Visualization_x000D_
Visualization techniques_x000D_
Treemaps_x000D_
Visualization design and evaluation methods</t>
  </si>
  <si>
    <t>The goal of this research is developing a system that a rich facial animation can be used in communication is generated from only speech. Generally, a source of the generating facial animation is a camera. Using cameras as an input source, it causes limitations of the angle of view of the camera or problems that cannot be aware of the human face, depending on the orientation of the face. Therefore, it is reasonable for developing a system for generating a facial animation using only voice. In this study, we generate facial expressions from only speech using LSTM-RNN. Comparing 3 patterns of speech analysis data, we showed that the proposed method using A-weighting is effective for facial expression estimation.</t>
  </si>
  <si>
    <t>https://doi.org/10.1109/VR.2019.8798145</t>
  </si>
  <si>
    <t>https://ieeexplore.ieee.org/document/8798145/</t>
  </si>
  <si>
    <t>Speech-Driven Facial Animation by LSTM-RNN for Communication Use</t>
  </si>
  <si>
    <t>A. Guarneros-Sandoval; M. Ballesteros; I. Salgado; I. Chairez</t>
  </si>
  <si>
    <t>144-159</t>
  </si>
  <si>
    <t>10.1016/j.neucom.2022.03.070</t>
  </si>
  <si>
    <t>Brain_x000D_
Design_x000D_
Digital control systems_x000D_
Discrete time control systems_x000D_
Learning systems_x000D_
Mean square error_x000D_
Nonlinear systems_x000D_
System stability_x000D_
Control Lyapunov function_x000D_
Controled lyapunov function_x000D_
Law design_x000D_
Learning law_x000D_
Lyapunov stability_x000D_
Lyapunov's functions_x000D_
Non-parametric identifier_x000D_
Nonparametrics_x000D_
Stable learning law_x000D_
Uncertain discrete systems_x000D_
algorithm_x000D_
Article_x000D_
discrete system_x000D_
human_x000D_
learning_x000D_
long short term memory network_x000D_
mean squared error_x000D_
nonlinear system_x000D_
nonparametric test_x000D_
quantitative study_x000D_
stable learning laws_x000D_
Lyapunov functions_x000D_
Controlled Lyapunov function_x000D_
Long short term memory</t>
  </si>
  <si>
    <t>This study introduces a method for designing stable learning laws of Long Short-Term Memory (LSTM) networks working as a non-parametric identifier of nonlinear systems with uncertain models. The strategy applies the concept of stability for discrete-time systems in the sense of Lyapunov to prove that origin is a practical stable equilibrium point for the identification error. The laws consider a general class of sigmoidal functions placed at the different gates of a LSTM structure (long and short memory). The design of the learning laws uses a matrix inequality framework to obtain the rate gains associated with the evolution of the weights. Numerical results show the designed learning laws for the non-parametric identifier based on a LSTM approximation tested on two classes of nonlinear systems: the first one describes the ozone-based degradation of organic contaminants, and the second one represents the dynamics of a Van Der Poll oscillator. The LSTM identifier is compared against a classical Lyapunov-based recurrent neural network. This comparison demonstrates how the proposed algorithm approximates the trajectories of both systems with a smaller mean squared error, which serves as an indicator of the benefits obtained with these new learning laws. © 2022 Elsevier B.V.</t>
  </si>
  <si>
    <t>https://doi.org/10.1016/j.neucom.2022.03.070</t>
  </si>
  <si>
    <t>https://www.scopus.com/inward/record.uri?eid=2-s2.0-85128290017&amp;doi=10.1016%2fj.neucom.2022.03.070&amp;partnerID=40&amp;md5=fd8212e12f450adf9fda94a402f51887</t>
  </si>
  <si>
    <t>Stable learning laws design for long short-term memory identifier for uncertain discrete systems via control Lyapunov functions</t>
  </si>
  <si>
    <t>F. S. Adi; Y. J. Lee; H. Song</t>
  </si>
  <si>
    <t>10.3390/app10093028</t>
  </si>
  <si>
    <t>DC microgrids_x000D_
deep learning_x000D_
long short-term memory_x000D_
loss function_x000D_
modification_x000D_
state estimation_x000D_
Chemistry_x000D_
Engineering_x000D_
Materials Science_x000D_
Physics</t>
  </si>
  <si>
    <t>The development of state estimators for local electrical energy supply systems is inevitable as the role of the system's become more important, especially with the recent increased interest in direct current (DC) microgrids. Proper control and monitoring requires a state estimator that can adapt to the new technologies for DC microgrids. This paper mainly deals with the DC microgrid state estimation (SE) using a modified long short-term memory (LSTM) network, which until recently has been applied only in forecasting studies. The modified LSTM network for the proposed state estimator adopted a specifically weighted least square (WLS)-based loss function for training. To demonstrate the performance of the proposed state estimator, a comparison study was done with other SE methods included in this paper. The results showed that the proposed state estimator had high accuracy in estimating the states of DC microgrids. Other than the enhanced accuracy, the deep-learning-based state estimator also provided faster computation speeds than the conventional state estimator.</t>
  </si>
  <si>
    <t>State Estimation for DC Microgrids using Modified Long Short-Term Memory Networks</t>
  </si>
  <si>
    <t>X. Pang; Y. Zhou; P. Wang; W. Lin; V. Chang</t>
  </si>
  <si>
    <t>2018-March</t>
  </si>
  <si>
    <t>102-108</t>
  </si>
  <si>
    <t>SciTePress</t>
  </si>
  <si>
    <t>Complexis 2018 - Proceedings Of The 3Rd International Conference On Complexity, Future Information Systems And Risk</t>
  </si>
  <si>
    <t>10.5220/0006749901020108</t>
  </si>
  <si>
    <t>Brain_x000D_
Commerce_x000D_
Complex networks_x000D_
Deep learning_x000D_
Developing countries_x000D_
Financial markets_x000D_
Forecasting_x000D_
Information systems_x000D_
Information use_x000D_
Long short-term memory_x000D_
Multilayer neural networks_x000D_
Network layers_x000D_
Composite index_x000D_
Embedded layers_x000D_
High-dimensional_x000D_
Market characteristics_x000D_
Neural network algorithm_x000D_
Random selection_x000D_
State of the art_x000D_
Stock market prediction_x000D_
Electronic trading_x000D_
Embedded Layer_x000D_
Long-Short Term Memory Neural Network (Lstm Neural Network)_x000D_
Stock Vector</t>
  </si>
  <si>
    <t>To study the influence of market characteristics on stock prices, traditional neural network algorithm may also fail to predict the stock market precisely, since the initial weight of the random selection problem can be easily prone to incorrect predictions. Based on the idea of word vector in deep learning, we demonstrate the concept of stock vector. The input is no longer a single index or single stock index, but multi-stock high-dimensional historical data. We propose the deep long-short term memory neural network (LSMN) with embedded layer to predict the stock market. In this model, we use the embedded layer to vectorize the data, in a bid to forecast the stock via long-short term memory neural network. The experimental results show that the deep long short term memory neural network with embedded layer is state-of-the-art in developing countries. Specifically, the accuracy of this model is 57.2% for the Shanghai A-shares composite index. Furthermore, this is 52.4% for individual stocks. Copyright © 2018 by SCITEPRESS – Science and Technology Publications, Lda. All rights reserved</t>
  </si>
  <si>
    <t>https://doi.org/10.5220/0006749901020108</t>
  </si>
  <si>
    <t>https://www.scopus.com/inward/record.uri?eid=2-s2.0-85051948030&amp;doi=10.5220%2f0006749901020108&amp;partnerID=40&amp;md5=c8aaeed1ab90f1857bbe25c94dc02762</t>
  </si>
  <si>
    <t>Stock market prediction based on deep long short term memory neural network</t>
  </si>
  <si>
    <t>Y. Qi; W. Yu; Y. Deng</t>
  </si>
  <si>
    <t>Proceedings Of IEEE Asia-Pacific Conference On Image Processing, Electronics And Computers, Ipec 2021</t>
  </si>
  <si>
    <t>10.1109/IPEC51340.2021.9421323</t>
  </si>
  <si>
    <t>Deep learning_x000D_
Economics_x000D_
Financial markets_x000D_
Forecasting_x000D_
Image processing_x000D_
Investments_x000D_
Learning systems_x000D_
Attention mechanisms_x000D_
Learning methods_x000D_
Public mood_x000D_
Public sentiments_x000D_
Stock predictions_x000D_
Stock price_x000D_
Long short-term memory_x000D_
Attention mechanism_x000D_
Emotion analysis_x000D_
LSTM_x000D_
Stock predict</t>
  </si>
  <si>
    <t>Stock prediction has been considered as a significant problem in both economics and computer fields. Since stock historical price is extraordinary crucial that it can affect investors' attitude towards whole market, and people's emotions will influence the stock price in the future, sequence-based predict models have received much attention these years. In this paper, we propose using LSTM to predict accurate single stock price, with whose history index as experience. To take public mood into account, numerous tweets were collected and quantified by deep learning method. To revise the LSTM model, we applied attention mechanism to extract vital factors and realign weights between history index and public sentiment. Experiments demonstrate that this model performs well, for the forecast price curve almost coincides with the real price curve. But in some extreme circumstance, models without sentiment as input performed better, which indicates that population sentiment can be a noise of prediction. © 2021 IEEE.</t>
  </si>
  <si>
    <t>https://doi.org/10.1109/IPEC51340.2021.9421323</t>
  </si>
  <si>
    <t>https://www.scopus.com/inward/record.uri?eid=2-s2.0-85106174655&amp;doi=10.1109%2fIPEC51340.2021.9421323&amp;partnerID=40&amp;md5=35c47db7b32bad7b728cbc24a87f9ea5_x000D_
https://ieeexplore.ieee.org/document/9421323/</t>
  </si>
  <si>
    <t>Stock prediction under COVID-19 based on LSTM</t>
  </si>
  <si>
    <t>W. Zhou; Y. Guo; S. Li</t>
  </si>
  <si>
    <t>354-367</t>
  </si>
  <si>
    <t>10.1109/ICDACAI57211.2022.00077</t>
  </si>
  <si>
    <t>Commerce_x000D_
Electronic trading_x000D_
Financial markets_x000D_
Forecasting_x000D_
Intelligent systems_x000D_
Long short-term memory_x000D_
Monte Carlo methods_x000D_
Sensitivity analysis_x000D_
Time series_x000D_
Investment decisions_x000D_
Investment strategy_x000D_
Monte Carlo's simulation_x000D_
Portfolio strategies_x000D_
Prediction modelling_x000D_
Sharp ratios_x000D_
The lstm time-series model_x000D_
Time series prediction_x000D_
Times series models_x000D_
Transaction frequency_x000D_
Investments_x000D_
Monte Carlo Simulations_x000D_
Portfolio Strategy_x000D_
Sharp Ratio</t>
  </si>
  <si>
    <t>As the returns and risks of stocks are uncertain, decisions are particularly important when investing. For transactions in risky assets, it is difficult for investors to make investment decisions at prices known in the past.Both gold and bitcoin stocks in the U. S. market are high-risk products. Given the initial funding, it is a problem that our team requires to solve. In this paper, we establish the stock time series prediction model and the portfolio strategy model, find the equilibrium point between risk and return, and then obtain the best investment strategy. For problem 1: first, the price of the next trading day is predicted through the LSTM time-series model, and a preliminary qualitative judgment is made by comparing the relationship between the forecast price and the current price. Then, through simulation and the Sharp ratio of Monte Carlo simulation, the best investment ratio is obtained when considering risks and returns to solve this problem. For problem 2: by comparing the cumulative yield and dollar value obtained from the best portfolio, minimum risk portfolio and equal divided weight combination, the strategy obtained in this paper is the best, and proved from two aspects of theory and practice. For problem 3: Based on the reality and development trend of transaction expenses, this paper obtains the sensitivity analysis of transaction expenses to yield and investment holding shares by using derivatives.According to the analysis, the built model is relatively stable and is suitable for most transaction expenses to change.Also, we note that transaction frequency affects how sensitive a commission is to earnings. For question 4: we give the market trader suggestions from the developed model and the optimal strategy. It can be summarized as: following our best daily investment strategy, $1,000 will be added after a 5-year investment and trade period to $74,521.3; proving that this optimal investment strategy takes full consideration of risks and benefits. Reduce the risk through investment portfolio and ensuring the maximum return at this risk level; transaction expenses have less impact on investment decisions under certain transaction frequency. The model established in this paper fully considers the risk and return balance relationship. The LSTM time-series prediction model has the advantages of long-term memory, and the Monte Carlo simulation has an iterative function, which can save the tedious mathematical calculus and derivation process. However, the application of this model is limited due to the existence of assumed conditions. Moreover, we extended the model to predict further data than this five-year period to give market investors more favorable decisions. © 2022 IEEE.</t>
  </si>
  <si>
    <t>https://doi.org/10.1109/ICDACAI57211.2022.00077</t>
  </si>
  <si>
    <t>https://www.scopus.com/inward/record.uri?eid=2-s2.0-85145589815&amp;doi=10.1109%2fICDACAI57211.2022.00077&amp;partnerID=40&amp;md5=917a2d13e13db3dc5f586d7efd951339_x000D_
https://ieeexplore.ieee.org/document/9974129/</t>
  </si>
  <si>
    <t>Study on the Risk-Return Mathematical Model Based on LSTM Time-Series Model and Monte Carlo Simulations</t>
  </si>
  <si>
    <t>W. Cai; B. Liu; Z. Wei; M. Li; J. Kan</t>
  </si>
  <si>
    <t>11291-11312</t>
  </si>
  <si>
    <t>10.1007/s11042-020-10188-x</t>
  </si>
  <si>
    <t>Image enhancement_x000D_
Remote sensing_x000D_
Semantics_x000D_
Spectroscopy_x000D_
Attention mechanisms_x000D_
Classification tasks_x000D_
Contextual semantics_x000D_
High dimensional feature_x000D_
Hyperspectral Remote Sensing Image_x000D_
Overall accuracies_x000D_
Redundant features_x000D_
Spectral information_x000D_
Image classification_x000D_
Bi-directional long-short term memory networks_x000D_
Hyperspectral image_x000D_
Residual and dense networks_x000D_
Triple-attention mechanism</t>
  </si>
  <si>
    <t>Each sample in the hyperspectral remote sensing image has high-dimensional features and contains rich spatial and spectral information, which greatly increases the difficulty of feature selection and mining. In view of these difficulties, we propose a novel Triple-attention Guided Residual Dense and BiLSTM networks(TARDB-Net) to reduce redundant features while increasing feature fusion capabilities, which ultimately improves the ability to classify hyperspectral images. First, a novel Triple-attention mechanism is proposed to assign different weights to each feature. Then, the residual network is used to perform the residual operation on the features, and the initial features of the multiple residual blocks and the generated deep residual features are intensively fused, retaining a host number of prior features. And use the bidirectional long short-term memory network to integrate the contextual semantics of deep fusion features. Finally, the classification task is completed by Softmax classifier. Experiments on three hyperspectral datasets—Indian Pines, University of Pavia, and Salinas—show that under 10% of the training samples, the overall accuracy of our method is 87%, 96% and 96%, which is superior to several well-known methods. © 2021, Springer Science+Business Media, LLC, part of Springer Nature.</t>
  </si>
  <si>
    <t>https://doi.org/10.1007/s11042-020-10188-x</t>
  </si>
  <si>
    <t>https://www.scopus.com/inward/record.uri?eid=2-s2.0-85099026414&amp;doi=10.1007%2fs11042-020-10188-x&amp;partnerID=40&amp;md5=b28190e0ff5b8a5576323785ea4c35a1_x000D_
https://link.springer.com/article/10.1007/s11042-020-10188-x</t>
  </si>
  <si>
    <t>TARDB-Net: triple-attention guided residual dense and BiLSTM networks for hyperspectral image classification</t>
  </si>
  <si>
    <t>G. Kang; Y. Xiao; J. Liu; Y. Cao; B. Cao; X. Zhang; L. Ding</t>
  </si>
  <si>
    <t>10.1002/cpe.6287</t>
  </si>
  <si>
    <t>Classification (of information)_x000D_
Deep learning_x000D_
Learning systems_x000D_
Multilayer neural networks_x000D_
Network layers_x000D_
Websites_x000D_
Classification models_x000D_
Classification prediction_x000D_
Classification technique_x000D_
Feature representation_x000D_
Hierarchical dirichlet process (HDP)_x000D_
In-service management_x000D_
Service recommendations_x000D_
Web service classifications_x000D_
Web services_x000D_
attention mechanism_x000D_
bidirectional long short-term memory_x000D_
HDP topic model_x000D_
LDA topic model_x000D_
Web service_x000D_
Web service classification</t>
  </si>
  <si>
    <t>With the rapid growth of the number of Web services on the Internet, how to classify Web services correctly and efficiently become particularly important in service management tasks, such as service discovery, service selection, service ranking, and service recommendation. Existing functionality-based service classification techniques have some drawbacks: (1) the keyword order and context information are not considered; (2) the embedding features of keywords are taken as equal importance to learn the classification model; (3) the topic number is hard to determine manually. Due to these drawbacks, the accuracy of service classification needs to be improved further. At present, deep learning techniques show the strong power in modeling complex and nonlinear function relationship. Thus, to address the problems above, this paper exploits attention mechanism to combine the local implicit state vector of Bidirectional Long Short-Term Memory Network (BiLSTM) and the global hierarchical Dirichlet process (HDP) topic vector, and proposes a Web service classification approach with topical attention-based BiLSTM. Specifically, BiLSTM is used to automatically learn the keyword feature representations of Web services. Then, the topic vectors of Web service documents are obtained with HDP by offline training, and topic attention mechanism is adopted to strengthen the feature representation by discriminating the importance or weight of different keywords in Web service documents. Finally, the enhanced Web service feature representation is used as the input of a softmax neural network layer to perform the classification prediction for Web services. Extensive experiments are conducted to validate the effectiveness of the proposed approach. © 2021 John Wiley &amp; Sons Ltd.</t>
  </si>
  <si>
    <t>https://doi.org/10.1002/cpe.6287</t>
  </si>
  <si>
    <t>https://www.scopus.com/inward/record.uri?eid=2-s2.0-85106032019&amp;doi=10.1002%2fcpe.6287&amp;partnerID=40&amp;md5=0591a12b190469a79b57be359bf5b1bf</t>
  </si>
  <si>
    <t>Tatt-BiLSTM: Web service classification with topical attention-based BiLSTM</t>
  </si>
  <si>
    <t>M. Akmal</t>
  </si>
  <si>
    <t>1286-1294</t>
  </si>
  <si>
    <t>10.1109/JSEN.2022.3223338</t>
  </si>
  <si>
    <t>Tensors_x000D_
Electroencephalography_x000D_
Deep learning_x000D_
Sensors_x000D_
Brain modeling_x000D_
Electromyography_x000D_
Convolutional neural networks_x000D_
Attention mechanism_x000D_
classification_x000D_
convolutional neural network (CNN)_x000D_
deep learning (DL)_x000D_
long short-term memory (LSTM)_x000D_
missing data_x000D_
tensor factorization</t>
  </si>
  <si>
    <t>One of the essential issues for efficient control of prosthesis is the accurate classification of target movements hidden in electroencephalography (EEG) and electromyography (EMG) signals. However, in the presence of missing data in acquired signals, the classification accuracy degrades significantly as the amount of missing data increases, reducing the control performance of the prosthesis. This research proposes a framework based on tensor (multidimensional array) factorization and attention-based convolutional neural network (CNN)-long short-term memory (LSTM) deep learning (DL) for recovering missing data and performing classification of target movements, respectively. To recover missing data in tensor factorization, Canonical/Polyadic Weighted OPTimization (CP-WOPT) is employed, and its performance is compared to state-of-the-art factorization methods, whereas the performance of CNN-LSTM-attention layer (Attn) is compared to state-of-the-art machine learning and DL classifiers. Results show that CNN-LSTM-Attn obtained the mean classification accuracy of 98%, 83%, and 90% on complete (0% missing data), partially complete (10% to 50% missing data), and tensor-recovered real-world EEG and EMG data, respectively, demonstrating the applicability of the proposed framework.</t>
  </si>
  <si>
    <t>https://doi.org/10.1109/JSEN.2022.3223338</t>
  </si>
  <si>
    <t>https://ieeexplore.ieee.org/document/9965390/</t>
  </si>
  <si>
    <t>Tensor Factorization and Attention-Based CNN-LSTM Deep-Learning Architecture for Improved Classification of Missing Physiological Sensors Data</t>
  </si>
  <si>
    <t>J. Wu; N. Li</t>
  </si>
  <si>
    <t>677-681</t>
  </si>
  <si>
    <t>IEEE Information Technology, Networking, Electronic And Automation Control Conference, Itnec 2021</t>
  </si>
  <si>
    <t>10.1109/ITNEC52019.2021.9587252</t>
  </si>
  <si>
    <t>Data mining_x000D_
Extraction_x000D_
Long short-term memory_x000D_
Marine biology_x000D_
Text processing_x000D_
Websites_x000D_
'current_x000D_
Attention model_x000D_
Bi-LSTM+feature enhancement-attention_x000D_
Data classification_x000D_
Data extraction_x000D_
Feature enhancement_x000D_
Marine text_x000D_
Text classification methods_x000D_
Text data_x000D_
Web-page_x000D_
Classification (of information)_x000D_
Bi-LSTM+FE-Attention_x000D_
classification</t>
  </si>
  <si>
    <t>In order to solve the problem that the current text classification technology can not meet the needs of text data classification in professional fields, this paper proposes a text classification method based on Bi-LSTM+FE-Attention model for text classification of marine text data. This method can be integrated with web page data extraction function to realize automatic web page data extraction and classification. In order to realize the classification of marine text data with feature enhanced (Feature enhancement, FE), a dictionary of marine disciplines, including physical ocean, marine life, marine geology and marine chemistry, is established in this study. Subject. Methods firstly, the marine text data were input into Bi-LSTM model, and the marine text data classification with enhanced features was realized by combining the pre-generated text word weight with Attention mechanism. The experimental results show that this method can accurately classify the marine text data. © 2021 IEEE.</t>
  </si>
  <si>
    <t>https://doi.org/10.1109/ITNEC52019.2021.9587252</t>
  </si>
  <si>
    <t>https://www.scopus.com/inward/record.uri?eid=2-s2.0-85119301803&amp;doi=10.1109%2fITNEC52019.2021.9587252&amp;partnerID=40&amp;md5=f0960434fc5482b600c56594e6adb16c_x000D_
https://ieeexplore.ieee.org/document/9587252/</t>
  </si>
  <si>
    <t>Text classification method based on Bi-LSTM+FE-Attention model</t>
  </si>
  <si>
    <t>Z. Q. Chu; H. Xu; H. J. Liu; Iop</t>
  </si>
  <si>
    <t>3Rd International Conference On Computer Information Science And Application Technology (Cisat)</t>
  </si>
  <si>
    <t>10.1088/1742-6596/1634/1/012017</t>
  </si>
  <si>
    <t>The recurrent neural network adds the concept of time series on the basis of the traditional multi-layer feedforward neural networks, provides the memory function, and makes the network show good modeling ability on time-series data. Therefore, this paper proposes a LSTM (Long Short-Term Memory) neural network based on memristor. It establishes a discrete weighted LSTM network model by simplifying the traditional recurrent neural network, and uses memristor arrays on the premise of ensuring recognition performance. We realize the function of weight matrix to improve the structure of LSTM neural network, and finally carry out simulation research on the proposed neural network. And due to the volatility and yield of memristors, this paper also demonstrates and analyzes the impact of these two characteristics on network performance, and the performance level of the LSTM neural network based on memristor is verified under the existing preparation level. Experiments on the TIMIT speech database show that the proposed neural network in this paper has good accuracy and its speech recognition performance is superior.</t>
  </si>
  <si>
    <t>https://doi.org/10.1088/1742-6596/1634/1/012017</t>
  </si>
  <si>
    <t>&lt;Go to ISI&gt;://WOS:000631259100017_x000D_
https://iopscience.iop.org/article/10.1088/1742-6596/1634/1/012017/pdf</t>
  </si>
  <si>
    <t>The LSTM Neural Network Based on Memristor</t>
  </si>
  <si>
    <t>7227-7259</t>
  </si>
  <si>
    <t>10.1007/s11227-021-04142-3</t>
  </si>
  <si>
    <t>Long short-term memory_x000D_
Network coding_x000D_
Coding scheme_x000D_
Convergence_x000D_
Global search capability_x000D_
Hybrid coding_x000D_
Hybrid coding particle swarm optimization_x000D_
Neural-networks_x000D_
Optimal applications_x000D_
Optimal design_x000D_
Particle swarm optimization algorithm_x000D_
Update mechanisms_x000D_
Particle swarm optimization (PSO)_x000D_
HCPSO_x000D_
LSTM_x000D_
Update mechanism</t>
  </si>
  <si>
    <t>Long short-term memory (LSTM) neural network has been widely studied and applied in the real world. To obtain the LSTM neural network with better accuracy and more appropriate structure, the hybrid coding particle swarm optimization (HCPSO) algorithm is proposed. Firstly, the hybrid coding scheme is developed to represent the weights and structure of LSTM neural network, simultaneously. Then, the novel update mechanism is proposed to adjust the position of particles. Meanwhile, the discrete update strategy (DUS) and adaptive nonlinear moderate random search strategy (ANMRS) are proposed to enhance the convergence and global search capability of HCPSO, respectively. Finally, the effectiveness of HCPSO is demonstrated by multiple numerical examples. The experiment results show that the proposed HCPSO algorithm is more competitive in optimizing LSTM neural networks than other algorithms. © 2021, The Author(s), under exclusive licence to Springer Science+Business Media, LLC, part of Springer Nature.</t>
  </si>
  <si>
    <t>https://doi.org/10.1007/s11227-021-04142-3</t>
  </si>
  <si>
    <t>https://www.scopus.com/inward/record.uri?eid=2-s2.0-85118656156&amp;doi=10.1007%2fs11227-021-04142-3&amp;partnerID=40&amp;md5=c8640aa1134a90fc47f87e539a3df33f</t>
  </si>
  <si>
    <t>The optimal design and application of LSTM neural network based on the hybrid coding PSO algorithm</t>
  </si>
  <si>
    <t>NA</t>
  </si>
  <si>
    <t>HCPSO-LSTM</t>
  </si>
  <si>
    <t>HCPSO (HYBRID CODING PARTICLE SWARM OPTIMIZATION)</t>
  </si>
  <si>
    <t>J. Wang; W. Wang; S. Wei; Y. Zeng; F. Luo</t>
  </si>
  <si>
    <t>51-55</t>
  </si>
  <si>
    <t>2019 IEEE International Conference On Integrated Circuits, Technologies And Applications, Icta 2019 - Proceedings</t>
  </si>
  <si>
    <t>10.1109/ICTA48799.2019.9012862</t>
  </si>
  <si>
    <t>Convolution_x000D_
Convolutional neural networks_x000D_
Deep neural networks_x000D_
Integrated circuits_x000D_
Time series_x000D_
Baseline models_x000D_
Convolutional networks_x000D_
Inception module_x000D_
LSTM module_x000D_
Parameter sharing_x000D_
Sliding window methods_x000D_
Time series classifications_x000D_
Timing characteristics_x000D_
Long short-term memory_x000D_
time series sequences</t>
  </si>
  <si>
    <t>Convolutional neural networks use parameter sharing to greatly reduce the number of weights. However, multi-channel feature maps greatly increase the amount of computation, and at the same time, it is difficult to continue to reduce the number of weights. The Inception module solves this problem by using global average pooling and network in network(NIN) architecture. We propose a deep neural network using the inception module and the LSTM module, using the inception module to reduce the computational complexity of the convolutional network, and using LSTM to preserve the internal timing characteristics of the time series dataset. At the same time, the sliding window method is used to simply augment the training data. The method was tested on the UCR time series classification archive, with a lower error rate than the baseline model. © 2019 IEEE.</t>
  </si>
  <si>
    <t>https://doi.org/10.1109/ICTA48799.2019.9012862</t>
  </si>
  <si>
    <t>https://www.scopus.com/inward/record.uri?eid=2-s2.0-85081977815&amp;doi=10.1109%2fICTA48799.2019.9012862&amp;partnerID=40&amp;md5=a6c90a54f2afe6ddf2e54806490472fb_x000D_
https://ieeexplore.ieee.org/document/9012862/</t>
  </si>
  <si>
    <t>Time Series Sequences Classification with Inception and LSTM Module</t>
  </si>
  <si>
    <t>N. Park; Y. Kim; D. Ahn; T. Kim; J. J. Kim</t>
  </si>
  <si>
    <t>10.1145/3370748.3406561</t>
  </si>
  <si>
    <t>Dynamic random access storage_x000D_
Energy utilization_x000D_
Low power electronics_x000D_
Matrix algebra_x000D_
Conventional schemes_x000D_
Network computing_x000D_
Neural network model_x000D_
On-chip storage_x000D_
Time step_x000D_
Weight matrices_x000D_
Long short-term memory_x000D_
weight reuse</t>
  </si>
  <si>
    <t>In Long Short-Term Memory (LSTM) neural network models, a weight matrix tends to be repeatedly loaded from DRAM if the size of on-chip storage of the processor is not large enough to store the entire matrix. To alleviate heavy overhead of DRAM access for weight loading in LSTM computations, we propose a weight reuse scheme which utilizes the weight sharing characteristics in two adjacent time-step computations. Experimental results show that the proposed weight reuse scheme reduces the energy consumption by 28.4-57.3% and increases the overall throughput by 110.8% compared to the conventional schemes. © 2020 ACM.</t>
  </si>
  <si>
    <t>https://doi.org/10.1145/3370748.3406561</t>
  </si>
  <si>
    <t>https://www.scopus.com/inward/record.uri?eid=2-s2.0-85098269636&amp;doi=10.1145%2f3370748.3406561&amp;partnerID=40&amp;md5=64111b12cae6865da028005ce7e864f0</t>
  </si>
  <si>
    <t>Time-step interleaved weight reuse for LSTM neural network computing</t>
  </si>
  <si>
    <t>Z. Ma; Z. Sun</t>
  </si>
  <si>
    <t>32275-32285</t>
  </si>
  <si>
    <t>10.1007/s11042-018-6260-6</t>
  </si>
  <si>
    <t>Network architecture_x000D_
Time varying networks_x000D_
Action recognition_x000D_
CNNs_x000D_
Human actions_x000D_
Human-action recognition_x000D_
LSTMs_x000D_
RNNs_x000D_
Sequential data_x000D_
Time varying_x000D_
Long short-term memory_x000D_
TV-LSTMs</t>
  </si>
  <si>
    <t>We describe an architecture of Time-Varying Long Short-Term Memory recurrent neural networks (TV-LSTMs) for human action recognition. The main innovation of this architecture is the use of hybrid weights, shared weights and non-shared weights which we refer to as varying weights. The varying weights can enhance the ability of LSTMs to represent videos and other sequential data. We evaluate TV-LSTMs on UCF-11, HMDB-51, and UCF-101 human action datasets and achieve the top-1 accuracy of 99.64%, 57.52%, and 85.06% respectively. This model performs competitively against the models that use both RGB and other features, such as optical flows, improved Dense Trajectory, etc. In this paper, we also propose and analyze the methods of selecting varying weights. © 2018, Springer Science+Business Media, LLC, part of Springer Nature.</t>
  </si>
  <si>
    <t>https://doi.org/10.1007/s11042-018-6260-6</t>
  </si>
  <si>
    <t>https://www.scopus.com/inward/record.uri?eid=2-s2.0-85048676748&amp;doi=10.1007%2fs11042-018-6260-6&amp;partnerID=40&amp;md5=ce0b2562a254d84623242298951073e1_x000D_
https://link.springer.com/article/10.1007/s11042-018-6260-6</t>
  </si>
  <si>
    <t>Time-varying LSTM networks for action recognition</t>
  </si>
  <si>
    <t>human action recognition</t>
  </si>
  <si>
    <t xml:space="preserve">Time-varying LSTM </t>
  </si>
  <si>
    <t>Z. Zhao; R. Rao; S. Tu; J. Shi</t>
  </si>
  <si>
    <t>2017-November</t>
  </si>
  <si>
    <t>1210-1217</t>
  </si>
  <si>
    <t>Proceedings - International Conference On Tools With Artificial Intelligence, Ictai</t>
  </si>
  <si>
    <t>10.1109/ICTAI.2017.00184</t>
  </si>
  <si>
    <t>Commerce_x000D_
Financial markets_x000D_
Forecasting_x000D_
Time series_x000D_
CSI 300 indices_x000D_
LSTM_x000D_
Prediction accuracy_x000D_
Quasi-linear functions_x000D_
stock_x000D_
Stock trend prediction_x000D_
Time weighted_x000D_
Weighted function_x000D_
Long short-term memory</t>
  </si>
  <si>
    <t>Various techniques have been applied to predict stock market trends. However, the results are not quite satisfactory due to stock market's complexity. Many approaches either lack a clear and reasonable definition of trend or neglect the uniqueness of time attribute in stock data, treating them like other attributes, and use one-size-fits-All models to solve such a typical time-series problem. In this paper, we attempted to exploit the time attribute of stock data to improve prediction accuracy. Firstly, instead of treating data indiscriminately, we used time weight function to carefully assign weights to data according to their temporal nearness towards the data to be predicted. Secondly, the stock trend definitions were formally given by referencing financial theories and best practices. Lastly, Long Short-Term Memory (LSTM) network was customized to discover the underlying temporal dependencies in data. The trials of different time-weighted functions showed that the relation between the importance of data and their time-series is not constant. Instead, it falls within linear and quadratic, roughly a quasilinear function. Equipped with the time-weighted function, LSTM outperformed other models and can be generalized to other stock indexes. In the test with CSI 300 index, we achieved 83.91% in accuracy when fed with the redefined trends. © 2017 IEEE.</t>
  </si>
  <si>
    <t>https://doi.org/10.1109/ICTAI.2017.00184</t>
  </si>
  <si>
    <t>https://www.scopus.com/inward/record.uri?eid=2-s2.0-85048469315&amp;doi=10.1109%2fICTAI.2017.00184&amp;partnerID=40&amp;md5=5c4ed2a27e2dd2f3f7530705fc76fd2b_x000D_
https://ieeexplore.ieee.org/document/8372087/</t>
  </si>
  <si>
    <t>Time-weighted lstm model with redefined labeling for stock trend prediction</t>
  </si>
  <si>
    <t>K. Higuchi; T. Kobayashi; N. Misawa; C. Matsui; K. Takeuchi</t>
  </si>
  <si>
    <t>SC</t>
  </si>
  <si>
    <t>Institute of Physics</t>
  </si>
  <si>
    <t>Japanese Journal Of Applied Physics</t>
  </si>
  <si>
    <t>10.35848/1347-4065/acad88</t>
  </si>
  <si>
    <t>Data handling_x000D_
Errors_x000D_
RRAM_x000D_
Bit precision_x000D_
Computation-in-memory_x000D_
Convolutional long short-term memory network_x000D_
Error-tolerant_x000D_
Event representations_x000D_
Event-based_x000D_
Event-based vision_x000D_
Memory network_x000D_
Random access memory_x000D_
Resistive random-access memory_x000D_
Bit error rate_x000D_
ConvLSTM_x000D_
event representation_x000D_
ReRAM</t>
  </si>
  <si>
    <t>This paper proposes a tiny and error-tolerant convolutional long short-term memory network (ConvLSTM) for event-based vision sensor data processing with computation-in-memory (CiM) that utilizes resistive random-access memory (ReRAM). To handle the event data by ConvLSTM, the type and parameter of event representation are optimized to pre-process event data. To realize tiny and error-tolerant ConvLSTM CiM, reductions of the bit precision and error tolerance in each ConvLSTM layer and weight are considered. On the other hand, reducing the bit precision degrades inference accuracy and error tolerance. ReRAM has non-idealities such as conductance variation and wearing out by Set/Reset cycles that induces bit inversion. Thus, the bit error rate at each Set/Reset cycle is investigated, and the bit precision of the weight is optimized to accept a bit error rate of 0.1% in simulation. The proposed tiny ConvLSTM can reduce the size of memory by 91% compared with non-optimized ConvLSTM for which weight is represented in 32-bit precision. © 2023 The Japan Society of Applied Physics.</t>
  </si>
  <si>
    <t>https://doi.org/10.35848/1347-4065/acad88</t>
  </si>
  <si>
    <t>https://www.scopus.com/inward/record.uri?eid=2-s2.0-85148704721&amp;doi=10.35848%2f1347-4065%2facad88&amp;partnerID=40&amp;md5=90859d1264657719d149e0fd208d281d</t>
  </si>
  <si>
    <t>Tiny and error-tolerant ConvLSTM for event-based vision sensor with optimized event representation and ReRAM computation-in-memory</t>
  </si>
  <si>
    <t>I. Fedorov; M. Stamenovic; C. Jensen; L. C. Yang; A. Mandell; Y. Gan; M. Mattina; P. N. Whatmough</t>
  </si>
  <si>
    <t>4054-4058</t>
  </si>
  <si>
    <t>10.21437/Interspeech.2020-1864</t>
  </si>
  <si>
    <t>Audition_x000D_
Hearing aids_x000D_
Speech communication_x000D_
Speech enhancement_x000D_
Computational loads_x000D_
Integer quantization_x000D_
Microcontroller unit_x000D_
Model compression_x000D_
Perceptual evaluation_x000D_
Recurrent neural network (RNNs)_x000D_
Speech enhancement algorithm_x000D_
Statistical differences_x000D_
Recurrent neural networks_x000D_
Noise Suppression_x000D_
Pruning_x000D_
Quantization_x000D_
Recurrent Neural Networks (RNNs)</t>
  </si>
  <si>
    <t>Modern speech enhancement algorithms achieve remarkable noise suppression by means of large recurrent neural networks (RNNs). However, large RNNs limit practical deployment in hearing aid hardware (HW) form-factors, which are battery powered and run on resource-constrained microcontroller units (MCUs) with limited memory capacity and compute capability. In this work, we use model compression techniques to bridge this gap. We define the constraints imposed on the RNN by the HW and describe a method to satisfy them. Although model compression techniques are an active area of research, we are the first to demonstrate their efficacy for RNN speech enhancement, using pruning and integer quantization of weights/activations. We also demonstrate state update skipping, which reduces the computational load. Finally, we conduct a perceptual evaluation of the compressed models to verify audio quality on human raters. Results show a reduction in model size and operations of 11.9× and 2.9×, respectively, over the baseline for compressed models, without a statistical difference in listening preference and only exhibiting a loss of 0.55dB SDR. Our model achieves a computational latency of 2.39ms, well within the 10ms target and 351× better than previous work. Copyright © 2020 ISCA</t>
  </si>
  <si>
    <t>https://doi.org/10.21437/Interspeech.2020-1864</t>
  </si>
  <si>
    <t>https://www.scopus.com/inward/record.uri?eid=2-s2.0-85098223036&amp;doi=10.21437%2fInterspeech.2020-1864&amp;partnerID=40&amp;md5=a8d6f9fd95a38beeaf190e8a0fa8a724</t>
  </si>
  <si>
    <t>TinyLSTMs: Efficient neural speech enhancement for hearing aids</t>
  </si>
  <si>
    <t>X. Zhang; C. Xie; J. Wang; W. Zhang; X. Fu</t>
  </si>
  <si>
    <t>2018-October</t>
  </si>
  <si>
    <t>162-174</t>
  </si>
  <si>
    <t>Proceedings Of The Annual International Symposium On Microarchitecture, Micro</t>
  </si>
  <si>
    <t>10.1109/MICRO.2018.00022</t>
  </si>
  <si>
    <t>Bandwidth_x000D_
Brain_x000D_
Economic and social effects_x000D_
Learning algorithms_x000D_
Learning systems_x000D_
Matrix algebra_x000D_
Memory architecture_x000D_
Natural language processing systems_x000D_
Network architecture_x000D_
Program processors_x000D_
User interfaces_x000D_
Approximate computing_x000D_
Embedded architecture_x000D_
GPGPU/GPU_x000D_
Local processing_x000D_
Memory access patterns_x000D_
Personal assistants_x000D_
Recurrent neural network (RNNs)_x000D_
Short term memory_x000D_
Long short-term memory_x000D_
Mobile and Embedded Architectures</t>
  </si>
  <si>
    <t>Intelligent Personal Assistants (IPAs) with the capability of natural language processing (NLP) are increasingly popular in today's mobile devices. Recurrent neural networks (RNNs), especially one of their forms-Long-Short Term Memory networks (LSTMs), are becoming the core machine learning technique applied in the NLP-based IPAs. With the continuously improved performance of mobile GPUs, local processing has become a promising solution to the large data transmission and privacy issues induced by the cloud-centric computations of IPAs. However, LSTMs exhibit quite inefficient memory access pattern when executed on mobile GPUs due to the redundant data movements and limited off-chip bandwidth. In this study, we aim to explore the memory friendly LSTM on mobile GPUs by hierarchically reducing the off-chip memory accesses. To address the redundant data movements, we propose inter-cell level optimizations that intelligently parallelize the originally sequentially executed LSTM cells (basic units in RNNs, corresponding to neurons in CNNs) to improve the data locality across cells with negligible accuracy loss. To relax the pressure on limited off-chip memory bandwidth, we propose intra-cell level optimizations that dynamically skip the loads and computations of rows in the weight matrices with trivial contribution to the outputs. We also introduce a light-weighted module to the GPUs architecture for the runtime row skipping in weight matrices. Moreover, our techniques are equipped with thresholds which provide a unique tunning space for performance-Accuracy trade-offs directly guided by the user preferences. The experimental results show our optimizations achieves substantial improvements on both performance and power with user-imperceptible accuracy loss. And our optimizations exhibit the strong scalability with the increasing input data set. Our user study also shows that our designed system delivers the excellent user experience. © 2018 IEEE.</t>
  </si>
  <si>
    <t>https://doi.org/10.1109/MICRO.2018.00022</t>
  </si>
  <si>
    <t>https://www.scopus.com/inward/record.uri?eid=2-s2.0-85060003692&amp;doi=10.1109%2fMICRO.2018.00022&amp;partnerID=40&amp;md5=2e97322a24ac28259abb0c2af1b8f802_x000D_
https://ieeexplore.ieee.org/document/8574539/</t>
  </si>
  <si>
    <t>Towards memory friendly long-short term memory networks (LSTMs) on mobile GPUs</t>
  </si>
  <si>
    <t>J. Tang; J. Zeng; Y. Wang; H. Yuan; F. Liu; H. Huang</t>
  </si>
  <si>
    <t>1217-1243</t>
  </si>
  <si>
    <t>Transportmetrica A: Transport Science</t>
  </si>
  <si>
    <t>10.1080/23249935.2020.1845250</t>
  </si>
  <si>
    <t>Forecasting_x000D_
Genetic algorithms_x000D_
Intelligent systems_x000D_
License plates (automobile)_x000D_
Long short-term memory_x000D_
Matrix algebra_x000D_
Optical character recognition_x000D_
Attention mechanisms_x000D_
Intelligent transportation systems_x000D_
License plate recognition_x000D_
Spatial correlations_x000D_
Temporal correlations_x000D_
Traffic flow characteristics_x000D_
Traffic flow prediction_x000D_
Vehicle trajectories_x000D_
Street traffic control_x000D_
attention–LSTM_x000D_
Genetic Algorithm_x000D_
License Plate Recognition data_x000D_
spatial–temporal correlation_x000D_
urban road network</t>
  </si>
  <si>
    <t>Exploring traffic flow characteristics and predicting its variation patterns are the basis of Intelligent Transportation Systems. The intermittent characteristics and intense fluctuation on short-term scales make it a significant challenge on urban roads. A hybrid model, Genetic Algorithm with Attention-based Long Short-Term Memory (GA-LSTM), combining with spatial–temporal correlation analysis, is proposed in this study to predict traffic volumes on urban roads. The spatial correlation is captured by combining the volume transition matrix estimated from vehicle trajectories and network weight matrix quantified from different detectors. The temporal dependency is explored by the attention mechanism, and we introduce the Genetic Algorithm to optimize it. In the experiment, traffic flow data collected from License Plate Recognition (LPR), is utilized to validate the effectiveness of model. The comparison is conducted with several traditional models to show the superiority of the proposed model with higher accuracy and better stability. © 2020 Hong Kong Society for Transportation Studies Limited.</t>
  </si>
  <si>
    <t>https://doi.org/10.1080/23249935.2020.1845250</t>
  </si>
  <si>
    <t>https://www.scopus.com/inward/record.uri?eid=2-s2.0-85097185106&amp;doi=10.1080%2f23249935.2020.1845250&amp;partnerID=40&amp;md5=508a5aa76de3349f598b7dfe9073e8f2</t>
  </si>
  <si>
    <t>Traffic flow prediction on urban road network based on License Plate Recognition data: combining attention-LSTM with Genetic Algorithm</t>
  </si>
  <si>
    <t>A hybrid model (Genetic Algorithm with AM-LSTM)</t>
  </si>
  <si>
    <t>F. Yang; H. Zhang; S. Tao</t>
  </si>
  <si>
    <t>4398-4420</t>
  </si>
  <si>
    <t>10.1007/s11227-021-04032-8</t>
  </si>
  <si>
    <t>Brain_x000D_
Forecasting_x000D_
Correlation between features_x000D_
Forward-and-backward_x000D_
Short term memory_x000D_
Short-term correlation_x000D_
State-of-the-art methods_x000D_
Time series models_x000D_
Traffic flow prediction_x000D_
Traffic networks_x000D_
Long short-term memory_x000D_
AT-BLSTM_x000D_
Attention mechanism_x000D_
LSTM_x000D_
Time series_x000D_
Traffic flow_x000D_
Travel order quantity</t>
  </si>
  <si>
    <t>Traffic flow prediction is a very challenging task in traffic networks. Travel order quantity prediction is of great value to the analysis of traffic flow. However, the number of travel orders is closely related to time, leading to its short-term proximity and long-term cyclical dependence. Therefore, it is difficult to predict travel order quantity using traditional methods. To capture both the long-term and short-term correlations, in this paper, we propose an attention-based bidirectional long short-term memory network (AT-BLSTM) model, which consists of bidirectional long short-term memory (BLSTM) layer and attention layer. The BLSTM layer contains forward and backward long short-term memory (LSTM), which uses a novel method to combine forward and backward output. The attention layer utilizes novel self-attention algorithm to assign different weights according to the correlation between features. In this case, AT-BLSTM can predict travel order quantity more accurately than other time series models. For example, AT-BLSTM achieves the lowest MAE (0.0647), the lowest RMSE (0.0836) and the lowest MAPE (0.1239) among all the methods on dataset Xiuying. Extensive experiments on real-world travel datasets offer evidence that the proposed approach matches or outperforms state-of-the-art methods. © 2021, The Author(s), under exclusive licence to Springer Science+Business Media, LLC, part of Springer Nature.</t>
  </si>
  <si>
    <t>https://doi.org/10.1007/s11227-021-04032-8</t>
  </si>
  <si>
    <t>https://www.scopus.com/inward/record.uri?eid=2-s2.0-85114173193&amp;doi=10.1007%2fs11227-021-04032-8&amp;partnerID=40&amp;md5=ee2ecfe0a5f1e50c3c93b48e8aec7257_x000D_
https://link.springer.com/article/10.1007/s11227-021-04032-8</t>
  </si>
  <si>
    <t>Travel order quantity prediction via attention-based bidirectional LSTM networks</t>
  </si>
  <si>
    <t>Travel order quantity prediction</t>
  </si>
  <si>
    <t>L. Song; L. Weng; L. Wang; X. Min; C. Pan</t>
  </si>
  <si>
    <t>10.1109/ICIP.2018.8451662</t>
  </si>
  <si>
    <t>Benchmarking_x000D_
Convolution_x000D_
Deep learning_x000D_
Image enhancement_x000D_
Neural networks_x000D_
Object recognition_x000D_
Action recognition_x000D_
Classification results_x000D_
Convolutional networks_x000D_
Convolutional neural network_x000D_
Designed 3D ResNet_x000D_
LSTMs_x000D_
Spatio temporal features_x000D_
Visual representations_x000D_
Network architecture_x000D_
Score distribution fusion</t>
  </si>
  <si>
    <t>Convolutional Neural Networks(CNNs) have achieved great success for object recognition in still images. However, CNNs can't make evident improvement for action recognition in videos, one reason is that many current network architectures are relatively shallow compared with deep models in image domain, and the other reason is that CNNs can't capture effective long-term motion information from videos. Encouraged by the good performance of Residual Network-s(ResNets) for training extremely deep models, and Long-term Recurrent Convolutional Networks(LSTMs) for dealing with tasks involving sequences, we presented an action recognition method based on a two-stream architecture, with 2D ResNets with LSTMs in one stream and designed 3D ResNets with LSTMs in the other stream, which can combine appearance and motion information better. Especially, our proposed method first learns spatiotemporal features of videos through the Residual networks, then models complex temporal dynamics by the Long-term Recurrent Convolutional networks, and with a softmax layer on the top of two streams, the final classification results can be predicted by fusing scores of each stream with weights on score distribution. Furthermore, for better reducing the influence of redundant background information in videos for recognition results, we also applied a center extraction method to generate central regions of videos instead of an entire video into a visual representation. On two video action benchmarks of UCF101 and HMDB51, our method achieved promising performance compared with state-of-the-art. © 2018 IEEE.</t>
  </si>
  <si>
    <t>https://doi.org/10.1109/ICIP.2018.8451662</t>
  </si>
  <si>
    <t>https://www.scopus.com/inward/record.uri?eid=2-s2.0-85062904616&amp;doi=10.1109%2fICIP.2018.8451662&amp;partnerID=40&amp;md5=3260b0e09aa81b23296ec9b7d8140c07_x000D_
https://ieeexplore.ieee.org/document/8451662/</t>
  </si>
  <si>
    <t>Two-stream designed 2D/3D residual networks with lstms for action recognition in videos</t>
  </si>
  <si>
    <t>B. Zhou; B. Sun; X. Gong; C. Liu</t>
  </si>
  <si>
    <t>1909-1913</t>
  </si>
  <si>
    <t>Proceedings Of The 14Th IEEE Conference On Industrial Electronics And Applications, Iciea 2019</t>
  </si>
  <si>
    <t>10.1109/ICIEA.2019.8834242</t>
  </si>
  <si>
    <t>Electric power generation_x000D_
Industrial electronics_x000D_
Signal processing_x000D_
Wind power_x000D_
DLSTM_x000D_
Empirical Mode Decomposition_x000D_
Forecasting methods_x000D_
Intrinsic Mode functions_x000D_
Short term prediction_x000D_
Short-Term wind power predictions_x000D_
Wind power installed capacities_x000D_
Wind power predictions_x000D_
Weather forecasting_x000D_
Combined prediction_x000D_
EMD_x000D_
Wind power prediction</t>
  </si>
  <si>
    <t>In the background of the increase in wind power installed capacity in power systems, high-precision ultra-short-term wind power prediction is an important basis for ensuring reliable operation of the system. In order to make full use of the effective information in historical data to further improve the prediction accuracy of wind power generation, a prediction method combining empirical mode decomposition(EMD) and deep long-term memory(DLSTM) is proposed, constructing a multi-scale combined prediction model(EMD-DLSTM). In the process of model construction, firstly, the EMD method is used to decompose the wind power sequence into intrinsic mode function(IMF)of different scales and a trend term to weaken the volatility of the wind power sequence and obtain more regular components. Then, the DLSTM network is used to model the decomposed wind power sequence and its features, and then weight the predicted values of each component to obtain the true predicted wind power. The empirical analysis of a wind farm data in Laizhou shows that the EMD-DLSTM method proposed in the paper has better prediction ability than the existing forecasting methods. © 2019 IEEE.</t>
  </si>
  <si>
    <t>https://doi.org/10.1109/ICIEA.2019.8834242</t>
  </si>
  <si>
    <t>https://www.scopus.com/inward/record.uri?eid=2-s2.0-85073075793&amp;doi=10.1109%2fICIEA.2019.8834242&amp;partnerID=40&amp;md5=cadfb88c0f2ef0315805d8bfa3c1f45c_x000D_
https://ieeexplore.ieee.org/document/8834242/</t>
  </si>
  <si>
    <t>Ultra-short-term prediction of wind power based on EMD and DLSTM</t>
  </si>
  <si>
    <t>J. Ma; H. Liu; C. Peng; T. Qiu</t>
  </si>
  <si>
    <t>5981-5983</t>
  </si>
  <si>
    <t>10.1109/TIM.2020.3008988</t>
  </si>
  <si>
    <t>Broadcasting_x000D_
Training_x000D_
Logic gates_x000D_
Recurrent neural networks_x000D_
Wireless communication_x000D_
Feature extraction_x000D_
Channel state information_x000D_
Broadcasting identification_x000D_
long short-term memory (LSTM)_x000D_
recurrent neural network (RNN)</t>
  </si>
  <si>
    <t>Radio broadcasting plays an important role in our daily life. Meanwhile, with the development of wireless communications, the application of software-defined radio platforms gives rise to cheap and easy design of illegal broadcasting stations. These unauthorized broadcasting stations sometimes illegally occupy licensed frequency band, especially associated with amateur radios and unlicensed personal communication devices and services. These unauthorized broadcasting stations may severely interfere with the authorized broadcasting and further disrupt the management of spectrum resource in civil applications, such as emergency services and air traffic control. However, it still remains a challenging task to automatically and effectively identify the unauthorized broadcasting in complicated electromagnetic environments. Aiming at developing an intelligent and efficient unauthorized broadcasting identification system, in this article, a novel identification approach is proposed based on long short-term memory (LSTM) recurrent neural network (RNN), and LabVIEW software. In our approach, first, a series of LabVIEW applications are developed to drive USRP 2930s for the acquisition of broadcasting signals. Then, the LSTM identification network is proposed to recognize unauthorized broadcasting. Through the special gate structure inside, the proposed LSTM framework can effectively extract the distinguishing features, such as channel state information and RF device fingerprinting. Simulation results show that the proposed LSTM-based approach perform better than other contrastive methods, especially in identification accuracy. Implementation results also demonstrate that the proposed method has an outstanding unauthorized broadcasting identification performance with a high accuracy, i.e., identify the unauthorized broadcasting signals with 99.83% accuracy at the licensed frequency of 107.8 MHz, in realistic electromagnetic environments.</t>
  </si>
  <si>
    <t>https://doi.org/10.1109/TIM.2020.3008988</t>
  </si>
  <si>
    <t>https://ieeexplore.ieee.org/document/9144580/</t>
  </si>
  <si>
    <t>Unauthorized Broadcasting Identification: A Deep LSTM Recurrent Learning Approach</t>
  </si>
  <si>
    <t>K. Guo; N. Wang; D. Liu; X. Peng</t>
  </si>
  <si>
    <t>10.1109/TIM.2022.3225040</t>
  </si>
  <si>
    <t>Actuators_x000D_
Fault detection_x000D_
Predictive models_x000D_
Uncertainty_x000D_
Adaptation models_x000D_
Feature extraction_x000D_
Autonomous aerial vehicles_x000D_
Dynamic flight conditions_x000D_
long short-term memory (LSTM)_x000D_
modeling uncertainty_x000D_
unmanned aerial vehicle (UAV)</t>
  </si>
  <si>
    <t>Accurate fault detection for unmanned aerial vehicle (UAV) actuators is essential for ensuring flight safety and mission completion. Without the requirement of modeling complex physical mechanism, data-driven actuator fault detection approaches have attracted much attention. Among them, the long short-term memory (LSTM) approach has shown superior performance due to its capability of modeling complex spatial–temporal features. However, the modeling uncertainty of LSTM is actually changeable under different flight conditions, which has not been well considered in the existing researches. In this article, a novel uncertainty-aware LSTM (UA-LSTM) based dynamic flight condition fault detection approach for UAV actuator is proposed. A prediction-based fault detection model is first set up based on LSTM, utilizing the information from both the flight action modes and the actuator effect. Its inputs are specifically selected by both physical mechanism and data correlation analysis. Furthermore, time-series features indicating the prediction uncertainty of the model are constructed on the selected inputs to characterize dynamic flight conditions more accurately. Then, an adaptive threshold estimation space is set up based on an enhanced distribution-based condition clustering approach. Fault detection thresholds for various flight conditions are obtained and are smoothed to reduce the influence of disturbances. Finally, the fault detection model with stepwise adaptive detection threshold is acquired. Experimental results on both simulation and real flight data illustrate that the proposed approach is superior for actuator fault detection under dynamic flight conditions.</t>
  </si>
  <si>
    <t>https://doi.org/10.1109/TIM.2022.3225040</t>
  </si>
  <si>
    <t>https://ieeexplore.ieee.org/document/9964394/</t>
  </si>
  <si>
    <t>Uncertainty-Aware LSTM Based Dynamic Flight Fault Detection for UAV Actuator</t>
  </si>
  <si>
    <t>X. Wang; H. Chen; Z. Li; Z. Zhao</t>
  </si>
  <si>
    <t>11013 LNAI</t>
  </si>
  <si>
    <t>369-377</t>
  </si>
  <si>
    <t>10.1007/978-3-319-97310-4_42</t>
  </si>
  <si>
    <t>Long short-term memory_x000D_
Risk perception_x000D_
Time series_x000D_
Attention LSTM_x000D_
Attention mechanisms_x000D_
Context information_x000D_
Context-Aware_x000D_
Event prediction_x000D_
Fully-connected layers_x000D_
Importance weights_x000D_
Time-series data_x000D_
Forecasting_x000D_
Unrest event prediction</t>
  </si>
  <si>
    <t>Accurately predicting social unrest events is crucial to improve public security. Currently, with the large scale news event datasets available such as GDELT, we can use the amount of unrest news to estimate the risk of instability which is particularly helpful in resource allocation and policy making. Thus in this paper we propose a context-aware attention based long short-term memory (LSTM) prediction framework named CA-LSTM to accurately predict the amount of unrest news of each country or state in the future. Specifically, we first use LSTM to learn the hidden representation from the raw time series data, and then we employ a temporal attention mechanism to learn the importance weight of each time slot. Finally, a fully connected layer is adopted to predict the future unrest news amount by combining the context information and the time series embedding vectors. We conduct extensive experiments on the GDELT data of the United States, and the results demonstrate the effectiveness of the proposed framework. © Springer International Publishing AG, part of Springer Nature 2018.</t>
  </si>
  <si>
    <t>https://doi.org/10.1007/978-3-319-97310-4_42</t>
  </si>
  <si>
    <t>https://www.scopus.com/inward/record.uri?eid=2-s2.0-85051939421&amp;doi=10.1007%2f978-3-319-97310-4_42&amp;partnerID=40&amp;md5=ece618b9c7ca3f7e2e4cae6d118c5a80_x000D_
https://link.springer.com/chapter/10.1007/978-3-319-97310-4_42</t>
  </si>
  <si>
    <t>Unrest news amount prediction with context-aware attention LSTM</t>
  </si>
  <si>
    <t>M. Xu; L. Wang; J. Ren; S. Poslad</t>
  </si>
  <si>
    <t>2020 IEEE 14Th International Conference On Anti-Counterfeiting, Security, And Identification (Asid)</t>
  </si>
  <si>
    <t>10.1109/ASID50160.2020.9271762</t>
  </si>
  <si>
    <t>6G mobile communication_x000D_
Stairs_x000D_
Bayes methods_x000D_
camera pose regression_x000D_
long term short term memory (LSTM)_x000D_
Euler angles_x000D_
multi-loss</t>
  </si>
  <si>
    <t>More accurately estimating camera pose can be used to greatly improve localization in applications such as augmented reality, autonomous driving, and intelligent robots. Deep learning methods have achieved great progress to improve accuracy but still have limitations with respect to rotation, which results in angle regression errors. In this work, we combine a LSTM module with rotation classification loss to regress the camera pose. The algorithm uses a robust processing pipeline to supervise the pose estimation with dynamic, weighted, multi-losses in order to limit separate Euler angle (yaw, pitch, roll) losses, and common translation-quaternion losses. An empirical test on the 7Scenes benchmark dataset shows better results than when using common absolute pose regression methods.</t>
  </si>
  <si>
    <t>https://doi.org/10.1109/ASID50160.2020.9271762</t>
  </si>
  <si>
    <t>https://ieeexplore.ieee.org/document/9271762/</t>
  </si>
  <si>
    <t>Use of LSTM Regression and Rotation Classification to Improve Camera Pose Localization Estimation</t>
  </si>
  <si>
    <t>B. Sulistio; D. Suhartono</t>
  </si>
  <si>
    <t>171-179</t>
  </si>
  <si>
    <t>10.24507/icicel.17.02.171</t>
  </si>
  <si>
    <t>Bidirectional encoder representations from transformers_x000D_
Convolutional neural network_x000D_
Long short-term memory_x000D_
Stock prediction</t>
  </si>
  <si>
    <t>The COVID-19 pandemic undoubtedly has affected people’s lifestyles and stock investment activities. The government’s policies to deal with the pandemic have an impact on increasing the number of investors in the stock market. Apart from profits, there are also risks associated with investing in stocks. To reduce the risk required analysis for stock price predictions. The data often used are stock data, commodity prices, and social media. The application of deep learning and natural language processing can help investors to process data. This paper proposes Convolutional Neural Network and Long Short-Term Memory (CNN-LSTM) for technical analysis predicting stock prices using stock and commodity price data and urges BERT for sentiment analysis using social media data. The CNN-LSTM method has the best performance compared to the other four methods. The results showed that the performance of this method was the best, Mean Absolute Error (MAE) and Root Mean Squared Error (RMSE) were the smallest, and R Square (R2) was the largest. The BERT method has the best classification performance using 5-epochs, Weight Macro Avg, Weighted Avg, Accuracy, and the highest F1-Score. CNN-LSTM and BERT are more appropriate to predict stock prices and give investors suggestions to make stock investment decisions based on technical analysis and sentiment analysis. © 2023 ICIC International. All rights reserved.</t>
  </si>
  <si>
    <t>https://doi.org/10.24507/icicel.17.02.171</t>
  </si>
  <si>
    <t>https://www.scopus.com/inward/record.uri?eid=2-s2.0-85147511255&amp;doi=10.24507%2ficicel.17.02.171&amp;partnerID=40&amp;md5=0b818e8fb2343e05f003448f0a36203f</t>
  </si>
  <si>
    <t>UTILIZING BERT AND CNN-LSTM IN STOCK PRICE PREDICTION USING DATA SENTIMENT ANALYSIS AND TECHNICAL ANALYSIS OF STOCK AND COMMODITY</t>
  </si>
  <si>
    <t>D. Reghin; F. Lopes</t>
  </si>
  <si>
    <t>2019 Xlv Latin American Computing Conference (Clei)</t>
  </si>
  <si>
    <t>10.1109/CLEI47609.2019.235095</t>
  </si>
  <si>
    <t>Reactive power_x000D_
Feedforward neural networks_x000D_
Recurrent neural networks_x000D_
Backpropagation_x000D_
Computational modeling_x000D_
Biological neural networks_x000D_
Artificial Neural Networks_x000D_
Feedforward Neural Network_x000D_
Recurrent Neural Network_x000D_
LSTM_x000D_
Value-at-Risk_x000D_
GARCH_x000D_
EWMA</t>
  </si>
  <si>
    <t>Value-at-Risk (VaR) as a risk quantification mechanism has more than one calculation method, one of which is the parametric method. In the bibliographic study, it was identified that the parametric method is not effective for all market moments, such as those of crisis or abrupt changes in behavior. This study, therefore, seeks to verify whether other methods of calculation are more efficient, such as the use of neural networks. This study compared the VaR calculation using the parametric method against the use of Feedforward neural networks and Long Short-Term Memory (LSTM) recurrent networks. It used the B3 São Paulo Stock Exchange, IBOVESPA, as the index of study. For the parametric method, volatility models such as standard deviation, Exponentially Weighted Moving Average (EWMA) and Generalized Autoregressive Conditional Heteroskedasticity (GARCH) were tested. For neural networks, different layers and amounts of neurons, activation functions, use of different predictors and incorporation of macroeconomic data were explored. The result of the experiment showed that LSTM networks had a better performance when comparing the exception rate generated by the entire model. When analyzing periods of crisis or abrupt changes in behavior, LSTM and Feedforward networks were less efficient in predicting VaR compared to the parametric method.</t>
  </si>
  <si>
    <t>https://doi.org/10.1109/CLEI47609.2019.235095</t>
  </si>
  <si>
    <t>https://ieeexplore.ieee.org/document/9073926/</t>
  </si>
  <si>
    <t>Value-at-Risk prediction for the Brazilian stock market: A comparative study between Parametric Method, Feedforward and LSTM Neural Network</t>
  </si>
  <si>
    <t>H. M. Li; Y. K. Zhang; G. Li; F. L. Liu</t>
  </si>
  <si>
    <t>63780-63789</t>
  </si>
  <si>
    <t>10.1109/access.2020.2984682</t>
  </si>
  <si>
    <t>Nonlinear power amplifier_x000D_
behavioral modeling_x000D_
digital predistortion_x000D_
neural network_x000D_
long short-term memory_x000D_
vector decomposed_x000D_
neural-network_x000D_
pa_x000D_
Computer Science_x000D_
Engineering_x000D_
Telecommunications</t>
  </si>
  <si>
    <t>This paper proposes two novel vector decomposed neural network models for behavioral modeling and digital predistortion (DPD) of radio-frequency (RF) power amplifiers (PAs): vector decomposed long short-term memory (VDLSTM) model and simplified vector decomposed long short-term memory (SVDLSTM) model. The proposed VDLSTM model is a variant of the classic long short-term memory (LSTM) model that can model long-term memory effects. To comply with the physical mechanism of RF PAs, VDLSTM model only conducts nonlinear operations on the magnitudes of the input signals, while the phase information is recovered by linear weighting operations on the output of the LSTM cell. Furthermore, this study modifies the LSTM cell by adding phase recovery operations inside the cell and replacing the original hidden state with the output magnitudes that are recovered with phase information. With the modified LSTM cell, a low-complexity SVDLSTM model is proposed. The experiment results show that the proposed VDLSTM model can achieve better linearization performance compared with the state-of-the-art models when linearizing PAs with wideband inputs. Besides, in wideband scenarios, SVDLSTM model with much fewer parameters can present comparable linearzation performance compared to VDLSTM model.</t>
  </si>
  <si>
    <t>https://doi.org/10.1109/access.2020.2984682</t>
  </si>
  <si>
    <t>&lt;Go to ISI&gt;://WOS:000530832200097_x000D_
https://ieeexplore.ieee.org/ielx7/6287639/8948470/09051831.pdf?tp=&amp;arnumber=9051831&amp;isnumber=8948470&amp;ref=</t>
  </si>
  <si>
    <t>Vector Decomposed Long Short-Term Memory Model for Behavioral Modeling and Digital Predistortion for Wideband RF Power Amplifiers</t>
  </si>
  <si>
    <t>Z. Yang; D. Liu; L. Ma</t>
  </si>
  <si>
    <t>2022 International Conference On Artificial Intelligence And Computer Information Technology, Aicit 2022</t>
  </si>
  <si>
    <t>10.1109/AICIT55386.2022.9930177</t>
  </si>
  <si>
    <t>Accidents_x000D_
Decision making_x000D_
Forecasting_x000D_
Trajectories_x000D_
Vehicles_x000D_
Adjacent vehicles_x000D_
Attention mechanisms_x000D_
Decisions makings_x000D_
Line of Sight_x000D_
Lines-of-sight_x000D_
Prediction-based_x000D_
Spatial positions_x000D_
Traffic environment_x000D_
Trajectory prediction_x000D_
Vehicle trajectory predictions_x000D_
Long short-term memory_x000D_
attention mechanism</t>
  </si>
  <si>
    <t>In a complex traffic environment, predicting the trajectory of surrounding vehicles in the driver's line of sight can greatly reduce the possibility of various traffic accidents and play an auxiliary role in the driver's decision making. The motion of predicted vehicles is constrained by the traffic environment, that is, the motion of adjacent vehicles and the relative spatial positions between vehicles. This paper mainly studies the behavior prediction of vehicles on the expressway. Based on the social convolutional pooling LSTM network (CS-LSTM), a CS-LSTM network with an attention mechanism is proposed, which assigns different weights to the fusion features and improves the accuracy of the trajectory prediction of surrounding vehicles. This article evaluates the model on a publicly available NGSIM dataset. The results show that the proposed algorithm is more accurate than other algorithms in predicting the future trajectory of vehicles. © 2022 IEEE.</t>
  </si>
  <si>
    <t>https://doi.org/10.1109/AICIT55386.2022.9930177</t>
  </si>
  <si>
    <t>https://www.scopus.com/inward/record.uri?eid=2-s2.0-85142302082&amp;doi=10.1109%2fAICIT55386.2022.9930177&amp;partnerID=40&amp;md5=8a509a505d4ee7f5de427400fcaab3c0_x000D_
https://ieeexplore.ieee.org/document/9930177/</t>
  </si>
  <si>
    <t>Vehicle trajectory prediction based on LSTM network</t>
  </si>
  <si>
    <t>Vehicle trajectory prediction</t>
  </si>
  <si>
    <t>CS-AM-LSTM</t>
  </si>
  <si>
    <t>J. Wang; Z. Deng; K. Shen</t>
  </si>
  <si>
    <t>10.1109/TIM.2022.3212544</t>
  </si>
  <si>
    <t>Spinning_x000D_
Gyroscopes_x000D_
Sensors_x000D_
Magnetic sensors_x000D_
Accelerometers_x000D_
Earth_x000D_
Magnetoresistance_x000D_
bidirectional long short-term memory (BILSTM)_x000D_
high spinning flying body_x000D_
magnetoresistive sensors_x000D_
virtual gyros</t>
  </si>
  <si>
    <t>In the complex environment of high dynamic and strong interference, gyros strapdown to the high spinning flying body are affected by high rotation and high overload. As a result, it is impossible to accurately obtain the angular rate information of high spinning flying body. In this article, a virtual gyros construction method based on deep learning is proposed. In this method, the physical model of virtual gyros is constructed according to the motion characteristics of high spinning flying body and the characteristics of magnetoresistive sensors and accelerometers output data. Bidirectional long short-term memory (BILSTM) is introduced to predict and solve the attitude change quaternion for high spinning flying body, and then, virtual gyros can be obtained via the relationship between attitude change quaternion and angular rate. Simulation and experiment results show that virtual gyros physical model is feasible and accurate, and prediction accuracy of BILSTM is better than gated recurrent unit (GRU) and long short-term memory (LSTM).</t>
  </si>
  <si>
    <t>https://doi.org/10.1109/TIM.2022.3212544</t>
  </si>
  <si>
    <t>https://ieeexplore.ieee.org/document/9912349/</t>
  </si>
  <si>
    <t>Virtual Gyros Construction and Evaluation Method Based on BILSTM</t>
  </si>
  <si>
    <t>B. Shao; Y. Yan; H. Zeng</t>
  </si>
  <si>
    <t>10.3390/en15020487</t>
  </si>
  <si>
    <t>Electric power plant loads_x000D_
Forecasting_x000D_
Game theory_x000D_
Long short-term memory_x000D_
Features selection_x000D_
Load predictions_x000D_
Long short-term memory network_x000D_
Memory network_x000D_
Nonlinear feature selection_x000D_
Nonlinear features_x000D_
Prediction modelling_x000D_
Shapley value_x000D_
Short term load forecasting_x000D_
Weight sharing_x000D_
Feature extraction_x000D_
Electric load_x000D_
Short-term load forecasting</t>
  </si>
  <si>
    <t>Accurate short-term load forecasting can ensure the safe operation of the grid. Decomposing load data into smooth components by decomposition algorithms is a common approach to address data volatility. However, each component of the decomposition must be modeled separately for prediction, which leads to overly complex models. To solve this problem, a VMD-WSLSTM load prediction model based on Shapley values is proposed in this paper. First, the Shapley value is used to select the optimal set of special features, and then the VMD decomposition method is used to decompose the original load into several smooth components. Finally, WSLSTM is used to predict each component. Unlike the traditional LSTM model, WSLSTM can simplify the prediction model and extract common features among the components by sharing the parameters among the components. In order to verify the effectiveness of the proposed model, several control groups were used for experiments. The results show that the proposed method has higher prediction accuracy and training speed compared with traditional prediction methods. © 2022 by the authors. Licensee MDPI, Basel, Switzerland.</t>
  </si>
  <si>
    <t>VMD-WSLSTM Load Prediction Model Based on Shapley Values</t>
  </si>
  <si>
    <t>J. Mallela; A. Illa; B. N. Suhas; S. Udupa; Y. Belur; N. Atchayaram; R. Yadav; P. Reddy; D. Gope; P. K. Ghosh</t>
  </si>
  <si>
    <t>6784-6788</t>
  </si>
  <si>
    <t>10.1109/ICASSP40776.2020.9053682</t>
  </si>
  <si>
    <t>Audio signal processing_x000D_
Classification (of information)_x000D_
Long short-term memory_x000D_
Speech communication_x000D_
Support vector machines_x000D_
Transfer learning_x000D_
2-class classifier_x000D_
Amyotrophic lateral sclerosis_x000D_
Classification accuracy_x000D_
Classification performance_x000D_
Healthy controls_x000D_
Parkinson's disease_x000D_
Spontaneous speech_x000D_
Training data_x000D_
Neurodegenerative diseases_x000D_
CNN-LSTM</t>
  </si>
  <si>
    <t>In this paper, we consider 2-class and 3-class classification problems for classifying patients with Amyotrophic Lateral Sclerosis (ALS), Parkinson's Disease (PD), and Healthy Controls (HC) using a CNNLSTM network. Classification performance is examined for three different tasks, namely, Spontaneous speech (SPON), Diadochokinetic rate (DIDK) and Sustained phoneme production (PHON). Experiments are conducted using speech data recorded from 60 ALS, 60 PD, and 60 HC subjects. Classifications using SVM and DNN are considered as baseline schemes. Classification accuracy of ALS and HC (indicated by ALS/HC) using CNN-LSTM has shown an improvement of 10.40%, 4.22% and 0.08% for PHON, SPON and DIDK tasks, respectively over the best of the baseline schemes. Furthermore, the CNN-LSTM network achieves the highest PD/HC classification accuracy of 88.5% for the SPON task and the highest 3-class (ALS/PD/HC) classification accuracy of 85.24% for the DIDK task. Experiments using transfer learning at low resource training data show that data from ALS benefits PD/HC classification and vice-versa. Experiments with fine-tuning weights of 3-class (ALS/PD/HC) classifier for 2-class classification (PD/HC or ALS/HC) gives an absolute improvement of 2% classification accuracy in SPON task when compared with randomly initialized 2-class classifier. © 2020 IEEE.</t>
  </si>
  <si>
    <t>https://doi.org/10.1109/ICASSP40776.2020.9053682</t>
  </si>
  <si>
    <t>https://www.scopus.com/inward/record.uri?eid=2-s2.0-85089232104&amp;doi=10.1109%2fICASSP40776.2020.9053682&amp;partnerID=40&amp;md5=cfe0b495af406891ceb9a3a2d139266d
https://ieeexplore.ieee.org/document/9053682/</t>
  </si>
  <si>
    <t>Voice based classification of patients with Amyotrophic Lateral Sclerosis, Parkinson's Disease and Healthy Controls with CNN-LSTM using transfer learning</t>
  </si>
  <si>
    <t>X. Zhang; J. Liu; B. Cao; Q. Xiao; Y. Wen</t>
  </si>
  <si>
    <t>643-658</t>
  </si>
  <si>
    <t>Lecture Notes Of The Institute For Computer Sciences, Social-Informatics And Telecommunications Engineering, Lnicst</t>
  </si>
  <si>
    <t>10.1007/978-3-030-12981-1_45</t>
  </si>
  <si>
    <t>Computation theory_x000D_
Data mining_x000D_
Distributed computer systems_x000D_
Semantics_x000D_
Websites_x000D_
Attention layer_x000D_
BiLSTM_x000D_
Information gain_x000D_
Mash-up_x000D_
Web Service Clustering_x000D_
Web services_x000D_
Mashup creation</t>
  </si>
  <si>
    <t>Web service discovery is an important problem in service-oriented computing with the increasing number of Web services. Clustering or classifying Web services according to their functionalities has been proved to be an effective way to Web service discovery. Recently, semantic-based Web services clustering exploits topic model to extract latent topic features of Web services description document to improve the accuracy of service clustering and discovery. However, most of them don’t consider deep and fine-grained level information of description document, such as the weight (importance) for each word or the word order. While the deep and fine-grained level information can be fully used to argument service clustering and discovery. To address this problem, we proposed a Web service discovery approach based on information gain theory and BiLSTM with attention mechanism. This method firstly obtains the effective words through information gain theory and then adds them to an attention-based BiLSTM neural network for Web service clustering. The comparative experiments are performed on ProgrammableWeb dataset, and the results show that a significant improvement is achieved for our proposed method, compared with baseline methods. © 2019, ICST Institute for Computer Sciences, Social Informatics and Telecommunications Engineering.</t>
  </si>
  <si>
    <t>https://doi.org/10.1007/978-3-030-12981-1_45</t>
  </si>
  <si>
    <t>https://www.scopus.com/inward/record.uri?eid=2-s2.0-85062285498&amp;doi=10.1007%2f978-3-030-12981-1_45&amp;partnerID=40&amp;md5=b3b58b6500a0c7d527b609a5e53b4149_x000D_
https://link.springer.com/chapter/10.1007/978-3-030-12981-1_45</t>
  </si>
  <si>
    <t>Web service discovery based on information gain theory and BiLSTM with attention mechanism</t>
  </si>
  <si>
    <t>Y. Cao; J. Liu; B. Cao; M. Shi; Y. Wen; Z. Peng</t>
  </si>
  <si>
    <t>394-407</t>
  </si>
  <si>
    <t>10.1007/978-3-030-30146-0_27</t>
  </si>
  <si>
    <t>Classification (of information)_x000D_
Information retrieval systems_x000D_
Long short-term memory_x000D_
Multilayer neural networks_x000D_
Network layers_x000D_
Semantics_x000D_
Websites_x000D_
Attention mechanisms_x000D_
Attention model_x000D_
Bi-directional_x000D_
Classification prediction_x000D_
Development and applications_x000D_
Feature representation_x000D_
Topic Modeling_x000D_
Web service classifications_x000D_
Web services_x000D_
Bi-directional Long Short-Term Memory_x000D_
LDA topic model_x000D_
Web service classification</t>
  </si>
  <si>
    <t>With the rapid growth of the number of Web services on the Internet, how to classify web services correctly and efficiently become more and more important in the development and application of Web services. Existing function-based service clustering techniques have some problems, such as the sparse document semantics, unconsidered word order and the context information, so the accuracy of service classification needs to be further improved. To address this problem, this paper exploits the attention mechanism to combine the local implicit state vector of Bi-LSTM and the global LDA topic vector, and proposes a method of Web services classification with topical attention based Bi-LSTM. Specifically, it uses Bi-LSTM to automatically learn the feature representation of Web service. Then, it utilizes the offline training to obtain the topic vector of Web service document and performs the topic attention strengthening processing for Web service feature representation, and obtains the importance or weight of the different words in Web service document. Finally, the enhanced Web service feature representation is used as the input of the softmax neural network layer to perform the classification prediction of Web service. The experimental results validate the efficiency and effectiveness of the proposed method. © 2019, ICST Institute for Computer Sciences, Social Informatics and Telecommunications Engineering.</t>
  </si>
  <si>
    <t>https://doi.org/10.1007/978-3-030-30146-0_27</t>
  </si>
  <si>
    <t>https://www.scopus.com/inward/record.uri?eid=2-s2.0-85077132826&amp;doi=10.1007%2f978-3-030-30146-0_27&amp;partnerID=40&amp;md5=550bf87e51a7ceea5e16a83293540668_x000D_
https://link.springer.com/chapter/10.1007/978-3-030-30146-0_27</t>
  </si>
  <si>
    <t>Web Services Classification with Topical Attention Based Bi-LSTM</t>
  </si>
  <si>
    <t>B. Shi; Y. Jiang; Y. Bao; B. Chen; K. Yang; X. Chen</t>
  </si>
  <si>
    <t>10.3390/s23010250</t>
  </si>
  <si>
    <t>Algorithms_x000D_
Female_x000D_
Humans_x000D_
Industry_x000D_
Labor, Obstetric_x000D_
Motion_x000D_
Pregnancy_x000D_
Vibration_x000D_
Degrees of freedom (mechanics)_x000D_
Learning systems_x000D_
Long short-term memory_x000D_
Object detection_x000D_
Support vector machines_x000D_
Time series analysis_x000D_
Deep learning_x000D_
High Speed_x000D_
Labor costs_x000D_
Sensor signals_x000D_
Shock and vibration_x000D_
System measurement_x000D_
Time cost_x000D_
Time-series analysis_x000D_
Weigh-in-motion_x000D_
Weigh-in-motion systems_x000D_
algorithm_x000D_
human_x000D_
labor_x000D_
Kalman filters_x000D_
Kalman filter</t>
  </si>
  <si>
    <t>A weigh-in-motion (WIM) system continuously and automatically detects an object’s weight during transmission. The WIM system is used widely in logistics and industry due to increasing labor and time costs. However, the accuracy and stability of WIM system measurements could be affected by shock and vibration under high speed and heavy load. A novel six degrees-of-freedom (DOF), mass–spring damping-based Kalman filter with time scale (KFTS) algorithm was proposed to filter noise due to the multiple-input noise and its frequency that is highly coupled with the basic sensor signal. Additionally, an attention-based long short-term memory (LSTM) model was built to predict the object’s mass by using multiple time-series sensor signals. The results showed that the model has superior performance compared to support vector machine (SVM), fully connected network (FCN) and extreme gradient boosting (XGBoost) models. Experiments showed this improved deep learning model can provide remarkable accuracy under different loads, speed and working situations, which can be applied to the high-precision logistics industry. © 2022 by the authors.</t>
  </si>
  <si>
    <t>Weigh-in-Motion System Based on an Improved Kalman and LSTM-Attention Algorithm</t>
  </si>
  <si>
    <t>A. Wibowo</t>
  </si>
  <si>
    <t>367-377</t>
  </si>
  <si>
    <t>Brain_x000D_
Commerce_x000D_
Deep learning_x000D_
Forecasting_x000D_
Gradient methods_x000D_
Optimization_x000D_
Predictive analytics_x000D_
Stochastic models_x000D_
Stochastic systems_x000D_
Historical data_x000D_
Learning models_x000D_
Market simulation_x000D_
Short term memory_x000D_
Stochastic gradient descent_x000D_
Stock predictions_x000D_
Training data_x000D_
Training process_x000D_
Long short-term memory_x000D_
Financial news_x000D_
LSTM_x000D_
Regularization_x000D_
Stock prediction_x000D_
Weight-dropping</t>
  </si>
  <si>
    <t>Investors and traders need an accurate stock prediction model to help them make decisions. They can use deep learning models such as Long Short-Term Memory Network (LSTM). However, a weakness of LSTM is that it tends to overfit to the training data and have unstable results. To overcome this weakness, this paper proposes using Averaged Stochastic Gradient Descent and Weight-Dropping on an LSTM network (AWD-LSTM). The proposed model regularizes the network by weight-dropping with DropConnect and optimizes the training process using a Non-Monotically Triggered Averaged Stochastic Gradient Descent (NT-ASGD). Additionally, this paper tested with integrating historical data with textual data which was shown to be valuable by other studies. This paper evaluated six variants of the model with different regulizers, optimizers, and data. The results show that (1) DropConnect regulizer performed better than DropOut or No Drop; (2) Adam optimizer is better for stock prediction than NT-ASGD; (3) Adding textual data slightly increases performance; (4) The models were able to gain consistent profits in a market simulation; (5) A variant of the model outperformed a previous study in 4 out of 5 indexes. © International Association of Engineers.</t>
  </si>
  <si>
    <t>https://www.scopus.com/inward/record.uri?eid=2-s2.0-85089819257&amp;partnerID=40&amp;md5=5fa3e3335325253cded5570bad981b60</t>
  </si>
  <si>
    <t>Weight-dropped long short term memory network for stock prediction with integrated historical and textual data</t>
  </si>
  <si>
    <t xml:space="preserve">stock prediction </t>
  </si>
  <si>
    <t>AWD-LSTM (Averaged Stochastic Gradient Descent and Weight-Dropping on an LSTM)</t>
  </si>
  <si>
    <t>308-329</t>
  </si>
  <si>
    <t>Inderscience Enterprises Ltd.</t>
  </si>
  <si>
    <t>International Journal Of Data Mining, Modelling And Management</t>
  </si>
  <si>
    <t>10.1504/IJDMMM.2020.108728</t>
  </si>
  <si>
    <t>Cloud security breaches_x000D_
Deep learning_x000D_
Intrusion-detection_x000D_
Long short-term memory_x000D_
LSTM_x000D_
Weight of evidence_x000D_
WoE</t>
  </si>
  <si>
    <t>The usage of cloud opportunities brings not only resources and storage availability, but puts also customer's privacy at stake. These services are carried out through web that generate log files. These files contain valuable information in tracking malicious behaviours. However, they are variant, voluminous and have high velocity. This paper structures input log files using data preparation treatment (DPT), anticipates missing features, and performs a weighted conversion to ease the discrimination of malicious activities. Regarding the robustness of deep learning in analysing high dimension databases, selecting dynamically features and detecting intrusions, our architecture avails its strength and proposes a weighted long short-term memory (WLSTM) deep learning algorithm. WLSTM mine network traffic predictors considering past events, and minimizes the vanishing gradient. Results prove its effectiveness; it achieves 98% of accuracy and reduces false alarm rates to 1.47%. For contextual malicious behaviours, the accuracy attained 97% and the loss was 22%. Copyright © 2020 Inderscience Enterprises Ltd.</t>
  </si>
  <si>
    <t>https://doi.org/10.1504/IJDMMM.2020.108728</t>
  </si>
  <si>
    <t>https://www.scopus.com/inward/record.uri?eid=2-s2.0-85091461122&amp;doi=10.1504%2fIJDMMM.2020.108728&amp;partnerID=40&amp;md5=8d49f6d4968e884f935fa7d240a52b13</t>
  </si>
  <si>
    <t>Weighted LSTM for intrusion detection and data mining to prevent attacks</t>
  </si>
  <si>
    <t>T. Chen; Y. Chen; H. Guo; J. Luo</t>
  </si>
  <si>
    <t>343-350</t>
  </si>
  <si>
    <t>The Web Conference 2018 - Companion Of The World Wide Web Conference, Www 2018</t>
  </si>
  <si>
    <t>10.1145/3184558.3186346</t>
  </si>
  <si>
    <t>Classification (of information)_x000D_
Electronic commerce_x000D_
Social networking (online)_x000D_
Text processing_x000D_
World Wide Web_x000D_
Attention mechanisms_x000D_
Customer feedback_x000D_
Instant messaging_x000D_
New business models_x000D_
Social media_x000D_
Text classification_x000D_
Textual classification_x000D_
Visual information_x000D_
Long short-term memory_x000D_
attention model_x000D_
joint visual-textual learning_x000D_
multimodality analysis_x000D_
wechat business</t>
  </si>
  <si>
    <t>WeChat Business, developed on WeChat, the most extensively used instant messaging platform in China, is a new business model that bursts into people's lives in the e-commerce era. As one of the most typical WeChat Business behaviors, WeChat users can advertise products, advocate companies and share customer feedback to their WeChat friends by posting a WeChat Moment - a public status that contains images and a text. Given its popularity and significance, in this paper, we propose a novel Bilateral-Attention LSTM network (BiATT-LSTM) to identify WeChat Business Moments based on their texts and images. In particular, different from previous schemes that equally consider visual and textual modalities for a joint visual-textual classification task, we start our work with a text classification task based on an LSTM network, then we incorporate a bilateral-attention mechanism that can automatically learn two kinds of explicit attention weights for each word, namely 1) a global weight that is insensitive to the images in the same Moment with the word, and 2) a local weight that is sensitive to the images in the same Moment. In this process, we utilize visual information as a guidance to figure out the local weight of a word in a specific Moment. Two-level experiments demonstrate the effectiveness of our framework. It outperforms other schemes that jointly model visual and textual modalities. We also visualize the bilateral-attention mechanism to illustrate how this mechanism helps joint visual-textual classification. © 2018 IW3C2 (International World Wide Web Conference Committee), published under Creative Commons CC BY 4.0 License.</t>
  </si>
  <si>
    <t>https://doi.org/10.1145/3184558.3186346</t>
  </si>
  <si>
    <t>https://www.scopus.com/inward/record.uri?eid=2-s2.0-85080001403&amp;doi=10.1145%2f3184558.3186346&amp;partnerID=40&amp;md5=8c86b209c017b75228608ed430797821_x000D_
https://dl.acm.org/doi/pdf/10.1145/3184558.3186346</t>
  </si>
  <si>
    <t>When E-commerce Meets Social Media: Identifying Business on WeChat Moment Using Bilateral-Attention LSTM</t>
  </si>
  <si>
    <t>W. Yu; H. Lian; J. Zhou; H. Wang; L. Tao</t>
  </si>
  <si>
    <t>251-255</t>
  </si>
  <si>
    <t>2019 2Nd IEEE International Conference On Information Communication And Signal Processing, Icicsp 2019</t>
  </si>
  <si>
    <t>10.1109/ICICSP48821.2019.8958537</t>
  </si>
  <si>
    <t>Approximation theory_x000D_
Complex networks_x000D_
Signal processing_x000D_
Speech synthesis_x000D_
BLSTM_x000D_
Component_x000D_
Excitation parameters_x000D_
Low rank approximations_x000D_
Parameter matrices_x000D_
Speech synthesizer_x000D_
State-of-the-art performance_x000D_
STRAAIGHT_x000D_
Long short-term memory_x000D_
Meta-network_x000D_
Whisper conversion</t>
  </si>
  <si>
    <t>In this paper, we are interested in the conversion of whispered to normal speech. The baseline method uses standard bidirectional LSTM (BLSTM) RNN to predict both the spectral features and excitation parameters of the normal speech from whispered speech. Also, it employs STRAIGHT speech synthesizer. The BLSTM based whispered speech to normal speech conversion system is among the best systems in term of the naturalness of generated speech. However, in many cases, the model complexity and inference cost of BLSTM prevents its usage. As opposed to using standard BLSTM with sharing values, we propose a meta-network to generate non-shared weights for LSTM memory block in BLSTM (denote as meta-BLSTM). Besides, we use a low-rank approximation to generate the parameter matrix, which can reduce the model complexity. To our knowledge, this is the first study that uses meta-network to train a whispered to normal speech conversion system. To evaluate the performance of the proposed system, we performed experiments in the TIMIT dataset. Experimental results show that the proposed method achieves state-of-the-art performance. © 2019 IEEE.</t>
  </si>
  <si>
    <t>https://doi.org/10.1109/ICICSP48821.2019.8958537</t>
  </si>
  <si>
    <t>https://www.scopus.com/inward/record.uri?eid=2-s2.0-85078871709&amp;doi=10.1109%2fICICSP48821.2019.8958537&amp;partnerID=40&amp;md5=4f0a226b2c1917ba5a8f1f5519c75f2b_x000D_
https://ieeexplore.ieee.org/document/8958537/</t>
  </si>
  <si>
    <t>Whispered Speech to Normal Speech Conversion Using Bidirectional LSTMs with Meta-network</t>
  </si>
  <si>
    <t>conversion of whispered to normal speech</t>
  </si>
  <si>
    <t>meta-BLSTM</t>
  </si>
  <si>
    <t>H. Fengquan; H. Yinghua; L. Jing; Z. Qiang</t>
  </si>
  <si>
    <t>41-51</t>
  </si>
  <si>
    <t>Beijing University of Posts and Telecommunications</t>
  </si>
  <si>
    <t>Journal Of China Universities Of Posts And Telecommunications</t>
  </si>
  <si>
    <t>10.19682/j.cnki.1005-8885.2021.0004</t>
  </si>
  <si>
    <t>Brain_x000D_
Extraction_x000D_
Feature extraction_x000D_
Forecasting_x000D_
Risk assessment_x000D_
Speed_x000D_
Wind_x000D_
Gaussian process regression_x000D_
Model evaluation_x000D_
Optimal scheduling_x000D_
Prediction accuracy_x000D_
Prediction interval_x000D_
Probabilistic prediction_x000D_
Short term memory_x000D_
Wind speed prediction_x000D_
Long short-term memory_x000D_
Forecast uncertainty_x000D_
Long short-term memory (LSTM) network_x000D_
Shared weight</t>
  </si>
  <si>
    <t>With the expansion of wind speed data sets, decreasing model training time is of great significance to the time cost of wind speed prediction. And imperfection of the model evaluation system also affect the wind speed prediction. To address these challenges, a hybrid method based on feature extraction, nested shared weight long short-term memory ( NSWLSTM) network and Gaussian process regression ( GPR) was proposed. The feature extraction of wind speed promises the best performance of the model. NSWLSTM model reduces the training time of long short-term memory ( LSTM) network and improves the prediction accuracy. Besides, it adopted a method combined NSWLSTM with GPR ( NSWLSTM-GPR) to provide the probabilistic prediction of wind speed. The probabilistic prediction can provide information that deviates from the predicted value, which is conducive to risk assessment and optimal scheduling. The simulation results show that the proposed method can obtain high-precision point prediction, appropriate prediction interval and reliable probabilistic prediction results with shorter training time on the wind speed prediction. © 2021, Beijing University of Posts and Telecommunications. All rights reserved.</t>
  </si>
  <si>
    <t>https://doi.org/10.19682/j.cnki.1005-8885.2021.0004</t>
  </si>
  <si>
    <t>https://www.scopus.com/inward/record.uri?eid=2-s2.0-85103959130&amp;doi=10.19682%2fj.cnki.1005-8885.2021.0004&amp;partnerID=40&amp;md5=96d3213e901659117efe86eeb0e08b77</t>
  </si>
  <si>
    <t>Wind speed prediction based on nested shared weight long short-term memory network</t>
  </si>
  <si>
    <t>H. Zhang; H. Xu; J. Shi; T. Liu; C. Liao</t>
  </si>
  <si>
    <t>164-170</t>
  </si>
  <si>
    <t>10.1109/DSC50466.2020.00032</t>
  </si>
  <si>
    <t>Benchmarking_x000D_
Computers_x000D_
Data Science_x000D_
Natural language processing systems_x000D_
Scales (weighing instruments)_x000D_
Attention mechanisms_x000D_
Benchmark datasets_x000D_
Calculating methods_x000D_
Different distributions_x000D_
Hidden information_x000D_
NAtural language processing_x000D_
Relevant features_x000D_
Sentiment classification_x000D_
Long short-term memory_x000D_
Attention mechanism_x000D_
Deep learning_x000D_
Natural language processing._x000D_
Sentiment analysis</t>
  </si>
  <si>
    <t>Sentiment classification is an important task in Natural Language Processing research and it has considerable application significance. The complexity of human sentimental opinion implies that the hidden information such as application scenes or domains that behind the text may play an important role in the prediction of sentiment polarity. This paper presents a novel model for Sentiment Classification, Domain-Diversity Attention Mechanism based LSTM Model (DDAM-LSTM), integrating word level domain relevant features into an input side attention mechanism of LSTM model. Firstly, we propose a representing and calculating method of domain relevant features for each word according to its context. Then we find that the common words and certain domain-specific words show obvious different distribution states as for domain tendency. On this basis, an attention mechanism is designed to assign scale weights to the words at the input side of LSTM network according to their diversity of domain tendency. By combining this unique attention mechanism with the LSTM model, we achieve the goal of fusing the implied domain knowledge with the Neural Network. Experimental results on three public benchmark datasets show that our proposed model yields obvious performance improvement. © 2020 IEEE.</t>
  </si>
  <si>
    <t>https://doi.org/10.1109/DSC50466.2020.00032</t>
  </si>
  <si>
    <t>https://www.scopus.com/inward/record.uri?eid=2-s2.0-85092021792&amp;doi=10.1109%2fDSC50466.2020.00032&amp;partnerID=40&amp;md5=07a293f7a784f2129795983e7694fa9a_x000D_
https://ieeexplore.ieee.org/document/9172858/</t>
  </si>
  <si>
    <t>Word level domain-diversity attention based LSTM model for sentiment classification</t>
  </si>
  <si>
    <t>S. Yoo; G. Seong; J. Park; C. Kim</t>
  </si>
  <si>
    <t>472-476</t>
  </si>
  <si>
    <t>Biocas 2022 - IEEE Biomedical Circuits And Systems Conference: Intelligent Biomedical Systems For A Better Future, Proceedings</t>
  </si>
  <si>
    <t>10.1109/BioCAS54905.2022.9948628</t>
  </si>
  <si>
    <t>Biomedical signal processing_x000D_
Brain computer interface_x000D_
Electroencephalography_x000D_
Field programmable gate arrays (FPGA)_x000D_
Electroencephalograph_x000D_
Electroencephalograph signals_x000D_
Field programmables_x000D_
Field-programmable gate array_x000D_
Hard-ware classifier_x000D_
Long short-term memory neural network_x000D_
Memory network_x000D_
Neural-networks_x000D_
Programmable gate array_x000D_
Pruning_x000D_
Long short-term memory_x000D_
Electroencephalograph (EEG)_x000D_
FPGA_x000D_
LSTM neural network</t>
  </si>
  <si>
    <t>In the electroencephalograph (EEG) brain-computer interface field, the classification of EEG signals with neural networks is an emerging research topic. However, previous works mainly focused on choosing appropriate networks and implementing them in a software fashion. For edge-level EEG classification, this paper proposes a Zero-Weight (ZW) aware long short-term memory (LSTM) based EEG classifier implemented on field-programmable gate array (FPGA). ZW-aware LSTM network optimizes the matrix-vector multiplication (MxV) not only using the sparse weight of the LSTM layer itself but also considering the sparse weights of the following layers. Public BCI competition data are used for the evaluation of the proposed ZW-aware LSTM network EEG classifier. Our hardware-implemented EEG classifier shows ×9.53 speedup compared to the software classifier implemented on CPU @3.40GHz and achieves accuracy up to 81%. © 2022 IEEE.</t>
  </si>
  <si>
    <t>https://doi.org/10.1109/BioCAS54905.2022.9948628</t>
  </si>
  <si>
    <t>https://www.scopus.com/inward/record.uri?eid=2-s2.0-85142928657&amp;doi=10.1109%2fBioCAS54905.2022.9948628&amp;partnerID=40&amp;md5=4cb8cbe37a51322ba486fae2e9a9dfc8_x000D_
https://ieeexplore.ieee.org/document/9948628/</t>
  </si>
  <si>
    <t>Zero-Weight aware LSTM Architecture for Edge-Level EEG Classification</t>
  </si>
  <si>
    <t>X. Zhang; H. Xia; D. Zhuang; H. Sun; X. Fu; M. B. Taylor; S. Leon Song</t>
  </si>
  <si>
    <t>2021-June</t>
  </si>
  <si>
    <t>567-580</t>
  </si>
  <si>
    <t>Proceedings - International Symposium On Computer Architecture</t>
  </si>
  <si>
    <t>10.1109/ISCA52012.2021.00051</t>
  </si>
  <si>
    <t>Deep learning_x000D_
Digital storage_x000D_
Energy efficiency_x000D_
Energy utilization_x000D_
Learning systems_x000D_
Memory architecture_x000D_
Network architecture_x000D_
Sentiment analysis_x000D_
Architectural analysis_x000D_
Autonomous driving_x000D_
GPU implementation_x000D_
Learning abilities_x000D_
NAtural language processing_x000D_
Prediction accuracy_x000D_
Training procedures_x000D_
Training solutions_x000D_
Long short-term memory_x000D_
Accelerator_x000D_
Machine Learning_x000D_
Neural nets_x000D_
Recurrent Neural Network</t>
  </si>
  <si>
    <t xml:space="preserve">  Recently, the recurrent neural network, or its most popular type—the Long Short Term Memory (LSTM) network— has achieved great success in a broad spectrum of real-world application domains, such as autonomous driving, natural language processing, sentiment analysis, and epidemiology. Due to the complex features of the real-world tasks, current LSTM models become increasingly bigger and more complicated for enhancing the learning ability and prediction accuracy. However, through our in-depth characterization on the state-of-the-art general-purpose deep-learning accelerators, we observe that the LSTM training execution grows inefficient in terms of storage, performance, and energy consumption, under an increasing model size. With further algorithmic and architectural analysis, we identify the root cause for large LSTM training inefficiency: massive intermediate variables. To enable a highly-efficient LSTM training solution for the ever-growing model size, we exploit some unique memory-saving and performance improvement opportunities from the LSTM training procedure, and leverage them to propose the first cross-stack training solution, η-LSTM, for large LSTM models. η-LSTM comprises both software-level and hardware-level innovations that effectively lower the memory footprint upper-bound and excessive data movements during large LSTM training, while also drastically improving training performance and energy efficiency. Experimental results on six real-world large LSTM training benchmarks demonstrate that η-LSTM reduces the required memory footprint by an average of 57.5% (up to 75.8%) and brings down the data movements for weight matrices, activation data, and intermediate variables by 40.9%, 32.9%, and 80.0%, respectively. Furthermore, it outperforms the state-of-the-art GPU implementation for LSTM training by an average of 3.99× (up to 5.73×) on performance and 2.75× (up to 4.25) on energy. We hope this work can shed some light on how to design high logic utilization for future NPUs.</t>
  </si>
  <si>
    <t>https://doi.org/10.1109/ISCA52012.2021.00051</t>
  </si>
  <si>
    <t>https://www.scopus.com/inward/record.uri?eid=2-s2.0-85107508413&amp;doi=10.1109%2fISCA52012.2021.00051&amp;partnerID=40&amp;md5=276bb203a113726325ca6f8e3f030570_x000D_
https://ieeexplore.ieee.org/document/9499761/</t>
  </si>
  <si>
    <t>η-LSTM: Co-designing highly-efficient large LSTM training via exploiting memory-saving and architectural design opportunities</t>
  </si>
  <si>
    <t>3rd IEEE International Conference on Artificial Intelligence in Engineering and Technology, IICAIET 2021</t>
  </si>
  <si>
    <t>https://www.scopus.com/inward/record.uri?eid=2-s2.0-85119093370&amp;doi=10.1109%2fIICAIET51634.2021.9573979&amp;partnerID=40&amp;md5=b06b12103b49f7b724254f03f5269b40</t>
  </si>
  <si>
    <t>2021 IEEE International Conference on Artificial Intelligence in Engineering and Technology (IICAIET)</t>
  </si>
  <si>
    <t>Training_x000D_
Dimensionality reduction_x000D_
Accelerometers_x000D_
Convolution_x000D_
Conferences_x000D_
Time series analysis_x000D_
Activity recognition_x000D_
Human activity recognition_x000D_
1D Convolutional Neural Network_x000D_
Long Short-Term Memory</t>
  </si>
  <si>
    <t>Human activity recognition aims to determine the actions or behavior of a person based on the time series data. In recent year, more large human activity recognition datasets are available as it can be collected in easier and cheaper ways. In this work, a 1D Convolutional Neural Network with Long Short-Term Memory Network for human activity recognition is proposed. The 1D Convolutional Neural Network is employed to learn high-level representative features from the accelerometer and gyroscope signal data. The Long Short-Term Memory network is then used to encode the temporal dependencies of the features. The final classification is performed with a softmax classifier. The proposed 1D Convolutional Neural Network with Long Short-Term Memory Network is evaluated on MotionSense, UCI-HAR, and USC-HAD datasets. The class distributions of these datasets are imbalanced. In view of this, adjusted class weight is proposed to mitigate the imbalanced class issue. Furthermore, early stopping is utilized to reduce the overfitting in the training. The proposed method achieved promising performance on MotionSense, UCI-HAR, and USC-HAD datasets, with F1-score of 98.14%, 91.04%, and 76.42%, respectively.</t>
  </si>
  <si>
    <t>&lt;Go to ISI&gt;://WOS:000460740900017</t>
  </si>
  <si>
    <t>Proceedings of the Annual Conference of the International Speech Communication Association, INTERSPEECH</t>
  </si>
  <si>
    <t>A. Fasoli; C. Y. Chen; M. Serrano; X. Sun; N. G. Wang; S. Venkataramani; G. Saon; X. D. Cui; B. Kingsbury; W. Zhang; Z. Tuske; K. Gopalakrishnan; A. Int Speech Commun</t>
  </si>
  <si>
    <t>4-bit Quantization of LSTM-based Speech Recognition Models</t>
  </si>
  <si>
    <t>2586-2590</t>
  </si>
  <si>
    <t>&lt;Go to ISI&gt;://WOS:000841879502140</t>
  </si>
  <si>
    <t>LSTM_x000D_
HMM_x000D_
RNN-T_x000D_
quantization_x000D_
INT4</t>
  </si>
  <si>
    <t>We investigate the impact of aggressive low-precision representations of weights and activations in two families of large LSTM-based architectures for Automatic Speech Recognition (ASR): hybrid Deep Bidirectional LSTM - Hidden Markov Models (DBLSTM-HMMs) and Recurrent Neural Network - Transducers (RNN-Ts). Using a 4-bit integer representation, a naive quantization approach applied to the LSTM portion of these models results in significant Word Error Rate (WER) degradation. On the other hand, we show that minimal accuracy loss is achievable with an appropriate choice of quantizers and initializations. In particular, we customize quantization schemes depending on the local properties of the network, improving recognition performance while limiting computational time. We demonstrate our solution on the Switchboard (SWB) and CallHome (CH) test sets of the NIST Hub5-2000 evaluation. DBLSTM-HMMs trained with 300 or 2000 hours of SWB data achieves &lt; 0.5% and &lt; 1% average WER degradation, respectively. On the more challenging RNN-T models, our quantization strategy limits degradation in 4-bit inference to 1.3%.</t>
  </si>
  <si>
    <t>IEEE Transactions on Intelligent Transportation Systems</t>
  </si>
  <si>
    <t>IEEE Transactions on Circuits and Systems II: Express Briefs</t>
  </si>
  <si>
    <t>https://www.scopus.com/inward/record.uri?eid=2-s2.0-85115685299&amp;doi=10.1109%2fTCSII.2021.3113259&amp;partnerID=40&amp;md5=97fecd12a75ac7549baa651c5dd69ba1</t>
  </si>
  <si>
    <t>A 2.5 μW KWS Engine With Pruned LSTM and Embedded MFCC for IoT Applications</t>
  </si>
  <si>
    <t>Mel frequency cepstral coefficient_x000D_
Long short term memory_x000D_
Engines_x000D_
Computational modeling_x000D_
Hardware_x000D_
Discrete cosine transforms_x000D_
Pipelines_x000D_
Keyword spotting (KWS)_x000D_
KWS hardware_x000D_
MFCC_x000D_
pruning_x000D_
stationary dataflow</t>
  </si>
  <si>
    <t>Always-on keyword spotting (KWS) hardware is gaining popularity in ultra-low power IoT applications where specific words are used to wake up and activate the power hungry downstream system. This work proposes a low power KWS engine with a power-optimized Mel-frequency cepstral coefficients (MFCC) feature extraction module and a memory-optimized long short term memory (LSTM) accelerator. Our LSTM model is pruned and compressed to reduce 89% of model size and 76% of computation. The LSTM accelerator adopts the weight stationary dataflow to reduce energy. Our simulation using a 40nm CMOS process achieves a power consumption of 2.51 $\mu \text{W}$ , which is at least $2\times $ lower than the state-of-the-art.</t>
  </si>
  <si>
    <t>D. Kadetotad; V. Berisha; C. Chakrabarti; J. S. Seo</t>
  </si>
  <si>
    <t>A 8.93-tops/w lstm recurrent neural network accelerator featuring hierarchical coarse-grain sparsity with all parameters stored on-chip</t>
  </si>
  <si>
    <t>IEEE Solid-State Circuits Letters</t>
  </si>
  <si>
    <t>119-122</t>
  </si>
  <si>
    <t>https://www.scopus.com/inward/record.uri?eid=2-s2.0-85092134862&amp;doi=10.1109%2fLSSC.2019.2936761&amp;partnerID=40&amp;md5=531a35d456b6f51a121f96a7d0288fdc</t>
  </si>
  <si>
    <t>10.1109/LSSC.2019.2936761</t>
  </si>
  <si>
    <t>Energy efficiency_x000D_
Accuracy loss_x000D_
Efficient implementation_x000D_
Energy efficient_x000D_
Memory compression_x000D_
Prototype chip_x000D_
Recurrent neural network (RNN)_x000D_
Speech applications_x000D_
Storage requirements_x000D_
Long short-term memory_x000D_
Hardware accelerator_x000D_
Long short-term memory (LSTM)_x000D_
Speech recognition_x000D_
Structured sparsity weight compression</t>
  </si>
  <si>
    <t>Long short-term memory (LSTM) networks are widely used for speech applications but pose difficulties for efficient implementation on hardware due to large weight storage requirements. We present an energy-efficient LSTM recurrent neural network (RNN) accelerator, featuring an algorithm-hardware co-optimized memory compression technique called hierarchical coarse-grain sparsity (HCGS). Aided by HCGS-based block-wise recursive weight compression, we demonstrate LSTM networks with up to 16× fewer weights while achieving minimal accuracy loss. The prototype chip fabricated in 65-nm LP CMOS achieves 8.93/7.22 TOPS/W for 2-/3-layer LSTM RNNs trained with HCGS for TIMIT/TED-LIUM corpora. © 2018 IEEE.</t>
  </si>
  <si>
    <t>A 8.93-TOPS/W LSTM Recurrent Neural Network Accelerator Featuring Hierarchical Coarse-Grain Sparsity with All Parameters Stored On-Chip</t>
  </si>
  <si>
    <t>ESSCIRC 2019 - IEEE 45th European Solid State Circuits Conference</t>
  </si>
  <si>
    <t>https://www.scopus.com/inward/record.uri?eid=2-s2.0-85075908969&amp;doi=10.1109%2fESSCIRC.2019.8902809&amp;partnerID=40&amp;md5=d736fa4571d6ce2d69ad917ea8eeac7e</t>
  </si>
  <si>
    <t>10.1109/ESSCIRC.2019.8902809</t>
  </si>
  <si>
    <t>Brain_x000D_
Energy efficiency_x000D_
Speech recognition_x000D_
Efficient implementation_x000D_
Energy efficient_x000D_
Hardware accelerators_x000D_
Memory compression_x000D_
Recurrent neural network (RNN)_x000D_
Speech applications_x000D_
Storage requirements_x000D_
Structured sparsities_x000D_
Long short-term memory_x000D_
Hardware accelerator_x000D_
long short-term memory (LSTM)_x000D_
structured sparsity weight compression</t>
  </si>
  <si>
    <t>Long short-term memory (LSTM) networks are widely used for speech applications but pose difficulties for efficient implementation on hardware due to large weight storage requirements. We present an energy-efficient LSTM recurrent neural network (RNN) accelerator,featuring an algorithm-hardware co-optimized memory compression technique called hierarchical coarse-grain sparsity (HCGS). Aided by HCGS-based block-wise recursive weight compression,we demonstrate LSTM networks with up to 16× fewer weights while achieving minimal accuracy loss. The prototype chip fabricated in 65-nm LP CMOS achieves 8.93/7.22 TOPS/W for 2-/3-layer LSTM RNNs trained with HCGS for TIMIT/TED-LIUM corpora. © 2019 IEEE.</t>
  </si>
  <si>
    <t>D. Kadetotad; V. Berisha; C. Chakrabarti; J. S. Seo; Ieee</t>
  </si>
  <si>
    <t>A 8.93-TOPS/W LSTM Recurrent Neural Network Accelerator Featuring Hierarchical Coarse-Grain Sparsity With All Parameters Stored On-Chip</t>
  </si>
  <si>
    <t>IEEE 45th European Solid State Circuits Conference (ESSCIRC)</t>
  </si>
  <si>
    <t>119-+</t>
  </si>
  <si>
    <t>Ieee</t>
  </si>
  <si>
    <t>Cracow, POLAND</t>
  </si>
  <si>
    <t>&lt;Go to ISI&gt;://WOS:000520410000034</t>
  </si>
  <si>
    <t>10.1109/lssc.2019.2936761</t>
  </si>
  <si>
    <t>Hardware accelerator_x000D_
long short-term memory (LSTM)_x000D_
speech recognition_x000D_
structured sparsity weight compression</t>
  </si>
  <si>
    <t>Long short-term memory (LSTM) networks are widely used for speech applications but pose difficulties for efficient implementation on hardware due to large weight storage requirements. We present an energy-efficient LSTM recurrent neural network (RNN) accelerator, featuring an algorithm-hardware co-optimized memory compression technique called hierarchical coarse-grain sparsity (HCGS). Aided by HCGS-based block-wise recursive weight compression, we demonstrate LSTM networks with up to 16x fewer weights while achieving minimal accuracy loss. The prototype chip fabricated in 65-nm LP CMOS achieves 8.93/7.22 TOPS/W for 2-/3-layer LSTM RNNs trained with HCGS for TIMIT/TED-LIUM corpora.</t>
  </si>
  <si>
    <t>Ieee Solid-State Circuits Letters</t>
  </si>
  <si>
    <t>&lt;Go to ISI&gt;://WOS:000722582100016</t>
  </si>
  <si>
    <t>Hardware accelerator_x000D_
long short-term memory (LSTM)_x000D_
speech recognition_x000D_
structured sparsity weight compression_x000D_
Computer Science_x000D_
Engineering</t>
  </si>
  <si>
    <t>ESSCIRC 2019 - IEEE 45th European Solid State Circuits Conference (ESSCIRC)</t>
  </si>
  <si>
    <t>Computer architecture_x000D_
Logic gates_x000D_
Speech recognition_x000D_
Microprocessors_x000D_
System-on-chip_x000D_
Microsoft Windows_x000D_
Recurrent neural networks_x000D_
Hardware accelerator_x000D_
long short-term memory (LSTM)_x000D_
structured sparsity weight compression</t>
  </si>
  <si>
    <t>Long short-term memory (LSTM) networks are widely used for speech applications but pose difficulties for efficient implementation on hardware due to large weight storage requirements. We present an energy-efficient LSTM recurrent neural network (RNN) accelerator, featuring an algorithm-hardware co-optimized memory compression technique called hierarchical coarse-grain sparsity (HCGS). Aided by HCGS-based block-wise recursive weight compression, we demonstrate LSTM networks with up to 16× fewer weights while achieving minimal accuracy loss. The prototype chip fabricated in 65-nm LP CMOS achieves 8.93/7.22 TOPS/W for 2-/3-layer LSTM RNNs trained with HCGS for TIMIT/TED-LIUM corpora.</t>
  </si>
  <si>
    <t>IEEE Transactions on Instrumentation and Measurement</t>
  </si>
  <si>
    <t>Journal of Advanced Transportation</t>
  </si>
  <si>
    <t>https://www.scopus.com/inward/record.uri?eid=2-s2.0-85097575618&amp;doi=10.1155%2f2020%2f8863724&amp;partnerID=40&amp;md5=0bf7b451adf51108124a204ccc5188b7</t>
  </si>
  <si>
    <t>P. Wu; Z. L. Huang; Y. Z. Pian; L. H. Xu; J. L. Li; K. X. Chen</t>
  </si>
  <si>
    <t>A Combined Deep Learning Method with Attention-Based LSTM Model for Short-Term Traffic Speed Forecasting</t>
  </si>
  <si>
    <t>&lt;Go to ISI&gt;://WOS:000598343000005</t>
  </si>
  <si>
    <t>prediction method_x000D_
neural-network_x000D_
flow_x000D_
recognition_x000D_
Engineering_x000D_
Transportation</t>
  </si>
  <si>
    <t>Short-term traffic speed prediction is a promising research topic in intelligent transportation systems (ITSs), which also plays an important role in the real-time decision-making of traffic control and guidance systems. However, the urban traffic speed has strong temporal, spatial correlation and the characteristic of complex nonlinearity and randomness, which makes it challenging to accurately and efficiently forecast short-term traffic speeds. We investigate the relevant literature and found that although most methods can achieve good prediction performance with the complete sample data, when there is a certain missing rate in the database, it is difficult to maintain accuracy with these methods. Recent studies have shown that deep learning methods, especially long short-term memory (LSTM) models, have good results in short-term traffic flow prediction. Furthermore, the attention mechanism can properly assign weights to distinguish the importance of traffic time sequences, thereby further improving the computational efficiency of the prediction model. Therefore, we propose a framework for short-term traffic speed prediction, including data preprocessing module and short-term traffic prediction module. In the data preprocessing module, the missing traffic data are repaired to provide a complete dataset for subsequent prediction. In the prediction module, a combined deep learning method that is an attention-based LSTM (ATT-LSTM) model for predicting short-term traffic speed on urban roads is proposed. The proposed framework was applied to the urban road network in Nanshan District, Shenzhen, Guangdong Province, China, with a 30-day traffic speed dataset (floating car data) used as the experimental sample. Results show that the proposed method outperforms other deep learning algorithms (such as recurrent neural network (RNN) and convolutional neural network (CNN)) in terms of both calculating efficiency and prediction accuracy. The attention mechanism can significantly reduce the error of the LSTM model (up to 12.4%) and improves the prediction performance.</t>
  </si>
  <si>
    <t>https://www.scopus.com/inward/record.uri?eid=2-s2.0-85135243286&amp;doi=10.1109%2fACCESS.2022.3192430&amp;partnerID=40&amp;md5=802dae9edcdec186bdf845ab953c52a3</t>
  </si>
  <si>
    <t>Y. T. Liu; C. N. Zhao; Y. Q. Huang</t>
  </si>
  <si>
    <t>Ieee Access</t>
  </si>
  <si>
    <t>&lt;Go to ISI&gt;://WOS:000848199700001</t>
  </si>
  <si>
    <t>10.1109/access.2022.3192430</t>
  </si>
  <si>
    <t>Time series analysis_x000D_
Feature extraction_x000D_
Recurrent neural networks_x000D_
Predictive models_x000D_
Hidden Markov models_x000D_
Logic gates_x000D_
Forecasting_x000D_
Multivariate time series_x000D_
multilayer perceptron_x000D_
feed-forward attention_x000D_
mechanism_x000D_
long short-term memory network_x000D_
Computer Science_x000D_
Engineering_x000D_
Telecommunications</t>
  </si>
  <si>
    <t>Multivariate time series forecasting has very great practical significance for a long time, and it has been attracting the attention of researchers from a diverse range of fields. However, it is difficult to analyze the relationship and transformation law among multivariate data. Further, it is hard to obtain a relatively accurate prediction. In recent years, long short-term memory (LSTM) has shown high capability in dealing with nonlinearity and long memory of time series data. Although LSTM can also process multivariate data, it is insufficient to pay various degrees of attention to multivariate data. To address this issue, a multivariate time series prediction model based on multilayer perceptron (MLP), feed-forward attention mechanism, and LSTM is proposed in this paper. Firstly, the simulation process utilizes the MLP module to map the multivariate initial sequences into another latent dimensional space, thereby obtaining easily captured mapping features. Then, these features are adaptively assigned attention weights through the feed-forward attention mechanism. Finally, the LSTM module uses these feature sequences with attention weights to make final predictions. The experimental results show that the method that combines the MLP layer with the feed-forward attention layer is effective in extracting multivariate features. Also, the empirical results indicate that our proposed framework (a combined model of MLP-Feedforward attention-LSTM) can achieve better performance than baselines.</t>
  </si>
  <si>
    <t>Time series analysis_x000D_
Feature extraction_x000D_
Recurrent neural networks_x000D_
Predictive models_x000D_
Hidden Markov models_x000D_
Logic gates_x000D_
Forecasting_x000D_
Multivariate time series_x000D_
multilayer perceptron_x000D_
feed-forward attention mechanism_x000D_
long short-term memory network</t>
  </si>
  <si>
    <t>M. C. Han; J. W. Zhong; P. Sang; H. H. Liao; A. G. Tan</t>
  </si>
  <si>
    <t>A Combined Model Incorporating Improved SSA and LSTM Algorithms for Short-Term Load Forecasting</t>
  </si>
  <si>
    <t>&lt;Go to ISI&gt;://WOS:000817691400001</t>
  </si>
  <si>
    <t>load forecasting_x000D_
LSTM_x000D_
Cauchy mutation_x000D_
OBL_x000D_
SSA_x000D_
ISSA-LSTM_x000D_
Computer Science_x000D_
Engineering_x000D_
Physics</t>
  </si>
  <si>
    <t>To address the current difficulties and problems of short-term load forecasting (STLF), this paper proposes a combined forecasting method based on the improved sparrow search algorithm (ISSA), with fused Cauchy mutation and opposition-based learning (OBL), to optimize the hyperparameters of the long- and short-term-memory (LSTM) network. For the sparrow-search algorithm (SSA), a Sin-chaotic-initialization population, with an infinite number of mapping folds, is first used to lay the foundation for global search. Secondly, the previous-generation global-optimal solution is introduced in the discoverer-location update way, to improve the adequacy of the global search, while adaptive weights are added to reconcile the ability of the local exploitation and global search of the algorithm as well as to hasten the speed of convergence. Then, fusing the Cauchy mutation arithmetic and the OBL strategy, a perturbation mutation is performed at the optimal solution position to generate a new solution, which, in turn, strengthens the ability of the algorithm to get rid of the local space. After that, the ISSA-LSTM forecasting model is constructed, and the example is verified based on the power load data of a region, while the experimental comparison with various algorithms is conducted, and the results confirm the superiority of the ISSA-LSTM model.</t>
  </si>
  <si>
    <t>https://www.scopus.com/inward/record.uri?eid=2-s2.0-85131507150&amp;doi=10.3390%2felectronics11121835&amp;partnerID=40&amp;md5=6241390e9101773c63f7d12236bf4f63</t>
  </si>
  <si>
    <t>2019 International Conference on Electrical and Computing Technologies and Applications, ICECTA 2019</t>
  </si>
  <si>
    <t>https://www.scopus.com/inward/record.uri?eid=2-s2.0-85078914709&amp;doi=10.1109%2fICECTA48151.2019.8959793&amp;partnerID=40&amp;md5=d4074cc4e6e164751942c5e7fc031c7e</t>
  </si>
  <si>
    <t>2019 International Conference on Electrical and Computing Technologies and Applications (ICECTA)</t>
  </si>
  <si>
    <t>Convolutional neural network_x000D_
Long Short Term Memory Recurrent Neural Networks_x000D_
MNIST</t>
  </si>
  <si>
    <t>In this paper, a software comparative analysis of two neural network models is presented, namely, Convolutional Neural Network (CNN), and Long Short Term Memory (LSTM) neural network. The evaluation is performed using the famous deep learning database the “MNIST” to check the accuracy, model size, speed and complexity of the two models for future digital realization on reconfigurable hardware. In addition to that, we optimize the size of the two models by quantizing the weights width to 8-bits instead of 32-bits. The results show an extensive reduction in the size of each model (by 10X) with a slight drop in the accuracy. The results also show that the CNN is more accurate and much faster than LSTMs making it the best model to be implemented on reconfigurable hardware.</t>
  </si>
  <si>
    <t>ICT Express</t>
  </si>
  <si>
    <t>N. Y. Wang; J. Nie; J. B. Li; K. Wang; S. K. Ling</t>
  </si>
  <si>
    <t>&lt;Go to ISI&gt;://WOS:000864151000003</t>
  </si>
  <si>
    <t>Edge calculation_x000D_
FPGA_x000D_
LSTM Meta-Learning Accelerator_x000D_
Structural_x000D_
pruning_x000D_
Mixed precision quantization_x000D_
Computer Science_x000D_
Telecommunications</t>
  </si>
  <si>
    <t>Driven by edge computing, how to efficiently deploy the meta-learner LSTM in the resource constrained FPGA terminal equipment has become a big problem. This paper proposes a compression strategy based on LSTM meta-learning model, which combined the structured pruning of the weight matrix and the mixed precision quantization. The weight matrix was pruned into a sparse matrix, then the weight was quantified to reduce resource consumption. Finally, a LSTM meta-learning accelerator was designed based on the idea of hardware-software cooperation. Experiments show that compared with mainstream hardware platforms, the proposed accelerator achieves at least 50.14 times increase in energy efficiency. (C) 2022 The Author(s). Published by Elsevier B.V. on behalf of The Korean Institute of Communications and Information Sciences.</t>
  </si>
  <si>
    <t>https://www.sciencedirect.com/science/article/pii/S2405959522000558</t>
  </si>
  <si>
    <t>Edge calculation_x000D_
FPGA_x000D_
LSTM Meta-Learning Accelerator_x000D_
Structural pruning_x000D_
Mixed precision quantization</t>
  </si>
  <si>
    <t>Driven by edge computing, how to efficiently deploy the meta-learner LSTM in the resource constrained FPGA terminal equipment has become a big problem. This paper proposes a compression strategy based on LSTM meta-learning model, which combined the structured pruning of the weight matrix and the mixed precision quantization. The weight matrix was pruned into a sparse matrix, then the weight was quantified to reduce resource consumption. Finally, a LSTM meta-learning accelerator was designed based on the idea of hardware–software cooperation. Experiments show that compared with mainstream hardware platforms, the proposed accelerator achieves at least 50.14 times increase in energy efficiency.</t>
  </si>
  <si>
    <t>Mathematical Problems in Engineering</t>
  </si>
  <si>
    <t>&lt;Go to ISI&gt;://WOS:000574424800001</t>
  </si>
  <si>
    <t>https://www.scopus.com/inward/record.uri?eid=2-s2.0-85104382969&amp;doi=10.1155%2f2021%2f6638130&amp;partnerID=40&amp;md5=306e782d4eedbb01b4483a29886a6bec</t>
  </si>
  <si>
    <t>W. L. Zeng; J. Li; Z. B. Quan; X. B. Lu</t>
  </si>
  <si>
    <t>A Deep Graph-Embedded LSTM Neural Network Approach for Airport Delay Prediction</t>
  </si>
  <si>
    <t>&lt;Go to ISI&gt;://WOS:000637367300002</t>
  </si>
  <si>
    <t>learning approach_x000D_
ship tracking_x000D_
flight delays_x000D_
model_x000D_
Engineering_x000D_
Transportation</t>
  </si>
  <si>
    <t>Due to the strong propagation causality of delays between airports, this paper proposes a delay prediction model based on a deep graph neural network to study delay prediction from the perspective of an airport network. We regard airports as nodes of a graph network and use a directed graph network to construct airports' relationship. For adjacent airports, weights of edges are measured by the spherical distance between them, while the number of flight pairs between them is utilized for airports connected by flights. On this basis, a diffusion convolution kernel is constructed to capture characteristics of delay propagation between airports, and it is further integrated into the sequence-to-sequence LSTM neural network to establish a deep learning framework for delay prediction. We name this model as deep graph-embedded LSTM (DGLSTM). To verify the model's effectiveness and superiority, we utilize the historical delay data of 325 airports in the United States from 2015 to 2018 as the model training set and test set. The experimental results suggest that the proposed method is superior to the existing mainstream methods in terms of accuracy and robustness.</t>
  </si>
  <si>
    <t>Journal of Internet Technology</t>
  </si>
  <si>
    <t>https://www.sciencedirect.com/science/article/pii/S0306261922013204</t>
  </si>
  <si>
    <t>Deep learning_x000D_
Attention mechanism_x000D_
Short-term load forecasting_x000D_
LSTM_x000D_
Stacked autoencoder</t>
  </si>
  <si>
    <t>This paper presents an innovative univariate Deep LSTM-based Stacked Autoencoder (DLSTM-SAE) model for short-term load forecasting, equipped with a Multi-Stage Attention Mechanism (MSAM), including an input AM and several temporal AM in the pre-training phase. The input AM is used to capture the high-impact load sequence time steps of univariate input data. It should be noted that the model's performance is improved by increasing the network depth; however, finding the optimal network parameters is a challenging task due to the random assignment of the initial weights of the network. An unsupervised greedy layer-wise pre-training structure equipped with the MSAM is expanded to solve setting the random initial weight problem of the DLSTM-SAE model. The multi-stage temporal AM in the pre-training structure leads the DLSTM-SAE to properly learn the time dependencies related to remarkably long sequence input data and capture the temporal merit features lied in the LSTM memory. The performance of the proposed model is evaluated through various comparative tests with current prevalent models using actual energy market data New England ISO using three criteria indexes. The results show the superiority of the proposed model and its robustness in offline and online load forecasting.</t>
  </si>
  <si>
    <t>https://www.sciencedirect.com/science/article/pii/S1361841518305577</t>
  </si>
  <si>
    <t>Tissue microstructure_x000D_
Deep network_x000D_
Sparse coding_x000D_
LSTM</t>
  </si>
  <si>
    <t>Diffusion magnetic resonance imaging (dMRI) offers a unique tool for noninvasively assessing tissue microstructure. However, accurate estimation of tissue microstructure described by complicated signal models can be challenging when a reduced number of diffusion gradients are used. Deep learning based microstructure estimation has recently been developed and achieved promising results. In particular, optimization-based learning, where deep network structures are constructed by unfolding the iterative processes performed for solving optimization problems, has demonstrated great potential in accurate microstructure estimation with a reduced number of diffusion gradients. In this work, using the optimization-based learning strategy, we propose a deep network structure that is motivated by the use of historical information in iterative optimization for tissue microstructure estimation, and such incorporation of historical information has not been previously explored in the design of deep networks for microstructure estimation. We assume that (1) diffusion signals can be sparsely represented by a dictionary and its coefficients jointly in the spatial and angular domain, and (2) tissue microstructure can be computed from the sparse representation. Following these assumptions, our network comprises two cascaded stages. The first stage takes image patches as input and computes the spatial-angular sparse representation of the input with learned weights. Specifically, the network structure in the first stage is constructed by unfolding an iterative process for solving sparse reconstruction problems, where historical information is incorporated. The components in this network can be shown to correspond to modified long short-term memory (LSTM) units. In the second stage, fully connected layers are added to compute the mapping from the sparse representation to tissue microstructure. The weights in the two stages are learned jointly by minimizing the mean squared error of microstructure estimation. Experiments were performed on dMRI scans with a reduced number of diffusion gradients. For demonstration, we evaluated the estimation of tissue microstructure described by three signal models: the neurite orientation dispersion and density imaging (NODDI) model, the spherical mean technique (SMT) model, and the ensemble average propagator (EAP) model. The results indicate that the proposed approach outperforms competing methods.</t>
  </si>
  <si>
    <t>Journal of Imaging</t>
  </si>
  <si>
    <t>https://www.scopus.com/inward/record.uri?eid=2-s2.0-85106178586&amp;doi=10.3390%2fjimaging6070068&amp;partnerID=40&amp;md5=587e57c1a51fd1ff32a2697815b5f8d1</t>
  </si>
  <si>
    <t>Proceedings - 2020 IEEE 22nd International Conference on High Performance Computing and Communications, IEEE 18th International Conference on Smart City and IEEE 6th International Conference on Data Science and Systems, HPCC-SmartCity-DSS 2020</t>
  </si>
  <si>
    <t>https://www.scopus.com/inward/record.uri?eid=2-s2.0-85105253092&amp;doi=10.1109%2fHPCC-SmartCity-DSS50907.2020.00169&amp;partnerID=40&amp;md5=32cd38a3b1eae2a458b680abcc328b73</t>
  </si>
  <si>
    <t>2020 IEEE 22nd International Conference on High Performance Computing and Communications; IEEE 18th International Conference on Smart City; IEEE 6th International Conference on Data Science and Systems (HPCC/SmartCity/DSS)</t>
  </si>
  <si>
    <t>Computational modeling_x000D_
High performance computing_x000D_
Conferences_x000D_
Text categorization_x000D_
Feature extraction_x000D_
Data models_x000D_
Probability distribution_x000D_
CNN_x000D_
LSTM_x000D_
Text Classification_x000D_
Double Channel_x000D_
Probability Distributions</t>
  </si>
  <si>
    <t>The CNN-LSTM model has the advantages of combining Convolutional Neural Network (CNN) and Long-Short Term Memory (LSTM). It can perform timing analysis while extracting abstract features. It is widely used in Computer Vision and Natural Language Processing (NLP) fields and has achieved satisfactory results. However, for a large number of samples of complex text data, especially for words with ambiguous meanings, the word-level CNN-LSTM model is insufficient. Therefore, in order to solve this issue, this paper presents an improved Double Channel (DC) mechanism as a significant enhancement to CNN-LSTM. In this DC mechanism, two channels are used to receive word-level and char-level embedding respectively, at the same time. Hybrid Attention is proposed to combine the current time output with the current time unit state, and then using Attention to calculate the weight. By calculating the probability distribution of each timestep input data weight, the weight score is obtained, and then weighted summation is performed, and the data input by each timestep is subjected to trade-off learning to improve the generalization ability of the model learning. After experimental comparison, the DC CNN-LSTM model proposed in this paper has significantly superior accuracy and F1-score compared with the basic CNN-LSTM model.</t>
  </si>
  <si>
    <t>Journal of Supercomputing</t>
  </si>
  <si>
    <t>https://www.scopus.com/inward/record.uri?eid=2-s2.0-85129684467&amp;doi=10.1007%2fs11227-022-04506-3&amp;partnerID=40&amp;md5=d02bb736acb156b21961d0756bcb6522</t>
  </si>
  <si>
    <t>International Journal of Intelligent Systems</t>
  </si>
  <si>
    <t>https://www.scopus.com/inward/record.uri?eid=2-s2.0-85099541430&amp;doi=10.1002%2fint.22370&amp;partnerID=40&amp;md5=a0212d4dd07753e3a763b6051292bea7</t>
  </si>
  <si>
    <t>Y. T. Xiao; H. S. Yin; Y. D. Zhang; H. G. Qi; Y. D. Zhang; Z. Y. Liu</t>
  </si>
  <si>
    <t>&lt;Go to ISI&gt;://WOS:000608712900001</t>
  </si>
  <si>
    <t>attention mechanism_x000D_
long-short term memory_x000D_
multivariate time series_x000D_
prediction_x000D_
spatio-temporal correlation_x000D_
neural-network_x000D_
models_x000D_
memory_x000D_
Computer Science</t>
  </si>
  <si>
    <t>Multivariate time series (MTS) prediction aims at predicting future time series by extracting multiple forms of dependencies of past time series. Traditional prediction methods and deep learning-based prediction methods focus on extracting the dynamic relationships of certain aspects of MTS, especially the temporal characteristics, often neglecting the spatial and temporal dynamic correlations of MTS. Inspired by convolution neural network (CNN) and attention mechanism, this paper proposes a convolution LSTM network model based on MTS prediction with two-stage attention. Specifically, we first propose a new MTS preprocessing method to perform convolution operations better. Then convolution layer extracts spatial correlation of MTS and LSTM model extracts temporal correlation. It is worth mentioning that the combination of attention mechanism and LSTM can effectively solve the problem of insufficient time dependency in MTS prediction. In addition, dual-stage attention mechanism can effectively eliminate irrelevant information, select the relevant exogenous sequence, give it higher weight, and increase the past value of the target sequence to further eliminate irrelevant information. Finally, the MTS spatio-temporal correlation is extracted to improve the prediction accuracy, and the model is interpreted. Experimental results show that the model has broad application prospects. Experiments based on typical datasets of finance, environment, and energy determine the optimal window size and hidden size of the prediction, and demonstrate that the model achieves the state-of-the-art effect compared to the other four deep learning models. On top of that, the model is not only suitable for single-step prediction of MTS, but also suitable for multistep prediction of time step in a certain range.</t>
  </si>
  <si>
    <t>2021 3rd International Symposium on Robotics and Intelligent Manufacturing Technology, ISRIMT 2021</t>
  </si>
  <si>
    <t>https://www.scopus.com/inward/record.uri?eid=2-s2.0-85123447078&amp;doi=10.1109%2fISRIMT53730.2021.9597048&amp;partnerID=40&amp;md5=5459f9698c60f425f1b31504aa2bbfd1</t>
  </si>
  <si>
    <t>2021 3rd International Symposium on Robotics &amp; Intelligent Manufacturing Technology (ISRIMT)</t>
  </si>
  <si>
    <t>Productivity_x000D_
Measurement_x000D_
Neural networks_x000D_
Manuals_x000D_
Machining_x000D_
Tools_x000D_
Predictive models_x000D_
Neural network_x000D_
Attention mechanism_x000D_
LSTM_x000D_
Remaining useful life_x000D_
Prognostics and health management</t>
  </si>
  <si>
    <t>As an indispensable part of the mechanical manufacturing system, the wear state of the tool will affect the productivity and machining quality. Therefore, it is of great significance to accurately predict its remaining useful life (RUL). This paper proposes a non-autoregressive dual-stage attention-based long-short term memory network (DA-LSTM) for tool RUL prediction. The dual-stage attention mechanism of the proposed method can adaptively assign attention weights to the input features and the context vectors output by the LSTM encoder, thereby improving the performance of the model without manual feature selection. Validation experiments are conducted on a real public dataset, and the experimental results show that the method proposed in this paper has better performance in short-term and medium-term RUL prediction tasks.</t>
  </si>
  <si>
    <t>https://www.scopus.com/inward/record.uri?eid=2-s2.0-85100937132&amp;doi=10.1109%2fACCESS.2021.3059943&amp;partnerID=40&amp;md5=354392a33e80f121a226f6d8caa545b9</t>
  </si>
  <si>
    <t>Y. H. Chen; J. Yang; K. Zhang; Y. Xu; Y. W. Liu</t>
  </si>
  <si>
    <t>A Feature-Cascaded Correntropy LSTM for Tourists Prediction</t>
  </si>
  <si>
    <t>&lt;Go to ISI&gt;://WOS:000623418800001</t>
  </si>
  <si>
    <t>10.1109/access.2021.3059943</t>
  </si>
  <si>
    <t>Predictive models_x000D_
Feature extraction_x000D_
Time series analysis_x000D_
Forecasting_x000D_
Data models_x000D_
Task analysis_x000D_
Recurrent neural networks_x000D_
Prediction_x000D_
LSTM_x000D_
correntropy_x000D_
outliers_x000D_
Computer Science_x000D_
Engineering_x000D_
Telecommunications</t>
  </si>
  <si>
    <t>Forecasting the number of tourists is significant to public safety, which can enable the government to control the sudden influx of tourists timely. The temporal dependence (closeness and period), external factors such as holidays, government policy, as well as outliers in real data, make the prediction challenging. Our data obtain a mixture of short-term contact and long-term repeating patterns and external factors, for which Autoregressive, Exponential Smoothing models and Extreme Learning Machine may fail. In our paper, we propose a novel Feature-Cascaded framework with Correntropy criterion for Long Short-Term Memory network (FC-C-LSTM). For temporal dependence and external factors, we first extract feature information from data in close dates and corresponding period, then integrate them as an independent input of LSTM to simulate temporal pattern and solve the problem of time-lag. In view of an important and unavoidable feature of real datasets, there are amounts of outliers. We adopt the correntropy of Gaussian kernel instead of mean square error as cost function, so that outliers get smaller weights and suppress the influence of outliers back-propagation. Experiments on real tourism datasets of several cities in Yunnan Province show that FC-C-LSTM model achieves the better performance than that of other baselines.</t>
  </si>
  <si>
    <t>Predictive models_x000D_
Feature extraction_x000D_
Time series analysis_x000D_
Forecasting_x000D_
Data models_x000D_
Task analysis_x000D_
Recurrent neural networks_x000D_
Prediction_x000D_
LSTM_x000D_
correntropy_x000D_
outliers</t>
  </si>
  <si>
    <t>2022 IEEE International Conference on Advances in Electrical Engineering and Computer Applications, AEECA 2022</t>
  </si>
  <si>
    <t>https://www.scopus.com/inward/record.uri?eid=2-s2.0-85141352784&amp;doi=10.1109%2fAEECA55500.2022.9918823&amp;partnerID=40&amp;md5=c6fad8cba5f2a0e25d50b7df1d7299d5</t>
  </si>
  <si>
    <t>2022 IEEE International Conference on Advances in Electrical Engineering and Computer Applications (AEECA)</t>
  </si>
  <si>
    <t>Gold_x000D_
Solid modeling_x000D_
Costs_x000D_
Time series analysis_x000D_
Predictive models_x000D_
Prediction algorithms_x000D_
Solids_x000D_
Trading strategy_x000D_
LSTM algorithm_x000D_
Goal planning_x000D_
TOPSIS_x000D_
Entropy weight method</t>
  </si>
  <si>
    <t>Trading strategies play a very important role in financial asset trading, and obtaining ideal trading returns in complex and volatile financial markets is a research hotspot. In this paper, a hybrid transaction model based on LSTM algorithm (Long Short-Term Memory Network) and Goal programming model is designed, and the optimality of the model is proved by the similarity ranking preference technique of ideal solution (TOPSIS). In this paper, the LSTM model can predict the trend of the price time series, and then use the goal planning model within a certain risk range to maximize the trading income in a certain period. Through the verification analysis, the final rate of change of the return rate in the experiment of slightly changing the commission rate is less than 2%, which proves that the model introduced in this paper is robust to a certain extent.</t>
  </si>
  <si>
    <t>International Journal of Computing and Digital Systems</t>
  </si>
  <si>
    <t>https://www.scopus.com/inward/record.uri?eid=2-s2.0-85122633990&amp;doi=10.12785%2fIJCDS%2f100178&amp;partnerID=40&amp;md5=f8f941d2107e8afa887b636e197b43c3</t>
  </si>
  <si>
    <t>Energy and Buildings</t>
  </si>
  <si>
    <t>https://www.sciencedirect.com/science/article/pii/S0378778821007192</t>
  </si>
  <si>
    <t>Multi-source_x000D_
Ensemble learning_x000D_
Transfer learning_x000D_
Similarity metric_x000D_
Building energy prediction</t>
  </si>
  <si>
    <t>Transfer learning can improve building energy prediction performance by utilizing the knowledge learned from source domain. However, most studies focus on the single-source transfer learning and may lead to model performance degradation when there exists large domain shift between the single source domain and target domain. To address this issue, this study proposes a multi-source ensemble transfer learning (Multi-LSTM-DANN) framework integrate of LSTM-DANN neural network and similarity metric, which can enhance the prediction performance of target building power consumption by using multi-source building data (domain). LSTM-DANN is first used to extract the domain invariant features between each pair of source domain and target domain. Then maximum mean discrepancy (MMD) is applied to metric the distance between each pair of the extracted domain invariant features. Finally, the reciprocal of MMD is used as similarity metric index to calculate the regression weight and prediction value of the proposed Multi-LSTM-DANN model. Experiments with different number of source domains are conducted to demonstrate the effectiveness of the proposed Multi-LSTM-DANN framework. Results demonstrate that most multi-source transfer learning models can enhance the prediction performance of the target building power consumption compared to the corresponding single-source transfer learning models. The proposed Multi-LSTM-DANN framework can provide guiding significance for the application of multi-source building data in the future.</t>
  </si>
  <si>
    <t>https://www.scopus.com/inward/record.uri?eid=2-s2.0-85099953728&amp;doi=10.3390%2felectronics10030285&amp;partnerID=40&amp;md5=3ddcf2f97114b5378ba8543888629ad2</t>
  </si>
  <si>
    <t>A Genetic Algorithm Optimized RNN-LSTM Model for Remaining Useful Life Prediction of Turbofan Engine</t>
  </si>
  <si>
    <t>&lt;Go to ISI&gt;://WOS:000614961500001</t>
  </si>
  <si>
    <t>deep learning_x000D_
empirical mode decomposition_x000D_
genetic algorithm_x000D_
long_x000D_
short-term memory_x000D_
predictive maintenance_x000D_
prognostics and health_x000D_
management_x000D_
recurrent neural network_x000D_
remaining useful life_x000D_
turbofan_x000D_
engine_x000D_
wavelet packet transformation_x000D_
Computer Science_x000D_
Engineering_x000D_
Physics</t>
  </si>
  <si>
    <t>Understanding the remaining useful life (RUL) of equipment is crucial for optimal predictive maintenance (PdM). This addresses the issues of equipment downtime and unnecessary maintenance checks in run-to-failure maintenance and preventive maintenance. Both feature extraction and prediction algorithm have played crucial roles on the performance of RUL prediction models. A benchmark dataset, namely Turbofan Engine Degradation Simulation Dataset, was selected for performance analysis and evaluation. The proposal of the combination of complete ensemble empirical mode decomposition and wavelet packet transform for feature extraction could reduce the average root-mean-square error (RMSE) by 5.14-27.15% compared with six approaches. When it comes to the prediction algorithm, the results of the RUL prediction model could be that the equipment needs to be repaired or replaced within a shorter or a longer period of time. Incorporating this characteristic could enhance the performance of the RUL prediction model. In this paper, we have proposed the RUL prediction algorithm in combination with recurrent neural network (RNN) and long short-term memory (LSTM). The former takes the advantages of short-term prediction whereas the latter manages better in long-term prediction. The weights to combine RNN and LSTM were designed by non-dominated sorting genetic algorithm II (NSGA-II). It achieved average RMSE of 17.2. It improved the RMSE by 6.07-14.72% compared with baseline models, stand-alone RNN, and stand-alone LSTM. Compared with existing works, the RMSE improvement by proposed work is 12.95-39.32%.</t>
  </si>
  <si>
    <t>Journal of Information Processing Systems</t>
  </si>
  <si>
    <t>https://www.scopus.com/inward/record.uri?eid=2-s2.0-85100402623&amp;doi=10.3745%2fJIPS.04.0197&amp;partnerID=40&amp;md5=7effae2212392b72bb352fe07f071a67</t>
  </si>
  <si>
    <t>https://www.sciencedirect.com/science/article/pii/S0925231220304677</t>
  </si>
  <si>
    <t>Human mobility_x000D_
Mobility prediction_x000D_
Temporal attention_x000D_
Sequence prediction_x000D_
Travel regularity_x000D_
LSTM encoder-decoder model</t>
  </si>
  <si>
    <t>Prediction of individual mobility is crucial in human mobility related applications. Whereas, existing research on individual mobility prediction mainly focuses on next location prediction and short-term dependencies between traveling locations. Long-term location sequence prediction is of great importance for long-time traffic planning and location advertising, and long-term dependencies exist as individual mobility regularity typically occurs daily and weekly. This paper proposes a novel hierarchical temporal attention-based LSTM encoder-decoder model for individual location sequence prediction. The proposed hierarchical attention mechanism captures both long-term and short-term dependencies underlying in individual longitudinal trajectories, and uncovers frequential and periodical mobility patterns in an interpretable manner by incorporating the calendar cycle of individual travel regularities into location prediction. More specifically, the hierarchical attention consists of local temporal attention to identify highly related locations in each day, and global temporal attention to discern important travel regularities over a week. Experiments on individual trajectory datasets with varying degree of traveling uncertainty demonstrate that our method outperforms four baseline methods on three evaluation metrics. In addition, we explore the interpretability of the proposed model in understanding individual daily, and weekly mobility patterns by visualizing the temporal attention weights and frequent traveling patterns associated with locations.</t>
  </si>
  <si>
    <t>Proceedings - 2019 International Conference on Field-Programmable Technology, ICFPT 2019</t>
  </si>
  <si>
    <t>https://www.scopus.com/inward/record.uri?eid=2-s2.0-85084825497&amp;doi=10.1109%2fICFPT47387.2019.00045&amp;partnerID=40&amp;md5=98addf83ced07574a8ff70a507b4f71b</t>
  </si>
  <si>
    <t>A High Energy-Efficiency FPGA-Based LSTM Accelerator Architecture Design by Structured Pruning and Normalized Linear Quantization</t>
  </si>
  <si>
    <t>2019 International Conference on Field-Programmable Technology (ICFPT)</t>
  </si>
  <si>
    <t>LSTM_x000D_
FPGA_x000D_
Pruning_x000D_
Quantization</t>
  </si>
  <si>
    <t>LSTM (Long Short-Term Memory) is an artificial recurrent neural network (RNN) architecture and has been successfully applied to the areas where sequences of data need to be dealt with such as Natural Language Processing (NLP), speech recognition, etc. In this work, we explore an avenue to minimization of the LSTM inference part design based on FPGA for high performance and energy-efficiency. First, the model is pruned to create structured sparse features for the hardware-friendly purpose by using permuted block diagonal mask matrices. To further compress the model, we quantize the weights and activations following a normalized linear quantization approach. As a result, computational activities of the network are significantly deducted with an egligible loss on accuracy. Then a hardware architecture design has been devised to fully exploit the benefits of regular sparse structure. Having been implemented on Arria 10 (10AX115U4F45I3SG) FPGA running at 150 MHz, our accelerator demonstrates a peak performance of 2.22 TOPS at a power dissipation of 1.679 Watts. In comparison to the other FPGA-based LSTM accelerator designs previously reported, our approach achieves a 1.17-2.16x speedup in processing.</t>
  </si>
  <si>
    <t>Proceedings of the 2018 International Conference on Asian Language Processing, IALP 2018</t>
  </si>
  <si>
    <t>https://www.scopus.com/inward/record.uri?eid=2-s2.0-85062785864&amp;doi=10.1109%2fIALP.2018.8629219&amp;partnerID=40&amp;md5=133cbfd89c5a117832f55d1413d93f39</t>
  </si>
  <si>
    <t>Journal of Energy Storage</t>
  </si>
  <si>
    <t>https://www.sciencedirect.com/science/article/pii/S2352152X21009427</t>
  </si>
  <si>
    <t>Lithium-ion batteries_x000D_
Remaining useful life prediction_x000D_
Particle filter_x000D_
Adaptive Levy flight_x000D_
Long short-term memory network</t>
  </si>
  <si>
    <t>Lithium-ion batteries (LIBs) constitute a significant portion of energy storage system, the safety and reliability is its fundamental priority. Fortunately, efficient remaining useful life (RUL) prediction of LIBs is a powerful tool to ensure reliable system operation and reduce maintenance costs. In this paper, a hybrid framework is put forward to improve the prediction accuracy of LIBS with Adaptive Levy Flight (ALF) optimized Particle Filter (PF) and Long Short-Term Memory (LSTM) network. ALF is introduced to optimize the traditional PF so that the deficiency of weight degeneracy and particle impoverishment can be effectively conquered, meanwhile, LSTM network is adopted to learn the degrade model of LIBs. Consequently, the developed hybrid approach fused ALF-PF and LSTM network is employed to predict accurately the RUL of LIBs. The experimental results of battery data set from NASA and HUST demonstrate that the designed ALF-PF-LSTM framework substantially improves the prediction performance and robustness, and it also outperforms some currently popular PF-based algorithms.</t>
  </si>
  <si>
    <t>A hybrid approach of Weighted Fine-Tuned BERT extraction with deep Siamese Bi - LSTM model for semantic text similarity identification</t>
  </si>
  <si>
    <t>Multimedia Tools and Applications</t>
  </si>
  <si>
    <t>&lt;Go to ISI&gt;://WOS:000739790800010</t>
  </si>
  <si>
    <t>BERT_x000D_
Bi-LSTM_x000D_
CNN_x000D_
NLP_x000D_
Semantic text-similarity_x000D_
Embedded vectors_x000D_
Siamese networks_x000D_
Computer Science_x000D_
Engineering</t>
  </si>
  <si>
    <t>The conventional semantic text-similarity methods requires high amount of trained labeled data and also human interventions. Generally, it neglects the contextual-information and word-orders information resulted in data sparseness problem and latitudinal-explosion issue. Recently, deep-learning methods are used for determining text-similarity. Hence, this study investigates NLP application tasks usage in detecting text-similarity of question pairs or documents and explores the similarity score predictions. A new hybridized approach using Weighted Fine-Tuned BERT Feature extraction with Siamese Bi-LSTM model is implemented. The technique is employed for determining question pair sets using Semantic-text-similarity from Quora dataset. The text features are extracted using BERT process, followed by words embedding with weights. The features along with weight values, are represented as embedded vectors, are subjected to various layers of Siamese Networks. The embedded vectors of input text features were trained by using Deep Siamese Bi-LSTM model, in various layers. Finally, similarity scores are determined for each sentence, and the semantic text-similarity is learned. The performance evaluation of proposed-framework is established with respect to accuracy rate, precision value, F1 score data and Recall values parameters compared with other existing text-similarity detection methods. The proposed-framework exhibited higher efficiency rate with 91% in accuracy level in determining semantic-text-similarity compared with other existing algorithms.</t>
  </si>
  <si>
    <t>https://www.scopus.com/inward/record.uri?eid=2-s2.0-85122722230&amp;doi=10.1007%2fs11042-021-11771-6&amp;partnerID=40&amp;md5=230e6710a7c56cc32e6916d07e9429dd</t>
  </si>
  <si>
    <t>https://www.scopus.com/inward/record.uri?eid=2-s2.0-85114052705&amp;doi=10.1007%2fs11042-021-11363-4&amp;partnerID=40&amp;md5=63f5c9b30dcd98c0ce4fdb5917d5846e</t>
  </si>
  <si>
    <t>https://www.scopus.com/inward/record.uri?eid=2-s2.0-85118856834&amp;doi=10.1109%2fTITS.2020.2997352&amp;partnerID=40&amp;md5=0e70db31a7b68348ac459af216fbaeba</t>
  </si>
  <si>
    <t>A Hybrid Deep Learning Model With Attention-Based Conv-LSTM Networks for Short-Term Traffic Flow Prediction</t>
  </si>
  <si>
    <t>Feature extraction_x000D_
Predictive models_x000D_
Deep learning_x000D_
Data models_x000D_
Forecasting_x000D_
Neural networks_x000D_
Transportation_x000D_
Traffic flow prediction_x000D_
Conv-LSTM module_x000D_
attention mechanism_x000D_
Bi-LSTM</t>
  </si>
  <si>
    <t>Accurate short-time traffic flow prediction has gained gradually increasing importance for traffic plan and management with the deployment of intelligent transportation systems (ITSs). However, the existing approaches for short-term traffic flow prediction are unable to efficiently capture the complex nonlinearity of traffic flow, which provide unsatisfactory prediction accuracy. In this paper, we propose a deep learning based model which uses hybrid and multiple-layer architectures to automatically extract inherent features of traffic flow data. Firstly, built on the convolutional neural network (CNN) and the long short-term memory (LSTM) network, we develop an attention-based Conv-LSTM module to extract the spatial and short-term temporal features. The attention mechanism is properly designed to distinguish the importance of flow sequences at different times by automatically assigning different weights. Secondly, to further explore long-term temporal features, we propose a bidirectional LSTM (Bi-LSTM) module to extract daily and weekly periodic features so as to capture variance tendency of the traffic flow from both previous and posterior directions. Finally, extensive experimental results are presented to show that the proposed model combining the attention Conv-LSTM and Bi-LSTM achieves better prediction performance compared with other existing approaches.</t>
  </si>
  <si>
    <t>Frontiers in Neurorobotics</t>
  </si>
  <si>
    <t>Y. H. Liu; J. Q. Cui; W. Liang</t>
  </si>
  <si>
    <t>&lt;Go to ISI&gt;://WOS:000905487200001</t>
  </si>
  <si>
    <t>MEMS IMU_x000D_
deep learning_x000D_
noise reduction_x000D_
inertial navigation_x000D_
random_x000D_
noise_x000D_
prediction_x000D_
Computer Science_x000D_
Robotics_x000D_
Neurosciences &amp; Neurology</t>
  </si>
  <si>
    <t>Low-cost inertial measurement units (IMUs) based on microelectromechanical system (MEMS) have been widely used in self-localization for autonomous robots due to their small size and low power consumption. However, the low-cost MEMS IMUs often suffer from complex, non-linear, time-varying noise and errors. In order to improve the low-cost MEMS IMU gyroscope performance, a data-driven denoising method is proposed in this paper to reduce stochastic errors. Specifically, an attention-based learning architecture of convolutional neural network (CNN) and long short-term memory (LSTM) is employed to extract the local features and learn the temporal correlation from the MEMS IMU gyroscope raw signals. The attention mechanism is appropriately designed to distinguish the importance of the features at different times by automatically assigning different weights. Numerical real field, datasets and ablation experiments are performed to evaluate the effectiveness of the proposed algorithm. Compared to the raw gyroscope data, the experimental results demonstrate that the average errors of bias instability and angle random walk are reduced by 57.1 and 66.7%.</t>
  </si>
  <si>
    <t>https://www.sciencedirect.com/science/article/pii/S0306261919318185</t>
  </si>
  <si>
    <t>Buildings_x000D_
Energy consumption_x000D_
Forecasting models_x000D_
Artificial intelligence_x000D_
Neural networks_x000D_
Optimization</t>
  </si>
  <si>
    <t>Data driven building energy consumption forecasting models play a significant role in enhancing the energy efficiency of the buildings through building energy management, energy operations, and control strategies. The multi-source and heterogeneous energy consumption data necessitates the integration of evolutionary algorithms and data-driven models for better forecast accuracy and robustness. We present eDemand, an energy consumption forecasting model which employs long short term memory networks and improved sine cosine optimization algorithm for accurate and robust building energy consumption forecasting. A novel Haar wavelet based mutation operator was introduced to enhance the divergence nature of sine cosine optimization algorithm towards the global optimal solution. Further, the hyperparameters (learning rate, weight decay, momentum, and number of hidden layers) of the LSTM were optimized using the improved sine cosine optimization algorithm. A case study on the real-time energy consumption data obtained from Kanwal Rekhi building, an academic building at Indian Institute of Technology, Bombay for short, mid, and long-term forecasting. Experiments reveal that the proposed model outperforms the state-of-the-art energy consumption forecast models in terms of mean absolute error, mean absolute percentage error, mean square error, root mean square error, and Theil statistics. It is shown that stable and accurate forecast results are produced by ISCOA-LSTM and hence it can be used as an efficient tool for solving energy consumption forecast problems.</t>
  </si>
  <si>
    <t>Journal of Intelligent Systems</t>
  </si>
  <si>
    <t>https://www.scopus.com/inward/record.uri?eid=2-s2.0-85062849307&amp;doi=10.1515%2fjisys-2018-0372&amp;partnerID=40&amp;md5=450ed0ea07321c414d387db9910b89cc</t>
  </si>
  <si>
    <t>A Hybrid of Deep CNN and Bidirectional LSTM for Automatic Speech Recognition</t>
  </si>
  <si>
    <t>&lt;Go to ISI&gt;://WOS:000504634100084</t>
  </si>
  <si>
    <t>asr_x000D_
cnn_x000D_
cnn-blstm_x000D_
dnn_x000D_
lstm-rnn_x000D_
neural-networks_x000D_
classification_x000D_
optimization_x000D_
Computer Science</t>
  </si>
  <si>
    <t>Deep neural networks (DNNs) have been playing a significant role in acoustic modeling. Convolutional neural networks (CNNs) are the advanced version of DNNs that achieve 4-12% relative gain in the word error rate (WER) over DNNs. Existence of spectral variations and local correlations in speech signal makes CNNs more capable of speech recognition. Recently, it has been demonstrated that bidirectional long short-term memory (BLSTM) produces higher recognition rate in acoustic modeling because they are adequate to reinforce higher-level representations of acoustic data. Spatial and temporal properties of the speech signal are essential for high recognition rate, so the concept of combining two different networks came into mind. In this paper, a hybrid architecture of CNN-BLSTM is proposed to appropriately use these properties and to improve the continuous speech recognition task. Further, we explore different methods like weight sharing, the appropriate number of hidden units, and ideal pooling strategy for CNN to achieve a high recognition rate. Specifically, the focus is also on how many BLSTM layers are effective. This paper also attempts to overcome another shortcoming of CNN, i.e. speaker-adapted features, which are not possible to be directly modeled in CNN. Next, various non-linearities with or without dropout are analyzed for speech tasks. Experiments indicate that proposed hybrid architecture with speaker-adapted features and maxout non-linearity with dropout idea shows 5.8% and 10% relative decrease in WER over the CNN and DNN systems, respectively.</t>
  </si>
  <si>
    <t>https://www.scopus.com/inward/record.uri?eid=2-s2.0-85127492281&amp;doi=10.1109%2fACCESS.2022.3163723&amp;partnerID=40&amp;md5=8f0c5d5c59d94c389fd77820b3954ef4</t>
  </si>
  <si>
    <t>&lt;Go to ISI&gt;://WOS:000778882800001</t>
  </si>
  <si>
    <t>10.1109/access.2022.3163723</t>
  </si>
  <si>
    <t>Predictive models_x000D_
Data models_x000D_
Stock markets_x000D_
Stochastic processes_x000D_
Licenses_x000D_
Task analysis_x000D_
Recurrent neural networks_x000D_
Stock market_x000D_
volatility_x000D_
long short-term memory_x000D_
GARCH models_x000D_
distribution_x000D_
manipulation_x000D_
neural-networks_x000D_
forecasting volatility_x000D_
index_x000D_
returns_x000D_
futures_x000D_
term_x000D_
Computer Science_x000D_
Engineering_x000D_
Telecommunications</t>
  </si>
  <si>
    <t>Accurate prediction of volatility is one of the most important tasks in financial decision making. Recently, the hybrid models integrating artificial neural networks with GARCH-type models have been developed, and performance gains from the models have been found to be outstanding. However, there have been few studies of hybrid models considering the nature of the distribution of financial data. Distribution of volatility time-series is highly concentrated near zero, and such aspect can cause low prediction performance on the whole domain of probability density function because weights in the networks can be trained to obtain accurate prediction only for the high frequency region, that is, near zero. To overcome the challenge, we propose a new hybrid model with GARCH-type models based on a novel non-linear filtering method to mitigate concentration property of volatility. For the filtering, we utilize root-type functions that transform extremely left-biased and pointed distribution of original volatility to a volume-upped (VU) distribution shifted to the right. Long short-term memory (LSTM) is employed as the basic implementation model, and the realized volatility of S&amp;P 500 is predicted using the proposed models. It is found that the proposed hybrid model (VU-GARCH-LSTM) obtains 21.03% performance gain with respect to the root mean square error (RMSE) against the mean performances of the existing hybrid models integrating LSTM with GARCH-type models. Furthermore, the proposed model improves prediction performance in the right domain region of label probability density by making the prediction distribution comparable to the label distribution.</t>
  </si>
  <si>
    <t>Predictive models_x000D_
Data models_x000D_
Stock markets_x000D_
Stochastic processes_x000D_
Recurrent neural networks_x000D_
Stock market volatility_x000D_
long short-term memory_x000D_
GARCH models_x000D_
distribution manipulation</t>
  </si>
  <si>
    <t>&lt;Go to ISI&gt;://WOS:000908986600001</t>
  </si>
  <si>
    <t>&lt;Go to ISI&gt;://WOS:000901877100001</t>
  </si>
  <si>
    <t>Security and Communication Networks</t>
  </si>
  <si>
    <t>https://www.scopus.com/inward/record.uri?eid=2-s2.0-85126576772&amp;doi=10.1155%2f2022%2f9779670&amp;partnerID=40&amp;md5=52b0c43df7c138c7189a9fe5701163e4</t>
  </si>
  <si>
    <t>X. Y. Shen; C. H. Huang; W. X. Pu; D. X. Wang</t>
  </si>
  <si>
    <t>&lt;Go to ISI&gt;://WOS:000774652600001</t>
  </si>
  <si>
    <t>privacy_x000D_
verification_x000D_
scheme_x000D_
secure_x000D_
Computer Science_x000D_
Telecommunications</t>
  </si>
  <si>
    <t>Due to its complexity and mobility, VANET (vehicle ad hoc network) security has long plagued the development of the IoT industry. It is still a big challenge for users to decide the trustworthiness of an anonymous message or the preservation of personal information. Group signature is widely used in VANET anonymous authentication, but the existing solutions suffer from high computation costs in certificate revocation list (CRL) checking and signature verification process. In our scheme, we develop a lightweight protocol based on hashing functions and group keys, which escapes from the heavy computation cost. Then, we propose a dynamic batch-based group key distribution process, which is based on long short-term memory (LSTM) neural network to predict traffic flow and calculate the weight to determine the right time for key update. In this way, our method will significantly reduce computation delay and communication overhead. The security and performance analyses show that our scheme is more efficient in terms of authentication speed while keeping conditional privacy in VANET.</t>
  </si>
  <si>
    <t>Proceedings of the 2017 International Conference on Asian Language Processing, IALP 2017</t>
  </si>
  <si>
    <t>https://www.scopus.com/inward/record.uri?eid=2-s2.0-85046632471&amp;doi=10.1109%2fIALP.2017.8300579&amp;partnerID=40&amp;md5=4be239bcb2366cb548eeee827fc20e28</t>
  </si>
  <si>
    <t>Microprocessors and Microsystems</t>
  </si>
  <si>
    <t>J. F. Jiang; T. Xiao; J. W. Xu; D. Wen; L. Gao; Y. Dou</t>
  </si>
  <si>
    <t>&lt;Go to ISI&gt;://WOS:000789855500003</t>
  </si>
  <si>
    <t>FPGA_x000D_
LSTM_x000D_
Accelerator_x000D_
Model compression_x000D_
Computer Science_x000D_
Engineering</t>
  </si>
  <si>
    <t>Long Short-Term Memory (LSTM) has been widely used in the fields of Automatic Speech Recognition (ASR) and Natural Language Processing (NLP). In order to accelerate LSTM inference, previous works have proposed various compression methods for weight pruning. Bank-Balanced Sparsity (BBS) is an efficient compression method that has a balanced distribution of non-zero elements and negligible precision degradation. However, it costs considerable additional memory overhead to store the indices, which limits the compression ratio and poses a challenge for FPGAs with limited on-chip resources.A Shared Index Bank-Balanced Sparsity (SIBBS) compression method is presented in this paper. The rows of a weight matrix are divided into multiple bank clusters to balance the non-zero weight distribution. The banks in one cluster share the indices. The overall cost of indices is reduced by 2x-8x compared with BBS. A coarse grained inputs similarity skipping scheme is proposed at the same time to utilize the SIBBS pruning balance, which achieves 10% LSTM operation reduction with little accuracy degradation and negligible overhead. A sparse matrix and vector multiplication architecture for the SIBBS method is proposed and the customized accelerator is implemented on the Xilinx XCKU115 FPGA. Compared with the state-of-the-art LSTM accelerators based on FPGA, our accelerator achieved a 1.47x-79.5x reduction in latency with little degradation in accuracy.</t>
  </si>
  <si>
    <t>https://www.sciencedirect.com/science/article/pii/S0141933121005603</t>
  </si>
  <si>
    <t>FPGA_x000D_
LSTM_x000D_
Accelerator_x000D_
Model compression</t>
  </si>
  <si>
    <t>Long Short-Term Memory (LSTM) has been widely used in the fields of Automatic Speech Recognition (ASR) and Natural Language Processing (NLP). In order to accelerate LSTM inference, previous works have proposed various compression methods for weight pruning. Bank-Balanced Sparsity (BBS) is an efficient compression method that has a balanced distribution of non-zero elements and negligible precision degradation. However, it costs considerable additional memory overhead to store the indices, which limits the compression ratio and poses a challenge for FPGAs with limited on-chip resources. A Shared Index Bank-Balanced Sparsity (SIBBS) compression method is presented in this paper. The rows of a weight matrix are divided into multiple bank clusters to balance the non-zero weight distribution. The banks in one cluster share the indices. The overall cost of indices is reduced by 2x–8x compared with BBS. A coarse-grained inputs similarity skipping scheme is proposed at the same time to utilize the SIBBS pruning balance, which achieves 10% LSTM operation reduction with little accuracy degradation and negligible overhead. A sparse matrix and vector multiplication architecture for the SIBBS method is proposed and the customized accelerator is implemented on the Xilinx XCKU115 FPGA. Compared with the state-of-the-art LSTM accelerators based on FPGA, our accelerator achieved a 1.47x–79.5x reduction in latency with little degradation in accuracy.</t>
  </si>
  <si>
    <t>Lecture Notes in Computer Science (including subseries Lecture Notes in Artificial Intelligence and Lecture Notes in Bioinformatics)</t>
  </si>
  <si>
    <t>https://www.scopus.com/inward/record.uri?eid=2-s2.0-85064573683&amp;doi=10.1007%2f978-3-030-14799-0_21&amp;partnerID=40&amp;md5=b6abc7f71086da335d0c9a752fe2dc7e</t>
  </si>
  <si>
    <t>International Journal of Dynamics and Control</t>
  </si>
  <si>
    <t>https://www.scopus.com/inward/record.uri?eid=2-s2.0-85088865992&amp;doi=10.1007%2fs40435-020-00673-4&amp;partnerID=40&amp;md5=841f6a881aefb55e7798cd4f3d4f94f7</t>
  </si>
  <si>
    <t>International Journal of Advanced Science and Technology</t>
  </si>
  <si>
    <t>Communications in Computer and Information Science</t>
  </si>
  <si>
    <t>https://www.scopus.com/inward/record.uri?eid=2-s2.0-85111970259&amp;doi=10.1007%2f978-3-030-78621-2_3&amp;partnerID=40&amp;md5=34fc0d06fcfb0d8ba1df1ed8f4e1b28c</t>
  </si>
  <si>
    <t>https://www.scopus.com/inward/record.uri?eid=2-s2.0-85114014002&amp;doi=10.3390%2finfo12090341&amp;partnerID=40&amp;md5=6274fac0102c05b48ee6796eb93bdc0e</t>
  </si>
  <si>
    <t>A Missing Data Compensation Method Using LSTM Estimates and Weights in AMI System</t>
  </si>
  <si>
    <t>Information</t>
  </si>
  <si>
    <t>&lt;Go to ISI&gt;://WOS:000699760500001</t>
  </si>
  <si>
    <t>AMI_x000D_
smart meter_x000D_
VEE (validation estimation editing)_x000D_
missing data_x000D_
estimation_x000D_
weighted_x000D_
LSTM_x000D_
Computer Science</t>
  </si>
  <si>
    <t>With the expansion of advanced metering infrastructure (AMI) installations, various additional services using AMI data have emerged. However, some data is lost in the communication process of data collection. Hence, to address this challenge, the estimation of the missing data is required. To estimate the missing values in the time-series data generated from smart meters, we investigated four methods, ranging from a conventional method to an estimation method applying long short-term memory (LSTM), which exhibits excellent performance in the time-series field, and provided the performance comparison data. Furthermore, because power usages represent estimates of data that are missing some values in the middle, rather than regular time-series estimation data, the simple estimation may lead to an error where the estimated accumulated power usage in the missing data is larger than the real accumulated power usage appearing in the data after the end of the missing data interval. Therefore, this study proposes a hybrid method that combines the advantages of the linear interpolation method and the LSTM estimation-based compensation method, rather than those of conventional methods adopted in the time-series field. The performance of the proposed method is more stable and better than that of other methods.</t>
  </si>
  <si>
    <t>Conference Proceedings - IEEE International Conference on Systems, Man and Cybernetics</t>
  </si>
  <si>
    <t>https://www.scopus.com/inward/record.uri?eid=2-s2.0-85142702250&amp;doi=10.1109%2fSMC53654.2022.9945287&amp;partnerID=40&amp;md5=4ac82dae72959b80f899eeaa9c2c0ddb</t>
  </si>
  <si>
    <t>2022 IEEE International Conference on Systems, Man, and Cybernetics (SMC)</t>
  </si>
  <si>
    <t>Human computer interaction_x000D_
Dynamics_x000D_
Time series analysis_x000D_
Neural networks_x000D_
Gesture recognition_x000D_
Assistive technologies_x000D_
Real-time systems_x000D_
Sign language recognition_x000D_
LSTM_x000D_
Attention mechanism_x000D_
Leap Motion</t>
  </si>
  <si>
    <t>At present, there are about 70 million deaf people using sign language in the world, but for most normal people, it is difficult to understand the meaning of the sign language expression. Therefore, it is of great importance to explore the ways of recognising the sign language. In this paper, we propose a dynamic sign language recognition method based on the modified long short-term memory (LSTM) model. Firstly, we use Leap Motion to collect the features of Chinese Sign Language (CSL). LSTM has a good effect in processing time series data, but the parameters of its hidden layer are shared, making it important information lost when dealing with long time series. The attention mechanism can give different attention weights to different features according to the correlation between the input data and output data, so as to enhance the model’s attention to key information. Therefore, we combine LSTM with attention mechanism for dynamic sign language recognition. Experimental results show that the recognition accuracy of the modified LSTM model is 99.55%, which is higher than that of LSTM model. Finally, we developed a sign language human-computer interaction system, which verifies the real-time performance and effectiveness of the method proposed in this paper.</t>
  </si>
  <si>
    <t>IEEE Journal on Selected Topics in Signal Processing</t>
  </si>
  <si>
    <t>A Multimodal Interlocutor-Modulated Attentional BLSTM for Classifying Autism Subgroups During Clinical Interviews</t>
  </si>
  <si>
    <t>IEEE Journal of Selected Topics in Signal Processing</t>
  </si>
  <si>
    <t>Autism_x000D_
Interviews_x000D_
Instruments_x000D_
Databases_x000D_
Analytical models_x000D_
Schedules_x000D_
Network architecture_x000D_
Behavioral signal processing_x000D_
autism spectrum disorder_x000D_
multimodal BLSTM_x000D_
attention mechanism</t>
  </si>
  <si>
    <t>The heterogeneity in Autism Spectrum Disorder (ASD) remains a challenging and unsolved issue in the current clinical practice. The behavioral differences between ASD subgroups are subtle and can be hard to be manually discerned by experts. Here, we propose a computational framework that is capable of modeling both vocal behaviors and body gestural movements of the interlocutors with their intricate dependency captured through a learnable interlocutor-modulated (IM) attention mechanism during dyadic clinical interviews of Autism Diagnostic Observation Schedule (ADOS). Specifically, our multimodal network architecture includes two modality-specific networks, a speech-IM-aBLSTM and a motion-IM-aBLSTM, that are combined in a fusion network to perform the final three ASD subgroups differentiation, i.e., Autistic Disorder (AD) vs. High-Functioning Autism (HFA) vs. Asperger Syndrome (AS). Our model uniquely introduces the IM attention mechanism to capture the non-linear behavior dependency between interlocutors, which is essential in providing improved discriminability in classifying the three subgroups. We evaluate our framework on a large ADOS collection, and we obtain a 66.8% unweighted average recall (UAR) that is 14.3% better than the previous work on the same dataset. Furthermore, based on the learned attention weights, we analyze essential behavior descriptors in differentiating subgroup pairs. We further identify the most critical self-disclosure emotion topics within the ADOS interview sessions, and it shows that anger and fear are the most informative interaction segments for observing the subtle interactive behavior differences between these three sub-types of ASD.</t>
  </si>
  <si>
    <t>Ieee Journal of Translational Engineering in Health and Medicine</t>
  </si>
  <si>
    <t>&lt;Go to ISI&gt;://WOS:000526712700001</t>
  </si>
  <si>
    <t>IEEE Journal of Translational Engineering in Health and Medicine</t>
  </si>
  <si>
    <t>10.1109/JTEHM.2019.2952610</t>
  </si>
  <si>
    <t>Electrocardiography_x000D_
Logic gates_x000D_
Feature extraction_x000D_
Convolution_x000D_
Medical diagnostic imaging_x000D_
Lead_x000D_
Computer architecture_x000D_
ECG_x000D_
bidirectional long short-term memory network_x000D_
attention mechanism_x000D_
multi-task learning</t>
  </si>
  <si>
    <t>Background: Cardiovascular diseases (CVD) are the leading cause of death globally. Electrocardiogram (ECG) analysis can provide thoroughly assessment for different CVDs efficiently. We propose a multi-task group bidirectional long short-term memory (MTGBi-LSTM) framework to intelligent recognize multiple CVDs based on multi-lead ECG signals. Methods: This model employs a Group Bi-LSTM (GBi-LSTM) and Residual Group Convolutional Neural Network (Res-GCNN) to learn the dual feature representation of ECG space and time series. GBi-LSTM is divided into Global Bi-LSTM and Intra-Group Bi-LSTM, which can learn the features of each ECG lead and the relationship between leads. Then, through attention mechanism, the different lead information of ECG is integrated to make the model to possess the powerful feature discriminability. Through multi-task learning, the model can fully mine the association information between diseases and obtain more accurate diagnostic results. In addition, we propose a dynamic weighted loss function to better quantify the loss to overcome the imbalance between classes. Results: Based on more than 170,000 clinical 12-lead ECG analysis, the MTGBi-LSTM method achieved accuracy, precision, recall and F1 of 88.86%, 90.67%, 94.19% and 92.39%, respectively. The experimental results show that the proposed MTGBi-LSTM method can reliably realize ECG analysis and provide an effective tool for computer-aided diagnosis of CVD.</t>
  </si>
  <si>
    <t>2020 IEEE Region 10 Symposium (TENSYMP)</t>
  </si>
  <si>
    <t>Computational Intelligence and Neuroscience</t>
  </si>
  <si>
    <t>Predictive models_x000D_
Logic gates_x000D_
Power transformers_x000D_
Data models_x000D_
Forecasting_x000D_
Voltage transformers_x000D_
Training_x000D_
Diagnosis and prediction_x000D_
dissolved gas analysis (DGA)_x000D_
improved deep residual shrinkage network_x000D_
refined long short-term memory (LSTM) network</t>
  </si>
  <si>
    <t>This research proposes a novel predictive model to improve the gas prediction accuracy in transformer oil and provide guarantees for accident prevention. First, this study constructs a cross-entropy loss function with variable thresholds and dynamic weights to reduce error transmission in the deep residual shrinkage network, enhancing the sensitivity of the normal and abnormal transformer states by the network. Second, the multiobjective particle swarm algorithm and random walk strategy are adopted to optimize the long short-term memory (LSTM) network to ensure the prediction model's objectivity. Finally, the improved subchannel threshold depth residual shrinkage network is integrated with the optimized LSTM network. The new model can identify potential abnormal conditions in advance and preproduce an approximate fault model using a feature gas vector (similar to image recognition). Experiments verify the effectiveness of the method. Compared with the existing prediction methods, the new method can avoid blind prediction and significantly improve the prediction accuracy and efficiency, which provides essential value for transformer fault prevention.</t>
  </si>
  <si>
    <t>Proceedings of 2021 IEEE 10th Data Driven Control and Learning Systems Conference, DDCLS 2021</t>
  </si>
  <si>
    <t>2021 IEEE 10th Data Driven Control and Learning Systems Conference (DDCLS)</t>
  </si>
  <si>
    <t>Learning systems_x000D_
Heuristic algorithms_x000D_
Input variables_x000D_
Simulation_x000D_
Time series analysis_x000D_
Predictive models_x000D_
Prediction algorithms_x000D_
LSTM_x000D_
Variable selection_x000D_
Nonnegative garrote_x000D_
Time-series_x000D_
Dynamic</t>
  </si>
  <si>
    <t>This paper proposes an accurate and reliable input variable selection algorithm by embedding a nonnegative garrote (NNG) algorithm into long short term memory (LSTM) neural network to perform data-driven modeling on a highly nonlinear and dynamic time-delay dataset. Firstly, an LSTM deep neural network is trained, and a well-trained LSTM network is obtained by optimizing the parameters of LSTM through a grid search algorithm. Secondly, the initial input weights of LSTM are compressed accurately by the NNG algorithm, and block cross-validation is applied to the optimization calculation process to achieve input variable selection. Finally, the performance of the algorithm is verified by the improved Friedman time-delay artificial datasets. Simulation results show that the algorithm could construct a more simplified and better predictive model than other traditional algorithms.</t>
  </si>
  <si>
    <t>Proceedings - 2022 International Conference on Data Analytics, Computing and Artificial Intelligence, ICDACAI 2022</t>
  </si>
  <si>
    <t>2022 International Conference on Data Analytics, Computing and Artificial Intelligence (ICDACAI)</t>
  </si>
  <si>
    <t>Training_x000D_
Data analysis_x000D_
Text categorization_x000D_
Stability analysis_x000D_
Data models_x000D_
Internet_x000D_
Indexes_x000D_
attention mechanism_x000D_
bi-directional long short term memory_x000D_
natural language processing_x000D_
text classification</t>
  </si>
  <si>
    <t>Because of the large number and disorder of news on the Internet, which is difficult to classify and manage accurately, a text classification method based on BiLSTM (bi-directional long short term memory) and attention mechanism is applied in this paper. Firstly, each word segment of Chinese news content is embedded into a word vector through word2vec. Then, after the feature preprocessing of the BiLSTM layer, which can learn two-way long-term dependence, the attention weight is updated by the attention mechanism. Finally, after ReLU and fully connected layers, the classifier classified the news tags. In the experiment, the THUCNews data set is used to verify the effectiveness of the method. The accuracy rate of the test set of 10000 samples is as high as 97.46%, the recall rate is 97.47%, and the F1 score is 97.45%. These three balance indexes are higher than the traditional CNN, BiLSTM, and BiLSTM+pooling classification models. The experimental results show that the BiLSTM+attention fusion model can positively affect Chinese long news text classification.</t>
  </si>
  <si>
    <t>Journal of Theoretical and Applied Information Technology</t>
  </si>
  <si>
    <t>International Journal of Performability Engineering</t>
  </si>
  <si>
    <t>Computers, Materials and Continua</t>
  </si>
  <si>
    <t>B. Zhang; H. W. Wang; L. Q. Jiang; S. H. Yuan; M. Z. Li</t>
  </si>
  <si>
    <t>A Novel Bidirectional LSTM and Attention Mechanism Based Neural Network for Answer Selection in Community Question Answering</t>
  </si>
  <si>
    <t>Cmc-Computers Materials &amp; Continua</t>
  </si>
  <si>
    <t>&lt;Go to ISI&gt;://WOS:000516850900016</t>
  </si>
  <si>
    <t>Question answering_x000D_
answer selection_x000D_
deep learning_x000D_
Bi-LSTM_x000D_
attention_x000D_
mechanisms_x000D_
Computer Science_x000D_
Materials Science</t>
  </si>
  <si>
    <t>Deep learning models have been shown to have great advantages in answer selection tasks. The existing models, which employ encoder-decoder recurrent neural network (RNN), have been demonstrated to be effective. However, the traditional RNN-based models still suffer from limitations such as 1) high-dimensional data representation in natural language processing and 2) biased attentive weights for subsequent words in traditional time series models. In this study, a new answer selection model is proposed based on the Bidirectional Long Short-Term Memory (Bi-LSTM) and attention mechanism. The proposed model is able to generate the more effective question-answer pair representation. Experiments on a question answering dataset that includes information from multiple fields show the great advantages of our proposed model. Specifically, we achieve a maximum improvement of 3.8% over the classical LSTM model in terms of mean average precision.</t>
  </si>
  <si>
    <t>Proceedings - 2021 9th International Conference on Advanced Cloud and Big Data, CBD 2021</t>
  </si>
  <si>
    <t>2021 Ninth International Conference on Advanced Cloud and Big Data (CBD)</t>
  </si>
  <si>
    <t>Adaptation models_x000D_
Containers_x000D_
Predictive models_x000D_
Feature extraction_x000D_
Real-time systems_x000D_
Data models_x000D_
Internet_x000D_
Workload Prediction_x000D_
Automatic Classification_x000D_
Attention-based LSTM_x000D_
Ensemble Predictor</t>
  </si>
  <si>
    <t>With the rapid development of cloud native technology, a growing number of applications run in containers. For cloud service providers, accurate container workload prediction can contribute to the improvement of resource utilization and service level agreement. However, containers that support different sorts of businesses have different preferences on resource requirements, and thus the prediction methods via one general model cannot work for all containers. In this paper, we propose a novel workload prediction method to adapt to different classes of containers and obtain more accurate prediction results. We first develop an automatic classifier to classify the containers according to their resource usage records. For each type of container, we train an attention mechanism-based Long Short-Term Memory(LSTM) model to predict the workload. Then a weight optimizer and the trained LSTM models are assembled into an ensemble predictor. The proposed weight optimizer can dynamically update weights according to the real-time container workload. Experiments on the Google cluster-data dataset show that the accuracy of our ensemble predictor is 7% higher than that of other two competitive methods.</t>
  </si>
  <si>
    <t>Q. Li; A. H. Zhang; P. C. Liu; J. J. Li; C. L. Li</t>
  </si>
  <si>
    <t>&lt;Go to ISI&gt;://WOS:000525422700045</t>
  </si>
  <si>
    <t>10.1109/access.2020.2963896</t>
  </si>
  <si>
    <t>Massive MIMO_x000D_
frequency division duplex (FDD)_x000D_
CSI feedback_x000D_
long_x000D_
short-term memory (LSTM)_x000D_
attention mechanism_x000D_
Computer Science_x000D_
Engineering_x000D_
Telecommunications</t>
  </si>
  <si>
    <t>In this paper, a novel mechanism is studied to improve the performance of the channel state information (CSI) feedback in massive multiple-input multiple-output (MIMO) systems. The proposed mechanism encompasses convolutional neural network (CNN)-based CSI compression and reconstruction structure. In this structure, the long-short term memory (LSTM) is adopted to learn temporal correlation of channels, and then, an attention mechanism is developed to perceive local information and automatically weight feature information. In addition, the CNN framework is further adjusted to reduce the number of training parameters and accelerate CSI recovery. The CNN structure with optimal training parameters can be achieved via offline iterative training and learning based on various training datasets. Comparative experimental studies demonstrate the effectiveness of the proposed approach that the trained CNN can obtain the higher feedback accuracy and better system performance in massive MIMO CSI online feedback reconstruction. Moreover, the proposed scheme in the less parameters-based neural network owns a higher performance with lower computational complexity compared to the conventional algorithms.</t>
  </si>
  <si>
    <t>Massive MIMO_x000D_
Training_x000D_
Logic gates_x000D_
Decoding_x000D_
Neural networks_x000D_
Uplink_x000D_
frequency division duplex (FDD)_x000D_
CSI feedback_x000D_
long short-term memory (LSTM)_x000D_
attention mechanism</t>
  </si>
  <si>
    <t>2022 Third International Conference on Intelligent Computing Instrumentation and Control Technologies (ICICICT)</t>
  </si>
  <si>
    <t>Computer Systems Science and Engineering</t>
  </si>
  <si>
    <t>T. Lin; Y. Pan; G. X. Xue; J. C. Song; C. Y. Qi</t>
  </si>
  <si>
    <t>A Novel Hybrid Spatial-Temporal Attention-LSTM Model for Heat Load Prediction</t>
  </si>
  <si>
    <t>&lt;Go to ISI&gt;://WOS:000568231300001</t>
  </si>
  <si>
    <t>10.1109/access.2020.3017516</t>
  </si>
  <si>
    <t>Load modeling_x000D_
Predictive models_x000D_
Space heating_x000D_
Prediction algorithms_x000D_
Machine learning algorithms_x000D_
Heat transfer_x000D_
Spatial-temporal_x000D_
attention_x000D_
mechanism_x000D_
heat load prediction_x000D_
district heating system_x000D_
neural-network_x000D_
selection_x000D_
Computer Science_x000D_
Engineering_x000D_
Telecommunications</t>
  </si>
  <si>
    <t>Accurate heat load prediction algorithm provides important support for the stable and efficient operation of smart district heating system (SDHS) and helps to realize energy saving and consumption reduction. However, previous researches on heat load prediction are mostly carried out on various regression analyses and modeling prediction, without considering the inherent time delay and spatial dependence between heat exchange stations during regulation. Therefore, a novel heat load prediction model based on the hybrid spatial-temporal attention long short-term memory (STALSTM) is proposed. The STALSTM model introduces the spatial dependence characteristics of heating pipe network into the heat load prediction model, and the influencing factors of heat consumption are considered comprehensively from the time and space dimensions. Then, the LSTM algorithm is used to memory the information of historical data sequence, and the attention mechanism is used to realize the adaptive estimation of the characteristic weight of each influencing factor, which improves the prediction accuracy. And in order to verify the effectiveness of the proposed model, a detailed experimental comparison is made between the STALSTM model and the state-of-the-art algorithms. The results show that the STALSTM model has the best prediction accuracy, and the correctness of introducing the spatial-temporal characteristics and the attention mechanism is also proved.</t>
  </si>
  <si>
    <t>Load modeling_x000D_
Predictive models_x000D_
Space heating_x000D_
Prediction algorithms_x000D_
Machine learning algorithms_x000D_
Heat transfer_x000D_
Spatial-temporal_x000D_
attention mechanism_x000D_
heat load prediction_x000D_
district heating system</t>
  </si>
  <si>
    <t>Y. Ji; A. W. C. Liew; L. X. Yang</t>
  </si>
  <si>
    <t>A Novel Improved Particle Swarm Optimization With Long-Short Term Memory Hybrid Model for Stock Indices Forecast</t>
  </si>
  <si>
    <t>&lt;Go to ISI&gt;://WOS:000617370600001</t>
  </si>
  <si>
    <t>10.1109/access.2021.3056713</t>
  </si>
  <si>
    <t>Support vector machines_x000D_
Forecasting_x000D_
Logic gates_x000D_
Stock markets_x000D_
Predictive models_x000D_
Indexes_x000D_
Particle swarm optimization_x000D_
Long-short term_x000D_
memory network_x000D_
time series forecasting_x000D_
stock indices forecasting_x000D_
hybrid feature selection_x000D_
deep learning_x000D_
support_x000D_
noise_x000D_
Computer Science_x000D_
Engineering_x000D_
Telecommunications</t>
  </si>
  <si>
    <t>Stock market volatility has a significant impact on many economic and financial activities in the world. Forecasting stock price movement plays an important role in setting an investment strategy or determining the right timing for trading. However, stock price movements are noisy, nonlinear, and chaotic. It is difficult to forecast stock trends for improving return on investment. Here, we proposed a novel improved particle swarm optimization (IPSO) and long-short term memory (LSTM) hybrid model for stock price forecasting. An adaptive mutation factor was used as a parameter for model optimization to avoid premature convergence to a local optimum. Furthermore, we presented a nonlinear approach to improve the inertia weight of the particle swarm optimization and then used the IPSO model to optimize the hyperparameters of LSTM. The experimental results showed that the proposed model outperformed the other related baseline models: support-vector regression, LSTM and PSO-LSTM on the Australian stock market index. These results indicated the proposed model possesses high reliability and good forecasting capability.</t>
  </si>
  <si>
    <t>Support vector machines_x000D_
Forecasting_x000D_
Logic gates_x000D_
Stock markets_x000D_
Predictive models_x000D_
Indexes_x000D_
Particle swarm optimization_x000D_
Long-short term memory network_x000D_
time series forecasting_x000D_
stock indices forecasting_x000D_
hybrid feature selection_x000D_
deep learning</t>
  </si>
  <si>
    <t>Adaptation models_x000D_
Solvents_x000D_
Analytical models_x000D_
Time-frequency analysis_x000D_
Adaptive systems_x000D_
Neurons_x000D_
Time series analysis_x000D_
Empirical mode decomposition_x000D_
Long short-term memory network_x000D_
Adaptive Dropout_x000D_
Bootstrap_x000D_
Purified Terephthalic Acid</t>
  </si>
  <si>
    <t>Aiming at the problem of interval prediction for key variables in the process industry, a Long Short-term Memory (LSTM) network based on adaptive Dropout is proposed. Firstly, in order to reduce the complexity of time series data and the mutual influence between time series data of different scales, Empirical Mode Decomposition (EMD) is used to decompose time series data into several Intrinsic Mode Functions (IMF) Weight and trend weight. Secondly, an adaptive Dropout method is proposed in the loop unit of the LSTM model. Some neurons are probabilistically stopped (equivalent to discarding neurons or corresponding weights), and the probability of stopping neurons is adaptively calculated according to the distribution characteristics of the data. Thereby, the LSTM model is improved that the model overfitting is reduced and the dependence between neurons is inhibited, so as to enhance the efficiency of information transmission and the model prediction accuracy. Thirdly, Bootstrap method is introduced to construct the prediction interval, and the comprehensive function of interval evaluation is used to estimate the prediction interval result. Finally, a simulation experiment is made on the Purified Terephthalic Acid (PTA) solvent system. The comparison results show that the proposed interval prediction model can effectively analyze the trend of key variables and has higher prediction accuracy and interval estimation ability.</t>
  </si>
  <si>
    <t>International Journal of Multimedia Information Retrieval</t>
  </si>
  <si>
    <t>2018 International Conference on Power System Technology, POWERCON 2018 - Proceedings</t>
  </si>
  <si>
    <t>https://www.scopus.com/inward/record.uri?eid=2-s2.0-85061695478&amp;doi=10.1109%2fPOWERCON.2018.8601550&amp;partnerID=40&amp;md5=7900032a7949f926446d878e6ec069aa</t>
  </si>
  <si>
    <t>Backpropagation algorithms_x000D_
Brain_x000D_
Electric power transmission networks_x000D_
Forecasting_x000D_
Iterative methods_x000D_
Long short-term memory_x000D_
MATLAB_x000D_
Smart power grids_x000D_
Speed_x000D_
Wavelet decomposition_x000D_
Wind power_x000D_
Accurate prediction_x000D_
Development of science and technologies_x000D_
Dynamic decomposition_x000D_
Forecasting methods_x000D_
peephole_x000D_
Prediction accuracy_x000D_
Short term memory_x000D_
Wind speed prediction_x000D_
Wind_x000D_
Long short-term memory network</t>
  </si>
  <si>
    <t>With the development of science and technology, wind speed prediction plays an important role in smart grid. In order to improve the efficiency of wind power and ensure the safety of the new smart grid, the accurate prediction of wind power is very important. Because the variation of wind speed is nonlinear, and wind speed is influenced by many factors, Scholars all over the world have proposed a variety of forecasting methods to achieve a relatively accurate prediction of wind speed.In this paper, a novel method of wind speed prediction based on long short-term memory network with peephole (peephole LSTM) and wavelet decomposition is proposed. Firstly, the wind speed data are processed by wavelet dynamic decomposition, using the peephole LSTM structure to analyze the data sequence, after that a new model of peephole network is established. Through the forward training and the back-propagation algorithm update the weights iteratively, as a result get the optimal parameters.Selecting one month's data and simulating with MATLAB. High prediction accuracy is obtained by simulation. Predict the next 5 days through the first 25 days of training, and the MAPE is used to analyze prediction data. The feasibility of this method is proved by simulation results. © 2018 IEEE.</t>
  </si>
  <si>
    <t>2018 International Conference on Power System Technology (POWERCON)</t>
  </si>
  <si>
    <t>Y. X. Shi; Y. Li; J. H. Fan; T. Wang; T. Q. Yin</t>
  </si>
  <si>
    <t>&lt;Go to ISI&gt;://WOS:000566108500001</t>
  </si>
  <si>
    <t>10.1109/access.2020.3019048</t>
  </si>
  <si>
    <t>Support vector machines_x000D_
Decision making_x000D_
Optimization_x000D_
Feature_x000D_
extraction_x000D_
Logic gates_x000D_
Hidden Markov models_x000D_
Classification_x000D_
algorithms_x000D_
Grasshopper optimization algorithm_x000D_
long short-term memory_x000D_
self-driving decision-making_x000D_
support vector machine_x000D_
control-systems_x000D_
model_x000D_
behavior_x000D_
Computer Science_x000D_
Engineering_x000D_
Telecommunications</t>
  </si>
  <si>
    <t>Long short-term memory network is one of the most important network architectures of decision-making for self-driving vehicles. Nevertheless, the decision-making accuracy of long short-term memory network is limited, the information of the surrounding vehicles is not taken into consideration, which is critical for the decision-making of the ego vehicle, and the classification capability of long short-term memory network is poor. In this article, a novel network architecture called improved long short-term memory network with support vector machine classifier optimized by grasshopper optimization algorithm (GOA-ImLSTM) is proposed. Three improvements are presented in GOA-ImLSTM. Firstly, to consider the information of the surrounding vehicles, a new network architecture, used to extract vital features for self-driving vehicles, with three parallel long short-term memory network units and a network unit serial connected according to vehicle location is designed. Secondly, to improve classification accuracy, support vector machine with stronger classification capability than softmax is introduced to accomplish the classification task. Thirdly, to promote the classification capability of support vector machine, grasshopper optimization algorithm is employed to optimize the parameters of support vector machine. Moreover, to balance exploration and exploitation ability of grasshopper optimization algorithm, dynamic weights in position movement formula are defined. The experiments indicate that GOA-ImLSTM improves the accuracy of results compared with other decision-making methods for self-driving vehicles on the Next Generation SIMulation.</t>
  </si>
  <si>
    <t>Support vector machines_x000D_
Decision making_x000D_
Optimization_x000D_
Feature extraction_x000D_
Logic gates_x000D_
Hidden Markov models_x000D_
Classification algorithms_x000D_
Grasshopper optimization algorithm_x000D_
long short-term memory_x000D_
self-driving decision-making_x000D_
support vector machine</t>
  </si>
  <si>
    <t>Indian Journal of Computer Science and Engineering</t>
  </si>
  <si>
    <t>Neural Computing and Applications</t>
  </si>
  <si>
    <t>Journal of Network Intelligence</t>
  </si>
  <si>
    <t>Proceedings - 2019 6th International Conference on Information Science and Control Engineering, ICISCE 2019</t>
  </si>
  <si>
    <t>https://www.scopus.com/inward/record.uri?eid=2-s2.0-85087088915&amp;doi=10.1109%2fICISCE48695.2019.00030&amp;partnerID=40&amp;md5=4a5a7a2ae7fd9c62b9eb01c6b6e234eb</t>
  </si>
  <si>
    <t>A Regularized LSTM Network for Short-Term Traffic Flow Prediction</t>
  </si>
  <si>
    <t>2019 6th International Conference on Information Science and Control Engineering (ICISCE)</t>
  </si>
  <si>
    <t>traffic flow prediction_x000D_
deep learning_x000D_
LSTM network_x000D_
regualarized method</t>
  </si>
  <si>
    <t>Short-term traffic flow forecast plays an important role in intelligent transportation systems. Existing traffic flow prediction model used deep layer neural network, which can't prevent over fitting, resulting in performance loss and lack of generalization ability. We propose a regularized LSTM model that fused recurrent dropout and max-norm weight constraint. We apply recurrent dropout to the recurrent connections of LSTM network, and use max-norm weight constraint to arrest the input weights not to grow very large. Simultaneously, we merge ADAM optimizer into our model. We use three datasets from different countries. In order to compare with the other researchers in the field of traffic flow prediction, we introduce same features and perform the same time interval prediction task. The experiment results show that our model has the lowest root mean square error and mean absolute error than the basic LSTM and other machine learning model including BP neural network, RNN, stacked autoencoder.</t>
  </si>
  <si>
    <t>5th IEEE Conference on Energy Internet and Energy System Integration: Energy Internet for Carbon Neutrality, EI2 2021</t>
  </si>
  <si>
    <t>https://www.scopus.com/inward/record.uri?eid=2-s2.0-85128171970&amp;doi=10.1109%2fEI252483.2021.9713102&amp;partnerID=40&amp;md5=a4aaf2e48a8e2c74ba193b2239ae3b25</t>
  </si>
  <si>
    <t>2021 IEEE 5th Conference on Energy Internet and Energy System Integration (EI2)</t>
  </si>
  <si>
    <t>Heuristic algorithms_x000D_
Wind speed_x000D_
System integration_x000D_
Predictive models_x000D_
Wind power generation_x000D_
Feature extraction_x000D_
Data models_x000D_
Short-term Wind Power Forecasting_x000D_
LSTM_x000D_
XGBoost_x000D_
Dynamic weight combination</t>
  </si>
  <si>
    <t>The generalization ability of a single wind power prediction model is insufficient. When using this model to predict complex weather conditions, the prediction accuracy in a small range is low, which affects the overall prediction accuracy. To solve these problems and improve the overall robust performance, this paper presents a dynamic weight combination model based on LSTM-XGBoost. First, this paper analyzes the correlation between numerical weather forecast data and historical power data. Then, the pre-processed data sets are used as LSTM model and XGBoost model inputs. Next, the prediction results of single models and extracted features are used as the input of the XGBoost-based dynamic weight combination model to get the expected wind power prediction value. The results show that compared to a single model, the proposed model not only performs better in the case of large power variations but also has lower overall error.</t>
  </si>
  <si>
    <t>Proceedings - International Conference on Computer Communications and Networks, ICCCN</t>
  </si>
  <si>
    <t>https://www.scopus.com/inward/record.uri?eid=2-s2.0-85093862399&amp;doi=10.1109%2fICCCN49398.2020.9209674&amp;partnerID=40&amp;md5=dac41db0df5e3cd3679c3566374ee028</t>
  </si>
  <si>
    <t>2020 29th International Conference on Computer Communications and Networks (ICCCN)</t>
  </si>
  <si>
    <t>Bluetooth_x000D_
Wireless communication_x000D_
Wireless sensor networks_x000D_
Logic gates_x000D_
Hardware_x000D_
Position measurement_x000D_
Business_x000D_
Bluetooth indoor localization_x000D_
LSTM-based distance estimator_x000D_
Self-adaptive Kalman tracking</t>
  </si>
  <si>
    <t>In recent years, there is an increasing demand for indoor localization services with the aim to locate people and objects inside buildings. However, localization accuracy is susceptible to inaccurate and high variant sensor measurements due to the unpredictable fluctuations of received wireless signals and the sensitivity of hardware devices. To address this issue, in this paper, we establish a new Bluetooth indoor localization system, whose architecture can be basically decomposed into two parts: the internet-of-things (IoT) framework and the localization module. Concretely, the IoT platform uses the state-of-the-art light weight Spring Boot microservice framework consisting of multi-layer structure. In the localization module, it follows the general process of trilateration but significantly distinguished from it. A set of measures are adopted to strengthen the system's robustness when obtained measurements cannot be fully trusted. Specifically, in the first place, rather than using conventional propagation model to predict the distance between Bluetooth transmitter and receiver, we design a bran-new LSTM-based distance estimator which can better depict the nonlinearity of attenuation characteristics of radio signal. Moreover, we also employ a series of self-adaptive mechanisms, including elastic radius intersecting, multiple weighted centroid localization and self-adaptive Kalman tracking, to make the system robust against inaccurate measurements and unpredictable sudden variation of received wireless signal. A bunch of tests are conducted in both ideal lab environment and Alibaba's large-scale warehouse, and experimental results show our indoor localization system outperforms the state-of-the-art benchmarks by a large margin in both localization accuracy and stability.</t>
  </si>
  <si>
    <t>2021 International Conference on Computer Engineering and Artificial Intelligence (ICCEAI)</t>
  </si>
  <si>
    <t>Proceedings - Companion of the 2020 IEEE 20th International Conference on Software Quality, Reliability, and Security, QRS-C 2020</t>
  </si>
  <si>
    <t>https://www.scopus.com/inward/record.uri?eid=2-s2.0-85099337928&amp;doi=10.1109%2fQRS-C51114.2020.00101&amp;partnerID=40&amp;md5=94b17bc2d476e0997462689167769621</t>
  </si>
  <si>
    <t>2020 IEEE 20th International Conference on Software Quality, Reliability and Security Companion (QRS-C)</t>
  </si>
  <si>
    <t>Analytical models_x000D_
Sentiment analysis_x000D_
Tagging_x000D_
Market research_x000D_
Feature extraction_x000D_
Software reliability_x000D_
Task analysis_x000D_
sentiment classification_x000D_
BLSTM_x000D_
positional attention_x000D_
consumer reviews_x000D_
fresh food</t>
  </si>
  <si>
    <t>Aiming at the problem that it is difficult to identify the consumer' attitude and satisfaction more accurately on food quality and cold chain logistics services from a large number of online reviews based on fresh food e-commerce, a neural network model, BLSTM-PA-CNN, which combines Bidirectional Long Short-Term Memory (BLSTM) and Positional Attention (PA) mechanism, was proposed and applied to sentiment classification of consumer reviews. The PA mechanism increases the weight of sentiment-related words so that sentiment-related words play a decisive role in the whole consumer reviews. Experimental results on the JD Fresh dataset show that the BLSTM-PA-CNN model has a higher accuracy rate than conventional Convolutional Neural Networks (CNN), conventional BLSTM, and two conventional models that separately integrate PA mechanism. Meanwhile, the model also provides an idea from the perspective of consumers for fresh food e-commerce to evaluate the service quality of their own logistlcs services and food quality.</t>
  </si>
  <si>
    <t>2021 IEEE IAS Industrial and Commercial Power System Asia, I and CPS Asia 2021</t>
  </si>
  <si>
    <t>https://www.scopus.com/inward/record.uri?eid=2-s2.0-85123383925&amp;doi=10.1109%2fICPSAsia52756.2021.9621465&amp;partnerID=40&amp;md5=f51ec15f11c7871d73246ed4c4b79fcd</t>
  </si>
  <si>
    <t>2021 IEEE/IAS Industrial and Commercial Power System Asia (I&amp;CPS Asia)</t>
  </si>
  <si>
    <t>Correlation_x000D_
Wind power generation_x000D_
Predictive models_x000D_
Markov processes_x000D_
Wind farms_x000D_
Phasor measurement units_x000D_
Numerical models_x000D_
wind power prediction_x000D_
t-Copula function_x000D_
LSTM_x000D_
Markov chain</t>
  </si>
  <si>
    <t>Wind power output prediction is the basis of the planning and operation for wind farms. To improve the prediction accuracy of wind power output based on digital driving, a short-term rolling prediction-correction method based on the combination model of t-Copula, LSTM and Markov Chain is proposed to forecast the change trend of wind power output. Firstly, the synchro-phasor measurement unit (PMU) with high precision and high-intensive makes it possible to provide large amounts of accurate data for wind power prediction. The important internal correlation factors reflecting immediate reaction of wind power offered by PMU and the external environment factors are screened by utilizing t-Copula correlation theory. Secondly, combined the input data set including the screened correlation factors and the history data of wind power output, the improved Long and short-term memory neural network (LSTM), which is modified by optimal inertia weight and adaptive mutation probability in particle swarm optimization, is put forward to realize the short-term rolling prediction of wind power output. Thirdly, Markov chain theory is introduced to correct the residual of LSTM output, so as to further improve the accuracy of wind power short-term prediction. Finally, this short-term rolling prediction-correction model are tested on the actual data of wind power and the correlation factors. The numerical results show the effectiveness of the proposed model and solution technique for enhancing the wind power prediction accuracy.</t>
  </si>
  <si>
    <t>https://www.scopus.com/inward/record.uri?eid=2-s2.0-85084006297&amp;doi=10.1109%2fACCESS.2020.2984796&amp;partnerID=40&amp;md5=202990f6400b755e9d9d03253e3ae186</t>
  </si>
  <si>
    <t>L. Y. Xiong; X. Z. Ling; X. H. Huang; H. Tang; W. M. Yuan; W. C. Huang</t>
  </si>
  <si>
    <t>A Sparse Connected Long Short-Term Memory With Sharing Weight for Time Series Prediction</t>
  </si>
  <si>
    <t>&lt;Go to ISI&gt;://WOS:000527415900006</t>
  </si>
  <si>
    <t>10.1109/access.2020.2984796</t>
  </si>
  <si>
    <t>Deep learning_x000D_
LSTM_x000D_
time series_x000D_
pruning_x000D_
support vector regression_x000D_
neural-networks_x000D_
identification_x000D_
lstm_x000D_
Computer Science_x000D_
Engineering_x000D_
Telecommunications</t>
  </si>
  <si>
    <t>The development of the mobile Internet and the success of deep learning in many applications have driven the need to deploy and apply deep learning models on mobile devices under the condition of limited resources. Long Short-Term Memory (LSTM), as a special scheme in deep learning, can learn long-distance dependencies hidden in time series. However, the high computational complexity of LSTM-related structures and the need for a large number of resources for training have become obstacles to their deployment on mobile devices. In order to reduce the resource requirements and computational costs of LSTMs, we use pruning strategies to preserve important connections during the training phase. After training, we reduce the complexity of LSTMs network by sharing weight strategy.Based on these strategies, we propose a sparse connected LSTM with a sharing weight (SCLSTM) model. The experimental results on the real data sets show that SCLSTM with 0.88 &amp; x0025; neural connections can obtain prediction capabilities comparable to densely connected LSTM. Moreover, SCLSTM can solve the problem of overfitting to some extent. The results of experiments demonstrate that SCLSTM can perform better than the-state-of-arts algorithm on mobile devices of limited resources.</t>
  </si>
  <si>
    <t>Time series analysis_x000D_
Computational modeling_x000D_
Training_x000D_
Predictive models_x000D_
Deep learning_x000D_
Computational efficiency_x000D_
Task analysis_x000D_
LSTM_x000D_
time series_x000D_
pruning</t>
  </si>
  <si>
    <t>The development of the mobile Internet and the success of deep learning in many applications have driven the need to deploy and apply deep learning models on mobile devices under the condition of limited resources. Long Short-Term Memory (LSTM), as a special scheme in deep learning, can learn long-distance dependencies hidden in time series. However, the high computational complexity of LSTM-related structures and the need for a large number of resources for training have become obstacles to their deployment on mobile devices. In order to reduce the resource requirements and computational costs of LSTMs, we use pruning strategies to preserve important connections during the training phase. After training, we reduce the complexity of LSTMs network by sharing weight strategy.Based on these strategies, we propose a sparse connected LSTM with a sharing weight (SCLSTM) model. The experimental results on the real data sets show that SCLSTM with 0.88% neural connections can obtain prediction capabilities comparable to densely connected LSTM. Moreover, SCLSTM can solve the problem of overfitting to some extent. The results of experiments demonstrate that SCLSTM can perform better than the-state-of-arts algorithm on mobile devices of limited resources.</t>
  </si>
  <si>
    <t>Proceedings - 2021 14th International Congress on Image and Signal Processing, BioMedical Engineering and Informatics, CISP-BMEI 2021</t>
  </si>
  <si>
    <t>https://www.scopus.com/inward/record.uri?eid=2-s2.0-85123497726&amp;doi=10.1109%2fCISP-BMEI53629.2021.9624368&amp;partnerID=40&amp;md5=042c4a0ac5bd3c866ada8f279414d744</t>
  </si>
  <si>
    <t>2021 14th International Congress on Image and Signal Processing, BioMedical Engineering and Informatics (CISP-BMEI)</t>
  </si>
  <si>
    <t>Training_x000D_
Recurrent neural networks_x000D_
Image recognition_x000D_
Databases_x000D_
Biological system modeling_x000D_
Signal processing algorithms_x000D_
Speech recognition_x000D_
RNN_x000D_
LSTM_x000D_
Hidden Markov Model(HMM)_x000D_
Attention Mechanism_x000D_
Isolated Word</t>
  </si>
  <si>
    <t>The speech recognition technology of isolated words is one of the widely used speech recognition technologies at present. The isolated Words Speech Recognition technology for speaker-independent is selected as the research object of the paper. And the corresponding speech database of Chinese isolated words is established. Through the research and experiment of existing speech recognition algorithms for Chinese isolated words, a model of Chinese isolated words speech recognition algorithm which based on recurrent neural networks (RNN), long short-term memory (LSTM) and attention mechanism is proposed. Attention mechanism is introduced by the algorithm model, which is used for weight adjustment, training and optimizing parameter for the combined model. The experimental results show that, compared with other algorithm models, the proposed algorithm model which based on RNN-LSTM and attention mechanism has better recognition performance for Chinese isolated words, and can effectively improve the speech recognition efficiency of Chinese isolated words for speaker-independent.</t>
  </si>
  <si>
    <t>https://www.scopus.com/inward/record.uri?eid=2-s2.0-85121918120&amp;doi=10.1007%2f978-3-030-92310-5_14&amp;partnerID=40&amp;md5=9835f28bf099fb504f2b52e7b6a2b189</t>
  </si>
  <si>
    <t>2021 IEEE 23rd International Conference on High Performance Computing and Communications, 7th International Conference on Data Science and Systems, 19th International Conference on Smart City and 7th International Conference on Dependability in Sensor, Cloud and Big Data Systems and Applications, HPCC-DSS-SmartCity-DependSys 2021</t>
  </si>
  <si>
    <t>https://www.scopus.com/inward/record.uri?eid=2-s2.0-85132363372&amp;doi=10.1109%2fHPCC-DSS-SmartCity-DependSys53884.2021.00311&amp;partnerID=40&amp;md5=89fdac478c05f985850f0318dcc49729</t>
  </si>
  <si>
    <t>Agriculture_x000D_
Entropy_x000D_
Forecasting_x000D_
Attention mechanisms_x000D_
Cracking rate_x000D_
Key feature_x000D_
Long short-term memory_x000D_
Memory modeling_x000D_
Multi-factor_x000D_
Rate functions_x000D_
Recurrent neural network_x000D_
The entropy weight method_x000D_
Long Short-Term Memory (LSTM)_x000D_
Recurrent Neural Network (RNN)_x000D_
the entropy weight method (EWM)</t>
  </si>
  <si>
    <t>High environmental humidity leading to cherry splitting is a major concern for farmers. Forecasting models that consider only major single-factor conditions tend to ignore the interaction of important multi-factor parameters when addressing complex agricultural environmental parameters, resulting in low forecasting accuracy. A multi-factor Attention-Bi-LSTM model is proposed to define the cracking rate function, obtain objective and accurate multi-factor key feature parameters by processing the cracking rate function matrix through the entropy weight method, further extract feature information through different scales of Bi-LSTM, and later strengthen the weight parameters of key feature information by the attention mechanism to achieve efficient allocation of information resources. In this paper, the model uses binary classification output to correspond ambient humidity to fruit cracking rate, and after experimental comparison, the three-scale A-Bi-LSTM network, which considers a multi-factor improvement, outperforms traditional RNN, LSTM and Bi-LSTM networks in prediction, Compared with RNN, LSTM and Bi-LSTM models, the three-scale A-Bi-LSTM model reduced RMSE by 13.443, 10.503 and 4.247, MAE by 9.366, 6.045 and 5.289, and MAPE by 0.231, 0.189 and 0.161. © 2021 IEEE.</t>
  </si>
  <si>
    <t>2021 IEEE 23rd Int Conf on High Performance Computing &amp; Communications; 7th Int Conf on Data Science &amp; Systems; 19th Int Conf on Smart City; 7th Int Conf on Dependability in Sensor, Cloud &amp; Big Data Systems &amp; Application (HPCC/DSS/SmartCity/DependSys)</t>
  </si>
  <si>
    <t>2022 6th International Conference on Intelligent Computing and Control Systems (ICICCS)</t>
  </si>
  <si>
    <t>https://www.scopus.com/inward/record.uri?eid=2-s2.0-85146820232&amp;doi=10.3390%2fe25010010&amp;partnerID=40&amp;md5=d7648cb80b3629078daaa82fdf510255</t>
  </si>
  <si>
    <t>&lt;Go to ISI&gt;://WOS:000608191900001</t>
  </si>
  <si>
    <t>A. Onan; M. A. Toçoğlu</t>
  </si>
  <si>
    <t>10.1109/ACCESS.2021.3049734</t>
  </si>
  <si>
    <t>Task analysis_x000D_
Social networking (online)_x000D_
Blogs_x000D_
Long short term memory_x000D_
Predictive models_x000D_
Gravity_x000D_
Analytical models_x000D_
Sarcasm identification_x000D_
term weighting_x000D_
neural language model_x000D_
bidirectional long shortterm memory</t>
  </si>
  <si>
    <t>https://www.scopus.com/inward/record.uri?eid=2-s2.0-85097441475&amp;doi=10.1007%2f978-3-030-61143-9_14&amp;partnerID=40&amp;md5=e5a283c943c64a089e20c80997a376d1</t>
  </si>
  <si>
    <t>2021 IEEE International Conference on Industrial Application of Artificial Intelligence, IAAI 2021</t>
  </si>
  <si>
    <t>https://www.scopus.com/inward/record.uri?eid=2-s2.0-85125966194&amp;doi=10.1109%2fIAAI54625.2021.9699952&amp;partnerID=40&amp;md5=61b2da042bbe24baef843cabee0d7677</t>
  </si>
  <si>
    <t>2021 IEEE International Conference on Industrial Application of Artificial Intelligence (IAAI)</t>
  </si>
  <si>
    <t>Training_x000D_
Time series analysis_x000D_
Predictive models_x000D_
Rocks_x000D_
Prediction algorithms_x000D_
Coal mining_x000D_
Root mean square_x000D_
coal mine safety_x000D_
rock pressure prediction_x000D_
deep learning_x000D_
BiLSTM_x000D_
attention mechanism</t>
  </si>
  <si>
    <t>The imbalance of mine pressure is the main cause of various coal mine disasters, and the accurate prediction of rock pressure monitoring data in the working face is of great significance to avoid coal mine disasters. To improve the accuracy of rock pressure prediction, we proposed a rock pressure online prediction model (Attention-BiLSTM) based on a bidirectional long-term and short-term memory network and an attention mechanism. First, the Pauta criteria and K nearest neighbor algorithm are used to preprocess the rock pressure monitoring data. Second, a prediction model based on a BiLSTM and an attention mechanism is constructed, and the model parameters are determined. Finally, the optimization algorithm is used to optimize the weights of the neural network and realize the prediction of rock pressure time series data. Use the root mean square error (RMSE) to evaluate the model,the results show that compared with the model based on RNN, LSTM and BiLSTM,the RMSE of the proposed Attention-BiLSTM model on the training set is decreased by 16.3%,9.3% and 8.9%, respectively, and the RMSE on the test set is decreased by 19.8%, 8.5% and 7.6%, respectively. Thus, Attention-BiLSTM has played a good role in the field of rock pressure prediction in the working face.</t>
  </si>
  <si>
    <t>https://www.scopus.com/inward/record.uri?eid=2-s2.0-85107207444&amp;doi=10.1109%2fACCESS.2021.3062675&amp;partnerID=40&amp;md5=78b49ad10184a97f9ee59292d768207c</t>
  </si>
  <si>
    <t>J. H. Bian; L. Wang; R. Scherer; M. Wozniak; P. C. Zhang; W. Wei</t>
  </si>
  <si>
    <t>Abnormal Detection of Electricity Consumption of User Based on Particle Swarm Optimization and Long Short Term Memory With the Attention Mechanism</t>
  </si>
  <si>
    <t>&lt;Go to ISI&gt;://WOS:000637165500001</t>
  </si>
  <si>
    <t>10.1109/access.2021.3062675</t>
  </si>
  <si>
    <t>Data models_x000D_
Predictive models_x000D_
Power demand_x000D_
Smart meters_x000D_
Mathematical_x000D_
model_x000D_
Companies_x000D_
Long short term memory_x000D_
Abnormal detection_x000D_
LSTM_x000D_
particle swarm optimization_x000D_
attention mechanism_x000D_
electricity theft_x000D_
modes_x000D_
Computer Science_x000D_
Engineering_x000D_
Telecommunications</t>
  </si>
  <si>
    <t>In the process of power transmission and distribution, non-technical losses are usually caused by users' abnormal power consumption behavior. It will not only affect the dispatch and operation of the distribution network, bring hidden dangers to the security of the power grid, but also damage the operating costs of power companies and disrupt the operation of the power market. Aiming at users' abnormal electricity consumption behavior, this paper proposes a model based on particle swarm optimization and long-short term memory with the attention mechanism (PSO-Attention-LSTM). Firstly, according to the actual electricity theft behavior, six typical electricity theft modes are summarized, and 4 composite modes are obtained by combining them, so as to comprehensively test the detection performance of the model for various electricity theft behaviors. Secondly, a detection model based on PSO-Attention-LSTM is proposed, and the model is built using the TensorFlow framework. The model uses the attention mechanism to give different weights to the hidden state of LSTM, which reduces the loss of historical information, strengthens important information and suppresses useless information. Use PSO to solve the difficult problem of model parameter selection, and optimize the hyperparameters to improve the model performance. Finally, the data set of the University of Massachusetts was used for simulation and compared with convolutional neural network-long short term memory (CNN-LSTM), attention mechanism-based long short term memory (Attention-LSTM), LSTM, gated recurrent unit (GRU), support vector regression (SVR), random forest (RF) and linear regression (LR) to verify the effectiveness and accuracy of the method used in this article. In this paper, Matlab software is used to analyze and visualize the detection result data.</t>
  </si>
  <si>
    <t>J. Bian; L. Wang; R. Scherer; M. Woźniak; P. Zhang; W. Wei</t>
  </si>
  <si>
    <t>Data models_x000D_
Predictive models_x000D_
Power demand_x000D_
Smart meters_x000D_
Mathematical model_x000D_
Companies_x000D_
Long short term memory_x000D_
Abnormal detection_x000D_
LSTM_x000D_
particle swarm optimization_x000D_
attention mechanism_x000D_
electricity theft modes</t>
  </si>
  <si>
    <t>Proceedings - 2021 Ural Symposium on Biomedical Engineering, Radioelectronics and Information Technology, USBEREIT 2021</t>
  </si>
  <si>
    <t>https://www.scopus.com/inward/record.uri?eid=2-s2.0-85113776910&amp;doi=10.1109%2fUSBEREIT51232.2021.9455014&amp;partnerID=40&amp;md5=5aeb0786c2b520ec0e45bfe160914eea</t>
  </si>
  <si>
    <t>2021 Ural Symposium on Biomedical Engineering, Radioelectronics and Information Technology (USBEREIT)</t>
  </si>
  <si>
    <t>0330-0333</t>
  </si>
  <si>
    <t>Time-frequency analysis_x000D_
Time series analysis_x000D_
Neural networks_x000D_
Predictive models_x000D_
Harmonic analysis_x000D_
Prediction algorithms_x000D_
Time measurement_x000D_
time series forecast_x000D_
artificial neural network_x000D_
data analysis_x000D_
long short-term memory</t>
  </si>
  <si>
    <t>The paper presents the results of study about the influence of the initial weights choice on the long-term forecast accuracy in the problem of multi-step forecast with a neural network based on long short-term memory (LSTM-net) for time series, composed of time-ordered samples of a harmonic, an amplitude-modulated signal and a frequency-modulated signal. The recursive forecast has been estimated on model time series data providing the means to measure the actual accuracy of the forecast while controlling influence of different characteristics. The analysis of the results show that a necessary condition for obtaining a high-quality long-term forecast is the correct choice of the LSTM-net parameters, especially the initialization of weights for neural network layers. At the same time the use of LSTM-net parameters, which provide high accuracy of short-term forecast, does not guarantee the accuracy of the long-term forecast, and vice-versa. In this regard it is concluded that the usage of other forecast methods and /or algorithms for correcting predicted values for mentioned types of time series is preferable.</t>
  </si>
  <si>
    <t>Proceedings of International Conference on Frontiers in Handwriting Recognition, ICFHR</t>
  </si>
  <si>
    <t>https://www.scopus.com/inward/record.uri?eid=2-s2.0-85060049850&amp;doi=10.1109%2fICFHR-2018.2018.00028&amp;partnerID=40&amp;md5=75d906fc796fc9804a1588dfcda79638</t>
  </si>
  <si>
    <t>Accelerating and Compressing LSTM Based Model for Online Handwritten Chinese Character Recognition</t>
  </si>
  <si>
    <t>2018 16th International Conference on Frontiers in Handwriting Recognition (ICFHR)</t>
  </si>
  <si>
    <t>Adaptation models_x000D_
Acceleration_x000D_
Matrix decomposition_x000D_
Character recognition_x000D_
Tools_x000D_
Computational modeling_x000D_
Long short term memory_x000D_
Handwritten Chinese character recognition_x000D_
LSTM acceleration and compression</t>
  </si>
  <si>
    <t>With the development of deep learning tools, the online handwritten Chinese character recognition (HCCR) performance has been greatly improved by using deep neural networks (DNNs) especially for long short-term memory (LSTM). However, DNNs suffer from large consumption of computation and storage resources, which may cause problems for service providers, such as server pressure, longer service latency and higher energy consumption. To solve these problems, we propose a framework that combines singular value decomposition (SVD) and adaptive drop weight (ADW) to accelerate and compress LSTM based models. We first build an LSTM based model that achieves an accuracy of 97.83% on the ICDAR2013 online HCCR competition dataset. After restructuring the model with SVD and ADW, it can reduce the FLOPs (floating point operations per second) of the forward process by approximately 10 times and compress the model with 1/30 of the original size with only a 0.5% decrease in accuracy. Finally, integrated with our efficient forward implementation, the recognition of an online character requires only 2.7 ms in average on a CPU with a single thread, while requiring only 0.45 MB for model storage.</t>
  </si>
  <si>
    <t>Proceedings of the IEEE National Aerospace Electronics Conference, NAECON</t>
  </si>
  <si>
    <t>https://www.scopus.com/inward/record.uri?eid=2-s2.0-85059898334&amp;doi=10.1109%2fNAECON.2018.8556674&amp;partnerID=40&amp;md5=6b38c5711a477e40bd2620dd50587dcf</t>
  </si>
  <si>
    <t>Accelerating Inference In Long Short-Term Memory Neural Networks</t>
  </si>
  <si>
    <t>NAECON 2018 - IEEE National Aerospace and Electronics Conference</t>
  </si>
  <si>
    <t>Performance evaluation_x000D_
Computational modeling_x000D_
Memory management_x000D_
Graphics processing units_x000D_
Speech recognition_x000D_
Predictive models_x000D_
Real-time systems</t>
  </si>
  <si>
    <t>Long Short-Term Memory (LSTM) is a powerful neural network algorithm that has been shown to provide state-of-the-art performance in various sequence learning tasks, including natural language processing, video classification, and speech recognition. Once an LSTM model has been trained on a dataset, the utility it provides comes from its ability to then infer information from completely new data. Due to the large complexity of LSTM models, the inference stage of LSTM can require significant computing power and memory resources in order to keep up with a real-time workload. Many approaches have been taken to accelerate inference, from offloading computations to GPUs or other specialized hardware, to reducing the number of computations and memory footprint required by compressing model parameters. This work takes a two-pronged approach to accelerating LSTM inference. First, a model compression scheme called binarization is identified to both reduce the storage size of model parameters and to simplify computations. This technique is applied to training LSTM for two separate sequence learning tasks, and it is shown to provide prediction performance comparable to the uncompressed model counterparts. Then, a digital processor architecture, called Binary Recurrent Unit (BRU), is proposed to accelerate inference for binarized LSTM models. Specifically targeted for FPGA implementation, this accelerator takes advantage of binary model weights and on-chip memory resources in order to parallelize LSTM inference computations. The BRU architecture is implemented and tested on a Xilinx Z7020 device clocked at 200 MHz. Inference computation time for BRU is evaluated against the performance of CPU and GPU inference implementations. BRU is shown to outperform CPU and GPU by as much as 39 times and 3.8 times, respectively.</t>
  </si>
  <si>
    <t>https://www.scopus.com/inward/record.uri?eid=2-s2.0-85066427105&amp;doi=10.1109%2fACCESS.2019.2917312&amp;partnerID=40&amp;md5=71205a1e9c8092ca324a220965559e37</t>
  </si>
  <si>
    <t>S. R. Wang; P. Lin; R. H. Hu; H. Wang; J. He; Q. J. Huang; S. Chang</t>
  </si>
  <si>
    <t>Acceleration of LSTM With Structured Pruning Method on FPGA</t>
  </si>
  <si>
    <t>&lt;Go to ISI&gt;://WOS:000469858800001</t>
  </si>
  <si>
    <t>10.1109/access.2019.2917312</t>
  </si>
  <si>
    <t>FPGA_x000D_
hardware acceleration_x000D_
LSTM_x000D_
pruning_x000D_
efficient_x000D_
Computer Science_x000D_
Engineering_x000D_
Telecommunications</t>
  </si>
  <si>
    <t>This paper focuses on accelerating long short-term memory (LSTM), which is one of the popular types of recurrent neural networks (RNNs). Because of the large number of weight memory accesses and high computation complexity with the cascade-dependent structure, it is a big challenge to efficiently implement the LSTM on field-programmable gate arrays (FPGAs). To speed up the inference on FPGA, considering its limited resource, a structured pruning method that can not only reduce the LSTM model's size without loss of prediction accuracy but also eliminate the imbalance computation and irregular memory accesses is proposed. Besides that, the hardware architecture of the compressed LSTM is designed to pursue high performance. As a result, the implementation of an LSTM language module on Stratix V GXA7 FPGA can achieve 85.2 GOPS directly on the sparse LSTM network by our method, corresponding to 681.6-GOPS effective throughput on the dense one, which shows that the proposed structured pruning algorithm makes 7.82 times speedup when only 1/8 parameters are reserved. We hope that our method can give an efficient way to accelerate the LSTM and similar recurrent neural networks when the resource-limited environment is emphasized.</t>
  </si>
  <si>
    <t>Sparse matrices_x000D_
Field programmable gate arrays_x000D_
Computer architecture_x000D_
Acceleration_x000D_
Logic gates_x000D_
Computational modeling_x000D_
Training_x000D_
FPGA_x000D_
hardware acceleration_x000D_
LSTM_x000D_
pruning</t>
  </si>
  <si>
    <t>AcclVoS: Atrous convolution with spatial-temporal ConvLSTm for video object segmentation</t>
  </si>
  <si>
    <t>Proceedings - International Conference on Pattern Recognition</t>
  </si>
  <si>
    <t>https://www.scopus.com/inward/record.uri?eid=2-s2.0-85110548113&amp;doi=10.1109%2fICPR48806.2021.9412128&amp;partnerID=40&amp;md5=d1fe0011b6869a30603f23814f61b2ff</t>
  </si>
  <si>
    <t>Convolution_x000D_
Motion compensation_x000D_
Pattern recognition_x000D_
Frames per seconds_x000D_
Real-time inference_x000D_
Recurrent models_x000D_
Segmentation accuracy_x000D_
Spatial temporals_x000D_
State of the art_x000D_
Temporal domain_x000D_
Video-object segmentation_x000D_
Image segmentation_x000D_
Object segmentation_x000D_
Semi-supervised learning</t>
  </si>
  <si>
    <t>Semi-supervised video object segmentation aims at segmenting the target of interest throughout a video sequence when only the annotated mask of the first frame is given. A feasible method for segmentation is to capture the spatial-temporal coherence between frames. However, it may suffer from mask drift when the spatial-temporal coherence is unreliable. To relieve this problem, we propose an encoder-decoder-recurrent model for semi-supervised video object segmentation. The model adopts a U-shape architecture that combines atrous convolution and ConvLSTM to establish the coherence in both the spatial and temporal domains. Furthermore, the weight ratio for each block is also reconstructed to make the model more suitable for the VOS task. We evaluate our method on two benchmarks, DAVIS-2017 and Youtube-VOS, where state-of-the-art segmentation accuracy with a real-time inference speed of 21.3 frames per second on a Tesla P100 is obtained. © 2020 IEEE</t>
  </si>
  <si>
    <t>2020 25th International Conference on Pattern Recognition (ICPR)</t>
  </si>
  <si>
    <t>&lt;Go to ISI&gt;://WOS:000586734900001</t>
  </si>
  <si>
    <t>https://www.scopus.com/inward/record.uri?eid=2-s2.0-85126290679&amp;doi=10.1109%2fTITS.2022.3148783&amp;partnerID=40&amp;md5=9fcd74fc6f87b8c6ad113915026b1937</t>
  </si>
  <si>
    <t>Feature extraction_x000D_
Convolutional neural networks_x000D_
Support vector machines_x000D_
Acoustics_x000D_
Kernel_x000D_
Convolution_x000D_
Computer architecture_x000D_
Acoustic signal processing_x000D_
machine learning_x000D_
recursive neural networks_x000D_
time-domain feature extraction technique_x000D_
vehicle classification</t>
  </si>
  <si>
    <t>The main challenging goals in acoustic modality based moving vehicle recognition system is to accurately classify the moving vehicle with minimum misclassification rate. This article proposes an acoustic modality-based hybrid deep 1D convolutional neural network-bidirectional long short-term memory (CNN-BiLSTM) technique for moving vehicle classification under two-wheeler, low, medium, heavy weight category and noise. The proposed algorithm automatically extracts the high-level feature sequentially from experimentally generated vehicles signal and hold these features into the network for analyzing the time-varying characteristic for classification. Additionally, it is tested on the reference dataset SITEX02 for validation with 96% accuracy. The performance of 1D CNN-BiLSTM model has been compared with the conventional classifiers i.e., SVM, ANN, CNN and CNN-LSTM models. The experimental results show that CNN-BiLSTM has attained higher classification accuracy, 0.92 and minimum misclassification rate, 0.08 as compared to conventional classifiers. It has not only achieved satisfactory performance measures values and ROC-AUC characteristics but also obtained better generalization ability along with stability on the learning curve.</t>
  </si>
  <si>
    <t>Proceedings - International Conference on Image Processing, ICIP</t>
  </si>
  <si>
    <t>https://www.scopus.com/inward/record.uri?eid=2-s2.0-85098659265&amp;doi=10.1109%2fICIP40778.2020.9191307&amp;partnerID=40&amp;md5=f1a0f195acd8557c73ec02c54927003b</t>
  </si>
  <si>
    <t>Adaptive Convolutionally Enchanced Bi-Directional Lstm Networks For Choreographic Modeling</t>
  </si>
  <si>
    <t>2020 IEEE International Conference on Image Processing (ICIP)</t>
  </si>
  <si>
    <t>Conferences_x000D_
Convolution_x000D_
Image processing_x000D_
Logic gates_x000D_
Adaptation models_x000D_
Kernel_x000D_
Adaptive systems_x000D_
Convolutional LSTM_x000D_
CNN_x000D_
LSTM_x000D_
Posture identification_x000D_
Folkloric dances_x000D_
Intangible Cultural Heritage</t>
  </si>
  <si>
    <t>In this paper, we present a deep learning scheme for classification of choreographic primitives from RGB images. The proposed framework combines the representational power of feature maps, extracted by Convolutional Neural Networks, with the long-term dependency modeling capabilities of Long Short-Term Memory recurrent neural networks. In addition, it uses AutoRegressive and Moving Average (ARMA) filter into the convolutionally enriched LSTM filter to face dance dynamic characteristics. Finally, an adaptive weight updating strategy is introduced for improving classification modeling performance The framework is used for the recognition of dance primitives (basic dance postures) and is experimentally validated with real-world sequences of traditional Greek folk dances.</t>
  </si>
  <si>
    <t>https://www.scopus.com/inward/record.uri?eid=2-s2.0-85136755282&amp;doi=10.3390%2fs22155800&amp;partnerID=40&amp;md5=f39153c412ffa4ab3953a366f63ed8a7</t>
  </si>
  <si>
    <t>H. Yin; D. G. Li; Y. Wang; X. T. Hong</t>
  </si>
  <si>
    <t>&lt;Go to ISI&gt;://WOS:000839933400001</t>
  </si>
  <si>
    <t>multisensor_x000D_
data fusion_x000D_
LSTM_x000D_
dynamic target tracking_x000D_
sensor data fusion_x000D_
network_x000D_
Chemistry_x000D_
Engineering_x000D_
Instruments &amp; Instrumentation</t>
  </si>
  <si>
    <t>In preparation for the battlefields of the future, using unmanned aerial vehicles (UAV) loaded with multisensors to track dynamic targets has become the research focus in recent years. According to the air combat tracking scenarios and traditional multisensor weighted fusion algorithms, this paper contains designs of a new data fusion method using a global Kalman filter and LSTM prediction measurement variance, which uses an adaptive truncation mechanism to determine the optimal weights. The method considers the temporal correlation of the measured data and introduces a detection mechanism for maneuvering of targets. Numerical simulation results show the accuracy of the algorithm can be improved about 66% by training 871 flight data. Based on a mature refitted civil wing UAV platform, the field experiments verified the data fusion method for tracking dynamic target is effective, stable, and has generalization ability.</t>
  </si>
  <si>
    <t>Journal of Intelligent and Fuzzy Systems</t>
  </si>
  <si>
    <t>https://www.scopus.com/inward/record.uri?eid=2-s2.0-85111011059&amp;doi=10.3233%2fJIFS-201644&amp;partnerID=40&amp;md5=43cbf618782d19e1513b87f49eb4f881</t>
  </si>
  <si>
    <t>2018 IEEE International Conference on Acoustics, Speech and Signal Processing (ICASSP)</t>
  </si>
  <si>
    <t>&lt;Go to ISI&gt;://WOS:000622078800001</t>
  </si>
  <si>
    <t>Z. Xu; Y. Guo; J. H. Saleh</t>
  </si>
  <si>
    <t>10.1109/ACCESS.2021.3060338</t>
  </si>
  <si>
    <t>Anomaly detection_x000D_
Sensitivity_x000D_
Reliability_x000D_
Buildings_x000D_
Monitoring_x000D_
Training_x000D_
Safety_x000D_
Fire detection_x000D_
machine learning_x000D_
long short-term memory_x000D_
variational autoencoder</t>
  </si>
  <si>
    <t>Fire detection is a critical component of a building safety monitoring system and remains an important research area with weighty practical relevance. Significant advances have occurred in recent years in building automation, and the operation of buildings has become more complex and requires ever more effective monitoring systems. In this work, we develop a novel fire detection method using deep Long-Short Term Memory (LSTM) neural networks and variational autoencoder (VAE) to meet these increasingly stringent requirements and outperform existing fire detection methods. To evaluate the effectiveness of our method, we develop high-fidelity simulations, and we use datasets from real-world fire and non-fire experiments provided by NIST. We compare and discuss the performance of our proposed fire detection with alternative methods, including the standard LSTM, cumulative sum control chart (CUSUM), exponentially weighted moving average (EWMA), and two currently used fixed-temperature heat detectors. The results using the simulation-based and the real-world experiments are complementary, and they indicate that the LSTM-VAE robustly outperforms the other detection methods with, for example, statistically significant shorter alarm time lags, no missed detection, and no false alarms. The results also identify shortcomings of other detection methods and indicate a clear ranking among them (LSTM-VAE&gt;-EWMA &gt;LSTM&gt;-CUSUM).</t>
  </si>
  <si>
    <t>2020 IEEE 32nd International Conference on Tools with Artificial Intelligence (ICTAI)</t>
  </si>
  <si>
    <t>&lt;Go to ISI&gt;://WOS:000808425700006</t>
  </si>
  <si>
    <t>K. Shuang; X. T. Ren; Q. Q. Yang; R. Li; J. Loo</t>
  </si>
  <si>
    <t>&lt;Go to ISI&gt;://WOS:000458626300003</t>
  </si>
  <si>
    <t>Neural network_x000D_
Long short-term memory_x000D_
Attention mechanism_x000D_
Aspect-level sentiment classification_x000D_
memory networks_x000D_
Computer Science</t>
  </si>
  <si>
    <t>Aspect-level sentiment classification, as a fine-grained task in sentiment classification, aiming to extract sentiment polarity from opinions towards a specific aspect word, has been made tremendous improvements in recent years. There are three key factors for aspect-level sentiment classification: contextual semantic information towards aspect words, correlations between aspect words and their context words, and location information of context words with regard to aspect words. In this paper, two models named AE-DLSTMs (Attention-Enabled Double LSTMs) and AELA-DLSTMs (Attention-Enabled and Location-Aware Double LSTMs) are proposed for aspect-level sentiment classification. AE-DLSTMs takes full advantage of the DLSTMs (Double LSTMs) which can capture the contextual semantic information in both forward and backward directions towards aspect words. Meanwhile, a novel attention weights generating method that combines aspect words with their contextual semantic information is designed so that those weights can make better use of the correlations between aspect words and their context words. Besides, we observe that context words with different distances or different directions towards aspect words have different contributions in sentiment polarity. Based on AE-DLSTMs, the location information of context words by assigning different weights is incorporated in AELA-DLSTMs to improve the accuracy. Experiments are conducted on two English datasets and one Chinese dataset. The experimental results have confirmed that our models can make remarkable improvements and outperform all the baseline models in all datasets, improving the accuracy of 1.67 percent to 4.77 percent in different datasets compared with baseline models. (C) 2018 Published by Elsevier B.V.</t>
  </si>
  <si>
    <t>https://www.sciencedirect.com/science/article/pii/S0925231218315054</t>
  </si>
  <si>
    <t>Neural network_x000D_
Long short-term memory_x000D_
Attention mechanism_x000D_
Aspect-level sentiment classification</t>
  </si>
  <si>
    <t>Aspect-level sentiment classification, as a fine-grained task in sentiment classification, aiming to extract sentiment polarity from opinions towards a specific aspect word, has been made tremendous improvements in recent years. There are three key factors for aspect-level sentiment classification: contextual semantic information towards aspect words, correlations between aspect words and their context words, and location information of context words with regard to aspect words. In this paper, two models named AE-DLSTMs (Attention-Enabled Double LSTMs) and AELA-DLSTMs (Attention-Enabled and Location-Aware Double LSTMs) are proposed for aspect-level sentiment classification. AE-DLSTMs takes full advantage of the DLSTMs (Double LSTMs) which can capture the contextual semantic information in both forward and backward directions towards aspect words. Meanwhile, a novel attention weights generating method that combines aspect words with their contextual semantic information is designed so that those weights can make better use of the correlations between aspect words and their context words. Besides, we observe that context words with different distances or different directions towards aspect words have different contributions in sentiment polarity. Based on AE-DLSTMs, the location information of context words by assigning different weights is incorporated in AELA-DLSTMs to improve the accuracy. Experiments are conducted on two English datasets and one Chinese dataset. The experimental results have confirmed that our models can make remarkable improvements and outperform all the baseline models in all datasets, improving the accuracy of 1.67 percent to 4.77 percent in different datasets compared with baseline models.11Our code is open-source and available at https://github.com/rxt2012kc/AELA-DLSTMs.</t>
  </si>
  <si>
    <t>International Telecommunications Conference, ITC-Egypt 2022 - Proceedings</t>
  </si>
  <si>
    <t>https://www.scopus.com/inward/record.uri?eid=2-s2.0-85137792260&amp;doi=10.1109%2fITC-Egypt55520.2022.9855688&amp;partnerID=40&amp;md5=af50f5a3458d278716795c008d8477ae</t>
  </si>
  <si>
    <t>2022 International Telecommunications Conference (ITC-Egypt)</t>
  </si>
  <si>
    <t>Intrusion detection_x000D_
Machine learning_x000D_
Telecommunication traffic_x000D_
Network security_x000D_
Data models_x000D_
Telecommunications_x000D_
Internet of Things_x000D_
Long short-term memory_x000D_
Deep Learning_x000D_
Autoencoder</t>
  </si>
  <si>
    <t>The acceleration in the field of the Internet of things had increased security problems, so we find ourselves in need of effective ways to protect IoT systems From intrusions. Recently Machine learning plays an active role in network security and detecting attacks. in this research, we propose a Machine learning method (AE-LSTM) for intrusion detection which uses Autoencoder with LSTM. Our method has 6-layer Autoencoder (AE) model with LSTM that is effective in anomaly detection. To avoid the bias in our model which occur from imbalanced data in the NSL-KDD dataset, we use Standard Scaler in our AE-LSTM model To delete the outliers from the input. AE-LSTM uses the best reconstruction function. It is critical in discovering whether network traffic is normal or abnormal. We use the NSL-KDD test dataset to evaluate our proposed model. Our Model achieved the highest accuracy over other methods with f1-score micro and weight at 98.69% and 98.70% for 5 classes in detection methods (Dos, Probe, R2L, U2R, Normal). Also, we evaluated it with two classes Malicious, Normal) with f1-score micro and weight at 98.78% and 98.78%.</t>
  </si>
  <si>
    <t>https://www.scopus.com/inward/record.uri?eid=2-s2.0-85138319480&amp;doi=10.3390%2fs22187071&amp;partnerID=40&amp;md5=d306d132d4fba5de6751b1a8e5857737</t>
  </si>
  <si>
    <t>J. S. Zheng; J. B. Peng; W. X. Wang; S. G. Li</t>
  </si>
  <si>
    <t>&lt;Go to ISI&gt;://WOS:000859575200001</t>
  </si>
  <si>
    <t>aeroengine_x000D_
working condition recognition_x000D_
convolutional neural_x000D_
networks_x000D_
multi-scale_x000D_
bidirectional long short-term memory neural_x000D_
networks_x000D_
Chemistry_x000D_
Engineering_x000D_
Instruments &amp; Instrumentation</t>
  </si>
  <si>
    <t>Aeroengine working condition recognition is a pivotal step in engine fault diagnosis. Currently, most research on aeroengine condition recognition focuses on the stable condition. To identify the aeroengine working conditions including transition conditions and better achieve the fault diagnosis of engines, a recognition method based on the combination of multi-scale convolutional neural networks (MsCNNs) and bidirectional long short-term memory neural networks (BiLSTM) is proposed. Firstly, the MsCNN is used to extract the multi-scale features from the flight data. Subsequently, the spatial and channel weights are corrected using the weight adaptive correction module. Then, the BiLSTM is used to extract the temporal dependencies in the data. The Focal Loss is used as the loss function to improve the recognition ability of the model for confusable samples. L2 regularization and DropOut strategies are employed to prevent overfitting. Finally, the established model is used to identify the working conditions of an engine sortie, and the recognition results of different models are compared. The overall recognition accuracy of the proposed model reaches over 97%, and the recognition accuracy of transition conditions reaches 94%. The results show that the method based on MsCNN-BiLSTM can effectively identify the aeroengine working conditions including transition conditions accurately.</t>
  </si>
  <si>
    <t>EUROCON 2021 - 19th IEEE International Conference on Smart Technologies, Proceedings</t>
  </si>
  <si>
    <t>https://www.scopus.com/inward/record.uri?eid=2-s2.0-85116234711&amp;doi=10.1109%2fEUROCON52738.2021.9535571&amp;partnerID=40&amp;md5=dd29a2fe4065d2361fcc71eab4ca956d</t>
  </si>
  <si>
    <t>Aerosol Optical Depth Forecast over Global Dust Belt Based on LSTM, CNN-LSTM, CONV-LSTM and FFT Algorithms</t>
  </si>
  <si>
    <t>IEEE EUROCON 2021 - 19th International Conference on Smart Technologies</t>
  </si>
  <si>
    <t>Training_x000D_
Uncertainty_x000D_
Biological system modeling_x000D_
Atmospheric modeling_x000D_
Neural networks_x000D_
Time series analysis_x000D_
Aerosols_x000D_
LSTM_x000D_
CNN-LSTM_x000D_
ConvLSTM_x000D_
Aerosol optical depth (AOD)_x000D_
Global dust sources_x000D_
Global dust belt</t>
  </si>
  <si>
    <t>Aerosols are sources of the uncertainty in the global atmosphere and climate. They have many critical health, economic and social impacts. In this paper, we assess prediction of temporal monthly of Aerosol Optical Depth (AOD) over four dust sources within the global dust belt using three different algorithms. The three models are long-short term memory (LSTM), Convolutional neural networks-long-short term memory (CNN-LSTM) and Convolutional long-short term memory (ConvLSTM). Classical Fast Fourier Transform (FFT) algorithm for time series predication is compared to the three neural networks models. Grid search is used to find the optimal internal weights for the proposed neural network algorithms. The four dust sources are Eastern Libyan Desert, Saudi Arabia Peninsula, Indian subcontinent and China. Monthly temporal (2005-2021) AOD product from Modern-Era Retrospective analysis for Research and Applications, Version 2 (MERRA-2) reanalysis is selected for training and validation periods. The presented models for AOD predication show efficient performance and cheap solution from computational point of view. However, ConvLSTM algorthims shows the least RMSE within ± 10%.</t>
  </si>
  <si>
    <t>https://www.scopus.com/inward/record.uri?eid=2-s2.0-85094822620&amp;doi=10.1007%2fs00607-020-00849-y&amp;partnerID=40&amp;md5=19ca881ebfaaa0ac34816f43c4767292</t>
  </si>
  <si>
    <t>Proceedings on Engineering Sciences</t>
  </si>
  <si>
    <t>Proceedings of the International Conference on Parallel and Distributed Systems - ICPADS</t>
  </si>
  <si>
    <t>https://www.scopus.com/inward/record.uri?eid=2-s2.0-85129823685&amp;doi=10.1109%2fICPADS53394.2021.00018&amp;partnerID=40&amp;md5=d97f0719e0b76fd4ec1ddd164e33a376</t>
  </si>
  <si>
    <t>2021 IEEE 27th International Conference on Parallel and Distributed Systems (ICPADS)</t>
  </si>
  <si>
    <t>Support vector machines_x000D_
Adaptation models_x000D_
Time series analysis_x000D_
Bandwidth_x000D_
Switches_x000D_
Predictive models_x000D_
Real-time systems_x000D_
Bandwidth Prediction_x000D_
Attention Mechanism_x000D_
LSTM_x000D_
SVM</t>
  </si>
  <si>
    <t>Bandwidth-sensitive applications rely on the accurate estimation of the bottleneck bandwidth. The real-time bandwidth prediction enables the application to cope with bandwidth fluctuation and adjust the transmission strategy to improve the Quality of Experience (QoE) of user. The traditional bandwidth prediction model hardly considers the bandwidth characteristics in various scenarios, making it challenging to achieve high accuracy. In this paper, we propose ALSTM model, which is based on the Long Short Term Memory (LSTM) recurrent neural network and the attention mechanism for multi-scenario bandwidth prediction. Firstly, we conduct the bandwidth trajectories feature analysis, and then we adopt the Support Vector Machine (SVM) to classify scenarios based on the bandwidth characteristics. Secondly, we apply an attention mechanism to assign weights to the input of the bandwidth series, and the attention feature is utilized to effectively select the feature sequences as input to the LSTM model for the prediction. The experimental results show that the ALSTM reduces the Root Mean Square Error (RMSE) by 20%, and the Mean Average Error (MAE) is improved by 26%. For practical applications, we adopt the pre-trained SVM model for real-time scenario detection, dynamic switch the corresponding ALSTM model, and the switching success rate is up to 86%. In addition, by deploying the proposed bandwidth prediction model ALSTM, the DASH's QoE has increased by more than 25%.</t>
  </si>
  <si>
    <t>Proceedings of the ACM Symposium on Applied Computing</t>
  </si>
  <si>
    <t>IEEE Journal of Solid-State Circuits</t>
  </si>
  <si>
    <t>https://www.scopus.com/inward/record.uri?eid=2-s2.0-85091104443&amp;doi=10.1109%2fJSSC.2020.2992900&amp;partnerID=40&amp;md5=e714d314cc9b36b286a0d8d9fb307393</t>
  </si>
  <si>
    <t>D. Kadetotad; S. H. Yin; V. Berisha; C. Chakrabarti; J. S. Seo</t>
  </si>
  <si>
    <t>Ieee Journal of Solid-State Circuits</t>
  </si>
  <si>
    <t>&lt;Go to ISI&gt;://WOS:000543984900013</t>
  </si>
  <si>
    <t>10.1109/jssc.2020.2992900</t>
  </si>
  <si>
    <t>Speech recognition_x000D_
Logic gates_x000D_
Feature extraction_x000D_
Microsoft Windows_x000D_
Task analysis_x000D_
Hardware_x000D_
Error analysis_x000D_
Hardware accelerator_x000D_
long_x000D_
short-term memory (LSTM)_x000D_
speech recognition_x000D_
structured sparsity_x000D_
weight compression_x000D_
processor_x000D_
Engineering</t>
  </si>
  <si>
    <t>Long short-term memory (LSTM) is a type of recurrent neural networks (RNNs), which is widely used for time-series data and speech applications, due to its high accuracy on such tasks. However, LSTMs pose difficulties for efficient hardware implementation because they require a large amount of weight storage and exhibit computation complexity. Prior works have proposed compression techniques to alleviate the storage/computation requirements of LSTMs but elementwise sparsity schemes incur sizable index memory overhead and structured compression techniques report limited compression ratios. In this article, we present an energy-efficient LSTM RNN accelerator, featuring an algorithm-hardware co-optimized memory compression technique called hierarchical coarse-grain sparsity (HCGS). Aided by the HCGS-based blockwise recursive weight compression, we demonstrate LSTM networks with up to 16x fewer weights while achieving minimal error rate degradation. The prototype chip fabricated in 65-nm LP CMOS achieves up to 8.93 TOPS/W for real-time speech recognition using compressed LSTMs based on HCGS. HCGS-based LSTMs have demonstrated energy-efficient speech recognition with low error rates for TIMIT, TED-LIUM, and LibriSpeech data sets.</t>
  </si>
  <si>
    <t>D. Kadetotad; S. Yin; V. Berisha; C. Chakrabarti; J. s. Seo</t>
  </si>
  <si>
    <t>Speech recognition_x000D_
Logic gates_x000D_
Feature extraction_x000D_
Microsoft Windows_x000D_
Task analysis_x000D_
Hardware_x000D_
Error analysis_x000D_
Hardware accelerator_x000D_
long short-term memory (LSTM)_x000D_
structured sparsity_x000D_
weight compression</t>
  </si>
  <si>
    <t>Long short-term memory (LSTM) is a type of recurrent neural networks (RNNs), which is widely used for time-series data and speech applications, due to its high accuracy on such tasks. However, LSTMs pose difficulties for efficient hardware implementation because they require a large amount of weight storage and exhibit computation complexity. Prior works have proposed compression techniques to alleviate the storage/computation requirements of LSTMs but elementwise sparsity schemes incur sizable index memory overhead and structured compression techniques report limited compression ratios. In this article, we present an energy-efficient LSTM RNN accelerator, featuring an algorithm-hardware co-optimized memory compression technique called hierarchical coarse-grain sparsity (HCGS). Aided by the HCGS-based blockwise recursive weight compression, we demonstrate LSTM networks with up to 16× fewer weights while achieving minimal error rate degradation. The prototype chip fabricated in 65-nm LP CMOS achieves up to 8.93 TOPS/W for real-time speech recognition using compressed LSTMs based on HCGS. HCGS-based LSTMs have demonstrated energy-efficient speech recognition with low error rates for TIMIT, TED-LIUM, and LibriSpeech data sets.</t>
  </si>
  <si>
    <t>https://www.scopus.com/inward/record.uri?eid=2-s2.0-85137974622&amp;doi=10.1007%2fs00500-022-07451-8&amp;partnerID=40&amp;md5=6a1c0110bb50322b5018b00547939915</t>
  </si>
  <si>
    <t>&lt;Go to ISI&gt;://WOS:000844923000002</t>
  </si>
  <si>
    <t>Deep learning_x000D_
Adaptive particle swarm optimization_x000D_
Genetic algorithm_x000D_
Long short-term memory network_x000D_
Swarm intelligence_x000D_
Technical analysis_x000D_
Stock price time series_x000D_
recurrent neural-network_x000D_
prediction_x000D_
Computer Science</t>
  </si>
  <si>
    <t>In this paper, we presented a long short-term memory (LSTM) network and adaptive particle swarm optimization (PSO)-based hybrid deep learning model for forecasting the stock price of three major stock indices such as Sensex, S&amp;P 500, and Nifty 50 for short term and long term. Although the LSTM can handle uncertain, sequential, and nonlinear data, the biggest challenge in it is optimizing its weights and bias. The back-propagation through time algorithm has a drawback to overfit the data and being stuck in local minima. Thus, we proposed PSO-based hybrid deep learning model for evolving the initial weights of LSTM and fully connected layer (FCL). Furthermore, we introduced an adaptive approach for improving the inertia coefficient of PSO using the velocity of particles. The proposed method is an aggregation of adaptive PSO and Adam optimizer for training the LSTM. The adaptive PSO attempts to evolve the initial weights in different layers of the LSTM network and FCL. This research also compares the forecasting efficacy of the proposed method to the genetic algorithm (GA)-based hybrid LSTM model, the Elman neural network (ENN), and standard LSTM. Experimental findings demonstrate that the suggested model is successful in achieving the optimum initial weights and bias of the LSTM and FC layers, as well as superior forecasting accuracy.</t>
  </si>
  <si>
    <t>2020 13th International Symposium on Computational Intelligence and Design (ISCID)</t>
  </si>
  <si>
    <t>2022 IEEE 10th International Conference on Information, Communication and Networks, ICICN 2022</t>
  </si>
  <si>
    <t>https://www.scopus.com/inward/record.uri?eid=2-s2.0-85146832285&amp;doi=10.1109%2fICICN56848.2022.10006482&amp;partnerID=40&amp;md5=0f9bb4f8caf01f37ab238a156d4bc6ff</t>
  </si>
  <si>
    <t>2022 IEEE 10th International Conference on Information, Communication and Networks (ICICN)</t>
  </si>
  <si>
    <t>Computational modeling_x000D_
Neural networks_x000D_
Power amplifiers_x000D_
Behavioral sciences_x000D_
Complexity theory_x000D_
Long short term memory_x000D_
Power amplifiers (PAs)_x000D_
behavioral model_x000D_
long short-term memory (LSTM)_x000D_
attention mechanism (AM)</t>
  </si>
  <si>
    <t>Now neural network is frequently considered in Power Amplifier (PA) behavioral modeling. While these neural network based models require high demand of computation resource for achieving satisfactory accuracy. This paper presents a novel P A behavioral model built on attention mechanism (AM) based long short-term memory (LSTM) networks. In this proposed AM-LSTM model, multiple delayed input items are included in order to represent the memory effect of PAs. Also attention mechanism is considered to learn the optimal weight of each input item for reducing model complexity without affecting model accuracy. As shown in experimental results, the proposed AM-LSTM model shows satisfactory accuracy with significantly reduced complexity.</t>
  </si>
  <si>
    <t>2022 International Conference on Machine Learning, Big Data, Cloud and Parallel Computing, COM-IT-CON 2022</t>
  </si>
  <si>
    <t>https://www.scopus.com/inward/record.uri?eid=2-s2.0-85137503170&amp;doi=10.1109%2fCOM-IT-CON54601.2022.9850937&amp;partnerID=40&amp;md5=c7f8fe946d607f64540e3400a9ea4bd4</t>
  </si>
  <si>
    <t>2022 International Conference on Machine Learning, Big Data, Cloud and Parallel Computing (COM-IT-CON)</t>
  </si>
  <si>
    <t>Technological innovation_x000D_
Computational modeling_x000D_
Organizations_x000D_
Machine learning_x000D_
Parallel processing_x000D_
Big Data_x000D_
Brain modeling_x000D_
Music_x000D_
Melody’s_x000D_
LSTMN_x000D_
Neural Networks_x000D_
ABC representation</t>
  </si>
  <si>
    <t>Music was generally considered as a simple sign that was physically produced. Music has become progressively apparent to innovation lately, which can now make a suite out of music with no necessity for human interest. It should beat different specialized obstacles to finish this work, which are portrayed exhaustively in this paper. The paper incorporates a short prologue to music and its parts, as well as references and investigations of significant work by different researchers in the field. The fundamental objective of this examination is to bid a technique for producing melodic notes with Reccurent Neural Networks (RNN’s), explicitly Long Short-Term Memory Network (LSTMN) organizations. This procedure is executed involving a model where information is addressed utilizing the ABC representation text record design for more straightforward access and understanding. Preprocessing information before it is likewise depicted to take care of it into the model. Over a solitary layered LSTMN organization, the model utilized in this study is utilized to grasp chorus melodic note successions. For more noteworthy learning, the algo should have the option to hold past subtleties of a melodic grouping and its construction. This paper presents a portrayal of the layered engineering utilized in the LSTMN model, in addition to its intertwining associations for fostering a brain organization. This study gives a slip look into weight and predisposition dispersions in each slab of the model, in addition to a point-by-point portrayal of misfortunes and exactness at each progression and group. After a careful assessment, the model delivered magnificent outcomes in the formation of new songs</t>
  </si>
  <si>
    <t>https://www.scopus.com/inward/record.uri?eid=2-s2.0-85059782088&amp;doi=10.1109%2fICPR.2018.8545695&amp;partnerID=40&amp;md5=de6c4aab1126935848ab8461c1985fde</t>
  </si>
  <si>
    <t>2018 24th International Conference on Pattern Recognition (ICPR)</t>
  </si>
  <si>
    <t>Uncertainty_x000D_
Bayes methods_x000D_
Kalman filters_x000D_
Logic gates_x000D_
Artificial neural networks_x000D_
Estimation</t>
  </si>
  <si>
    <t>Long Short-Term Memory networks trained with gradient descent and back-propagation have received great success in various applications. However, point estimation of the weights of the networks is prone to over-fitting problems and lacks important uncertainty information associated with the estimation. However, exact Bayesian neural network methods are intractable and non-applicable for real-world applications. In this study, we propose an approximate estimation of the weights uncertainty using Ensemble Kalman Filter, which is easily scalable to a large number of weights. Furthermore, we optimize the covariance of the noise distribution in the ensemble update step using maximum likelihood estimation. To assess the proposed algorithm, we apply it to outlier detection in five realworld events retrieved from the Twitter platform.</t>
  </si>
  <si>
    <t>C. Chen; X. Lin; G. Terejanu; Ieee</t>
  </si>
  <si>
    <t>An Approximate Bayesian Long Short-Term Memory Algorithm for Outlier Detection</t>
  </si>
  <si>
    <t>24th International Conference on Pattern Recognition (ICPR)</t>
  </si>
  <si>
    <t>Chinese Acad Sci, Inst Automat, Beijing, PEOPLES R CHINA</t>
  </si>
  <si>
    <t>&lt;Go to ISI&gt;://WOS:000455146800034</t>
  </si>
  <si>
    <t>Long Short-Term Memory networks trained with gradient descent and back-propagation have received great success in various applications. However, point estimation of the weights of the networks is prone to over-fitting problems and lacks important uncertainty information associated with the estimation. However, exact Bayesian neural network methods are intractable and non-applicable for real-world applications. In this study, we propose an approximate estimation of the weights uncertainty using Ensemble Kalman Filter, which is easily scalable to a large number of weights. Furthermore, we optimize the covariance of the noise distribution in the ensemble update step using maximum likelihood estimation. To assess the proposed algorithm, we apply it to outlier detection in five real-world events retrieved from the Twitter platform.</t>
  </si>
  <si>
    <t>2020 IEEE 17th India Council International Conference, INDICON 2020</t>
  </si>
  <si>
    <t>https://www.scopus.com/inward/record.uri?eid=2-s2.0-85101578632&amp;doi=10.1109%2fINDICON49873.2020.9342488&amp;partnerID=40&amp;md5=5e28916c103af784312067a29fb31efe</t>
  </si>
  <si>
    <t>2020 IEEE 17th India Council International Conference (INDICON)</t>
  </si>
  <si>
    <t>Sensitivity_x000D_
Databases_x000D_
Conferences_x000D_
Electrocardiography_x000D_
Myocardium_x000D_
Cardiovascular diseases_x000D_
Myocardial Infarction (MI)_x000D_
Hierarchical LSTM_x000D_
Attention</t>
  </si>
  <si>
    <t>This paper presents a novel LSTM based method for the detection of Myocardial Infarction (MI) using multilead ECG signal. ECG signal has intra-beat, inter-beat, and inter-lead variations. All three variations are important for the diagnosis of cardiovascular disease (CVD). We have proposed a hierarchical LSTM model with input ECG segments of size 0.1 second to utilize the intra-beat and inter-beat variation. The attention mechanism has also been integrated into the model to give more weight to segments with significant diagnostic information. The model is evaluated using the PTB ECG database. For evaluation of the model, 5-fold cross validation is employed. The model achieves an average accuracy of 99.88% for the detection of MI. An average sensitivity of 99.92% and an average specificity of 99.73% is achieved by the model. The proposed model performs better than most of the existing models for MI diagnosis.</t>
  </si>
  <si>
    <t>J. P. Guo; H. Liu; X. Li; D. H. Xu; Y. H. Zhang</t>
  </si>
  <si>
    <t>An Attention Enhanced Spatial-Temporal Graph Convolutional LSTM Network for Action Recognition in Karate</t>
  </si>
  <si>
    <t>&lt;Go to ISI&gt;://WOS:000699091400001</t>
  </si>
  <si>
    <t>action recognition_x000D_
Delaunay_x000D_
karate_x000D_
technical and tactical analysis_x000D_
attention mechanism_x000D_
Chemistry_x000D_
Engineering_x000D_
Materials Science_x000D_
Physics</t>
  </si>
  <si>
    <t>With the increasing popularity of artificial intelligence applications, artificial intelligence technology has begun to be applied in competitive sports. These applications have promoted the improvement of athletes' competitive ability, as well as the fitness of the masses. Human action recognition technology, based on deep learning, has gradually been applied to the analysis of the technical actions of competitive sports athletes, as well as the analysis of tactics. In this paper, a new graph convolution model is proposed. Delaunay's partitioning algorithm was used to construct a new spatiotemporal topology which can effectively obtain the structural information and spatiotemporal features of athletes' technical actions. At the same time, the attention mechanism was integrated into the model, and different weight coefficients were assigned to the joints, which significantly improved the accuracy of technical action recognition. First, a comparison between the current state-of-the-art methods was undertaken using the general datasets of Kinect and NTU-RGB + D. The performance of the new algorithm model was slightly improved in comparison to the general dataset. Then, the performance of our algorithm was compared with spatial temporal graph convolutional networks (ST-GCN) for the karate technique action dataset. We found that the accuracy of our algorithm was significantly improved.</t>
  </si>
  <si>
    <t>https://www.scopus.com/inward/record.uri?eid=2-s2.0-85115298967&amp;doi=10.3390%2fapp11188641&amp;partnerID=40&amp;md5=20cd009836ab7b1d7086924b78ead8ef</t>
  </si>
  <si>
    <t>https://www.scopus.com/inward/record.uri?eid=2-s2.0-85115779112&amp;doi=10.3390%2fsym13091728&amp;partnerID=40&amp;md5=dc1f7dcdc40b3dd1e1e08caee5b60f98</t>
  </si>
  <si>
    <t>Eai Endorsed Transactions on Scalable Information Systems</t>
  </si>
  <si>
    <t>&lt;Go to ISI&gt;://WOS:000751735700001</t>
  </si>
  <si>
    <t>2020 5th International Conference on Information Science, Computer Technology and Transportation (ISCTT)</t>
  </si>
  <si>
    <t>https://www.scopus.com/inward/record.uri?eid=2-s2.0-85122328841&amp;doi=10.1109%2fJSEN.2021.3139135&amp;partnerID=40&amp;md5=4da8b57ae82a07425dd1c2ba5f3fc11d</t>
  </si>
  <si>
    <t>An ECG Biometric System Using Hierarchical LSTM With Attention Mechanism</t>
  </si>
  <si>
    <t>Electrocardiography_x000D_
Biometrics (access control)_x000D_
Biological system modeling_x000D_
Feature extraction_x000D_
Databases_x000D_
Training_x000D_
Authentication_x000D_
Biometrics_x000D_
electrocardiogram_x000D_
off-the-person_x000D_
hierarchical LSTM (HLSTM)_x000D_
temporal variation</t>
  </si>
  <si>
    <t>The electrocardiogram (ECG) based biometric system has recently gained popularity. Easy signal acquisition and robustness against falsification are the major advantages of the ECG based biometric system. This biometric system can help automate the subject identification and authentication aspect of personalised healthcare services. In this paper, we have designed a novel attention based hierarchical long short-term memory (HLSTM) model to learn the biometric representation corresponding to a person. The HLSTM model proposed in this paper can learn the temporal variation of the ECG signal in different abstractions. This addresses the long term dependency issue of the LSTM network in our application. The attention mechanism of the model learns to capture the ECG complexes that have more biometric information corresponding to each person. These ECG complexes are given more weight to learn better biometric representation. The proposed system is less complex and more efficient as it does not require the detection of any fiducial points. We have evaluated the proposed model for both the person verification and identification problems using three on-the-person ECG databases and two off-the-person ECG databases. The proposed framework is found to perform better than the existing fiducial and non-fiducial point based methods.</t>
  </si>
  <si>
    <t>Reliability: Theory and Applications</t>
  </si>
  <si>
    <t>https://www.scopus.com/inward/record.uri?eid=2-s2.0-85144938638&amp;doi=10.24412%2f1932-2321-2022-471-371-391&amp;partnerID=40&amp;md5=ea12a3a05edaf6be69ae22a95493f0cd</t>
  </si>
  <si>
    <t>https://www.scopus.com/inward/record.uri?eid=2-s2.0-85104309011&amp;doi=10.3390%2fs21082811&amp;partnerID=40&amp;md5=17fe30f6eaa3fd661ad83fe51c2a8c81</t>
  </si>
  <si>
    <t>An Efficient Anomaly Recognition Framework Using an Attention Residual LSTM in Surveillance Videos</t>
  </si>
  <si>
    <t>&lt;Go to ISI&gt;://WOS:000644798200001</t>
  </si>
  <si>
    <t>anomaly detection_x000D_
video surveillance system_x000D_
abnormal activity_x000D_
recognition_x000D_
attention mechanism_x000D_
LSTM_x000D_
residual LSTM_x000D_
deep learning_x000D_
smart surveillance_x000D_
crime recognition_x000D_
Chemistry_x000D_
Engineering_x000D_
Instruments &amp; Instrumentation</t>
  </si>
  <si>
    <t>Video anomaly recognition in smart cities is an important computer vision task that plays a vital role in smart surveillance and public safety but is challenging due to its diverse, complex, and infrequent occurrence in real-time surveillance environments. Various deep learning models use significant amounts of training data without generalization abilities and with huge time complexity. To overcome these problems, in the current work, we present an efficient light-weight convolutional neural network (CNN)-based anomaly recognition framework that is functional in a surveillance environment with reduced time complexity. We extract spatial CNN features from a series of video frames and feed them to the proposed residual attention-based long short-term memory (LSTM) network, which can precisely recognize anomalous activity in surveillance videos. The representative CNN features with the residual blocks concept in LSTM for sequence learning prove to be effective for anomaly detection and recognition, validating our model's effective usage in smart cities video surveillance. Extensive experiments on the real-world benchmark UCF-Crime dataset validate the effectiveness of the proposed model within complex surveillance environments and demonstrate that our proposed model outperforms state-of-the-art models with a 1.77%, 0.76%, and 8.62% increase in accuracy on the UCF-Crime, UMN and Avenue datasets, respectively.</t>
  </si>
  <si>
    <t>Concurrency and Computation: Practice and Experience</t>
  </si>
  <si>
    <t>IFAC-PapersOnLine</t>
  </si>
  <si>
    <t>An Efficient Method for Wind Power Generation Forecasting by LSTM in Consideration of Overfitting Prevention</t>
  </si>
  <si>
    <t>https://www.sciencedirect.com/science/article/pii/S2405896320313732</t>
  </si>
  <si>
    <t>Renewable energy systems_x000D_
Wind power generation_x000D_
Forecasts_x000D_
Time series analysis_x000D_
Deep Neural networks_x000D_
LSTM_x000D_
Overfitting</t>
  </si>
  <si>
    <t>This paper proposes an efficient method for wind power generation forecasting by Long Short Term Memory (LSTM) of Deep Neural Network (DNN). It is one of recurrent neural networks that make use of past output of the network, but replaces hidden layers of the conventional networks with the LSTM Block with memory and three gates of input, output and forget. Artificial and Deep Neural Networks are inclined to overfit leaning data in learning process. This paper proposes a modified LSTM that considers to prevent LSTM from overfitting with two strategies. One is Dropout to exclude some nodes randomly and change network topology while the other is Weight Decay that evaluates smaller weights between neurons. The effectiveness of the proposed method is demonstrated for real data of wind power generation.</t>
  </si>
  <si>
    <t>Proceedings of the IEEE Computer Society Conference on Computer Vision and Pattern Recognition</t>
  </si>
  <si>
    <t>https://www.scopus.com/inward/record.uri?eid=2-s2.0-85094855141&amp;doi=10.1109%2fCVPR42600.2020.00580&amp;partnerID=40&amp;md5=fc430872dc73ce85826a8ed61b2f0121</t>
  </si>
  <si>
    <t>2020 IEEE/CVF Conference on Computer Vision and Pattern Recognition (CVPR)</t>
  </si>
  <si>
    <t>Three-dimensional displays_x000D_
Gesture recognition_x000D_
Feature extraction_x000D_
Task analysis_x000D_
Data mining_x000D_
Logic gates_x000D_
Computer vision</t>
  </si>
  <si>
    <t>Point clouds contain rich spatial information, which provides complementary cues for gesture recognition. In this paper, we formulate gesture recognition as an irregular sequence recognition problem and aim to capture long-term spatial correlations across point cloud sequences. A novel and effective PointLSTM is proposed to propagate information from past to future while preserving the spatial structure. The proposed PointLSTM combines state information from neighboring points in the past with current features to update the current states by a weight-shared LSTM layer. This method can be integrated into many other sequence learning approaches. In the task of gesture recognition, the proposed PointLSTM achieves state-of-the-art results on two challenging datasets (NVGesture and SHREC'17) and outperforms previous skeleton-based methods. To show its advantages in generalization, we evaluate our method on MSR Action3D dataset, and it produces competitive results with previous skeleton-based methods.</t>
  </si>
  <si>
    <t>Complex and Intelligent Systems</t>
  </si>
  <si>
    <t>https://www.scopus.com/inward/record.uri?eid=2-s2.0-85124297153&amp;doi=10.1007%2fs40747-021-00436-4&amp;partnerID=40&amp;md5=ec2bdabff553401c5139e8cb687bb8f5</t>
  </si>
  <si>
    <t>Complex &amp; Intelligent Systems</t>
  </si>
  <si>
    <t>&lt;Go to ISI&gt;://WOS:000663273200002</t>
  </si>
  <si>
    <t>Sentimental analysis_x000D_
Adaptive Particle Swarm Optimization_x000D_
LSTM_x000D_
Skip_x000D_
gram_x000D_
Feature extraction_x000D_
Computer Science</t>
  </si>
  <si>
    <t>Sentiment analysis is the process of determining the sentiment polarity (positivity, neutrality or negativity) of the text. As online markets have become more popular over the past decades, online retailers and merchants are asking their buyers to share their opinions about the products they have purchased. As a result, millions of reviews are generated daily, making it difficult to make a good decision about whether a consumer should buy a product. Analyzing these enormous concepts is difficult and time-consuming for product manufacturers. Deep learning is the current research interest in Natural language processing. In the proposed model, Skip-gram architecture is used for better feature extraction of semantic and contextual information of words. LSTM (long short-term memory) is used in the proposed model for understanding complex patterns in textual data. To improve the performance of the LSTM, weight parameters are optimized by the adaptive particle Swarm Optimization algorithm. Extensive experiments were conducted on four datasets proved that our proposed APSO-LSTM model secured higher accuracy over the classical methods such as traditional LSTM, ANN, and SVM. According to simulation results, the proposed model is outperforming other existing models in different metrics.</t>
  </si>
  <si>
    <t>https://www.scopus.com/inward/record.uri?eid=2-s2.0-85147930470&amp;doi=10.3390%2fen16031295&amp;partnerID=40&amp;md5=80c82e6619193b14361e370ab029c84b</t>
  </si>
  <si>
    <t>Proceedings - 2021 IEEE International Conference on Big Data, Big Data 2021</t>
  </si>
  <si>
    <t>https://www.scopus.com/inward/record.uri?eid=2-s2.0-85125304574&amp;doi=10.1109%2fBigData52589.2021.9671632&amp;partnerID=40&amp;md5=f5759ad36039993794eb4057a7059655</t>
  </si>
  <si>
    <t>2021 IEEE International Conference on Big Data (Big Data)</t>
  </si>
  <si>
    <t>Deep learning_x000D_
Semiconductor device modeling_x000D_
Soft sensors_x000D_
Time series analysis_x000D_
Big Data_x000D_
Transformers_x000D_
Data models</t>
  </si>
  <si>
    <t>Wafer manufacturing is a complex and time taking process. The multivariate time-series data collected from many soft sensors in the process are highly noisy and imbalanced. Thus, wafer classification is a challenging task. To overcome this challenge, we propose an effective ensemble approach with transformer and long short term memory (LSTM) based deep learning techniques for wafer classification. Though deep learning is a promising technique to analyze the data and make effective predictions, but not widely integrated in manufacture industries for soft sensing due to insufficient research. Also the research community has not been exposed to accessing the real and large scale wafer data that is highly noisy and imbalanced. Our proposed approach is an ensemble of four models, namely, multilayer LSTM, multilayer perceptron classifier, transformer, and feed forward neural network. We finally ensemble all of these models using ROC-AUC scores by adjusting the weights based on skewness of the models to obtain effective performance. We perform an exhaustive empirical analysis of the proposed approach and obtain a best ROC score of 0.748 that is significantly better compared to the baseline models.</t>
  </si>
  <si>
    <t>International Journal of Control, Automation and Systems</t>
  </si>
  <si>
    <t>https://www.scopus.com/inward/record.uri?eid=2-s2.0-85139227021&amp;doi=10.1007%2fs12555-021-0802-9&amp;partnerID=40&amp;md5=0ca791ce2eac5bee3f13109f5b2a8858</t>
  </si>
  <si>
    <t>Journal of Healthcare Engineering</t>
  </si>
  <si>
    <t>https://www.scopus.com/inward/record.uri?eid=2-s2.0-85102339202&amp;doi=10.1155%2f2021%2f6664893&amp;partnerID=40&amp;md5=030f34724577427ae97da40f57656450</t>
  </si>
  <si>
    <t>https://www.scopus.com/inward/record.uri?eid=2-s2.0-85115198771&amp;doi=10.3390%2fsym13091706&amp;partnerID=40&amp;md5=d1f49b4bfdc224b075a86a46cf6552bd</t>
  </si>
  <si>
    <t>MATEC Web of Conferences</t>
  </si>
  <si>
    <t>https://www.scopus.com/inward/record.uri?eid=2-s2.0-85057489792&amp;doi=10.1051%2fmatecconf%2f201823201024&amp;partnerID=40&amp;md5=0e10866f678ba5880f3cada1d3df4dd2</t>
  </si>
  <si>
    <t>&lt;Go to ISI&gt;://WOS:000694538700001</t>
  </si>
  <si>
    <t>https://www.scopus.com/inward/record.uri?eid=2-s2.0-85083083169&amp;doi=10.1109%2fJSEN.2020.2965590&amp;partnerID=40&amp;md5=b016ba0e0f4136d02958df9a767dc055</t>
  </si>
  <si>
    <t>An Indoor Positioning Method Based on CSI by Using Features Optimization Mechanism With LSTM</t>
  </si>
  <si>
    <t>Training_x000D_
OFDM_x000D_
Wireless fidelity_x000D_
Optimization_x000D_
Predictive models_x000D_
Wireless communication_x000D_
Channel state information_x000D_
Indoor positioning_x000D_
LSTM_x000D_
Weight Distribution</t>
  </si>
  <si>
    <t>In recent years, the research on indoor positioning has received extensive attention, especially the positioning method without portable devices. In this paper, we propose a positioning method by optimizing the channel state information (CSI) amplitude and phase data feature ratio. In the off-line training stage, for each experimental scenario, we select different proportions of amplitude and phase data to form different data sets, and train with LSTM neural network. By comparing the results of the training, the model under the optimal feature ratio is obtained. In the on-line localization phase, the model predicts the regression of the test points by calling the prediction function and outputs the results. Experiments are conducted in open environment and complex laboratory environment to evaluate the performance of the method, and we compare this method with the current state-of-the-art indoor positioning solutions, such as: DeepFi, FILA, RNN and EC-SVM. Experimental results are presented to confirm that our method can effectively improve the accuracy of indoor positioning.</t>
  </si>
  <si>
    <t>Proceedings - 4th Asian Conference on Pattern Recognition, ACPR 2017</t>
  </si>
  <si>
    <t>https://www.scopus.com/inward/record.uri?eid=2-s2.0-85060556537&amp;doi=10.1109%2fACPR.2017.19&amp;partnerID=40&amp;md5=a65d573e8911ed9df0e37f8b30be12d1</t>
  </si>
  <si>
    <t>https://www.scopus.com/inward/record.uri?eid=2-s2.0-85126283059&amp;doi=10.1109%2fACCESS.2022.3157306&amp;partnerID=40&amp;md5=b8df1235f514f8325ee4c846aee2c58c</t>
  </si>
  <si>
    <t>M. Bukhsh; M. S. Ali; M. U. Ashraf; K. Alsubhi; W. Q. Chen</t>
  </si>
  <si>
    <t>&lt;Go to ISI&gt;://WOS:000770582200001</t>
  </si>
  <si>
    <t>10.1109/access.2022.3157306</t>
  </si>
  <si>
    <t>Artificial neural networks_x000D_
Logic gates_x000D_
Computational modeling_x000D_
Convergence_x000D_
Deep learning_x000D_
Adaptation models_x000D_
Recurrent neural_x000D_
networks_x000D_
Long short-term memory_x000D_
recurrent neural network_x000D_
deep neural_x000D_
network_x000D_
adaptive moment estimation algorithm_x000D_
error cost function_x000D_
arbitrary roots_x000D_
decomposition_x000D_
Computer Science_x000D_
Engineering_x000D_
Telecommunications</t>
  </si>
  <si>
    <t>This paper aims to present a flexible method for interpreting the Long Short-Term Memory Recurrent Neural Network (LSTM-RNN) for the relational structure between the roots and the coefficients of a polynomial. A database is first developed for randomly selected inputs based on the degrees of the univariate polynomial which is then used to approximate the polynomial roots through the proposed LSTM-RNN model. Furthermore, an adaptive learning optimization algorithm is used specifically to update the network weights iteratively based on training deep neural networks data. Thus, the method can exploit the ability to find the individual learning rates for each variable through adaptive learning rate strategies to effectively prevent the weights from fluctuating in a wide spectrum. Finally, several experimental results are performed which shows that the proposed LSTM-RNN model can be used as an alternative approach to compute an approximation of each root for a given polynomial. Furthermore, the results are compared with the conventional feedforward neural network based artificial neural network model. The results clearly demonstrate the superiority of the proposed LSTM-RNN model for roots approximation in terms of accuracy, mean square error and faster convergence.</t>
  </si>
  <si>
    <t>Artificial neural networks_x000D_
Logic gates_x000D_
Computational modeling_x000D_
Convergence_x000D_
Deep learning_x000D_
Adaptation models_x000D_
Recurrent neural networks_x000D_
Long short-term memory_x000D_
recurrent neural network_x000D_
deep neural network_x000D_
adaptive moment estimation algorithm_x000D_
error cost function</t>
  </si>
  <si>
    <t>Proceedings - 2022 IEEE 8th International Conference on Big Data Security on Cloud, IEEE International Conference on High Performance and Smart Computing, and IEEE International Conference on Intelligent Data and Security, BigDataSecurity/HPSC/IDS 2022</t>
  </si>
  <si>
    <t>https://www.scopus.com/inward/record.uri?eid=2-s2.0-85134157378&amp;doi=10.1109%2fBigDataSecurityHPSCIDS54978.2022.00032&amp;partnerID=40&amp;md5=39679b5db74cd5f8949a89f78d639b5f</t>
  </si>
  <si>
    <t>2022 IEEE 8th Intl Conference on Big Data Security on Cloud (BigDataSecurity), IEEE Intl Conference on High Performance and Smart Computing, (HPSC) and IEEE Intl Conference on Intelligent Data and Security (IDS)</t>
  </si>
  <si>
    <t>Correlation_x000D_
Conferences_x000D_
Network intrusion detection_x000D_
Telecommunication traffic_x000D_
Predictive models_x000D_
Feature extraction_x000D_
Security_x000D_
IoT_x000D_
Intrusion Detection System_x000D_
Hierarchical LSTM_x000D_
Attention mechanism_x000D_
NSL-KDD</t>
  </si>
  <si>
    <t>The large-scale adoption of the Internet of Things (IoT) is accompanied by significant challenges posed by cyber security issues. Therefore, it is crucial to develop intrusion detection system (IDS) that can guarantee the security of IoT networks. In this paper, in view of the problem that the network traffic data has multidimensional features, and different feature units represent different meanings, which have different levels of contribution to the type of traffic data classification, an intrusion detection method based on Hierarchical LSTM and attention mechanism (HLSTM + Attention) is proposed. First, the HLSTM is used to extract sequence features across multiple hierarchical structures on the network record sequence. After that, the attention layer is used to capture the correlation between the features, and redistribute the weights of the features, which adaptively map the different importance of each feature to different network attack categories into the network learning process. The verification experiment results on the intrusion detection benchmark data set NSL-KDD show that the proposed algorithm has a better detection performance on network intrusion detection.</t>
  </si>
  <si>
    <t>https://www.scopus.com/inward/record.uri?eid=2-s2.0-85072297300&amp;doi=10.1109%2fIVS.2019.8814133&amp;partnerID=40&amp;md5=080923f5d4979ecdfe6f49cc9424c85a</t>
  </si>
  <si>
    <t>M. Valente; C. Joly; A. d. L. Fortelle</t>
  </si>
  <si>
    <t>An LSTM Network for Real-Time Odometry Estimation</t>
  </si>
  <si>
    <t>2019 IEEE Intelligent Vehicles Symposium (IV)</t>
  </si>
  <si>
    <t>The use of 2D laser scanners is attractive for the autonomous driving industry because of its accuracy, light-weight and low-cost. However, since only a 2D slice of the surrounding environment is detected at each scan, it is a challenge to execute important tasks such as the localization of the vehicle. In this paper we present a novel framework that explores the use of deep Recurrent Convolutional Neural Networks (RCNN) for odometry estimation using only 2D laser scanners. The application of RCNNs provides the tools to not only extract the features of the laser scanner data using Convolutional Neural Networks (CNNs), but in addition it models the possible connections among consecutive scans using the Long Short-Term Memory (LSTM) Recurrent Neural Network. Results on a real road dataset show that the method can run in real-time without using GPU acceleration and have competitive performance compared to other methods, being an interesting approach that could complement traditional localization systems.</t>
  </si>
  <si>
    <t>IET Conference Publications</t>
  </si>
  <si>
    <t>https://www.scopus.com/inward/record.uri?eid=2-s2.0-85081636990&amp;doi=10.1049%2fcp.2019.0597&amp;partnerID=40&amp;md5=05bd9089c6a43714519e794f6a8f23f6</t>
  </si>
  <si>
    <t>8th Renewable Power Generation Conference (RPG 2019)</t>
  </si>
  <si>
    <t>WIND POWER PREDCTION_x000D_
LONG SHORT-TERM MEMORY_x000D_
ATTENTION</t>
  </si>
  <si>
    <t>To date, though the wind energy penetration level increases gradually in the micro-grid system, its randomness and intermittency have negative impacts on the system stability and power dispatch capability. Therefore, the accurate short-term prediction for the wind energy generation is indispensable to help smoothing the power fluctuation and improving the power quality. Wind power generation presents continuity and regularity, traditional prediction methods cannot grab all the historical data. In this paper, a wind power prediction method based on the Long Short-Term Memory (LSTM)-Attention algorithm is proposed. Since wind power presents a strong temporal regularity, Attention mechanism is used to distribute different weights to historical inputs to better mine temporal characteristics. What is more, traditional prediction methods only use historical power data to make a curve prediction. But the generation of wind power is influenced by local environmental. In this paper, the prediction model takes several related environmental factors into account, including local temperature, local air pressure, local humidity, and the wind speed. According to the experimental results, good prediction results can be achieved by this LSTM-Attention wind power prediction method considering multiple factors.</t>
  </si>
  <si>
    <t>2022 IEEE Signal Processing in Medicine and Biology Symposium, SPMB 2022 - Proceedings</t>
  </si>
  <si>
    <t>https://www.scopus.com/inward/record.uri?eid=2-s2.0-85147713526&amp;doi=10.1109%2fSPMB55497.2022.10014948&amp;partnerID=40&amp;md5=5c6ef6de44e1a672f9f2f52b0f132bf9</t>
  </si>
  <si>
    <t>A. Honoré; H. Siren; R. Vinuesa; S. Chatterjee; E. Herlenius</t>
  </si>
  <si>
    <t>2022 IEEE Signal Processing in Medicine and Biology Symposium (SPMB)</t>
  </si>
  <si>
    <t>Weight measurement_x000D_
Pediatrics_x000D_
Recurrent neural networks_x000D_
Sociology_x000D_
Electrocardiography_x000D_
Signal processing_x000D_
Sepsis_x000D_
Neonatal sepsis detection_x000D_
Recurrent neural network_x000D_
LSTM</t>
  </si>
  <si>
    <t>Early and accurate neonatal sepsis detection (NSD) can help reduce mortality, morbidity and antibiotic consumption in premature infants. NSD models are often designed and evaluated in case control setups and using data derived from patient electrocardiogram (ECG) only. In this article, we evaluate our models in a more realistic retrospective cohort study setup. We use data from different modalities, including ECG, chest impedance, pulse oximetry, demographics factors and repetitive measurements of body weights. We study both the vanilla and long-short-term-memory (LSTM) Recurrent Neural Networks (RNN) architectures in a sequence to sequence mapping framework for NSD. We compare the performances of the models with logistic regression (LR) on a variety of classification metrics in a leave-one-out cross validation framework. The population we used contains 118 very low birth weight infants, among which 10 experienced sepsis. We showed that LSTM-based RNNs are both (1) more conservative and (2) more precise than LR or vanilla RNN, with a true negative rate at least +26% higher and a precision score of 0.16 compared to 0.06 for LR. This indicates that LSTM-based RNNs have the potential to reduce the false alarm rate of existing linear models, while providing a reliable diagnostic aid for neonatal sepsis.</t>
  </si>
  <si>
    <t>Biomedical Signal Processing and Control</t>
  </si>
  <si>
    <t>https://www.sciencedirect.com/science/article/pii/S1746809423000708</t>
  </si>
  <si>
    <t>Computed tomography (CT)_x000D_
Image reconstruction_x000D_
Deep learning_x000D_
Under-sampling_x000D_
K-space data</t>
  </si>
  <si>
    <t>COVID-19 has spread all over the world, causing serious panic around the globe. Chest computed tomography (CT) images are integral in confirming COVID positive patients. Several investigations were conducted to improve or maintain the image reconstruction quality for the sample image reconstruction. Deep learning (DL) methods have recently been proposed to achieve fast reconstruction, but many have focused on a single domain, such as the image domain of k-space. In this research, the highly under-sampled enhanced battle royale self-attention based bi-directional long short-term (EBRSA-bi LSTM) CT image reconstruction model is proposed to reconstruct the image from the under-sampled data. The research is adapted with two phases, namely, pre-processing and reconstruction. The extended cascaded filter (ECF) is proposed for image pre-processing and tends to suppress the noise and enhance the reconstruction accuracy. In the reconstruction model, the battle royale optimization (BrO) is intended to diminish the loss function of the reconstruction network model and weight updation. The proposed model is tested with two datasets, COVID-CT- and SARS-CoV-2 CT. The reconstruction accuracy of the proposed model with two datasets is 93.5 % and 97.7 %, respectively. Also, the image quality assessment parameters such as Peak-Signal to Noise Ratio (PSNR), Root Mean Square Error (RMSE) and Structural Similarity Index metric (SSIM) are evaluated, and it yields an outcome of (45 and 46 dB), (0.0026 and 0.0022) and (0.992, 0.996) with two datasets.</t>
  </si>
  <si>
    <t>https://www.scopus.com/inward/record.uri?eid=2-s2.0-85091879456&amp;doi=10.3390%2fen13184875&amp;partnerID=40&amp;md5=6b51c72e8e6da286fafdcb99a8b40e65</t>
  </si>
  <si>
    <t>https://www.scopus.com/inward/record.uri?eid=2-s2.0-85112332275&amp;doi=10.31449%2finf.v45i2.3648&amp;partnerID=40&amp;md5=138ab8e4caf310c6b4b813e561ee79bd</t>
  </si>
  <si>
    <t>Analysis of Deep Transfer Learning Using DeepConvLSTM for Human Activity Recognition fromWearable Sensors</t>
  </si>
  <si>
    <t>Informatica-an International Journal of Computing and Informatics</t>
  </si>
  <si>
    <t>&lt;Go to ISI&gt;://WOS:000744102100012</t>
  </si>
  <si>
    <t>transfer learning_x000D_
deep learning_x000D_
human activity recognition_x000D_
accelerometer data_x000D_
transportation_x000D_
Computer Science</t>
  </si>
  <si>
    <t>Human Activity Recognition (HAR) from wearable sensors has gained significant attention in the last few decades, largely because of the potential healthcare benefits. For many years, HAR was done using classical machine learning approaches that require the extraction of features. With the resurgence of deep learning, a major shift happened and at the moment, HAR researchers are mainly investigating different kinds of deep neural networks. However, deep learning comes with the challenge of having access to large amounts of labeled examples, which in the field of HAR is considered an expensive task, both in terms of time and effort. Another challenge is the fact that the training and testing data in HAR can be different due to the personal preferences of different people when performing the same activity. In order to try and mitigate these problems, in this paper we explore transfer learning, a paradigm for transferring knowledge from a source domain, to another related target domain. More specifically, we explore the effects of transferring knowledge between two open-source datasets, the Opportunity and JSI-FOS datasets, using weight-transfer for the DeepConvLSTM architecture. We also explore the performance of this transfer at different amounts of labeled data from the target domain. The experiments showed that it is beneficial to transfer the weights of fewer layers, and that deep transfer learning can perform better than a domainspecific deep end-to-end model in specific circumstances. Finally, we show that deep transfer learning is a viable alternative to classical machine learning approaches as it produces comparable results and does not require feature extraction.</t>
  </si>
  <si>
    <t>Proceedings - 2021 International Conference on Computer, Internet of Things and Control Engineering, CITCE 2021</t>
  </si>
  <si>
    <t>https://www.scopus.com/inward/record.uri?eid=2-s2.0-85127385717&amp;doi=10.1109%2fCITCE54390.2021.00009&amp;partnerID=40&amp;md5=5dfee1006a9e898e3cf897261b5c357a</t>
  </si>
  <si>
    <t>2021 International Conference on Computer, Internet of Things and Control Engineering (CITCE)</t>
  </si>
  <si>
    <t>Analytical models_x000D_
Supply and demand_x000D_
Control engineering_x000D_
Urban areas_x000D_
Predictive models_x000D_
Natural language processing_x000D_
Timing_x000D_
component_x000D_
parking supply_x000D_
LSTM_x000D_
PSO_x000D_
Attention</t>
  </si>
  <si>
    <t>This paper mainly studies the prediction of the supply and demand of parking spaces in urban areas under the actual background. Taking the several districts of Shanghai as the research part, we collected the real parking data and used LSTM network for timing prediction with Particle swarm optimization to optimize the hyper parameter combination. At the same time, the Attention mechanism in natural language processing is introduced to combine with the network. By assigning different weights to make the network focus on different positions of the timing data, attention mechanism improves the accuracy of prediction. Finally, the results of the experiment proves that the modified LSTM has a better prediction.</t>
  </si>
  <si>
    <t>IEEE Transactions on Cognitive and Developmental Systems</t>
  </si>
  <si>
    <t>IEEE Transactions on Vehicular Technology</t>
  </si>
  <si>
    <t>https://www.scopus.com/inward/record.uri?eid=2-s2.0-85113833574&amp;doi=10.1109%2fTVT.2021.3106940&amp;partnerID=40&amp;md5=c3d48456f03d05a2ea9de90e5cd256aa</t>
  </si>
  <si>
    <t>Anomaly Detection for In-Vehicle Network Using CNN-LSTM With Attention Mechanism</t>
  </si>
  <si>
    <t>Anomaly detection_x000D_
Hidden Markov models_x000D_
Data models_x000D_
Security_x000D_
Payloads_x000D_
Logic gates_x000D_
Protocols_x000D_
CAN_x000D_
attention mechanism_x000D_
CNN-LSTM</t>
  </si>
  <si>
    <t>With the increasing connectivity between the Electronic Control Units (ECUs) and the outside world, safety and security have become stringent problems. The Controller Area Network (CAN) bus is the most commonly used in-vehicle network protocol, which lacks security mechanisms by design, so it is vulnerable to various attacks. In this paper, we propose a novel intrusion detection model called CNN-LSTM with Attention model (CLAM) for the in-vehicle network, especially CAN. The CLAM model uses one-dimensional convolution (Conv1D) to extract the abstract features of the signal values at each time step and feeds it into the Bidirectional Long Short Term Memory (Bi-LSTM) to extract the time dependence. By combining the attention mechanisms, we calculate the weight of each hidden state output by Bi-LSTM and perform a weighted summation, so that the model focuses only on locally important time steps, which can improve the convergence speed of the model and prediction accuracy. The proposed model uses the bit flip rate to extract continuous signal boundaries in the 64-bit CAN data, so it does not need to parse the CAN communication matrix and is suitable for different vehicles. The extensive evaluation results demonstrate that our proposed CLAM model can effectively detect CAN attacks, with an average F1-score of 0.951 and an error rate of 2.16%. Compared with the work in related research fields, the accuracy of attack detection is improved by 2.5%.</t>
  </si>
  <si>
    <t>https://www.sciencedirect.com/science/article/pii/S1389128621001833</t>
  </si>
  <si>
    <t>Network Function Virtualization_x000D_
Computing resources_x000D_
Machine learning_x000D_
Long Short Term Memory</t>
  </si>
  <si>
    <t>Traffic and cloud resource prediction methodologies have been recently used in Network Function Virtualization environment for cloud and bandwidth resource allocation purposes. Both traditional and innovative prediction methodologies have been proposed for the application of allocation procedures. For instance Long Short Term Memory-based prediction techniques have been shown to be very effectiveness to allocate the resources. All of these techniques are based on the minimization of a symmetric cost function as the Root Mean Square Error that equally weights positive and negative prediction errors. However the error sign can differently impact the cost increase due to prediction errors. For instance when the Quality of Service degradation cost due to traffic loss is prevalent with respect to the cloud resource allocation cost, an algorithm is preferable that overestimates the offered traffic; conversely the traffic underestimation is preferable in the opposite case when the cloud allocation cost is higher than the QoS degradation one. For this reason we propose an Asymmetric LSTM traffic prediction procedure in which the cost function is defined so as to take into account both the QoS degradation and cloud resource allocation costs. In a typical network and traffic scenario, we show how the proposed solution allows for cost decrease by 40% with respect to classical LSTM prediction methodology based on the Root Mean Square Error.</t>
  </si>
  <si>
    <t>Lecture Notes on Data Engineering and Communications Technologies</t>
  </si>
  <si>
    <t>https://www.scopus.com/inward/record.uri?eid=2-s2.0-85126704996&amp;doi=10.1007%2f978-3-030-97057-4_6&amp;partnerID=40&amp;md5=31f7728bed0841c62b783ad72577c3a1</t>
  </si>
  <si>
    <t>Journal of The Institution of Engineers (India): Series B</t>
  </si>
  <si>
    <t>https://www.scopus.com/inward/record.uri?eid=2-s2.0-85117515935&amp;doi=10.1007%2fs40031-021-00685-4&amp;partnerID=40&amp;md5=faa95cfeccd5a59ea45be77891506691</t>
  </si>
  <si>
    <t>Advances in Intelligent Systems and Computing</t>
  </si>
  <si>
    <t>https://www.scopus.com/inward/record.uri?eid=2-s2.0-85058981973&amp;doi=10.1007%2f978-981-13-1592-3_15&amp;partnerID=40&amp;md5=5e0424c770c396d2d922659a48015fb5</t>
  </si>
  <si>
    <t>Proceedings of the International Joint Conference on Neural Networks</t>
  </si>
  <si>
    <t>https://www.scopus.com/inward/record.uri?eid=2-s2.0-85116434846&amp;doi=10.1109%2fIJCNN52387.2021.9533974&amp;partnerID=40&amp;md5=8370fc678dc2954f4d39c3daa7e5ae8a</t>
  </si>
  <si>
    <t>N. Regev; L. Rokach; A. Shabtai; Ieee</t>
  </si>
  <si>
    <t>International Joint Conference on Neural Networks (IJCNN)</t>
  </si>
  <si>
    <t>&lt;Go to ISI&gt;://WOS:000722581705054</t>
  </si>
  <si>
    <t>10.1109/ijcnn52387.2021.9533974</t>
  </si>
  <si>
    <t>Approximate query processing (AQP)_x000D_
LSTM_x000D_
SQL_x000D_
Supervised learning</t>
  </si>
  <si>
    <t>Despite continuous investments in data technologies, the latency of querying data still poses a significant challenge. Modern analytic solutions require near real-time responsiveness both to make them interactive and to support automated processing. Current technologies (Hadoop, Spark, Dataflow) scan the dataset to execute queries and focus on providing scalable data storage and in-memory concurrent data processing to maximize task execution speed. We argue that these solutions fail to offer an adequate level of interactivity, since they depend on continual access to data. In this paper, we present a method for query approximation, also known as approximate query processing (AQP), that reduces the need to scan data during inference (query calculation), thus enabling a rapid query processing tool. We use an LSTM network to learn the relationship between queries and their results, and to provide a rapid inference layer for the prediction of query results. Our method (referred to as Hunch") produces a lightweight LSTM network which provides high query throughput. We evaluated our method using 12 datasets and compared it to state-of-the-art AQP engines (VerdictDB, BlinkDB) in terms of the query latency, model weight, and accuracy. The results show that our method predicted query results with a normalized root mean squared error (NRMSE) ranging from approximately 1% to 4%, which, for the majority of our datasets, was better than the results of the benchmarks. Moreover, our method was able to predict up to 120,000 queries in a second (streamed together) and with a single query latency of no more than 2 ms."</t>
  </si>
  <si>
    <t>2021 International Joint Conference on Neural Networks (IJCNN)</t>
  </si>
  <si>
    <t>Query processing_x000D_
Neural networks_x000D_
Memory_x000D_
Tools_x000D_
Throughput_x000D_
Real-time systems_x000D_
Sparks_x000D_
Approximate query processing (AQP)_x000D_
LSTM_x000D_
SQL_x000D_
Supervised learning</t>
  </si>
  <si>
    <t>Despite continuous investments in data technologies, the latency of querying data still poses a significant challenge. Modern analytic solutions require near real-time responsiveness both to make them interactive and to support automated processing. Current technologies (Hadoop, Spark, Dataflow) scan the dataset to execute queries and focus on providing scalable data storage and in-memory concurrent data processing to maximize task execution speed. We argue that these solutions fail to offer an adequate level of interactivity, since they depend on continual access to data. In this paper, we present a method for query approximation, also known as approximate query processing (AQP), that reduces the need to scan data during inference (query calculation), thus enabling a rapid query processing tool. We use an LSTM network to learn the relationship between queries and their results, and to provide a rapid inference layer for the prediction of query results. Our method (referred to as “Hunch”) produces a lightweight LSTM network which provides high query throughput. We evaluated our method using 12 datasets and compared it to state-of-the-art AQP engines (VerdictDB, BlinkDB) in terms of the query latency, model weight, and accuracy. The results show that our method predicted query results with a normalized root mean squared error (NRMSE) ranging from approximately 1% to 4%, which, for the majority of our datasets, was better than the results of the benchmarks. Moreover, our method was able to predict up to 120,000 queries in a second (streamed together) and with a single query latency of no more than 2 ms.</t>
  </si>
  <si>
    <t>IEEE Advanced Information Technology, Electronic and Automation Control Conference (IAEAC)</t>
  </si>
  <si>
    <t>https://www.scopus.com/inward/record.uri?eid=2-s2.0-85104624634&amp;doi=10.1109%2fIAEAC50856.2021.9390997&amp;partnerID=40&amp;md5=db9a06c7b2f7c6ccee9adb84fdfca8be</t>
  </si>
  <si>
    <t>2021 IEEE 5th Advanced Information Technology, Electronic and Automation Control Conference (IAEAC)</t>
  </si>
  <si>
    <t>Recurrent neural networks_x000D_
Predictive models_x000D_
Prediction algorithms_x000D_
Data models_x000D_
Biological neural networks_x000D_
Optimization_x000D_
Convergence_x000D_
neural network_x000D_
weight optimization_x000D_
fitness value_x000D_
APSO-LSTM model</t>
  </si>
  <si>
    <t>For the multi hidden layer LSTM recurrent neural network, the updating of its weights and thresholds depends on the gradient descent algorithm, the convergence speed of the model is slow, and the weight calculation of the network nodes is prone to local extremum, which leads to the global optimization of the LSTM neural network model and the decline of the generalization ability of the network model, which limits the application of LSTM recurrent neural network. Therefore, this paper proposes an improved LSTM neural network model based on APSO algorithm. In this model, the root mean square error is designed as an appropriate value function, and the APSO algorithm is used to construct an optimization strategy to globally optimize the weights of each neuron node, so as to improve the generalization and prediction performance of the model. The experimental results of classic data market and UCI data sets show that the prediction accuracy of APSO-LSTM model is significantly improved compared with the traditional LSTM model, which verifies the effectiveness and practicability of APSO-LSTM model.</t>
  </si>
  <si>
    <t>2021 12th International Conference on Information and Communication Systems, ICICS 2021</t>
  </si>
  <si>
    <t>https://www.scopus.com/inward/record.uri?eid=2-s2.0-85113839588&amp;doi=10.1109%2fICICS52457.2021.9464581&amp;partnerID=40&amp;md5=c9f85731a7209664e940ad7ab3f34bc2</t>
  </si>
  <si>
    <t>2021 12th International Conference on Information and Communication Systems (ICICS)</t>
  </si>
  <si>
    <t>Deep learning_x000D_
Communication systems_x000D_
Text categorization_x000D_
Labeling_x000D_
Task analysis_x000D_
Testing_x000D_
Multi-topic_x000D_
Classification_x000D_
BiLSTM_x000D_
Mowjaz</t>
  </si>
  <si>
    <t>The number of text documents on the internet is rapidly increasing. As a result, there is a growing demand for methods that can automatically organize and identify electronic documents (instances). The multi-label classification task has been used in a variety of applications and is commonly used in real-world problems. It simultaneously assigns multiple labels to each text. In the Arabic language, there have been few and inadequate research studies on the multi-label text classification issue. In this paper, I proposed a deep learning model using bidirectional long short-term memory (BiLSTM) for multi-class topic classification using Mowjaz Multi-Topic Labelling Task dataset. The BiLSTM model consists of 4 layers only which can be considered as light weight model, these layers are input layer, bidirectional LSTM layer, and two dense layers. The results show that the model successfully to classify topics with F1-Socre of 0.8089 on the testing dataset.</t>
  </si>
  <si>
    <t>IEEE Transactions on Circuits and Systems I: Regular Papers</t>
  </si>
  <si>
    <t>https://www.scopus.com/inward/record.uri?eid=2-s2.0-85141589480&amp;doi=10.1109%2fTCSI.2022.3217091&amp;partnerID=40&amp;md5=65a556a81d555f0762f9ade60520eb40</t>
  </si>
  <si>
    <t>M. T. Khan; H. E. Yantır; K. N. Salama; A. M. Eltawil</t>
  </si>
  <si>
    <t>Computer architecture_x000D_
Logic gates_x000D_
Throughput_x000D_
Table lookup_x000D_
Random access memory_x000D_
Computational modeling_x000D_
Clocks_x000D_
Circulant matrices_x000D_
long short-term memory (LSTM)_x000D_
matrix-vector multiplication (MVM)_x000D_
recurrent neural network (RNN)_x000D_
offset binary coding (OBC)</t>
  </si>
  <si>
    <t>This paper presents architectural trade-off analysis for accelerating two (Type I, II) fixed-point long short-term memory (LSTM) network based on circulant matrix-vector multiplications (MVMs) using radix- $r$ offset binary coding (OBC) scheme. Type I MVM architecture rotates the weights with the proposed modulo-cum interleaver and uses partial product generators (PPGs) with a single generation unit across a column. It is hardware-optimized using a single adder tree through time-multiplexing. Meanwhile, Type II MVM architecture rotates the inputs with the proposed store-cum interleaver and uses single PPGs with a single generation unit across a row. It is time-optimized by unfolding shift-accumulate unit to a shift-add tree followed by pipelining. A new design for element-wise multiplication using radix- $r$ PPG is also presented. Both the designs are extended to their block-circulant variants for certain accuracy requirements. Post-synthesis of Type I and II architectures for a different model, kernel, radix sizes and clock frequencies result in several efficient designs. Compared with the prior scheme, Type I architecture for $128 \times 128$ with $r=2$ on 28 nm FDSOI technology at 800 MHz occupies 32.27% lesser area, consumes 67.89% lesser power at the same throughput, while Type II architecture at the expense of area and power provides $40\times $ higher throughput.</t>
  </si>
  <si>
    <t>Engineering Applications of Artificial Intelligence</t>
  </si>
  <si>
    <t>https://www.sciencedirect.com/science/article/pii/S0952197622001385</t>
  </si>
  <si>
    <t>Secondary decomposition_x000D_
Attention-based LSTM_x000D_
Improved VMD_x000D_
ICEEMDAN_x000D_
Multivariate analysis_x000D_
Asian stock markets</t>
  </si>
  <si>
    <t>The analysis and prediction of stock markets in Asian is an important issue which can help to promote the integration and globalization of financial cooperation. However, owning to the non-stationary and complexity of the stock market fluctuation, it is challenging to predict the stock price accurately. Especially after the decomposition of the original series, how to solve the problem of pseudo information and filter the exogenous variables is often certain challenging. This paper presents a hybrid model based on secondary decomposition (SD), multi-factor analysis (MFA) and attention-based long short-term memory (ALSTM) to predict the stock market price trends of four major Asian countries. The original stock price series is preprocessed by two decomposition algorithms so as to capture further non-linear feature and better filter the noise. Multi-factor analysis is introduced as a supplement to the original data information. In the prediction stage, attention layer is added in long short-term memory model to increase the weights of effective information. Finally, four datasets about Asian stock markets and nine compared models were used to verify the performance of the proposed model. The empirical analysis results show that compared to the general long short-term memory, our proposed model can obtain higher 30% accuracy at least. The mean average percentage errors of the system were also the lowest among all models mentioned in this paper (0.612%, 0.903%, 0.606% and 0.402% respectively), which proves the effectiveness of the hybrid model.</t>
  </si>
  <si>
    <t>https://www.scopus.com/inward/record.uri?eid=2-s2.0-85097547143&amp;doi=10.1007%2f978-3-030-63007-2_22&amp;partnerID=40&amp;md5=8789b05b9d008dd9d505e67e288c768c</t>
  </si>
  <si>
    <t>2020 4th International Conference on Informatics and Computational Sciences (ICICoS)</t>
  </si>
  <si>
    <t>IOP Conference Series: Materials Science and Engineering</t>
  </si>
  <si>
    <t>IJCAI International Joint Conference on Artificial Intelligence</t>
  </si>
  <si>
    <t>Proceedings of 2022 IEEE 11th Data Driven Control and Learning Systems Conference, DDCLS 2022</t>
  </si>
  <si>
    <t>https://www.scopus.com/inward/record.uri?eid=2-s2.0-85137810296&amp;doi=10.1109%2fDDCLS55054.2022.9858500&amp;partnerID=40&amp;md5=01633e319d59146b53a24374a0a5fbab</t>
  </si>
  <si>
    <t>2022 IEEE 11th Data Driven Control and Learning Systems Conference (DDCLS)</t>
  </si>
  <si>
    <t>Satellites_x000D_
Time series analysis_x000D_
Pattern classification_x000D_
Feature extraction_x000D_
Data models_x000D_
Stability analysis_x000D_
Servers_x000D_
Multivariate time series_x000D_
anomaly detection_x000D_
anomaly classification_x000D_
CNN_x000D_
LSTM</t>
  </si>
  <si>
    <t>The multivariate time series (MTS) is observed in various fields nowadays so as to monitor the operating status of equipment like server machines, satellites, engines, etc. Tasks like anomaly detection and anomaly pattern classification of MTS, accordingly, are of great importance to fault warning and system stability. Data-driven methods are increasingly becoming prevailing regarding these problems with a huge amount of input information. In this paper, we propose a new architecture where MTS is processed as images and fed into an attention-based CNN-LSTM network (AC-LSTM). CNN-LSTM network is responsible for extracting both spatial and temporal features among and within each dimension of MTS, while the modified attention mechanism helps promote reasonable weight allocations without the introduction of additional parameters. The proposed model firstly gives the result of anomaly detection and makes a further decision on anomaly classifications if the input is detected as an abnormal one. With the modified attention mechanism and the cooperation of CNN and LSTM, experiments on both public datasets and the operation data collected from real-world applications prove the effectiveness and promotion of the proposed model.</t>
  </si>
  <si>
    <t>https://www.scopus.com/inward/record.uri?eid=2-s2.0-85116481955&amp;doi=10.1109%2fIJCNN52387.2021.9533463&amp;partnerID=40&amp;md5=2775a20f227f7a21555f846806578f2b</t>
  </si>
  <si>
    <t>Image segmentation_x000D_
Semantics_x000D_
Neural networks_x000D_
Predictive models_x000D_
Feature extraction_x000D_
Prediction algorithms_x000D_
Task analysis_x000D_
Chinese image captioning_x000D_
attention model_x000D_
LSTM</t>
  </si>
  <si>
    <t>Image captioning is a difficult problem which aims to automatically describe the content of an image using proper textual descriptions. Especially for Chinese captioning, due to its complex semantic and various expressions, it is still a challenging task of improving the caption quality. In this paper, we extend research on automated image captioning in the dimension of language and propose a novel Chinese image captioning model which uses the double-layer LSTM with an attention mechanism to generate more natural Chinese sentences. In our model, the Inception-v3 network is employed to extract image features, and the weights of these features are determined by the attention mechanism based on double-layer LSTM to predict each word. Experimental results on AIC-ICC datasets demonstrate that our proposed model can generate better Chinese captions, which are more accurate and fluent. Compared with traditional Chinese image captioning algorithms, our method greatly improves the performance of captioning and achieves BLEU-4 and CIDEr evaluation scores of 40.2 and 119.9, respectively. The actual generation results also show that the model can generate accurate, diverse, and vivid Chinese caption of images.</t>
  </si>
  <si>
    <t>https://www.scopus.com/inward/record.uri?eid=2-s2.0-85041097847&amp;doi=10.1007%2fs11280-018-0529-6&amp;partnerID=40&amp;md5=dc93871810b0b2eb95da84c1b48d6b81</t>
  </si>
  <si>
    <t>2022 IEEE 8th International Conference on Cloud Computing and Intelligent Systems (CCIS)</t>
  </si>
  <si>
    <t>https://www.scopus.com/inward/record.uri?eid=2-s2.0-85096521424&amp;doi=10.1007%2f978-3-030-61609-0_66&amp;partnerID=40&amp;md5=7096cd0d9d73247e8d2536b041290245</t>
  </si>
  <si>
    <t>ACM International Conference Proceeding Series</t>
  </si>
  <si>
    <t>Attention-Based Bidirectional Long Short-Term Memory Networks for Chinese Named Entity Recognition</t>
  </si>
  <si>
    <t>Proceedings of the 2019 4th International Conference on Machine Learning Technologies</t>
  </si>
  <si>
    <t>53–57</t>
  </si>
  <si>
    <t>Nanchang, China</t>
  </si>
  <si>
    <t>Chinese NER, Attention Mechanism, BiLSTM-CRF</t>
  </si>
  <si>
    <t>2022 IEEE 5th International Conference on Electronic Information and Communication Technology, ICEICT 2022</t>
  </si>
  <si>
    <t>https://www.scopus.com/inward/record.uri?eid=2-s2.0-85141133661&amp;doi=10.1109%2fICEICT55736.2022.9908671&amp;partnerID=40&amp;md5=65d4cf75847eabe6b58a02c71b64b53c</t>
  </si>
  <si>
    <t>2022 IEEE 5th International Conference on Electronic Information and Communication Technology (ICEICT)</t>
  </si>
  <si>
    <t>Degradation_x000D_
Deep learning_x000D_
Data centers_x000D_
Manuals_x000D_
Feature extraction_x000D_
Information and communication technology_x000D_
Data mining_x000D_
Remaining useful life_x000D_
Bidirectional LSTM_x000D_
Attention mechanism_x000D_
Differential features_x000D_
Disk failure</t>
  </si>
  <si>
    <t>With the rapid growth in the number of disks, disk failures are increasingly becoming a problem for data centers. To improve the reliability and security of the data center, deep learning methods have been widely used by performing the remaining useful life (RUL) prediction of hard disk drives (HDD). However, deep learning methods fail to deal with the long sequence data and extract the crucial degradation information. In this paper, an attention-based bidirectional long short-term memory (LSTM) with differential features method is proposed, in which the differential features are extracted by manual feature engineering, and then apply the attention-based bidirectional LSTM network to assign higher weights to crucial features that contain useful degradation information for RUL prediction. Experiments results on the Backblaze dataset show that the proposed approach outperforms the traditional LSTM methods, and achieves a 97.83% failure detection rate (FDR) to predict RUL of HDDs up to 60 days before failure.</t>
  </si>
  <si>
    <t>https://www.scopus.com/inward/record.uri?eid=2-s2.0-85115445141&amp;doi=10.1007%2f978-3-030-86362-3_11&amp;partnerID=40&amp;md5=09283f30e0fb406554e4c32bd0eba747</t>
  </si>
  <si>
    <t>Computer Speech and Language</t>
  </si>
  <si>
    <t>2019 IEEE 3rd International Conference on Electronic Information Technology and Computer Engineering, EITCE 2019</t>
  </si>
  <si>
    <t>https://www.scopus.com/inward/record.uri?eid=2-s2.0-85085683952&amp;doi=10.1109%2fEITCE47263.2019.9095052&amp;partnerID=40&amp;md5=0d9402a2ac4f975ef6e18f9d3cba980a</t>
  </si>
  <si>
    <t>Attention-based BiLSTM Model for Answer Extraction in Question Answering System</t>
  </si>
  <si>
    <t>2019 3rd International Conference on Electronic Information Technology and Computer Engineering (EITCE)</t>
  </si>
  <si>
    <t>Feature extraction_x000D_
Semantics_x000D_
Knowledge discovery_x000D_
Neural networks_x000D_
Measurement_x000D_
answer extraction_x000D_
BiLSTM_x000D_
attention_x000D_
semantic features_x000D_
question answering system</t>
  </si>
  <si>
    <t>Answer extraction is the core technology of question answering (QA) system. Most of the previous works were based on syntactic features and knowledge base, which highly required the language knowledge. Accordingly, we proposed an attention-based bidirectional long short-term memory (BiLSTM) neural network model for answer extraction to automatically extract and analyze semantic features. The model remembers information in both forward and backward sequences to extract more complete semantic features. The attention mechanism assigns appropriate attention weights according to the semantic similarity of question-answer pairs, which enables the network to focus on the significant information and raises the probability of selecting the correct answer. We also study the prevailing semantic similarity calculation methods and choose the most suitable cosine similarity as the calculation criterion. Experimental results demonstrate that the proposed model outperforms the compared models.</t>
  </si>
  <si>
    <t>https://www.scopus.com/inward/record.uri?eid=2-s2.0-85120832766&amp;doi=10.32604%2fcmc.2022.022609&amp;partnerID=40&amp;md5=35a3c224e90215027c448bea62c08793</t>
  </si>
  <si>
    <t>Attention-Based Bi-LSTM Model for Arabic Depression Classification</t>
  </si>
  <si>
    <t>&lt;Go to ISI&gt;://WOS:000729659700019</t>
  </si>
  <si>
    <t>Depression detection_x000D_
social media_x000D_
deep learning_x000D_
Bi-LSTM_x000D_
attention_x000D_
model_x000D_
mechanism_x000D_
Computer Science_x000D_
Materials Science</t>
  </si>
  <si>
    <t>Depression is a common mental health issue that affects a large percentage of people all around the world. Usually, people who suffer from this mood disorder have issues such as low concentration, dementia, mood swings, and even suicide. A social media platform like Twitter allows people to communicate as well as share photos and videos that reflect their moods. Therefore, the analysis of social media content provides insight into individual moods, including depression. Several studies have been conducted on depression detection in English and less in Arabic. The detection of depression from Arabic social media lags behind due the complexity of Arabic language and the lack of resources and techniques available. In this study, we performed a depression analysis on Arabic social media content to understand the feelings of the users. A bidirectional long short-term memory (Bi-LSTM) with an attention mechanism is presented to learn important hidden features for depression detection successfully. The proposed deep learning model combines an attention mechanism with a Bi-LSTM to simultaneously focus on discriminative features and learn significant word weights that contribute highly to depression detection. In order to evaluate our model, we collected a Twitter dataset of approximately 6000 tweets. The data labelling was done by manually classifying tweets as depressed or not depressed. Experimental results showed that the proposed model outperformed state-of-the-art machine learning models in detecting depression. The attention-based BiLSTM model achieved 0.83% accuracy on the depression detection task.</t>
  </si>
  <si>
    <t>&lt;Go to ISI&gt;://WOS:000777613000002</t>
  </si>
  <si>
    <t>https://www.scopus.com/inward/record.uri?eid=2-s2.0-85126033510&amp;doi=10.1007%2fs11227-022-04386-7&amp;partnerID=40&amp;md5=62c22f541356398d8142b17267440c78</t>
  </si>
  <si>
    <t>&lt;Go to ISI&gt;://WOS:000608206600001</t>
  </si>
  <si>
    <t>H. Zhang; H. Huang; H. Han</t>
  </si>
  <si>
    <t>10.1109/ACCESS.2020.3047395</t>
  </si>
  <si>
    <t>Hidden Markov models_x000D_
Convolution_x000D_
Speech recognition_x000D_
Acoustics_x000D_
Emotion recognition_x000D_
Deep learning_x000D_
Logic gates_x000D_
attention mechanism_x000D_
weighted pooling_x000D_
skip connection</t>
  </si>
  <si>
    <t>IEICE Transactions on Information and Systems</t>
  </si>
  <si>
    <t>https://www.scopus.com/inward/record.uri?eid=2-s2.0-85069716969&amp;doi=10.1587%2ftransinf.2019EDL8019&amp;partnerID=40&amp;md5=e34962c54bbbf154e17d270e3135df19</t>
  </si>
  <si>
    <t>Y. Xie; R. Y. Liang; Z. L. Liang; L. Zhao</t>
  </si>
  <si>
    <t>Attention-Based Dense LSTM for Speech Emotion Recognition</t>
  </si>
  <si>
    <t>Ieice Transactions on Information and Systems</t>
  </si>
  <si>
    <t>&lt;Go to ISI&gt;://WOS:000473257700025</t>
  </si>
  <si>
    <t>attention mechanism_x000D_
speech emotion recognition_x000D_
dense connections_x000D_
LSTM_x000D_
Computer Science</t>
  </si>
  <si>
    <t>Despite the widespread use of deep learning for speech emotion recognition, they are severely restricted due to the information loss in the high layer of deep neural networks, as well as the degradation problem. In order to efficiently utilize information and solve degradation, attention-based dense long short-term memory (LSTM) is proposed for speech emotion recognition. LSTM networks with the ability to process time series such as speech are constructed into which attention-based dense connections are introduced. That means the weight coefficients are added to skip-connections of each layer to distinguish the difference of the emotional information between layers and avoid the interference of redundant information from the bottom layer to the effective information from the top layer. The experiments demonstrate that proposed method improves the recognition performance by 12% and 7% on eNTERFACE and IEMOCAP corpus respectively.</t>
  </si>
  <si>
    <t>https://www.scopus.com/inward/record.uri?eid=2-s2.0-85067131414&amp;doi=10.3390%2fapp9081539&amp;partnerID=40&amp;md5=80241b853d62e8708d34ad568a581f7f</t>
  </si>
  <si>
    <t>J. K. Li; X. W. Zhang; M. Sun; X. Zou; C. Y. Zheng</t>
  </si>
  <si>
    <t>Attention-Based LSTM Algorithm for Audio Replay Detection in Noisy Environments</t>
  </si>
  <si>
    <t>&lt;Go to ISI&gt;://WOS:000467316400024</t>
  </si>
  <si>
    <t>audio replay attack_x000D_
noise robustness_x000D_
attention mechanism_x000D_
long_x000D_
short-term memory_x000D_
speaker verification_x000D_
countermeasures_x000D_
Chemistry_x000D_
Engineering_x000D_
Materials Science_x000D_
Physics</t>
  </si>
  <si>
    <t>Featured Application In this paper, the proposed attention-based long short-term memory (LSTM) algorithm and bagging methods accurately detected the replay spoofing attacks in noisy environments. For example, in voice authentication of bank-accounts or mobile devices, an attacker could be effectively prevented from replaying the voice of a legitimate user by using this algorithm. This algorithm has potential important applications in biometrics and information security, especially for improving the security of the automatic speaker verification systems in noisy environments. Abstract Even though audio replay detection has improved in recent years, its performance is known to severely deteriorate with the existence of strong background noises. Given the fact that different frames of an utterance have different impacts on the performance of spoofing detection, this paper introduces attention-based long short-term memory (LSTM) to extract representative frames for spoofing detection in noisy environments. With this attention mechanism, the specific and representative frame-level features will be automatically selected by adjusting their weights in the framework of attention-based LSTM. The experiments, conducted using the ASVspoof 2017 dataset version 2.0, show that the equal error rate (EER) of the proposed approach was about 13% lower than the constant Q cepstral coefficients-Gaussian mixture model (CQCC-GMM) baseline in noisy environments with four different signal-to-noise ratios (SNR). Meanwhile, the proposed algorithm also improved the performance of traditional LSTM on audio replay detection systems in noisy environments. Experiments using bagging with different frame lengths were also conducted to further improve the proposed approach.</t>
  </si>
  <si>
    <t>Journal of King Saud University - Computer and Information Sciences</t>
  </si>
  <si>
    <t>Journal of King Saud University-Computer and Information Sciences</t>
  </si>
  <si>
    <t>&lt;Go to ISI&gt;://WOS:000916221800011</t>
  </si>
  <si>
    <t>Aspect-based opinion mining_x000D_
Bidirectional long short -term memory_x000D_
Deep_x000D_
learning_x000D_
Sentiment analysis_x000D_
Sentiment intensity lexicon_x000D_
Computer Science</t>
  </si>
  <si>
    <t>Aspect-based Opinion Mining is a form of fine-grained Sentiment Analysis and it models the semasiolog-ical relationship between aspect terms and context words in a sentence. The presence of a variety of con -text words has a significant impact on a sentence's sentiment polarity. As a result, while designing a model, it is necessary to consider the interaction of aspects and context words. Although existing approaches have taken into account an aspect's position in a sentence, much of the research works have not explored the use of Sentiment Lexicons with the Deep Learning algorithms. In this paper, we propose a framework for an Attention-based position-aware Bidirectional Long Short-Term Memory network for Aspect-based Opinion Mining that incorporates a Sentiment Intensity Lexicon. The aspect word's pre-trained vector is adjusted to be closer to semantically and sentimentally similar nearest neighbors and further away from sentimentally dissimilar neighbors. The proposed framework calculates aspect weights by concatenating the external knowledge in the form of lexicon sentiment intensity scores with word embeddings and position information. The framework experiments on the SemEval 2014 dataset. The results of the experiments illustrate that injecting external knowledge into the Bidirectional Long Short-Term Memory network can improve classification accuracy significantly. (c) 2021 The Authors. Published by Elsevier B.V. on behalf of King Saud University. This is an open access article under the CC BY-NC-ND license (http://creativecommons.org/licenses/by-nc-nd/4.0/).</t>
  </si>
  <si>
    <t>10, Part A</t>
  </si>
  <si>
    <t>https://www.sciencedirect.com/science/article/pii/S1319157821002627</t>
  </si>
  <si>
    <t>Aspect-based Opinion Mining is a form of fine-grained Sentiment Analysis and it models the semasiological relationship between aspect terms and context words in a sentence. The presence of a variety of context words has a significant impact on a sentence's sentiment polarity. As a result, while designing a model, it is necessary to consider the interaction of aspects and context words. Although existing approaches have taken into account an aspect’s position in a sentence, much of the research works have not explored the use of Sentiment Lexicons with the Deep Learning algorithms. In this paper, we propose a framework for an Attention-based position-aware Bidirectional Long Short-Term Memory network for Aspect-based Opinion Mining that incorporates a Sentiment Intensity Lexicon. The aspect word’s pre-trained vector is adjusted to be closer to semantically and sentimentally similar nearest neighbors and further away from sentimentally dissimilar neighbors. The proposed framework calculates aspect weights by concatenating the external knowledge in the form of lexicon sentiment intensity scores with word embeddings and position information. The framework experiments on the SemEval 2014 dataset. The results of the experiments illustrate that injecting external knowledge into the Bidirectional Long Short-Term Memory network can improve classification accuracy significantly.</t>
  </si>
  <si>
    <t>Proceedings - 2021 Power System and Green Energy Conference, PSGEC 2021</t>
  </si>
  <si>
    <t>https://www.scopus.com/inward/record.uri?eid=2-s2.0-85116542793&amp;doi=10.1109%2fPSGEC51302.2021.9541781&amp;partnerID=40&amp;md5=feacb88d3561637230d4a87552ec84cb</t>
  </si>
  <si>
    <t>2021 Power System and Green Energy Conference (PSGEC)</t>
  </si>
  <si>
    <t>Measurement_x000D_
Training_x000D_
Load forecasting_x000D_
Simulation_x000D_
Power system stability_x000D_
Predictive models_x000D_
Stability analysis_x000D_
Bidirectional LSTM_x000D_
STLF_x000D_
Attention mechanism</t>
  </si>
  <si>
    <t>Power load forecasting plays an important role in the development of power system, which can provide crucial guidance for power supply. The short term power load forecasting can ensure the safety and stability of power grids in a short time. To solve the problem of insufficient accuracy of prediction, Attention-Bidirectional LSTM based short term power load forecasting is proposed in this paper. This model remains the basic LSTM structure, and using attention mechanism to enhance some pivotal weight. Since the multivariate influents the training differently, attention mechanism is included to strengthen the impact of key features. The simulation results show that the Attention-Bidirectional LSTM outperformers Bidirectional LSTM based on different evaluation metrics.</t>
  </si>
  <si>
    <t>IEEE Transactions on Neural Networks and Learning Systems</t>
  </si>
  <si>
    <t>&lt;Go to ISI&gt;://WOS:000549854600012</t>
  </si>
  <si>
    <t>Proceedings of the Special Session - 2018 17th Mexican International Conference on Artificial Intelligence, MICAI 2018</t>
  </si>
  <si>
    <t>https://www.scopus.com/inward/record.uri?eid=2-s2.0-85092038735&amp;doi=10.1109%2fMICAI46078.2018.00011&amp;partnerID=40&amp;md5=1fe7d997cbe3ce30ff61fb98d8a62b2b</t>
  </si>
  <si>
    <t>M. Coto-Jiménez</t>
  </si>
  <si>
    <t>2018 Seventeenth Mexican International Conference on Artificial Intelligence (MICAI)</t>
  </si>
  <si>
    <t>Deep Learning, LSTM, Neural Networks, Fundamental frequency</t>
  </si>
  <si>
    <t>In this paper, we present a new approach for fundamental frequency detection in noisy speech, based on Long Short-term Memory Neural Networks (LSTM). Fundamental frequency is one of the most important parameters of human speech. Its detection is relevant in many speech signal processing areas and remains an important challenge for severely degraded signals. In previous references for speech enhancement and noise reduction tasks, LSTM has been initialized with random weights, following a back-propagation through time algorithm to adjust them. Our proposal is an alternative for a more efficient initialization, based on a supervised training using an Auto-associative network. This initialization is a better starting point for the fundamental frequency detection in noisy speech. We show the advantages of this initialization using objective measures for the parameter and the training process, with artificial noise added at different signal-to-noise levels. Results show the performance of the LSTM increases in comparison to the random initialization, and represents a significant improvement in comparison with classic algorithms of paramater detection in noisy conditions.</t>
  </si>
  <si>
    <t>Chinese Control Conference, CCC</t>
  </si>
  <si>
    <t>https://www.scopus.com/inward/record.uri?eid=2-s2.0-85140434390&amp;doi=10.23919%2fCCC55666.2022.9902442&amp;partnerID=40&amp;md5=f6016d89f652d19bf88f07b8ed1a069a</t>
  </si>
  <si>
    <t>2022 41st Chinese Control Conference (CCC)</t>
  </si>
  <si>
    <t>Time series analysis_x000D_
Estimation_x000D_
History_x000D_
Data mining_x000D_
Long short term memory_x000D_
Incomplete multivariate time series_x000D_
Missing value_x000D_
Imputation_x000D_
LSTM_x000D_
Auto-associative</t>
  </si>
  <si>
    <t>The existence of missing values increases the difficulty of data mining. In this paper, we design an auto-associative long short-term memory network (AALSTM) for handling time series, and proposed an AALSTM based imputation method (AALSTM-I) to estimate missing values of multivariate time series. The output of AALSTM is the estimation of its input. So not only history information but also current information will be utilized to produce estimation. The network of AALSTM is divided into several groups in case of identity mapping, and these networks share one group of weights to reduce the number of parameters. For handling missing values, an imputation unit is added to AALSTM to form AALSTM-I. In imputation unit, history information and current observed values are both used to estimate missing values. AALSTM-I can directly be trained with incomplete data without setting the initial values of missing values. The experiment results on several datasets verify the effectiveness of AALSTM and AALSTM-I.</t>
  </si>
  <si>
    <t>https://www.scopus.com/inward/record.uri?eid=2-s2.0-85124603583&amp;doi=10.1155%2f2022%2f1563707&amp;partnerID=40&amp;md5=a451d4857735fb8f731522f8fbf260d7</t>
  </si>
  <si>
    <t>https://www.scopus.com/inward/record.uri?eid=2-s2.0-85104414305&amp;doi=10.1007%2f978-981-16-1160-5_26&amp;partnerID=40&amp;md5=7ee3056cc0c10947f659b6e8f62be2cd</t>
  </si>
  <si>
    <t>Expert Systems with Applications</t>
  </si>
  <si>
    <t>&lt;Go to ISI&gt;://WOS:000566110700001</t>
  </si>
  <si>
    <t>Y. Chen; W. Shao; J. Liu; L. Yu; Z. Qian</t>
  </si>
  <si>
    <t>10.1109/ACCESS.2020.3017641</t>
  </si>
  <si>
    <t>Data models_x000D_
Deep learning_x000D_
Feature extraction_x000D_
Modulation_x000D_
Training data_x000D_
Data mining_x000D_
Training_x000D_
Automatic modulation classification_x000D_
random erasing_x000D_
long short-term memory_x000D_
attention mechanism</t>
  </si>
  <si>
    <t>&lt;Go to ISI&gt;://WOS:000864601100006</t>
  </si>
  <si>
    <t>IEEE Transactions on Computer-Aided Design of Integrated Circuits and Systems</t>
  </si>
  <si>
    <t>https://www.scopus.com/inward/record.uri?eid=2-s2.0-85086447025&amp;doi=10.1109%2fTCAD.2019.2926482&amp;partnerID=40&amp;md5=251b14c86ef6383222e7fd1dc0b04c52</t>
  </si>
  <si>
    <t>Sparse matrices_x000D_
Logic gates_x000D_
Hardware_x000D_
Computer architecture_x000D_
Clocks_x000D_
History_x000D_
Standards_x000D_
Accelerators_x000D_
machine learning_x000D_
recurrent neural networks (RNNs)</t>
  </si>
  <si>
    <t>The long short-term memory (LSTM) is a widely used neural network model for dealing with time-varying data. To reduce the memory requirement, pruning is often applied to the weight matrix of the LSTM, which makes the matrix sparse. In this paper, we present a new sparse matrix format, named rearranged compressed sparse column (RCSC), to maximize the inference speed of the LSTM hardware accelerator. The RCSC format speeds up the inference by: 1) evenly distributing the computation loads to processing elements (PEs) and 2) reducing the input vector load miss within the local buffer. We also propose a hardware architecture adopting hierarchical input buffer to further reduce the pipeline stalls which cannot be handled by the RCSC format alone. The simulation results for various datasets show that combined use of the RSCS format and the proposed hardware requires 2× smaller inference runtime on average compared to the previous work.</t>
  </si>
  <si>
    <t>&lt;Go to ISI&gt;://WOS:000739479900001</t>
  </si>
  <si>
    <t>10.1109/ACCESS.2021.3136251</t>
  </si>
  <si>
    <t>Convolutional neural networks_x000D_
Feature extraction_x000D_
Spectrogram_x000D_
Emotion recognition_x000D_
Training data_x000D_
Speech recognition_x000D_
Bangla SER_x000D_
deep CNN_x000D_
RAVDESS_x000D_
SUBESCO_x000D_
time-distributed flatten</t>
  </si>
  <si>
    <t>2018 24th Asia-Pacific Conference on Communications (APCC)</t>
  </si>
  <si>
    <t>IET Networks</t>
  </si>
  <si>
    <t>Q. B. Du; F. M. Yin; Z. C. Li</t>
  </si>
  <si>
    <t>&lt;Go to ISI&gt;://WOS:000508574900005</t>
  </si>
  <si>
    <t>neural nets_x000D_
backpropagation_x000D_
feature extraction_x000D_
data analysis_x000D_
telecommunication traffic_x000D_
data mining_x000D_
learning (artificial_x000D_
intelligence)_x000D_
feature selection_x000D_
base stations_x000D_
base station traffic_x000D_
prediction_x000D_
feature enhancement_x000D_
efficient traffic prediction_x000D_
accurate_x000D_
traffic prediction_x000D_
feature creation_x000D_
Computer Science</t>
  </si>
  <si>
    <t>With the development of information technology, base station traffic prediction is becoming more and more vital in allocating resource, and finally improving terminal users' quality of experience. Temporal and periodic characteristics are important for handling the issue of efficient and accurate traffic prediction. Considering these characteristics, this study proposes base station traffic prediction using extreme gradient boosting-long-short-term memory (XGBoost-LSTM) with feature enhancement. First, the collected dataset is preprocessed, especially realising missing values filling. Then, to mine the tidal property, feature engineering is performed, which contains feature creation and feature selection. More importantly, the variance contribution of the indicators is calculated based on the factor analysis. The variance contribution of the indicators is used to determine the weights of each selected features. Finally, the XGBoost-LSTM model is adopted to predict the traffic of base stations. By observing the predicted values, the authors find that the simple combination of XGBoost and LSTM can achieve great improvement. Experimental results show that the proposed scheme can get much better performance when compared with competing algorithms.</t>
  </si>
  <si>
    <t>2021 IEEE International Conference on Artificial Intelligence and Computer Applications, ICAICA 2021</t>
  </si>
  <si>
    <t>https://www.scopus.com/inward/record.uri?eid=2-s2.0-85114553490&amp;doi=10.1109%2fICAICA52286.2021.9498209&amp;partnerID=40&amp;md5=9a3686aad3259c9d9ef0609fc9e4dd44</t>
  </si>
  <si>
    <t>A. Aboutaleb; A. Fayed; D. Ismail; N. A. GabAllah; A. Rafea; N. Sakr</t>
  </si>
  <si>
    <t>2021 IEEE International Conference on Artificial Intelligence and Computer Applications (ICAICA)</t>
  </si>
  <si>
    <t>Computational modeling_x000D_
Conferences_x000D_
Semantics_x000D_
Bit error rate_x000D_
Computer architecture_x000D_
Computer applications_x000D_
Feature extraction_x000D_
Hierarchical BiLSTM-Attention model_x000D_
BERT_x000D_
BiLSTM_x000D_
natural language processing_x000D_
word embedding_x000D_
and feature extraction</t>
  </si>
  <si>
    <t>Semantic similarity models are a core part of many of the applications of natural language processing (NLP) that we may be encountering daily, which makes them an important research topic. In particular, Question Answering Systems are one of the important applications that utilize semantic similarity models. This paper aims to propose a new architecture that improves the accuracy of calculating the similarity between questions. We are proposing the BERT BiLSTM-Attention Similarity Model. The model uses BERT as an embedding layer to convert the questions to their respective embeddings, and uses BiLSTM-Attention for feature extraction, giving more weight to important parts in the embeddings. The function of one over the exponential function of the Manhattan distance is used to calculate the semantic similarity score. The model achieves an accuracy of 84.45% in determining whether two questions from the Quora duplicate dataset are similar or not.</t>
  </si>
  <si>
    <t>Proceedings - 2022 Prognostics and Health Management Conference, PHM-London 2022</t>
  </si>
  <si>
    <t>https://www.scopus.com/inward/record.uri?eid=2-s2.0-85134895630&amp;doi=10.1109%2fPHM2022-London52454.2022.00076&amp;partnerID=40&amp;md5=a65fe3e4aaa21c2178f3e315d6566ca2</t>
  </si>
  <si>
    <t>2022 Prognostics and Health Management Conference (PHM-2022 London)</t>
  </si>
  <si>
    <t>Deep learning_x000D_
Load monitoring_x000D_
Energy consumption_x000D_
Time series analysis_x000D_
Estimation_x000D_
Training data_x000D_
Feature extraction_x000D_
NILM_x000D_
LSTM_x000D_
bidirectional_x000D_
attention mechanism_x000D_
kernel density estimation</t>
  </si>
  <si>
    <t>Non-instructive load monitoring (NILM) is a data processing method that decomposes the total energy consumption and estimates the power of individual electrical appliances. The application of NILM can provide additional information for optimal control strategy of smart grid, to achieve the purpose of saving energy by fine management. However, the accuracy of traditional NILM methods doesn’t have high accuracy of decomposed power value. In this work, we apply long short-term memory (LSTM) and achieve good accuracy by enhancing the LSTM model with bidirectional and attention mechanisms, as well as kernel density estimation. The model first normalizes the total energy consumption and converts the normalized data to time series of fixed length. LSTM extracts features from the time series, with the bidirectional mechanism to operate from both normal and reverse order and the attention mechanism to calculate the attention weights of different time steps. Besides, kernel density estimation is used to fit the training data and modify the output of the deep learning model, which upgrades the disaggregation accuracy. The proposed model is tested on UK-dale dataset.</t>
  </si>
  <si>
    <t>2022 IEEE 2nd International Conference on Electronic Technology, Communication and Information, ICETCI 2022</t>
  </si>
  <si>
    <t>https://www.scopus.com/inward/record.uri?eid=2-s2.0-85136333078&amp;doi=10.1109%2fICETCI55101.2022.9832041&amp;partnerID=40&amp;md5=4b43b73eef358a432e3d3c616efe1e9b</t>
  </si>
  <si>
    <t>2022 IEEE 2nd International Conference on Electronic Technology, Communication and Information (ICETCI)</t>
  </si>
  <si>
    <t>Training_x000D_
Correlation_x000D_
Load forecasting_x000D_
Meteorological factors_x000D_
Conferences_x000D_
Neural networks_x000D_
Time series analysis_x000D_
Short-term load forecasting_x000D_
Weight distribution_x000D_
Similar day_x000D_
The neural network</t>
  </si>
  <si>
    <t>In order to improve the short-term electric load forecasting accuracy, a Bi-directional Long Short-Term Memory (BILSTM) time series forecasting method combining similar day selection and correlation weights of the days to be forecasted is proposed. Firstly, K-means++ clustering is used to select the coarse set of similar days, and then gray correlation analysis is performed on the coarse set to determine the training set that is suitable with the day to be tested. Then, BILSTM-attention is used to perform cross-sectional prediction and longitudinal prediction respectively, and the weight of each collection point is calculated using the minimum variance method to derive the final prediction results. The anterior attention mechanism assigns the information weights so that the time-series data are emphasized according to the degree of performance, and the bidirectional long- and short-term memory neural network ensures that the data information is fully utilized. The periodicity of the data is investigated using the minimum variance method with full consideration of the influence of meteorological factors. The method is verified to improve the prediction accuracy by analyzing the electric load data collected in a domestic area.</t>
  </si>
  <si>
    <t>IAES International Journal of Artificial Intelligence</t>
  </si>
  <si>
    <t>https://www.scopus.com/inward/record.uri?eid=2-s2.0-85125845378&amp;doi=10.11591%2fijai.v11.i1.pp89-101&amp;partnerID=40&amp;md5=da719cae7d76fb0a63f2e9ff9ee0aaac</t>
  </si>
  <si>
    <t>International Journal of Electrical Power and Energy Systems</t>
  </si>
  <si>
    <t>International Journal of Electrical Power &amp; Energy Systems</t>
  </si>
  <si>
    <t>https://www.sciencedirect.com/science/article/pii/S0142061518328047</t>
  </si>
  <si>
    <t>Artificial intelligence_x000D_
Attention mechanism_x000D_
Bi-directional long short-term memory_x000D_
Deep learning_x000D_
Load forecasting_x000D_
Rolling update</t>
  </si>
  <si>
    <t>Short-term load forecasting (STLF) plays an important role in the planning and operation of power systems. However, with the wide use of distributed generations (DGs) and smart devices in smart grid environment, it brings new requirements on the accuracy, quickness and intelligence of STLF. To address this problem, a novel short-term load forecasting method based on attention mechanism (AM), rolling update (RU) and bi-directional long short-term memory (Bi-LSTM) neural network is proposed. Firstly, RU is utilized to update the data in real time, making the input data of the model more effective. Secondly, influence weights are assigned through AM to highlight the effective characteristics of the input variables. Thirdly, a Bi-LSTM is used for model training, and the predicted load values are obtained through the linear transformation layer and softmax layer. Finally, the actual data sets from the New South Wales (NSW) and the Victoria (VIC) in Australia are employed to verify the validity of the method. The results show that the introduction of AM and RU into forecasting model can improve the prediction accuracy. Compared with traditional Bi-LSTM model, both the mean absolute percentage error (MAPE) and the root mean square error (RMSE) of Bi-LSTM model with AM and RU have declined in the load forecasting for the two data sets. And it proves that the proposed method has higher accuracy, less computation time and better generalization ability.</t>
  </si>
  <si>
    <t>ACM Transactions on Asian and Low-Resource Language Information Processing</t>
  </si>
  <si>
    <t>https://www.scopus.com/inward/record.uri?eid=2-s2.0-85120344297&amp;doi=10.1145%2f3439800&amp;partnerID=40&amp;md5=8b81501816f8a9b9936458d48e5539eb</t>
  </si>
  <si>
    <t>M. W. Bi; Q. C. Zhang; M. Zuo; Z. L. Xu; Q. Y. Jin</t>
  </si>
  <si>
    <t>Acm Transactions on Asian and Low-Resource Language Information Processing</t>
  </si>
  <si>
    <t>&lt;Go to ISI&gt;://WOS:000721584900007</t>
  </si>
  <si>
    <t>Question answering_x000D_
BLSTM model_x000D_
semantic positional-based attention_x000D_
Chinese semantic mapping mechanism_x000D_
Computer Science</t>
  </si>
  <si>
    <t>The intelligent question answering system aims to provide quick and concise feedback on the questions of users. Although the performance of phrase-level and numerous attention models have been improved, the sentence components and position information are not emphasized enough. This article combines Ci-Lin and word2vec to divide all of the words in the question-answer pairs into groups according to the semantics and select one kernel word in each group. The remaining words are common words and realize the semantic mapping mechanism between kernel words and common words. With this Chinese semantic mapping mechanism, the common words in all questions and answers are replaced by the semantic kernel words to realize the normalization of the semantic representation. Meanwhile, based on the bi-directional LSTM model, this article introduces a method of the combination of semantic role labeling and positional context, dividing the sentence into multiple semantic segments according to semantic logic. The weight is given to the neighboring words in the same semantic segment and propose semantic role labeling position attention based on the bi-directional LSTM model (BLSTM-SRLP). The good performance of the BLSTM-SRLP model has been demonstrated in comparative experiments on the food safety field dataset (FS-QA).</t>
  </si>
  <si>
    <t>ACM Trans. Asian Low-Resour. Lang. Inf. Process.</t>
  </si>
  <si>
    <t>Article 77</t>
  </si>
  <si>
    <t>BLSTM model, Chinese semantic mapping mechanism, semantic positional-based attention, Question answering</t>
  </si>
  <si>
    <t>Baltic Journal of Modern Computing</t>
  </si>
  <si>
    <t>https://www.scopus.com/inward/record.uri?eid=2-s2.0-85065472044&amp;doi=10.1007%2f978-3-030-16660-1_6&amp;partnerID=40&amp;md5=3b142cd603f7de673baeccf324cafc56</t>
  </si>
  <si>
    <t>https://www.scopus.com/inward/record.uri?eid=2-s2.0-85074684741&amp;doi=10.1007%2fs11063-019-10136-3&amp;partnerID=40&amp;md5=b5f63815a05d5727bd0bce688aa35b75</t>
  </si>
  <si>
    <t>2021 IEEE International Conference on Electrical Engineering and Mechatronics Technology, ICEEMT 2021</t>
  </si>
  <si>
    <t>https://www.scopus.com/inward/record.uri?eid=2-s2.0-85123308507&amp;doi=10.1109%2fICEEMT52412.2021.9602766&amp;partnerID=40&amp;md5=b831716ce1580a2c4107e916da9abb64</t>
  </si>
  <si>
    <t>2021 IEEE International Conference on Electrical Engineering and Mechatronics Technology (ICEEMT)</t>
  </si>
  <si>
    <t>Training_x000D_
Recurrent neural networks_x000D_
Mechatronics_x000D_
Simulation_x000D_
Memory management_x000D_
Training data_x000D_
Supercapacitors_x000D_
bidirectional long short-term memory recurrent neural network_x000D_
remaining useful life_x000D_
efficient</t>
  </si>
  <si>
    <t>In this study, the bidirectional long short-term memory recurrent neural network is used to evaluate the remaining useful life of supercapacitors efficiently and accurately. Compared with the one-way recurrent neural network, the bidirectional structure can process the input information from both positive and negative aspects so as to adjust the weight comprehensively. At the same time, the bidirectional structure can make full use of the training data to improve the training efficiency. The simulation results show that the maximum root mean square error and the maximum mean absolute error of the bidirectional long short-term memory recurrent neural network applied to predict the remaining useful life of supercapacitors are 0.0311 and 0.0256 respectively. It is verified that it has excellent performance in predicting the remaining useful life of supercapacitors.</t>
  </si>
  <si>
    <t>https://www.scopus.com/inward/record.uri?eid=2-s2.0-85126769900&amp;doi=10.1007%2fs11042-022-12809-z&amp;partnerID=40&amp;md5=fec0409b013702aadd6eaa48c4e340ed</t>
  </si>
  <si>
    <t>Lecture Notes in Networks and Systems</t>
  </si>
  <si>
    <t>https://www.scopus.com/inward/record.uri?eid=2-s2.0-85144501955&amp;doi=10.1007%2f978-981-19-4863-3_27&amp;partnerID=40&amp;md5=d0d311c1b5d7efc8415d769cb2e72dc0</t>
  </si>
  <si>
    <t>IEEE Workshop on Signal Processing Systems, SiPS: Design and Implementation</t>
  </si>
  <si>
    <t>https://www.scopus.com/inward/record.uri?eid=2-s2.0-85141763879&amp;doi=10.1109%2fSiPS55645.2022.9919206&amp;partnerID=40&amp;md5=eee8118f9325ad842b9a309cdfd71376</t>
  </si>
  <si>
    <t>2022 IEEE Workshop on Signal Processing Systems (SiPS)</t>
  </si>
  <si>
    <t>Training_x000D_
Three-dimensional displays_x000D_
Quantization (signal)_x000D_
Convolution_x000D_
Computational modeling_x000D_
Memory management_x000D_
Hardware_x000D_
3D CNN_x000D_
LSTM_x000D_
quantized neural networks_x000D_
skip connections_x000D_
channel attention_x000D_
logic-gated CNN</t>
  </si>
  <si>
    <t>Long Short-Term Memory (LSTM) and 3D convolution (Conv3D) show impressive results for many video-based applications but require large memory and intensive computing. Motivated by recent works on hardware-algorithmic co-design towards efficient inference, we propose a compact binarized Conv3D-LSTM model architecture called BILLNET, compatible with a highly resource-constrained hardware. Firstly, BILLNET proposes to factorize the costly standard Conv3D by two pointwise convolutions with a grouped convolution in-between. Secondly, BILLNET enables binarized weights and activations via a MUX-OR-gated residual architecture. Finally, to efficiently train BILLNET, we propose a multi-stage training strategy enabling to fully quantize LSTM layers. Results on Jester dataset show that our method can obtain high accuracy with extremely low memory and computational budgets compared to existing Conv3D resource-efficient models.</t>
  </si>
  <si>
    <t>Proceedings of the IEEE International Conference on Software Engineering and Service Sciences, ICSESS</t>
  </si>
  <si>
    <t>https://www.scopus.com/inward/record.uri?eid=2-s2.0-85141933925&amp;doi=10.1109%2fICSESS54813.2022.9930184&amp;partnerID=40&amp;md5=e1507d88b738eb254053581c85a65969</t>
  </si>
  <si>
    <t>2022 IEEE 13th International Conference on Software Engineering and Service Science (ICSESS)</t>
  </si>
  <si>
    <t>Dictionaries_x000D_
Annotations_x000D_
Semantics_x000D_
Feature extraction_x000D_
Natural language processing_x000D_
Encoding_x000D_
Character recognition_x000D_
named entity recognition_x000D_
sequence labeling_x000D_
attention mechanism_x000D_
bidirectional long-term and short-term memory network</t>
  </si>
  <si>
    <t>Natural language processing is a hot research area in recent years. Named entity recognition is a fundamental task in natural language processing. However, Chinese named entity recognition usually suffers from weak relationship between related words and sentences resulting in recognition errors. In order to clarify the weight of different words in sentences and strengthen the dependence between character and words, we propose a named entity recognition model LSTM-WWAT based on bidirectional long-term memory network (BiLSTM) and word-weight attention(WWAT). Firstly, we add word semantic information into the character vector of the embedding layer by matching the dictionary. Secondly, we use the BiLSTM to extract the context dependent features of characters and related words. Then, the model import the hidden vector into WWAT and depend on sentences features to strengthen the word weight, so that the output will be closer to the entity annotation we want. Finally, Random Conditional Field (CRF) is used to decode the optimal coding sequence as the result of named entity recognition. Experimental results show that, compared with baseline models, our model achieves significant improvements.</t>
  </si>
  <si>
    <t>2021 4th International Conference on Robotics, Control and Automation Engineering, RCAE 2021</t>
  </si>
  <si>
    <t>https://www.scopus.com/inward/record.uri?eid=2-s2.0-85123789369&amp;doi=10.1109%2fRCAE53607.2021.9638962&amp;partnerID=40&amp;md5=2b930b7b4d47c940aa2e33df046d99f8</t>
  </si>
  <si>
    <t>2021 4th International Conference on Robotics, Control and Automation Engineering (RCAE)</t>
  </si>
  <si>
    <t>Deep learning_x000D_
Biometrics (access control)_x000D_
Neural networks_x000D_
Cepstrum_x000D_
Birds_x000D_
Feature extraction_x000D_
Data models_x000D_
bird song classification_x000D_
Bi-LSTM-DenseNet networks_x000D_
cross-entropy loss functions_x000D_
control experiments</t>
  </si>
  <si>
    <t>To protect endangered birds, a bird song classification model combining a bi-directional long and short term memory neural network (Bi-LSTM) and a dense convolutional network (DenseNet) is proposed. The main operations are as follows: Step 1: Classify, filter and extract various features such as Mel frequency cepstrum coefficients and dump them into TFRecord as input data for the model. Step 2: Build the Bi-LSTM-DenseNet network; use the cross-entropy loss function to tune the network structure; use the softmax classifier to classify 20 bird species, and save the trained model and weights. Step 3: Test the model performance using a test set. Experimental analysis of 14,311 audio files showed that the average accuracy of the Bi-LSTM-DenseNet network model for the detection of hawks, western ruffed grouse, crested wheatears and red-throated divers was 91.1%, 92.7%, 91.4% and 92.6%, respectively; the average accuracy for all bird species detection was between 90% and 93%. The average accuracy of this model was found to be significantly higher than that of other common neural networks in control experiments.</t>
  </si>
  <si>
    <t>2019 International Conference on Robotics and Automation in Industry, ICRAI 2019</t>
  </si>
  <si>
    <t>https://www.scopus.com/inward/record.uri?eid=2-s2.0-85079220873&amp;doi=10.1109%2fICRAI47710.2019.8967378&amp;partnerID=40&amp;md5=0e6ae04c0fefb70f6082cd9cd2d53d5d</t>
  </si>
  <si>
    <t>A. Z. U. Din; Y. Ayaz; M. Hasan; J. Khan; M. Salman</t>
  </si>
  <si>
    <t>2019 International Conference on Robotics and Automation in Industry (ICRAI)</t>
  </si>
  <si>
    <t>Adaptive moment estimation_x000D_
bivariate_x000D_
electricity distribution company_x000D_
Long-short-term-memory network_x000D_
power forecasting_x000D_
Root mean square propagation_x000D_
short-term_x000D_
Stochastic gradient descent with momentum</t>
  </si>
  <si>
    <t>In this work we have utilized Long-shortterm-memory network (LSTM) to generate short-term 24 hours in advance forecast for two (bivariate) independent time series. The work presents LSTM forecasting performance for three different weight optimizing algorithms, namely, Adaptive moment estimation, Root mean square propagation, and Stochastic gradient descent with momentum. Also, investigation into forecasting performance on changes in LSTM network and training options has been made. Furthermore, effects of different input features on LSTM short-term forecasts are demonstrated. The presented work has been employed for Peshawar Electric Supply Company (PESCO) 4 years electric power data, recorded at 30 minutes resolution. From all the forecasting test cases of import power and export power for PESCO; the lowest values obtained are MAPE = 9.47 % and MAPE = 12.37 % for import power and export power respectively.</t>
  </si>
  <si>
    <t>Proceedings - 2020 IEEE 5th International Conference on Data Science in Cyberspace, DSC 2020</t>
  </si>
  <si>
    <t>https://www.scopus.com/inward/record.uri?eid=2-s2.0-85092068194&amp;doi=10.1109%2fDSC50466.2020.00044&amp;partnerID=40&amp;md5=9047bacbac3dbf9718cb5a2ebcabdc6a</t>
  </si>
  <si>
    <t>BLHNN: A Novel Charge Prediction Model Based on Bi-Attention LSTM-CNN Hybrid Neural Network</t>
  </si>
  <si>
    <t>2020 IEEE Fifth International Conference on Data Science in Cyberspace (DSC)</t>
  </si>
  <si>
    <t>Text classification_x000D_
Charge prediction_x000D_
Low-shot_x000D_
Bi-attention</t>
  </si>
  <si>
    <t>Legal judgment and prediction is a classic traditional task combining artificial intelligence with law. It aims to train a machine judge model to predict the final charges automatically according to the fact descriptions in criminal cases. In recent years, with the successful usage of deep learning techniques on NLP tasks. The researchers explored the application of LSTM model, neuron model and attention mechanism to predict the charges and achieved good results. However, For those crimes whose facts are similar to each other, the existing algorithms can't get well performance. To address these issues, we propose a novel charge prediction model based on Bi-attention LSTMCNN Hybrid Neural Network (BLHNN) to establish several discriminative properties of charges as internal mapping between fact descriptions and charges. More specifically, first, word2vec algorithm is used to transform the document feature words into fixed dimension word vectors, then TF-IDF value of each feature word in the document is calculated, and TF-IDF value of each feature word is used as the weight to encode the word vectors of all feature words. Then, in order to solve the problem that convolution neural network (CNN) can not get the global features of the text and Bi-LSTM can not focus on the local features of the text in text classification, we adopt a hybrid model including CNN and Bi-LSTM. At the same time, the attention mechanism is introduced to solve the problem of not paying attention to the features of key words in text classification. Finally, the experimental results show that the proposed model can get more accurate text feature information and improve the accuracy of text classification.</t>
  </si>
  <si>
    <t>IET Signal Processing</t>
  </si>
  <si>
    <t>Smart Structures and Systems</t>
  </si>
  <si>
    <t>2019 2nd International Seminar on Research of Information Technology and Intelligent Systems, ISRITI 2019</t>
  </si>
  <si>
    <t>https://www.scopus.com/inward/record.uri?eid=2-s2.0-85083299689&amp;doi=10.1109%2fISRITI48646.2019.9034562&amp;partnerID=40&amp;md5=c6a14f38392343ad76fe93fea2474c01</t>
  </si>
  <si>
    <t>Hartatik; H. A. Fatta; U. Fajar</t>
  </si>
  <si>
    <t>2019 International Seminar on Research of Information Technology and Intelligent Systems (ISRITI)</t>
  </si>
  <si>
    <t>Decoding_x000D_
Feature extraction_x000D_
Training_x000D_
Indexes_x000D_
Convolutional neural networks_x000D_
Loading_x000D_
Prediction algorithms_x000D_
Captioning Image_x000D_
CNN_x000D_
LSTM</t>
  </si>
  <si>
    <t>Internet access in Indonesia brings both negative and positive impact. The data shows that there is a significant raise the number of children who access porn image. The researcher tried to implement the Convolutional Neural Network (CNN) algorithm and Long-Short Term Memory (LSTM) algorithm using learning transfer to predict the caption of a pornographic image. The input space given is a pornographic image that would be extracted using the bottleneck layer of CNN encoder. The weight values in the extraction were obtained from the pre-trained model using Inception V3. Image captioning was processed using one hot encoding technique and produced one hot vector. The results of feature extraction by bottleneck layer and one hot vector are used as training datasets by the LSTM network. The accuracy of the model was calculated using BLEU, METEOR and CIDEr matrices with a score range of 0 to 100. The results of BLEU-1 to BLEU-4 shows the score of 55.84; 24.01; 10.57; 4.59 respectively, METEOR at 12.75 and CIDEr at 43.84.</t>
  </si>
  <si>
    <t>SN Applied Sciences</t>
  </si>
  <si>
    <t>https://www.scopus.com/inward/record.uri?eid=2-s2.0-85146647190&amp;doi=10.1007%2fs42452-022-05253-z&amp;partnerID=40&amp;md5=9ac001b540c1feae587b0ea0b02a2e8d</t>
  </si>
  <si>
    <t>https://www.scopus.com/inward/record.uri?eid=2-s2.0-85088301177&amp;doi=10.1007%2f978-981-15-3753-0_29&amp;partnerID=40&amp;md5=40d195de4f2574d9190376df38694053</t>
  </si>
  <si>
    <t>Artificial Intelligence in Medicine</t>
  </si>
  <si>
    <t>Proceedings of SPIE - The International Society for Optical Engineering</t>
  </si>
  <si>
    <t>https://www.scopus.com/inward/record.uri?eid=2-s2.0-85081129131&amp;doi=10.1117%2f12.2538132&amp;partnerID=40&amp;md5=29a6fd4417a579a9a8b9f21238555e82</t>
  </si>
  <si>
    <t>Proceedings - 2021 International Conference on Artificial Intelligence, Big Data and Algorithms, CAIBDA 2021</t>
  </si>
  <si>
    <t>https://www.scopus.com/inward/record.uri?eid=2-s2.0-85116722174&amp;doi=10.1109%2fCAIBDA53561.2021.00027&amp;partnerID=40&amp;md5=38544eec48a2fef27a4435b5a048e2c0</t>
  </si>
  <si>
    <t>2021 International Conference on Artificial Intelligence, Big Data and Algorithms (CAIBDA)</t>
  </si>
  <si>
    <t>Computational modeling_x000D_
Text categorization_x000D_
Semantics_x000D_
Neural networks_x000D_
Encyclopedias_x000D_
Feature extraction_x000D_
Data models_x000D_
LSTM_x000D_
Short texts_x000D_
Word embedding_x000D_
Chinese text classification_x000D_
feature enhancement.</t>
  </si>
  <si>
    <t>The value of Internet short texts is increasingly prominent, and traditional classification methods cannot be applied to short texts with weak feature expression. In this regard, this paper proposes a Chinese Short Text Classification method based on Word Embedding and LSTM with feature enhancement (hereinafter called CSTCFE-WE-LSTM). This method uses word embedding learned from Wikipedia corpus as initial features for the model, and then uses category factors and TF-IDF to generate weights to enhance features. Finally, it uses a 6-layer neural network for classification, which includes a word embedding layer, two LSTM layers, a Dropout layer, and two fully connected layers. In order to verify the method CSTCFE-WE-LSTM, we collected short text sets on 3 topics, and reached following conclusions: 1. In the best model, P, F and other indicators are better than the classifier of using Wikipedia word embedding and KNN. 2. For texts with sentences average length less than 10 words, the effect of two-layer LSTM is better than that of single-layer LSTM, and the effect is better when the number of single-layer nodes is 50. 3. The effect of feature enhancement is better for the health category than the commercial category.</t>
  </si>
  <si>
    <t>2019 Asia-Pacific Signal and Information Processing Association Annual Summit and Conference, APSIPA ASC 2019</t>
  </si>
  <si>
    <t>https://www.scopus.com/inward/record.uri?eid=2-s2.0-85082389231&amp;doi=10.1109%2fAPSIPAASC47483.2019.9023288&amp;partnerID=40&amp;md5=862e132e56054eca9a4c53fc31d65afb</t>
  </si>
  <si>
    <t>2019 Asia-Pacific Signal and Information Processing Association Annual Summit and Conference (APSIPA ASC)</t>
  </si>
  <si>
    <t>Speech recognition_x000D_
Acoustics_x000D_
Feature extraction_x000D_
Modulation_x000D_
Task analysis_x000D_
Indexes_x000D_
Character recognition</t>
  </si>
  <si>
    <t>In this paper, we address the problem of classifying four common utterance characteristics related to the utterance speed, which cause speech recognition errors. We previously proposed bidirectional long short-term memory (BLSTM) as a classifier and the modulation spectrum as an acoustic feature. However, the performance of it is still insufficient, since BLSTM classified the utterance characteristics from the overall utterance, while most of the recognition errors resulted from utterance characteristics occur in only a small part of utterance. In this paper, we propose an approach to enhance classifier by using attention mechanism (attention-based BLSTM). Attention-based BLSTM enables the classifier to weight each frame according to its importance instead of directly measuring overall information from the speech. Furthermore, we investigate the correspondence of utterance characteristics to different modulation spectrum block lengths. To evaluate the performance of the proposed method, we conducted a classification experiment on Japanese conversational speeches with four different utterance characteristics: `fast', `slow', `filler', and `stutter'. As a result, the proposed method improved the F-score by 0.033-0.129 compared with the previously proposed method using BLSTM. This result confirms the effectiveness of attention-based BLSTM in classifying cause of errors based on utterance characteristics.</t>
  </si>
  <si>
    <t>https://www.scopus.com/inward/record.uri?eid=2-s2.0-85113356045&amp;doi=10.1007%2f978-981-16-2126-0_11&amp;partnerID=40&amp;md5=f62511e17e37aa8b7fc5b26d414fbee3</t>
  </si>
  <si>
    <t>https://www.scopus.com/inward/record.uri?eid=2-s2.0-85127276593&amp;doi=10.1155%2f2022%2f6274230&amp;partnerID=40&amp;md5=c9ddcdebd1977b8340855929ee3b0fc0</t>
  </si>
  <si>
    <t>IEEE Transactions on Fuzzy Systems</t>
  </si>
  <si>
    <t>https://www.scopus.com/inward/record.uri?eid=2-s2.0-85135108661&amp;doi=10.1155%2f2022%2f1604727&amp;partnerID=40&amp;md5=1a2b97b932c06c513f3ef18de7f78825</t>
  </si>
  <si>
    <t>L. Y. Xiong; W. H. Ding; X. H. Huang; W. C. Huang</t>
  </si>
  <si>
    <t>&lt;Go to ISI&gt;://WOS:000860750100002</t>
  </si>
  <si>
    <t>carbon efficiency_x000D_
prediction model_x000D_
Engineering_x000D_
Mathematics</t>
  </si>
  <si>
    <t>Traffic flow forecasting is the essential part of intelligent transportation sSystem (ITS), which can fully protect traffic safety and improve traffic system management capability. Nevertheless, it is still a challenging problem, which is influenced by many complex factors, including regional distribution and external factors (e.g., holidays and weather). To combine various factors to forecast traffic flow, we presented a novel neural network structure called ConvLSTM-based Spatiotemporal Attention Network (CLSTAN). Specifically, our proposed model is composed of four modules: a preliminary feature extraction module, a spatial attention module, a temporal attention module, and an information fusion module. The spatiotemporal attention module can efficiently learn the complex spatiotemporal patterns of traffic flow through the attention mechanism. The spatial attention module uses a series of initial traffic flow maps as input and obtains the weights of the various regions through a ConvLSTM. The temporal attention module uses the spatially weighted traffic flow map as input and acquires the complex spatiotemporal patterns of traffic flow by a ConvLSTM that introduces an attention mechanism. Finally, the information fusion module integrates spatiotemporal information from multiple time dimensions to forecast future traffic flow. Moreover, to confirm the validity of our method, our experiments were conducted extensively on the TaxiBJ and BikeNYC datasets, and ultimately, CLSTAN performed better than other baseline experiments.</t>
  </si>
  <si>
    <t>https://www.scopus.com/inward/record.uri?eid=2-s2.0-85097261038&amp;doi=10.3390%2fmath8122133&amp;partnerID=40&amp;md5=c75ab9983905ea36fee1f1ef187b8ed2</t>
  </si>
  <si>
    <t>FPGA 2018 - Proceedings of the 2018 ACM/SIGDA International Symposium on Field-Programmable Gate Arrays</t>
  </si>
  <si>
    <t>https://www.scopus.com/inward/record.uri?eid=2-s2.0-85052102073&amp;doi=10.1145%2f3174243.3174253&amp;partnerID=40&amp;md5=8c34736f578917d5b5dde0a33ee1d273</t>
  </si>
  <si>
    <t>S. Wang; Z. Li; C. W. Ding; B. Yuan; Q. R. Qiu; Y. Z. Wang; Y. Liang; Acm</t>
  </si>
  <si>
    <t>C-LSTM: Enabling Efficient LSTM using Structured Compression Techniques on FPGAs</t>
  </si>
  <si>
    <t>ACM/SIGDA International Symposium on Field-Programmable Gate Arrays (FPGA)</t>
  </si>
  <si>
    <t>Assoc Computing Machinery</t>
  </si>
  <si>
    <t>Monterey, CA</t>
  </si>
  <si>
    <t>&lt;Go to ISI&gt;://WOS:000788508500002</t>
  </si>
  <si>
    <t>FPGA_x000D_
RNNs_x000D_
LSTM_x000D_
compression_x000D_
block-circulant matrix_x000D_
FFT</t>
  </si>
  <si>
    <t>Recently, significant accuracy improvement has been achieved for acoustic recognition systems by increasing the model size of Long Short-Term Memory (LSTM) networks. Unfortunately, the ever-increasing size of LSTM model leads to inefficient designs on FPGAs due to the limited on-chip resources. The previous work proposes to use a pruning based compression technique to reduce the model size and thus speedups the inference on FPGAs. However, the random nature of the pruning technique transforms the dense matrices of the model to highly unstructured sparse ones, which leads to unbalanced computation and irregular memory accesses and thus hurts the overall performance and energy efficiency. In contrast, we propose to use a structured compression technique which could not only reduce the LSTM model size but also eliminate the irregularities of computation and memory accesses. This approach employs block-circulant instead of sparse matrices to compress weight matrices and reduces the storage requirement from O(k(2)) to O(k). Fast Fourier Transform algorithm is utilized to further accelerate the inference by reducing the computational complexity from O(k(2)) to O(klogk). The datapath and activation functions are quantized as 16-bit to improve the resource utilization. More importantly, we propose a comprehensive framework called C-LSTM to automatically optimize and implement a wide range of LSTM variants on FPGAs. According to the experimental results, C-LSTM achieves up to 18.8X and 33.5X gains for performance and energy efficiency compared with the state-of-the-art LSTM implementation under the same experimental setup, and the accuracy degradation is very small.</t>
  </si>
  <si>
    <t>IEEE Journal of Radio Frequency Identification</t>
  </si>
  <si>
    <t>https://www.scopus.com/inward/record.uri?eid=2-s2.0-85130172157&amp;doi=10.32604%2fcmc.2022.027415&amp;partnerID=40&amp;md5=0047aaf42439d70bb52bfd2ee4fb719b</t>
  </si>
  <si>
    <t>L. N. Wang; X. L. Deng; P. Ge; C. M. Dong; B. J. Bethel; L. Q. Yang; J. Y. Xia</t>
  </si>
  <si>
    <t>&lt;Go to ISI&gt;://WOS:000806722000046</t>
  </si>
  <si>
    <t>Conv2D_x000D_
CNN-BiLSTM-Attention_x000D_
wave forecasting_x000D_
significant wave height_x000D_
typhoon_x000D_
neural-network_x000D_
wind turbine_x000D_
offshore_x000D_
prediction_x000D_
Computer Science_x000D_
Materials Science</t>
  </si>
  <si>
    <t>Though numerical wave models have been applied widely to significant wave height prediction, they consume massive computing memory and their accuracy needs to be further improved. In this paper, a two-dimensional (2D) significant wave height (SWH) prediction model is established for the South and East China Seas. The proposed model is trained by Wave Watch III (WW3) reanalysis data based on a convolutional neural network, the bidirectional long short-term memory and the attention mechanism (CNNBiLSTM-Attention). It adopts the convolutional neural network to extract spatial features of original wave height to reduce the redundant information input into the BiLSTM network. Meanwhile, the BiLSTM model is applied to fully extract the features of the associated information of time series data. Besides, the attention mechanism is used to assign probability weight to the output information of the BiLSTM layer units, and finally, a training model is constructed. Up to 24-h prediction experiments are conducted under normal and extreme conditions, respectively. Under the normal wave condition, for 3-, 6-, 12-and 24-h forecasting, the mean values of the correlation coefficients on the test set are 0.996, 0.991, 0.980, and 0.945, respectively. The corresponding mean values of the root mean square errors are measured at 0.063 m, 0.105 m, 0.172 m, and 0.281 m, respectively. Under the typhoon-forced extreme condition, the model based on CNN-BiLSTM-Attention is trained by typhoon induced SWH extracted from the WW3 reanalysis data. For 3-, 6-, 12-and 24-h forecasting, the mean values of correlation coefficients on the test set are respectively 0.993, 0.983, 0.958, and 0.921, and the averaged root mean square errors are 0.159 m, 0.257 m, 0.437 m, and 0.555 m, respectively. The model performs better than that trained by all the WW3 reanalysis data. The result suggests that the proposed algorithm can be applied to the 2D wave forecast with higher accuracy and efficiency.</t>
  </si>
  <si>
    <t>2022 44th Annual International Conference of the IEEE Engineering in Medicine &amp; Biology Society (EMBC)</t>
  </si>
  <si>
    <t>Mechanical Systems and Signal Processing</t>
  </si>
  <si>
    <t>R. Y. Yang; S. K. Singh; M. Tavakkoli; N. Amiri; Y. C. Yang; M. A. Karami; R. Rai</t>
  </si>
  <si>
    <t>&lt;Go to ISI&gt;://WOS:000543561000036</t>
  </si>
  <si>
    <t>CNN (convolutional neural network)_x000D_
LSTM (long short-term memory)_x000D_
Computer vision_x000D_
Modal analysis_x000D_
laser-doppler vibrometer_x000D_
damage identification_x000D_
image correlation_x000D_
photogrammetry_x000D_
displacement_x000D_
recognition_x000D_
Engineering</t>
  </si>
  <si>
    <t>The conventional modal analysis involves physically-attached wired or wireless sensors for vibration measurement of structures. However, this method has certain disadvantages, owing to the sensor's weight and its low spatial resolution, which limits the analysis precision or the high cost of optical vibration sensors. Besides, the sensor installation and calibration in itself is a time consuming and labor-intensive process. Non-contact computer vision-based vibration measurement techniques can address the shortcomings mentioned above. In this paper, we introduce CNN-LSTM (Convolutional Neural Network, Long Short-Term Memory) deep learning based approach that can serve as a backbone for computer vision-based vibration measurement techniques. The key idea is to use each pixel of an image taken from an off the shelf camera, encapsulating the Spatio-temporal information, like a sensor to capture the modal frequencies of a vibrating structure. Non-contact pixelsensor" does not alter the system's dynamics and is relatively low-cost, agile, and provides measurements with very high spatial resolution. Our computer vision-based deep learning model takes the video of a vibrating structure as input and outputs the fundamental modal frequencies. We demonstrate, using reliable empirical results, that "pixel-sensor" is more efficient, autonomous, and accurate. Robustness of the deep learning model has been put to the test by using specimens of a variety of materials, and varying dimensions and results have shown high levels of sensing accuracy. (C) 2020 Elsevier Ltd. All rights reserved."</t>
  </si>
  <si>
    <t>https://www.sciencedirect.com/science/article/pii/S0888327020302715</t>
  </si>
  <si>
    <t>CNN (convolutional neural network)_x000D_
LSTM (long short-term memory)_x000D_
Computer vision_x000D_
Modal analysis</t>
  </si>
  <si>
    <t>The conventional modal analysis involves physically-attached wired or wireless sensors for vibration measurement of structures. However, this method has certain disadvantages, owing to the sensor’s weight and its low spatial resolution, which limits the analysis precision or the high cost of optical vibration sensors. Besides, the sensor installation and calibration in itself is a time consuming and labor-intensive process. Non-contact computer vision-based vibration measurement techniques can address the shortcomings mentioned above. In this paper, we introduce CNN-LSTM (Convolutional Neural Network, Long Short-Term Memory) deep learning based approach that can serve as a backbone for computer vision-based vibration measurement techniques. The key idea is to use each pixel of an image taken from an off the shelf camera, encapsulating the Spatio-temporal information, like a sensor to capture the modal frequencies of a vibrating structure. Non-contact “pixel-sensor” does not alter the system’s dynamics and is relatively low-cost, agile, and provides measurements with very high spatial resolution. Our computer vision-based deep learning model takes the video of a vibrating structure as input and outputs the fundamental modal frequencies. We demonstrate, using reliable empirical results, that “pixel-sensor” is more efficient, autonomous, and accurate. Robustness of the deep learning model has been put to the test by using specimens of a variety of materials, and varying dimensions and results have shown high levels of sensing accuracy.</t>
  </si>
  <si>
    <t>https://www.scopus.com/inward/record.uri?eid=2-s2.0-85103499915&amp;doi=10.1007%2f978-981-15-9712-1_32&amp;partnerID=40&amp;md5=71abd4656c768fbb4d7927866473df47</t>
  </si>
  <si>
    <t>Proceedings of the 31st European Safety and Reliability Conference, ESREL 2021</t>
  </si>
  <si>
    <t>https://www.scopus.com/inward/record.uri?eid=2-s2.0-85053028415&amp;doi=10.1155%2f2018%2f2470171&amp;partnerID=40&amp;md5=f0ffc0e01bd4f04f95a0c3253e5bd1dd</t>
  </si>
  <si>
    <t>&lt;Go to ISI&gt;://WOS:000441918900001</t>
  </si>
  <si>
    <t>neural-networks_x000D_
consumption_x000D_
averages_x000D_
Engineering_x000D_
Mathematics</t>
  </si>
  <si>
    <t>Time series forecasting is essential for various engineering applications in finance, geology, and information technology, etc. Long Short-Term Memory (LSTM) networks are nowadays gaining renewed interest and they are replacing many practical implementations of the time series forecasting systems. This paper presents a novel LSTM ensemble forecasting algorithm that effectively combines multiple forecast (prediction) results from a set of individual LSTM networks. The main advantages of our LSTM ensemble method over other state-of-the-art ensemble techniques are summarized as follows: (1) we develop a novel way of dynamically adjusting the combining weights that are used for combining multiple LSTM models to produce the composite prediction output; for this, our method is devised for updating combining weights at each time step in an adaptive and recursive way by using both past prediction errors and forgetting weight factor; (2) our method is capable of well capturing nonlinear statistical properties in the time series, which considerably improves the forecasting accuracy; (3) our method is straightforward to implement and computationally efficient when it comes to runtime performance because it does not require the complex optimization in the process of finding combining weights. Comparative experiments demonstrate that our proposed LSTM ensemble method achieves state-of-the-art forecasting performance on four real-life time series datasets publicly available.</t>
  </si>
  <si>
    <t>https://www.scopus.com/inward/record.uri?eid=2-s2.0-85114343140&amp;doi=10.1109%2fTITS.2020.2987598&amp;partnerID=40&amp;md5=8c5808abcb12572697be773eb4ddd05e</t>
  </si>
  <si>
    <t>Feature extraction_x000D_
Global Positioning System_x000D_
Smart phones_x000D_
Public transportation_x000D_
Intelligent sensors_x000D_
Context awareness_x000D_
transportation pattern recognition_x000D_
multimodal sensors_x000D_
activity recognition</t>
  </si>
  <si>
    <t>In recent years, with the rapid development of public transportation, the ways people travel has become more diversified and complicated. Transportation mode detection, as a significant branch of human activity recognition (HAR), is of great importance in analyzing human travel patterns, traffic prediction and planning. Though many works have been devoted to transportation mode detection, there remains challenge for accurate and robust transportation pattern identification. In this paper, we propose a residual and LSTM recurrent networks-based transportation mode detection algorithm using multiple light-weight sensors integrated in commodity smartphones. Feature representation learning is adopted separately on multiple preprocessed sensor data using deep residual and LSTM network, which can enhance the identification accuracy and support one or more sensors. Residual units are introduced to accelerate the learning speed and enhance the accuracy of transportation mode detection. Furthermore, we also leverage the attention model to learn the significance of different features and different timesteps to enhance the recognition accuracy. Extensive experimental results on three datasets indicate that using our proposed model can achieve the best recognition accuracy for eight transportation modes including being stationary, walking, running, cycling, taking a car, taking a bus, taking a subway and taking a train, which outperforms other benchmark algorithms.</t>
  </si>
  <si>
    <t>https://www.scopus.com/inward/record.uri?eid=2-s2.0-85127546146&amp;doi=10.3390%2fapp12073312&amp;partnerID=40&amp;md5=4fbacf0b353b2b6fcd266586ec4ca32e</t>
  </si>
  <si>
    <t>&lt;Go to ISI&gt;://WOS:000780536600001</t>
  </si>
  <si>
    <t>task offloading_x000D_
machine learning_x000D_
location prediction_x000D_
mobile edge_x000D_
computing_x000D_
optimization_x000D_
recognition_x000D_
schemes_x000D_
Chemistry_x000D_
Engineering_x000D_
Materials Science_x000D_
Physics</t>
  </si>
  <si>
    <t>In mobile edge computing (MEC), mobile devices limited to computation and memory resources offload compute-intensive tasks to nearby edge servers. User movement causes frequent handovers in 5G urban networks. The resultant delays in task execution due to unknown user position and base station lead to increased energy consumption and resource wastage. The current MEC offloading solutions separate computation offloading from user mobility. For task offloading, techniques that predict the user's future location do not consider user direction. We propose a framework termed COME-UP Computation Offloading in mobile edge computing with Long-short term memory (LSTM) based user direction prediction. The nature of the mobility data is nonlinear and leads to a time series prediction problem. The LSTM considers the previous mobility features, such as location, velocity, and direction, as input to a feed-forward mechanism to train the learning model and predict the next location. The proposed architecture also uses a fitness function to calculate priority weights for selecting an optimum edge server for task offloading based on latency, energy, and server load. The simulation results show that the latency and energy consumption of COME-UP are lower than the baseline techniques, while the edge server utilization is enhanced.</t>
  </si>
  <si>
    <t>Proceedings - 2019 Amity International Conference on Artificial Intelligence, AICAI 2019</t>
  </si>
  <si>
    <t>https://www.scopus.com/inward/record.uri?eid=2-s2.0-85065601062&amp;doi=10.1109%2fAICAI.2019.8701258&amp;partnerID=40&amp;md5=836d28838447606093d59d292d5a863a</t>
  </si>
  <si>
    <t>Amity International Conference on Artificial Intelligence (AICAI)</t>
  </si>
  <si>
    <t>Amity Univ Dubai, Dubai, U ARAB EMIRATES</t>
  </si>
  <si>
    <t>&lt;Go to ISI&gt;://WOS:000516788300047</t>
  </si>
  <si>
    <t>Artificial Neural Network(ANN)_x000D_
Support Vec-tor Machines(SVM)_x000D_
Long_x000D_
Short-Term Memory(LSTM)_x000D_
Backpropgation_x000D_
Recurrent Neural Netwrok(RNN)_x000D_
T-tests</t>
  </si>
  <si>
    <t>The variation and dependency on different parameters of stock market makes prediction a complex process. Artificial neural Networks have been proven to be useful in such cases to predict the stock values.The parameters involved and the commonly used algorithms are discussed and compared in this paper. In case of backpropagation algorithm, a feed forward network is present and weights are modified by back propagating the error. Similarly, significant modification is introduced in Sup-port Vector Machines Algorithm(SVMA) which results in higher accuracy rates. Presence of kernel and other parameters make it more flexible. Long Short-Term Memory(LSTM), another commonly used time series forecasting algorithm, is a special type of Recurrent Neural Network(RNN) that uses gradient descent algorithm. This paper provides a comparative analysis between these algorithms on the basis of accuracy, variation and time required for different number of epochs. The T-test hypothesis test was used for further analysis to test the reliability of each algorithm.</t>
  </si>
  <si>
    <t>2019 Amity International Conference on Artificial Intelligence (AICAI)</t>
  </si>
  <si>
    <t>Artificial Neural Network(ANN)_x000D_
Support Vector Machines(SVM)_x000D_
Long Short-Term Memory(LSTM)_x000D_
Back-propgation_x000D_
Recurrent Neural Netwrok(RNN)_x000D_
T-tests</t>
  </si>
  <si>
    <t>The variation and dependency on different parameters of stock market makes prediction a complex process. Artificial neural Networks have been proven to be useful in such cases to predict the stock values. The parameters involved and the commonly used algorithms are discussed and compared in this paper. In case of backpropagation algorithm, a feed forward network is present and weights are modified by back propagating the error. Similarly, significant modification is introduced in Sup-port Vector Machines Algorithm(SVMA) which results in higher accuracy rates. Presence of kernel and other parameters make it more flexible. Long Short-Term Memory(LSTM), another commonly used time series forecasting algorithm, is a special type of Recurrent Neural Network(RNN) that uses gradient descent algorithm. This paper provides a comparative analysis between these algorithms on the basis of accuracy, variation and time required for different number of epochs. The T-test hypothesis test was used for further analysis to test the reliability of each algorithm.</t>
  </si>
  <si>
    <t>https://www.scopus.com/inward/record.uri?eid=2-s2.0-85083116120&amp;doi=10.1155%2f2020%2f7670382&amp;partnerID=40&amp;md5=0e3cfb4b2f83458e8160d83c7cfb5479</t>
  </si>
  <si>
    <t>https://www.scopus.com/inward/record.uri?eid=2-s2.0-85135187619&amp;doi=10.1109%2fCBD54617.2021.00044&amp;partnerID=40&amp;md5=bf825e3fa4d9b2e52821a87996289b6c</t>
  </si>
  <si>
    <t>Degradation_x000D_
Costs_x000D_
Computational modeling_x000D_
Neural networks_x000D_
Big Data_x000D_
Natural language processing_x000D_
Data models_x000D_
Model Compression_x000D_
LSTM_x000D_
Deep Learning</t>
  </si>
  <si>
    <t>Neural network models based on LSTM have been widely used in the fields of automatic speech recognition (ASR) and natural language processing (NLP). However, to obtain higher accuracy, the computational complexity and memory footprint of LSTM need to increase continually. In order to speed up LSTM inference, some previous works propose to compress the model with weight pruning. Row-Balanced Sparsity (RBS) is one of the excellent method because of balancing distribution of nonzero elements with negligible precision degradation. However, the compression ratio of the model is greatly limited due to its large index occupancy.A Share Index Row-Balanced Sparsity(SIRBS) compression method is presented in this paper, which shares the indices between rows in one row cluster. In this way, not only the nonzero weight distribution can be balanced with a very small cost of indices, but also decoding cost can be omitted. Compared with RBS, our overhead of indices can be reduced by 2x-8x. The performance and accuracy of our method is evaluated on the CPU using PyTorch-Kaldi toolkit. When the sparsity rate is 90%, compared with dense LSTM, our compression ratio and speedup are 6.7x-8.9x and 7.0x-9.9x respectively, and the accuracy only decreases by 0.2%-1.4%.</t>
  </si>
  <si>
    <t>2022 IEEE 2nd International Conference on Data Science and Computer Application (ICDSCA)</t>
  </si>
  <si>
    <t>https://www.sciencedirect.com/science/article/pii/S0925231221011486</t>
  </si>
  <si>
    <t>Sentiment analysis_x000D_
Recurrent attention LSTM_x000D_
Long short-term memory_x000D_
Document-level sentiment analysis_x000D_
Self-attention</t>
  </si>
  <si>
    <t>Long short-term memory (LSTM) or gated recurrent units (GRUs) are usually employed to recurrently learn variable-length sentence representations with long-range dependency in document-level sentiment analysis. However, LSTM and GRUs are biased models in which the words in the tail of sentences are dominant over the words at the beginning. Although some reweighting methods, such as self-attention, are useful for reweighting each word according to its importance, when processing a document with many tokens, they tend to assign equally smaller weights to each word, leading to the keywords being covered by nonsentiment words. In this paper, a recurrent attention LSTM neural network is presented to iteratively locate an attention region covering the key sentiment words. By gradually reducing the range of attention and the number of tokens, the model can leverage the weight of the key sentiment words for final classification. Additionally, a joint loss function is implemented to highlight both keywords and appropriate attention regions. The comparative experiments are conducted on the IMDB, Yelp and Amazon document-level corpora. The results show that the proposed model outperforms several state-of-the-art methods in document-level sentiment classification.</t>
  </si>
  <si>
    <t>2021 Joint 10th International Conference on Informatics, Electronics and Vision, ICIEV 2021 and 2021 5th International Conference on Imaging, Vision and Pattern Recognition, icIVPR 2021</t>
  </si>
  <si>
    <t>https://www.scopus.com/inward/record.uri?eid=2-s2.0-85126186084&amp;doi=10.1109%2fICIEVICIVPR52578.2021.9564198&amp;partnerID=40&amp;md5=a4363a476fdb07920181476b2b8e1ad1</t>
  </si>
  <si>
    <t>2021 Joint 10th International Conference on Informatics, Electronics &amp; Vision (ICIEV) and 2021 5th International Conference on Imaging, Vision &amp; Pattern Recognition (icIVPR)</t>
  </si>
  <si>
    <t>10.1109/ICIEVicIVPR52578.2021.9564198</t>
  </si>
  <si>
    <t>Machine learning algorithms_x000D_
Clustering algorithms_x000D_
Big Data_x000D_
Pattern recognition_x000D_
Feeds_x000D_
History_x000D_
Engines_x000D_
Content-based Recommendation system_x000D_
k-NN_x000D_
Cosine Similarity_x000D_
Feature Identification_x000D_
Coverage Analysis</t>
  </si>
  <si>
    <t>Recommendation systems are widespread with the big data hosted on the internet and the users who actively access them. The recommendation model implemented here uses the weights of a trained Bi-LSTM ANN model that was used for multiclass news categorization and feeds these weights to a k-NN clustering algorithm. The k-NN based recommendation engine uses cosine similarity between the gradient activation maps for identifying the articles with highest similarity to the others to feed them as suggestions to the user on the platform. The implemented recommendation system is evaluated using coverage and cosine similarity analysis performed on the testing dataset. It has been observed from the coverage analysis that on an average 74.26% of news articles in the testing data have been covered for the chosen ‘n’ recommendations. The cosine similarity between different categories in the dataset is calculated and it is found that the ‘Science’, the highest score of similarity with other categories at 0.772.</t>
  </si>
  <si>
    <t>2018 15th Conference on Computer and Robot Vision (CRV)</t>
  </si>
  <si>
    <t>https://www.scopus.com/inward/record.uri?eid=2-s2.0-85057219625&amp;doi=10.1109%2fICPR.2018.8545385&amp;partnerID=40&amp;md5=4a53d70f2a46c5411fbe3bbd27291561</t>
  </si>
  <si>
    <t>Y. wu; Z. Liu; W. Xu; J. Feng; S. Palaiahnakote; T. Lu</t>
  </si>
  <si>
    <t>Context modeling_x000D_
Rivers_x000D_
Predictive models_x000D_
Training_x000D_
Hydrology_x000D_
Support vector machines</t>
  </si>
  <si>
    <t>To minimize the negative impacts brought by floods, researchers from pattern recognition community utilize artificial intelligence based methods to solve the problem of flood prediction. Inspired by the significant power of Long Short-Term Memory (LSTM) networks in modeling the dynamics and dependencies of sequential data, we intend to utilize LSTM networks to predict sequential flow rate values based on a set of collected flood factors. Since not all factors are informative for flood prediction and the irrelevant factors often bring a lot of noise, we need to pay more attention to the informative ones. However, original LSTM doesn't have strong attention capability. Hence we propose an context-aware attention LSTM (CA-LSTM) network for flood prediction, which is capable to selectively focus on informative factors. During training, the local context-aware attention model is constructed by learning probability distributions between flow rate and hidden output of each LSTM cell. During testing, the learned local attention model assign weights to adjust relations between input factors and predictions at all steps of LSTM network. We conduct experiments on a flood dataset with several comparative methods to demonstrate high accuracy of the proposed method and the effectiveness of the proposed context-aware attention model.</t>
  </si>
  <si>
    <t>Structural Control and Health Monitoring</t>
  </si>
  <si>
    <t>https://www.scopus.com/inward/record.uri?eid=2-s2.0-85119598898&amp;doi=10.1002%2fstc.2892&amp;partnerID=40&amp;md5=34b8a1efe82646427c69226e08a226c8</t>
  </si>
  <si>
    <t>R. Y. Yang; S. K. Singh; M. Tavakkoli; N. Amiri; M. A. Karami; R. Rai</t>
  </si>
  <si>
    <t>Structural Control &amp; Health Monitoring</t>
  </si>
  <si>
    <t>&lt;Go to ISI&gt;://WOS:000721482200001</t>
  </si>
  <si>
    <t>CNN (convolutional neural networks)_x000D_
computer vision_x000D_
LSTM (long_x000D_
short-term memory networks)_x000D_
mode shape_x000D_
modal analysis_x000D_
laser-doppler vibrometry_x000D_
placement optimization_x000D_
damage identification_x000D_
vibration_x000D_
plates_x000D_
Construction &amp; Building Technology_x000D_
Engineering_x000D_
Instruments &amp;_x000D_
Instrumentation</t>
  </si>
  <si>
    <t>Modal analysis has emerged as a globally accepted tool to formulate and optimize the behavioral functions of engineering structures, which assists in assessing structural failure and laying out a plan for their maintenance. Modal analysis aims at determining the frequencies, damping ratios, and mode shapes of the system under excitation. However, conventional mode shape measurement methods like contact sensors are prone to precision and accuracy issues owing to the sensor's weight and low spatial resolution. In this paper, we improve upon various existing methods for mode shape determination and introduce the idea of a full-field pixel sensor for mode shape prediction. The proposed computer vision-based deep learning architecture predicts the mode shape of a vibrating structure with significant precision. Besides, a ModeShape dataset consisting of the vibration recording video and finite element analysis (FEA) based label has been curated. Specifically, we introduce a convolutional neural network, long short-term memory (CNN-LSTM) computer vision-based non-contact vibration measurement technique for automated mode shape prediction. The key idea is to use each pixel of a RGB camera as a sensor and process the captured spatio-temporal data to enable mode shape prediction. Our CNN-LSTM model takes the video streams of a vibrating structure as input and yields the fundamental mode shapes. The proposed technique is non-invasive and can extract information at relatively high spatial density. The CNN-LSTM model is proficient by utilizing experimental outcomes. The robustness of the deep learning model has been scrutinized by utilizing specimens of an assortment of different materials and fluctuating dimensions.</t>
  </si>
  <si>
    <t>Lecture Notes in Electrical Engineering</t>
  </si>
  <si>
    <t>https://www.scopus.com/inward/record.uri?eid=2-s2.0-85127188534&amp;doi=10.1007%2f978-981-16-8862-1_55&amp;partnerID=40&amp;md5=48659b374669fdb5629c8e57c912742c</t>
  </si>
  <si>
    <t>https://www.scopus.com/inward/record.uri?eid=2-s2.0-85147282012&amp;doi=10.1109%2fTIM.2022.3225004&amp;partnerID=40&amp;md5=be56f6c05bceef6148de4a4321b7e53d</t>
  </si>
  <si>
    <t>&lt;italic xmlns:ali=</t>
  </si>
  <si>
    <t>Soft sensors_x000D_
Feature extraction_x000D_
Polymers_x000D_
Correlation_x000D_
Estimation_x000D_
Monitoring_x000D_
Convolutional neural networks_x000D_
Canonical correlation analysis (CCA)_x000D_
convolutional neural network (CNN)_x000D_
LSTM_x000D_
polymerization process_x000D_
self-attention</t>
  </si>
  <si>
    <t>2020 4th International Conference on Trends in Electronics and Informatics (ICOEI)(48184)</t>
  </si>
  <si>
    <t>2019 27th European Signal Processing Conference (EUSIPCO)</t>
  </si>
  <si>
    <t>https://www.scopus.com/inward/record.uri?eid=2-s2.0-85105876413&amp;doi=10.1007%2fs10489-021-02503-2&amp;partnerID=40&amp;md5=13ae20037aefffb51e1336c4e87ea984</t>
  </si>
  <si>
    <t>https://www.sciencedirect.com/science/article/pii/S1568494621003008</t>
  </si>
  <si>
    <t>Temporal correlation_x000D_
Spatial correlation_x000D_
Correlational graph attention_x000D_
Multivariate time series</t>
  </si>
  <si>
    <t>Multi-variate time series prediction models use the historical information of multiple exogenous series to predict the future values of the target series. At present, attention-based deep networks can obtain the spatial correlations between target series and multiple exogenous series, but it is difficult to capture temporal correlations across multiple time steps, which play a role in improving prediction accuracy. To that end, we propose a correlational graph attention-based Long Short-Term Memory network (CGA-LSTM), a nested network that nests the correlational attention mechanism in the graph attention mechanism to strengthen the spatio-temporal correlations. We construct the time series as a graph structure, where nodes represent time steps in exogenous series. To obtain sufficient expressive power, we propose a nonlinear transformation, correlational attention-based LSTM, instead of the original linear transformation to transform the exogenous series into higher-level features. The original linear transformations cannot obtain spatial correlations. The correlational attention mechanism can adaptively select the relevant exogenous series to obtain the spatial correlations. Then calculating the weight coefficients between the node and its neighbors to capture the temporal correlations. The performance of the proposed algorithm was tested on 4 datasets and compared with state-of-the-art methods. The experimental results show that our model is effective, can provide higher prediction accuracy.</t>
  </si>
  <si>
    <t>Chemometrics and Intelligent Laboratory Systems</t>
  </si>
  <si>
    <t>Advances in Civil Engineering</t>
  </si>
  <si>
    <t>https://www.scopus.com/inward/record.uri?eid=2-s2.0-85092662904&amp;doi=10.1155%2f2020%2f6518147&amp;partnerID=40&amp;md5=56a3c95a00fc74b60cac149da8ba82b8</t>
  </si>
  <si>
    <t>J. C. Dong; Y. Chen; G. Guan</t>
  </si>
  <si>
    <t>&lt;Go to ISI&gt;://WOS:000578173600005</t>
  </si>
  <si>
    <t>time-series_x000D_
hong-kong_x000D_
models_x000D_
Construction &amp; Building Technology_x000D_
Engineering</t>
  </si>
  <si>
    <t>In recent years, the cost index predictions of construction engineering projects are becoming important research topics in the field of construction management. Previous methods have limitations in reasonably reflecting the timeliness of engineering cost indexes. The recurrent neural network (RNN) belongs to a time series network, and the purpose of timeliness transfer calculation is achieved through the weight sharing of time steps. The long-term and short-term memory neural network (LSTM NN) solves the RNN limitations of the gradient vanishing and the inability to address long-term dependence under the premise of having the above advantages. The present study proposed a new framework based on LSTM, so as to explore the applicability and optimization mechanism of the algorithm in the field of cost indexes prediction. A survey was conducted in Shenzhen, China, where a total of 143 data samples were collected based on the index set for the corresponding time interval from May 2007 to March 2019. A prediction framework based on the LSTM model, which was trained by using these collected data, was established for the purpose of cost index predictions and test. The testing results showed that the proposed LSTM framework had obvious advantages in prediction because of the ability of processing high-dimensional feature vectors and the capability of selectively recording historical information. Compared with other advanced cost prediction methods, such as Support Vector Machine (SVM), this framework has advantages such as being able to capture long-distance dependent information and can provide short-term predictions of engineering cost indexes both effectively and accurately. This research extended current algorithm tools that can be used to forecast cost indexes and evaluated the optimization mechanism of the algorithm in order to improve the efficiency and accuracy of prediction, which have not been explored in current research knowledge.</t>
  </si>
  <si>
    <t>Proceedings of the 2nd International Symposium on Artificial Intelligence for Medicine Sciences</t>
  </si>
  <si>
    <t>CovidConvLSTM: A fuzzy ensemble model for COVID-19 detection from chest X-rays</t>
  </si>
  <si>
    <t>&lt;Go to ISI&gt;://WOS:000841008900002</t>
  </si>
  <si>
    <t>Sugeno integral_x000D_
COVID-19_x000D_
Deep learning_x000D_
ConvLSTM_x000D_
Pneumonia_x000D_
Fuzzy_x000D_
ensemble_x000D_
recognition_x000D_
Computer Science_x000D_
Engineering_x000D_
Operations Research &amp; Management Science</t>
  </si>
  <si>
    <t>The rapid outbreak of COVID-19 has affected the lives and livelihoods of a large part of the society. Hence, to confine the rapid spread of this virus, early detection of COVID-19 is extremely important. One of the most common ways of detecting COVID-19 is by using chest X-ray images. In the literature, it is found that most of the research activities applied convolutional neural network (CNN) models where the features generated by the last convolutional layer were directly passed to the classification models. In this paper, convolutional long short-term memory (ConvLSTM) layer is used in order to encode the spatial dependency among the feature maps obtained from the last convolutional layer of the CNN and to improve the image representational capability of the model. Additionally, the squeeze-and-excitation (SE) block, a spatial attention mechanism, is used to allocate weights to important local features. These two mechanisms are employed on three popular CNN models - VGG19, InceptionV3, and MobileNet to improve their classification strength. Finally, the Sugeno fuzzy integral based ensemble method is used on these classifiers' outputs to enhance the detection accuracy further. For experiments, three chest X-ray datasets, which are very prevalent for COVID-19 detection, are considered. For all the three datasets, it is found that the results obtained by the proposed method are comparable to state-of-the-art methods. The code, along with the pre-trained models, can be found at https://github.com/colabpro123/CovidConvLSTM.</t>
  </si>
  <si>
    <t>https://www.scopus.com/inward/record.uri?eid=2-s2.0-85122681204&amp;doi=10.1002%2fint.22813&amp;partnerID=40&amp;md5=719c48bb2b302c8e38efd2ab53f1fa76</t>
  </si>
  <si>
    <t>F. Ullah; M. R. Naeem; H. Naeem; X. C. Cheng; M. Alazab</t>
  </si>
  <si>
    <t>&lt;Go to ISI&gt;://WOS:000740646900001</t>
  </si>
  <si>
    <t>abstract syntax tree_x000D_
data mining_x000D_
deep learning_x000D_
latent semantic_x000D_
analysis_x000D_
software similarity_x000D_
Computer Science</t>
  </si>
  <si>
    <t>Software similarity in different programming codes is a rapidly evolving field because of its numerous applications in software development, software cloning, software plagiarism, and software forensics. Currently, software researchers and developers search cross-language open-source repositories for similar applications for a variety of reasons, such as reusing programming code, analyzing different implementations, and looking for a better application. However, it is a challenging task because each programming language has a unique syntax and semantic structure. In this paper, a novel tool called Cross-Language Software Similarity (CroLSSim) is designed to detect similar software applications written in different programming codes. First, the Abstract Syntax Tree (AST) features are collected from different programming codes. These are high-quality features that can show the abstract view of each program. Then, Methods Description (MDrep) in combination with AST is used to examine the relationship among different method calls. Second, the Term Frequency Inverse Document Frequency approach is used to retrieve the local and global weights from AST-MDrep features. Third, the Latent Semantic Analysis-based features extraction and selection method is proposed to extract the semantic anchors in reduced dimensional space. Fourth, the Convolution Neural Network (CNN)-based features extraction method is proposed to mine the deep features. Finally, a hybrid deep learning model of CNN-Long-Short-Term Memory is designed to detect semantically similar software applications from these latent variables. The data set contains approximately 9.5K Java, 8.8K C#, and 7.4K C++ software applications obtained from GitHub. The proposed approach outperforms as compared with the state-of-the-art methods.</t>
  </si>
  <si>
    <t>International Conference on Signal Processing Proceedings, ICSP</t>
  </si>
  <si>
    <t>https://www.scopus.com/inward/record.uri?eid=2-s2.0-85100233878&amp;doi=10.1109%2fICSP48669.2020.9320926&amp;partnerID=40&amp;md5=431f4588377ca0cb62438eca651e59c1</t>
  </si>
  <si>
    <t>2020 15th IEEE International Conference on Signal Processing (ICSP)</t>
  </si>
  <si>
    <t>Dairy products_x000D_
Prediction algorithms_x000D_
Predictive models_x000D_
Cows_x000D_
Data models_x000D_
Genetic algorithms_x000D_
Correlation_x000D_
daily milk yield_x000D_
prediction_x000D_
LSTM algorithm_x000D_
GA algorithm</t>
  </si>
  <si>
    <t>Currently, the prediction on milk yield can help pasture managers coordinate production and transportation planning for a farm on time. However, the input of each current daily milk yield prediction research is simple and the current researches are not considering the time sequence characteristic of daily milk yield of dairy cows. In this study, we analyzed the correlation analysis on the input variables. After analysis, we selected parity, early lactation, peak lactation, mid-lactation, late lactation, weight, and the total amount of feed as input. we propose a prediction algorithm, GA-LSTM. The algorithm introduces the genetic algorithm (GA) into the long short-term memory (LSTM) algorithm structure, which considers the time sequence and correlations between the above input variables. The experiment demonstrates that the GA-LSTM algorithm is more accurate and stable than the traditional LSTM algorithm in predicting daily milk yields.</t>
  </si>
  <si>
    <t>7th IEEE International Conference on Engineering Technologies and Applied Sciences, ICETAS 2020</t>
  </si>
  <si>
    <t>https://www.scopus.com/inward/record.uri?eid=2-s2.0-85113564207&amp;doi=10.1109%2fICETAS51660.2020.9484319&amp;partnerID=40&amp;md5=0b87c303272056175e510bf164732555</t>
  </si>
  <si>
    <t>C. Y. Tsai; H. i. Cheong; R. Houghton; A. Majumdar; W. T. Liu; K. Y. Lee; C. J. Wu; Y. S. Liu</t>
  </si>
  <si>
    <t>2020 IEEE 7th International Conference on Engineering Technologies and Applied Sciences (ICETAS)</t>
  </si>
  <si>
    <t>Road transportation_x000D_
Training_x000D_
Navigation_x000D_
Predictive models_x000D_
Physiology_x000D_
Heart rate variability_x000D_
Task analysis_x000D_
Dangerous driving behaviour_x000D_
Dynamic weighted moving average_x000D_
Long-short term memory network</t>
  </si>
  <si>
    <t>Dangerous driving behaviours contribute significantly to road accidents. Researchers have developed numerous models for predicting dangerous behaviours. However, these models have remained at the development stage. This paper proposes using a dynamic weight moving average (DWMA) method for processing heart rate variability (HRV) indices and establishing prediction models using long short-term memory (LSTM) networks. The changes in HRV indices between baseline and pre-event stages were also investigated. Thirty-three Taiwanese commercial drivers, which were 19 urban drives and 14 highway drivers, were recruited (between September 2019 and June 2020). Their driving behaviours and physiological signals during tasks were obtained by navigation software and an HRV watch. The DWMA and exponential moving average were applied to process the physiological signals. The derived data set was split into training and testing sets (ratio: 80% to 20%). To establish the models, the LSTM networks were trained using the training set and K-fold cross-validation (K = 10). Prediction performance was evaluated by sensitivity, specificity, and accuracy. For the urban drivers, the significantly raised values in the normalized low-frequency spectrum and the sympathovagal balance index were found. The significantly elevated values in the standard deviation of NN intervals were observed. For the highway drivers, the significantly increased heart rate and root mean square of successive RR interval differences can be observed. Besides, the LSTM models based on DWMA demonstrated the highest accuracy in urban and highway groups (Urban driving group: 80.31%, 95% confidence interval: 84.65-91.71%; Highway driving group: 80.70%, 95% confidence interval: 72.25-87.49%). The authors recommend using these models to prevent dangerous driving behaviours.</t>
  </si>
  <si>
    <t>&lt;Go to ISI&gt;://WOS:000814551100011</t>
  </si>
  <si>
    <t>https://www.scopus.com/inward/record.uri?eid=2-s2.0-85051113020&amp;doi=10.1007%2f978-981-13-1648-7_26&amp;partnerID=40&amp;md5=b30d85ae1f537fdd4152de9949176464</t>
  </si>
  <si>
    <t>IEEE Journal of Emerging and Selected Topics in Power Electronics</t>
  </si>
  <si>
    <t>https://www.scopus.com/inward/record.uri?eid=2-s2.0-85120748637&amp;doi=10.1109%2fJESTPE.2020.3019382&amp;partnerID=40&amp;md5=3ef543dc4c9984d4c90e2dc0098b20f5</t>
  </si>
  <si>
    <t>Monitoring_x000D_
Wavelet transforms_x000D_
Computer architecture_x000D_
Recurrent neural networks_x000D_
Multiresolution analysis_x000D_
Microprocessors_x000D_
Feature extraction_x000D_
Autoencoder (AE)_x000D_
dc fault detection_x000D_
electric ship_x000D_
load monitoring_x000D_
long short-term memory (LSTM)_x000D_
pulsed dc load_x000D_
recurrent neural network (RNN)_x000D_
wavelet transform</t>
  </si>
  <si>
    <t>The extensive deployment of power electronics loads in naval ship power systems indicates the ship electrification is inevitable in future trends. Next-generation warships require high-power density weapons drawing pulse power from the dc grid. A particularly concerning issue is that these pulse loads draw large currents in short periods of time, similar to fault behavior, and maybe indiscernible from a fault. This article proposed a novel machine learning-based algorithm—long short-term memory (LSTM) recurrent neural network (RNN)-based autoencoder (AE) networks to detect dc faults and monitor load conditions applied to naval pulse loads. The novel load monitoring solution presented herein can be applied to any load profile that exhibits repetitive transients during normal operation. The frequency-domain features of the load current are extracted under wavelet transform for the network training to set the network weights and biases. Once the network training is completed, the LSTM RNN-based AE will produce both signal classification and signal reconstruction of the pulse load based on wavelet features of input current. Any faults should yield large reconstruction errors for protective action. Finally, the method is demonstrated in experimental results.</t>
  </si>
  <si>
    <t>https://www.scopus.com/inward/record.uri?eid=2-s2.0-85078743402&amp;doi=10.1109%2fCVPR.2019.00804&amp;partnerID=40&amp;md5=baf8313a1c9c0cdaa29c40147d331ab8</t>
  </si>
  <si>
    <t>T. Perrett; D. Damen; I. C. Soc</t>
  </si>
  <si>
    <t>DDLSTM: Dual-Domain LSTM for Cross-Dataset Action Recognition</t>
  </si>
  <si>
    <t>32nd IEEE/CVF Conference on Computer Vision and Pattern Recognition (CVPR)</t>
  </si>
  <si>
    <t>Long Beach, CA</t>
  </si>
  <si>
    <t>&lt;Go to ISI&gt;://WOS:000542649301046</t>
  </si>
  <si>
    <t>10.1109/cvpr.2019.00804</t>
  </si>
  <si>
    <t>Domain alignment in convolutional networks aims to learn the degree of layer-specific feature alignment beneficial to the joint learning of source and target datasets. While increasingly popular in convolutional networks, there have been no previous attempts to achieve domain alignment in recurrent networks. Similar to spatial features, both source and target domains are likely to exhibit temporal-dependencies that can be jointly learnt and aligned. In this paper we introduce Dual-Domain LSTM (DDL-STM), an architecture that is able to learn temporal dependencies from two domains concurrently. It performs cross-contaminated batch normalisation on both input-to-hidden and hidden-to-hidden weights, and learns the parameters for cross-contamination,for both single-layer and multi-layer LSTM architectures. We evaluate DDLSTM on frame-level action recognition using three datasets, taking a pair at a time, and report an average increase in accuracy of 3.5%. The proposed DDLSTM architecture outperforms standard,fine-tuned, and batch-normalised LSTMs.</t>
  </si>
  <si>
    <t>2019 IEEE/CVF Conference on Computer Vision and Pattern Recognition (CVPR)</t>
  </si>
  <si>
    <t>Action Recognition_x000D_
Statistical Learning_x000D_
Video Analytics</t>
  </si>
  <si>
    <t>Domain alignment in convolutional networks aims to learn the degree of layer-specific feature alignment beneficial to the joint learning of source and target datasets. While increasingly popular in convolutional networks, there have been no previous attempts to achieve domain alignment in recurrent networks. Similar to spatial features, both source and target domains are likely to exhibit temporal dependencies that can be jointly learnt and aligned. In this paper we introduce Dual-Domain LSTM (DDLSTM), an architecture that is able to learn temporal dependencies from two domains concurrently. It performs cross-contaminated batch normalisation on both input-to-hidden and hidden-to-hidden weights, and learns the parameters for cross-contamination, for both single-layer and multi-layer LSTM architectures. We evaluate DDLSTM on frame-level action recognition using three datasets, taking a pair at a time, and report an average increase in accuracy of 3.5\%. The proposed DDLSTM architecture outperforms standard, fine-tuned, and batch-normalised LSTMs.</t>
  </si>
  <si>
    <t>https://www.scopus.com/inward/record.uri?eid=2-s2.0-85089732040&amp;doi=10.3390%2fE22080870&amp;partnerID=40&amp;md5=023597c51ce46f5f01f778ad8602020e</t>
  </si>
  <si>
    <t>https://www.scopus.com/inward/record.uri?eid=2-s2.0-85077967783&amp;doi=10.1109%2fACCESS.2019.2937798&amp;partnerID=40&amp;md5=5fb21f7b46bfc821638860c1d38daed4</t>
  </si>
  <si>
    <t>Y. F. Liu; G. Q. Zhao; X. Y. Peng</t>
  </si>
  <si>
    <t>Deep Learning Prognostics for Lithium-Ion Battery Based on Ensembled Long Short-Term Memory Networks</t>
  </si>
  <si>
    <t>&lt;Go to ISI&gt;://WOS:000614825600029</t>
  </si>
  <si>
    <t>10.1109/access.2019.2937798</t>
  </si>
  <si>
    <t>Deep learning_x000D_
Lithium-ion batteries_x000D_
Predictive models_x000D_
Uncertainty_x000D_
Logic gates_x000D_
Data models_x000D_
Deep learning_x000D_
LSTMN_x000D_
BMA_x000D_
ensemble approach_x000D_
prognostic_x000D_
remaining useful life_x000D_
hybrid method_x000D_
model_x000D_
prediction_x000D_
forecast_x000D_
Computer Science_x000D_
Engineering_x000D_
Telecommunications</t>
  </si>
  <si>
    <t>In recent years, a notable development for predicting the remaining useful life (RUL) of components is prognostics that use data-driven approaches based on deep learning. In particular, long short-term memory networks (LSTMNs) have been successfully applied in RUL prediction. However, to the best of our knowledge, these deep learning-based prognostics do not take into account uncertainty, and their prediction performance needs improvement. Bayesian model averaging (BMA) is a very useful ensemble method because it can quantify uncertainty. In this paper we propose a deep learning ensembled prediction approach based on BMA and LSTMNs. We constructed multiple LSTMN models with different subdatasets derived from the degradation of training data. Then, BMA was used to integrate the LSTMN submodels into one framework for a reliable prognostic. The main advantages of this method are that it 1) provides uncertainty management by postprocess forecast ensembles to create predictive probability density functions (PDFs) and generate probabilistic predictions with uncertainty intervals using BMA and 2) it improves prediction performance by ensemble multiple deep learning submodels (trained with different subdatasets) with corresponding weights calculated by the posterior model probability of the BMA. Finally, we introduced an online iterated training strategy for the BMA algorithm to realize higher prediction performance than that of an offline training strategy. In the experiments, we used lithium-ion battery data sets from the Center for Advanced Life Cycle Engineering at the University of Maryland. The results demonstrate the effectiveness and reliability of our proposed ensemble prognostic approach.</t>
  </si>
  <si>
    <t>Deep learning_x000D_
Lithium-ion batteries_x000D_
Predictive models_x000D_
Uncertainty_x000D_
Logic gates_x000D_
Data models_x000D_
LSTMN_x000D_
BMA_x000D_
ensemble approach_x000D_
prognostic</t>
  </si>
  <si>
    <t>&lt;Go to ISI&gt;://WOS:000881576000001</t>
  </si>
  <si>
    <t>Journal of Neural Engineering</t>
  </si>
  <si>
    <t>Computing and Informatics</t>
  </si>
  <si>
    <t>&lt;Go to ISI&gt;://WOS:000646190900005</t>
  </si>
  <si>
    <t>https://www.scopus.com/inward/record.uri?eid=2-s2.0-85108639309&amp;doi=10.3390%2fs21134379&amp;partnerID=40&amp;md5=dc489bf479b3f46131e331d5805df383</t>
  </si>
  <si>
    <t>Deep LSTM-Based Transfer Learning Approach for Coherent Forecasts in Hierarchical Time Series</t>
  </si>
  <si>
    <t>&lt;Go to ISI&gt;://WOS:000671290600001</t>
  </si>
  <si>
    <t>deep long short-term memory_x000D_
auto-encoder_x000D_
hierarchical time series_x000D_
coherent forecast_x000D_
power generation_x000D_
australian tourism_x000D_
Chemistry_x000D_
Engineering_x000D_
Instruments &amp; Instrumentation</t>
  </si>
  <si>
    <t>Hierarchical time series is a set of data sequences organized by aggregation constraints to represent many real-world applications in research and the industry. Forecasting of hierarchical time series is a challenging and time-consuming problem owing to ensuring the forecasting consistency among the hierarchy levels based on their dimensional features. The excellent empirical performance of our Deep Long Short-Term Memory (DLSTM) approach on various forecasting tasks motivated us to extend it to solve the forecasting problem through hierarchical architectures. Toward this target, we develop the DLSTM model in auto-encoder (AE) fashion and take full advantage of the hierarchical architecture for better time series forecasting. DLSTM-AE works as an alternative approach to traditional and machine learning approaches that have been used to manipulate hierarchical forecasting. However, training a DLSTM in hierarchical architectures requires updating the weight vectors for each LSTM cell, which is time-consuming and requires a large amount of data through several dimensions. Transfer learning can mitigate this problem by training first the time series at the bottom level of the hierarchy using the proposed DLSTM-AE approach. Then, we transfer the learned features to perform synchronous training for the time series of the upper levels of the hierarchy. To demonstrate the efficiency of the proposed approach, we compare its performance with existing approaches using two case studies related to the energy and tourism domains. An evaluation of all approaches was based on two criteria, namely, the forecasting accuracy and the ability to produce coherent forecasts through through the hierarchy. In both case studies, the proposed approach attained the highest accuracy results among all counterparts and produced more coherent forecasts.</t>
  </si>
  <si>
    <t>https://www.scopus.com/inward/record.uri?eid=2-s2.0-85098843457&amp;doi=10.1109%2fSMC42975.2020.9283422&amp;partnerID=40&amp;md5=4931ae5bd38dcd02f87eb85be8c9408f</t>
  </si>
  <si>
    <t>2020 IEEE International Conference on Systems, Man, and Cybernetics (SMC)</t>
  </si>
  <si>
    <t>Training_x000D_
Presses_x000D_
Wearable computers_x000D_
Training data_x000D_
Muscles_x000D_
Electromyography_x000D_
Information systems</t>
  </si>
  <si>
    <t>This study aims to design and develop a virtual fitness-coach information system for barbell bench press based on deep-learning Long Short Term Memory (LSTM) mechanism and wearable devices. We utilizes a set of three-axis accelerometers, gyroscopes and Electromyography (EMG) sensing modules to design our proposed wearable devices. Through computer and smartphone, the analysis and real-time assessment of the weight training in barbell free bench press can be performed to avoid injury in weight training and improve the quality of training performance.In this study, 21 subjects are recruited to use our proposed wearable devices for weight training in barbell free bench press. In the training, the subject's physiological signals and videos are captured, and the subject's signals are extracted according to the 11 most common kinds of errors marked by the fitness instructor, including 7 posture errors and 4 kinds of muscle force errors. After the extracted signal is normalized, the data is fed for the Recurrent Neural Network (RNN) training through the Long Short Term Memory (LSTM) to classify the weight training errors. The experimental results show that the classification threshold used in the classification has the best classification result when set at 0.5, and the overall average accuracy, accuracy, recall rate, F1 Score, FPR and FNR are 91.84%, 89.25%, 88.17%, 88.18%, 6.50% and 11.83%, respectively. We found that in some categories, because the sensors are not powerful enough to capture the characteristics of the errors, the accuracy is low. While the overall accuracy of the other categories is higher than 85%.In order to accelerate the training speed of LSTM, we also try to use the common factor extraction analysis to reduce the data of accelerometers and gyroscopes from 24 to 18, 12 and 6 dimensions for training. When the total dimension including EMG is 30 dimensions, there is not much difference in the accuracy when the dimension is reduced to 24 or 18. However when it is reduced to 12 dimensions, the evaluation metrics are reduced to below 70%, and the False Negative Rate (FNR) has risen sharply to 30.21%. We therefore choose to reduce the training data from 30 dimensions to 18 dimensions to maintain recognition accuracy and to accelerate LSTM training.To verify the feasibility of our Virtual Fitness-Coach Information System, we have further recruited 5 subjects for user satisfaction survey of the instant voice feedback and our wearable devices. The users show relatively high satisfiaction about our instant feedback system in the following aspects: helpfulness, clearance, reliability, correctness, and performance. The users also feel relatively comfortable for our wearable devices and suggest further simplification of our wearable devices for ease of wearing.</t>
  </si>
  <si>
    <t>https://www.scopus.com/inward/record.uri?eid=2-s2.0-85056543451&amp;doi=10.1109%2fIJCNN.2018.8489530&amp;partnerID=40&amp;md5=152548f242cc1e3a45244d2c93c58705</t>
  </si>
  <si>
    <t>2018 International Joint Conference on Neural Networks (IJCNN)</t>
  </si>
  <si>
    <t>Machine learning_x000D_
Predictive models_x000D_
Market research_x000D_
Public transportation_x000D_
Neural networks_x000D_
Forecasting_x000D_
Travel demand forecasting_x000D_
Data analysis_x000D_
Deep Learning_x000D_
Convolutional Long Short-Term Memory (ConvLSTM)_x000D_
Spatio-Temporal dependence</t>
  </si>
  <si>
    <t>Urban resource scheduling is an important part of the development of a smart city, and transportation resources are the main components of urban resources. Currently, a series of problems with transportation resources such as unbalanced distribution and road congestion disrupt the scheduling discipline. Therefore, it is significant to predict travel demand for urban resource dispatching. Previously, the traditional time series models were used to forecast travel demand, such as AR, ARIMA and so on. However, the prediction efficiency of these methods is poor and the training time is too long. In order to improve the performance, deep learning is used to assist prediction. But most of the deep learning methods only utilize temporal dependence or spatial dependence of data in the forecasting process. To address these limitations, a novel deep learning traffic demand forecasting framework which based on Deep Spatio-Temporal ConvLSTM is proposed in this paper. In order to evaluate the performance of the framework, an end-to- end deep learning system is designed and a real dataset is used. Furthermore, the proposed method can capture temporal dependence and spatial dependence simultaneously. The closeness, period and trend components of spatio-temporal data are used in three predicted branches. These branches have the same network structures, but do not share weights. Then a linear fusion method is used to get the final result. Finally, the experimental results on DIDI order dataset of Chengdu demonstrate that our method outperforms traditional models with accuracy and speed.</t>
  </si>
  <si>
    <t>DeepVix: Explaining Long Short-Term Memory Network With High Dimensional Time Series Data</t>
  </si>
  <si>
    <t>Proceedings of the 11th International Conference on Advances in Information Technology</t>
  </si>
  <si>
    <t>Article 38</t>
  </si>
  <si>
    <t>https://www.scopus.com/inward/record.uri?eid=2-s2.0-85138402303&amp;doi=10.1155%2f2022%2f5907051&amp;partnerID=40&amp;md5=fe5caabbcecc7c9e2c58f3cf50f41b44</t>
  </si>
  <si>
    <t>B. Du; H. H. Yi; F. Yang</t>
  </si>
  <si>
    <t>&lt;Go to ISI&gt;://WOS:000880067800005</t>
  </si>
  <si>
    <t>stability_x000D_
support_x000D_
Computer Science_x000D_
Telecommunications</t>
  </si>
  <si>
    <t>Deformation prediction is an important basis for roadway information construction, especially for soft rock roadway at high altitude and large buried depth, whether the deformation of roadway surrounding rock can be e,ectively and accurately predicted is an important basis for judging the stability of roadway surrounding rock. However, at present, the research on the informatization construction of the roadway is not in-depth, and the intelligent prediction technology for the deformation of the surrounding rock of the roadway is still in its infancy, and the accuracy of deformation prediction is also low. Therefore, based on the research of domestic and foreign researchers, in order to solve the breakthrough of related technology, this paper puts forward the deformation prediction and control technology of high altitude and deep buried soft rock roadway based on a neural network model. This method is based on the traditional prediction model and is replaced by the neural network, so as to improve the problems of low accuracy and large prediction deviation in the related deformation prediction of the traditional prediction model. At the same time, aiming at the problem of poor local weight and network search ability, an improved method using particle swarm optimization algorithm is proposed, which e,ectively considers the influence of local and global factors on the combined weight. Finally, the improved deformation prediction model of high altitude and deep buried soft rock roadway based on particle swarm optimization LSTM model is applied to an engineering example and compared with the traditional model to explore its feasibility and e,ectiveness. The results show that the prediction model has higher prediction accuracy than the traditional prediction model, and the relative deviation of the prediction results is controlled within 2%. At the same time, compared with other models (BP neural network model), it has relatively higher accuracy and stability. Theresearch results can provide a new idea for the deformation prediction of soft rock roadway with high altitude and deep burial.</t>
  </si>
  <si>
    <t>https://www.scopus.com/inward/record.uri?eid=2-s2.0-85088916586&amp;doi=10.3390%2fs20154277&amp;partnerID=40&amp;md5=026d2c7b2142aa7122355b6aaf3a00b2</t>
  </si>
  <si>
    <t>J. Z. Zhou; Y. H. Shan; J. Liu; Y. H. Xu; Y. Zheng</t>
  </si>
  <si>
    <t>Degradation Tendency Prediction for Pumped Storage Unit Based on Integrated Degradation Index Construction and Hybrid CNN-LSTM Model</t>
  </si>
  <si>
    <t>&lt;Go to ISI&gt;://WOS:000559015900001</t>
  </si>
  <si>
    <t>pumped storage unit_x000D_
Gaussian process regression_x000D_
integrated degradation_x000D_
index_x000D_
convolutional neural network_x000D_
long and short memory neural_x000D_
network_x000D_
degradation tendency prediction_x000D_
gaussian process regression_x000D_
entropy-weight_x000D_
prognostics_x000D_
surface_x000D_
Chemistry_x000D_
Engineering_x000D_
Instruments &amp; Instrumentation</t>
  </si>
  <si>
    <t>Accurate degradation tendency prediction (DTP) is vital for the secure operation of a pumped storage unit (PSU). However, the existing techniques and methodologies for DTP still face challenges, such as a lack of appropriate degradation indicators, insufficient accuracy, and poor capability to track the data fluctuation. In this paper, a hybrid model is proposed for the degradation tendency prediction of a PSU, which combines the integrated degradation index (IDI) construction and convolutional neural network-long short-term memory (CNN-LSTM). Firstly, the health model of a PSU is constructed with Gaussian process regression (GPR) and the condition parameters of active power, working head, and guide vane opening. Subsequently, for comprehensively quantifying the degradation level of PSU, an IDI is developed using entropy weight (EW) theory. Finally, combining the local feature extraction of the CNN with the time series representation of LSTM, the CNN-LSTM model is constructed to realize DTP. To validate the effectiveness of the proposed model, the monitoring data collected from a PSU in China is taken as case studies. The root mean square error (RMSE), mean absolute error (MAE) and mean absolute percentage error (MAPE) obtained by the proposed model are 1.1588, 0.8994, 0.0918, and 0.9713, which can meet the engineering application requirements. The experimental results show that the proposed model outperforms other comparison models.</t>
  </si>
  <si>
    <t>https://www.scopus.com/inward/record.uri?eid=2-s2.0-85101348594&amp;doi=10.1007%2f978-981-33-6378-6_15&amp;partnerID=40&amp;md5=35a13894688f90eb3c924e86f85b05e9</t>
  </si>
  <si>
    <t>2022 5th International Conference on Robotics, Control and Automation Engineering, RCAE 2022</t>
  </si>
  <si>
    <t>https://www.scopus.com/inward/record.uri?eid=2-s2.0-85146636763&amp;doi=10.1109%2fRCAE56054.2022.9995872&amp;partnerID=40&amp;md5=d5370b1f3b7e856f8709e83a795e1fb7</t>
  </si>
  <si>
    <t>2022 5th International Conference on Robotics, Control and Automation Engineering (RCAE)</t>
  </si>
  <si>
    <t>Deep learning_x000D_
Underground power cables_x000D_
Neural networks_x000D_
Process control_x000D_
Imaging_x000D_
Conductivity_x000D_
Feature extraction_x000D_
Transient electromagnetic methods_x000D_
Self-attention_x000D_
Long Short-Term Memory_x000D_
Apparent resistivity</t>
  </si>
  <si>
    <t>In view of the problems of slow acquisition speed, few elements, and low accuracy of traditional ground detection methods currently used in our country. At the same time, in view of the long and short-term memory network (LSTM) in deep learning, it has the advantages of automatic feature extraction and integration of classification and recognition. Based on the research foundation of transient electromagnetic method (TEM), this paper proposes a deep recognition method of underground power cables based on self-attention mechanism and LSTM network. First, the induced voltage at different time points is normalized, and the TEM apparent resistivity is quickly obtained through the LSTM-Self-Attention network. Among them, the LSTM-Self-Attention network weights are optimized by self-attention mechanism to improve the accuracy of power cable depth recognition. Finally, the power cable depth identification method proposed in this paper is simulated, and the experimental results verify the effectiveness of the proposed method.</t>
  </si>
  <si>
    <t>2022 2nd International Conference on Advance Computing and Innovative Technologies in Engineering, ICACITE 2022</t>
  </si>
  <si>
    <t>https://www.scopus.com/inward/record.uri?eid=2-s2.0-85135473272&amp;doi=10.1109%2fICACITE53722.2022.9823423&amp;partnerID=40&amp;md5=bae176125307aa76e8f45da1fa4d79a3</t>
  </si>
  <si>
    <t>2022 2nd International Conference on Advance Computing and Innovative Technologies in Engineering (ICACITE)</t>
  </si>
  <si>
    <t>Support vector machines_x000D_
Learning systems_x000D_
Hypertension_x000D_
Medical services_x000D_
Prediction algorithms_x000D_
Diabetes_x000D_
Heart rate variability_x000D_
SVM_x000D_
LSTM_x000D_
Diabetes detection_x000D_
Machine learning algorithm_x000D_
Deep learning</t>
  </si>
  <si>
    <t>Diabetes Mellitus is among fundamental ailments and loads of people are encountering this infection. Age, weight, non-attendance of work out, intrinsic diabetes, living style, horrendous eating routine, hypertension, etc. can cause Diabetes Mellitus. People having diabetes have high risk of contaminations like coronary ailment, kidney affliction, stroke, eye issue, nerve hurt, etc. Current practice in crisis center is to assemble required information for diabetes finding through various tests and fitting treatment is given ward on finding. Enormous Data Analytics accepts an immense part in clinical benefits adventures. Not at all like the ordinary examination methods up until this point followed, profound learning methods don't need any element extraction. We at first performed order parting the information base into independent preparing and testing information. Key article on which vital learning programme are employed for undetected diabetes and common HRV, according to our leading data. The closeness achieved using the opposing concord is the best qualification in the default field of diabetes employing HRV that has been accomplished so far.</t>
  </si>
  <si>
    <t>International Journal of Machine Learning and Cybernetics</t>
  </si>
  <si>
    <t>&lt;Go to ISI&gt;://WOS:000812480900002</t>
  </si>
  <si>
    <t>https://www.scopus.com/inward/record.uri?eid=2-s2.0-85147427863&amp;doi=10.32604%2fcsse.2023.032107&amp;partnerID=40&amp;md5=bd51a514c44fdff8845786cab1b39cef</t>
  </si>
  <si>
    <t>IEEE/ACM Transactions on Audio Speech and Language Processing</t>
  </si>
  <si>
    <t>https://www.scopus.com/inward/record.uri?eid=2-s2.0-85104600408&amp;doi=10.1109%2fTASLP.2021.3074752&amp;partnerID=40&amp;md5=1d2afccdaebf5e00e10bf4f04cd08e5b</t>
  </si>
  <si>
    <t>Detection of Multiple Steganography Methods in Compressed Speech Based on Code Element Embedding, Bi-LSTM and CNN With Attention Mechanisms</t>
  </si>
  <si>
    <t>IEEE/ACM Transactions on Audio, Speech, and Language Processing</t>
  </si>
  <si>
    <t>Speech coding_x000D_
Correlation_x000D_
Feature extraction_x000D_
Speech processing_x000D_
Support vector machines_x000D_
Dictionaries_x000D_
Indexes_x000D_
Compressed speech_x000D_
steganalysis_x000D_
Bi-LSTM_x000D_
CNN</t>
  </si>
  <si>
    <t>Steganographic algorithms in low-bit-rate compressed speech bring convenience to realize covert communication, meanwhile result in safety issues. The existing steganalysis methods are normally designed for one specific category of steganographic methods, thus lacking generalization capability. In this paper, we propose a general steganalysis method based on code element (CE) embedding, Bi-LSTM and CNN with attention mechanisms. Firstly, CEs in each frame are converted to a multi-hot vector. And each multi-hot vector will be mapped into a fixed-length embedding vector to get a more compact representation by utilizing dictionaries. Then, Bi-LSTM and CNN are applied to extract the contextual information and the local characteristics respectively of these embedding vectors. In addition, the attention mechanisms are introduced in different layers of the network to assign different weights to the output feature within each layer. Finally, the prediction results can be generated by the fully connected layer. Experimental results show that our method performs better than the existing steganalysis methods for detecting multiple steganography methods in the low-bit-rate compressed speech streams.</t>
  </si>
  <si>
    <t>&lt;Go to ISI&gt;://WOS:000564188400001</t>
  </si>
  <si>
    <t>X. Guan; Y. Wen; Z. Dong; N. Shu; H. Peng; W. Gao; D. W. Gao</t>
  </si>
  <si>
    <t>10.1109/ACCESS.2020.3017217</t>
  </si>
  <si>
    <t>Contacts_x000D_
Surface morphology_x000D_
Gases_x000D_
Connectors_x000D_
Sulfur hexafluoride_x000D_
Chemicals_x000D_
Electrical contact resistance (ECR)_x000D_
gas insulated bus (GIB)_x000D_
insulation gases_x000D_
LSTM</t>
  </si>
  <si>
    <t>SACI 2021 - IEEE 15th International Symposium on Applied Computational Intelligence and Informatics, Proceedings</t>
  </si>
  <si>
    <t>https://www.scopus.com/inward/record.uri?eid=2-s2.0-85113836243&amp;doi=10.1109%2fSACI51354.2021.9465604&amp;partnerID=40&amp;md5=bdaad0ec2c0171b64d9bbdbe614f138b</t>
  </si>
  <si>
    <t>2021 IEEE 15th International Symposium on Applied Computational Intelligence and Informatics (SACI)</t>
  </si>
  <si>
    <t>000073-000078</t>
  </si>
  <si>
    <t>Deep learning_x000D_
Time series analysis_x000D_
Neural networks_x000D_
Memory architecture_x000D_
Rectifiers_x000D_
Finance_x000D_
Proposals_x000D_
activation function_x000D_
anomaly_x000D_
autoencoder_x000D_
detection_x000D_
hyperbolic tangent_x000D_
learnable_x000D_
architecture_x000D_
ReLU_x000D_
Talu_x000D_
timeseries</t>
  </si>
  <si>
    <t>Our proposal consists of developing two novel activation functions in time series anomaly detection, they have the capability to reduce the validation loss. The approach is based on a current activation function in Deep Learning, a very intensive field studied over time, in order to find the most suitable activation in a neural network. In order to achieve this purpose, we used an LSTM (Long Short-Term Memory) Autoencoder architecture, using these two novel functions to see the network's behavior through introducing them. The key point in our proposal is given by the learnable parameter, assuring more flexibility within the network in weights' updates, in fact, this property being more powerful than a predefined parameter that will bring a constraint due to its limit. We tested our proposal in comparison to other popular functions such as ReLU (Linear Rectifier Unit), hyperbolic tangent (tanh), Talu activation function. Also, the novelty of this paper consists of taking into consideration of piecewise behavior of an activation function in order to increase the performance of a neural network in Deep Learning.</t>
  </si>
  <si>
    <t>&lt;Go to ISI&gt;://WOS:000585606300001</t>
  </si>
  <si>
    <t>https://www.scopus.com/inward/record.uri?eid=2-s2.0-85117278885&amp;doi=10.23919%2fCCC52363.2021.9549333&amp;partnerID=40&amp;md5=1315bc0b744965981e3d6451e5bfeb03</t>
  </si>
  <si>
    <t>2021 40th Chinese Control Conference (CCC)</t>
  </si>
  <si>
    <t>Deep learning_x000D_
Monte Carlo methods_x000D_
Heuristic algorithms_x000D_
Input variables_x000D_
Computational modeling_x000D_
Neural networks_x000D_
Predictive models_x000D_
LSTM_x000D_
LASSO_x000D_
Time-series_x000D_
Variable selection</t>
  </si>
  <si>
    <t>In the paper, a nonlinear regression with long short-term memory (LSTM) and least absolute shrinkage and selection operator (LASSO) is developed. The LSTM is used to handle strong nonlinearity, dynamic and time-series, and the LASSO is applied to perform input variable selection for LSTM. Firstly, a deep neural network of LSTM is constructed and trained from the initial data set. After that, the LASSO is introduced to shrink the input weights of well-trained LSTM, in which the Monte Carlo method (MCM) and moving block cross-validation (MBCV) are applied to perform the optimization. The performance of the proposed algorithm is verified via two artificial data sets, and it shows that the proposed results have a better superiority than other algorithms.</t>
  </si>
  <si>
    <t>LOUHI@EMNLP 2019 - 10th International Workshop on Health Text Mining and Information Analysis, Proceedings</t>
  </si>
  <si>
    <t>https://www.sciencedirect.com/science/article/pii/S1389128622002390</t>
  </si>
  <si>
    <t>Network Function Virtualization_x000D_
Long Short-Term Memory_x000D_
Neural network_x000D_
Resource allocation</t>
  </si>
  <si>
    <t>The high reconfiguration time of cloud resources in Network Function Virtualization environments has led to the proposal of prediction-based resource allocation algorithms, with extensive use of artificial intelligence techniques. The prediction of processing capacities performed jointly and centrally has proved to be very complex due to the high communication overhead required. For this reason, we propose a distributed prediction technique in which Long Short-Term Memory neural networks exchange only a few weights in order to drastically reduce the communication overhead compared to the centralized case. We propose and investigate three different distributed solutions and show how they allow for low prediction errors.</t>
  </si>
  <si>
    <t>https://www.scopus.com/inward/record.uri?eid=2-s2.0-85091985360&amp;doi=10.1155%2f2020%2f8890306&amp;partnerID=40&amp;md5=4fc95c55662398010b999bd7ae315d2c</t>
  </si>
  <si>
    <t>P. F. Sun; P. J. Liu; Q. Li; C. X. Liu; X. L. Lu; R. C. Hao; J. P. Chen</t>
  </si>
  <si>
    <t>DL-IDS: Extracting Features Using CNN-LSTM Hybrid Network for Intrusion Detection System</t>
  </si>
  <si>
    <t>&lt;Go to ISI&gt;://WOS:000570898000007</t>
  </si>
  <si>
    <t>attacks_x000D_
algorithm_x000D_
Computer Science_x000D_
Telecommunications</t>
  </si>
  <si>
    <t>Many studies utilized machine learning schemes to improve network intrusion detection systems recently. Most of the research is based on manually extracted features, but this approach not only requires a lot of labor costs but also loses a lot of information in the original data, resulting in low judgment accuracy and cannot be deployed in actual situations. This paper develops a DL-IDS (deep learning-based intrusion detection system), which uses the hybrid network of Convolutional Neural Network (CNN) and Long Short-Term Memory Network (LSTM) to extract the spatial and temporal features of network traffic data and to provide a better intrusion detection system. To reduce the influence of an unbalanced number of samples of different attack types in model training samples on model performance, DL-IDS used a category weight optimization method to improve the robustness. Finally, DL-IDS is tested on CICIDS2017, a reliable intrusion detection dataset that covers all the common, updated intrusions and cyberattacks. In the multiclassification test, DL-IDS reached 98.67% in overall accuracy, and the accuracy of each attack type was above 99.50%.</t>
  </si>
  <si>
    <t>37th International Conference on Machine Learning, ICML 2020</t>
  </si>
  <si>
    <t>https://www.scopus.com/inward/record.uri?eid=2-s2.0-85061341264&amp;doi=10.1109%2fACCESS.2019.2892836&amp;partnerID=40&amp;md5=05857852f34aa96c92c10f6e4641503d</t>
  </si>
  <si>
    <t>D. G. Shao; N. Zheng; Z. Q. Yang; Z. H. Chen; Y. Xiang; Y. T. Xian; Z. T. Yu</t>
  </si>
  <si>
    <t>&lt;Go to ISI&gt;://WOS:000458177800070</t>
  </si>
  <si>
    <t>10.1109/access.2019.2892836</t>
  </si>
  <si>
    <t>Bi-directional long-short term memory (Bi-directional LSTM) model_x000D_
Chinese word segmentation_x000D_
combination of weight_x000D_
domain-specific_x000D_
Computer Science_x000D_
Engineering_x000D_
Telecommunications</t>
  </si>
  <si>
    <t>Most of the current word segmentation methods are rule-based and traditional machine learning methods. Universal word segmentation tools do not work well in the field such as metallurgy. Domain-specific Chinese word segmentation is rarely studied. In recent years, with the development of deep learning, the neural network has been proved to be effective in Chinese word segmentation. However, this promising performance relies on large-scale training data. Neural networks with conventional architectures cannot achieve the desired results in low-resource datasets due to the lack of labeled training data. This paper takes the field of metallurgy as an example and proposes a domain-specific Chinese word segmentation based on Bi-directional long-short term memory (Bi-directional LSTM) model in the metallurgical field. First, the word segmentation model is obtained by using the Bi-directional LSTM model to train the internal and external domain knowledge. Then, a series of tuning parameters are carried out and the label probability of the word is combined with the weight. Finally, the result of word segmentation is obtained by label inference layer. The experimental results show that the proposed method can create a better word segmentation effect in the field of metallurgy.</t>
  </si>
  <si>
    <t>Neural networks_x000D_
Bidirectional control_x000D_
Training_x000D_
Logic gates_x000D_
Metallurgy_x000D_
Training data_x000D_
Tools_x000D_
Bi-directional long-short term memory (Bi-directional LSTM) model_x000D_
Chinese word segmentation_x000D_
combination of weight_x000D_
domain-specific</t>
  </si>
  <si>
    <t>https://www.scopus.com/inward/record.uri?eid=2-s2.0-85097372328&amp;doi=10.1007%2f978-3-030-63836-8_47&amp;partnerID=40&amp;md5=ebe3102e210a543937bbfa46c3d8558f</t>
  </si>
  <si>
    <t>https://www.scopus.com/inward/record.uri?eid=2-s2.0-85131718384&amp;doi=10.1109%2fACCESS.2022.3179007&amp;partnerID=40&amp;md5=d2a6ee93084790c2c2a52819ce9387a0</t>
  </si>
  <si>
    <t>Z. Q. Wu; K. C. Liang; D. C. Liu; Z. G. Zhao</t>
  </si>
  <si>
    <t>&lt;Go to ISI&gt;://WOS:000808036300001</t>
  </si>
  <si>
    <t>10.1109/access.2022.3179007</t>
  </si>
  <si>
    <t>Trajectory_x000D_
Hidden Markov models_x000D_
Vehicles_x000D_
Data models_x000D_
Logic gates_x000D_
Accidents_x000D_
Training_x000D_
Lane change_x000D_
advanced driver assistance system_x000D_
(ADAS)_x000D_
driving intention recognition_x000D_
long short-term memory (LSTM)_x000D_
attention mechanism_x000D_
neural-network_x000D_
behavior_x000D_
prediction_x000D_
model_x000D_
Computer Science_x000D_
Engineering_x000D_
Telecommunications</t>
  </si>
  <si>
    <t>Accurate identification of lane-changing intention can effectively assist intelligent driving vehicles in terms of decision-making and trajectory planning, which plays a significant role in enhancing driving safety by reducing traffic accidents caused by lane-changing. Based on the trajectory characteristics and vehicle interaction information, an attention-enhanced bidirectional multi-layer residual long-short term memory neural network (Attention Enhanced Residual-MBi-LSTM) model is proposed for lane change intention recognition in this paper. Firstly, an EWMA filter is employed to smooth the noisy data collected from the vehicle. Then a four-layer bidirectional residual LSTM memory (Residual-MBi-LSTM) structure is used to extract lane-changing features from the historical driving trajectories of ego-vehicle and vehicle interaction information. Besides, the attention mechanism is added to adjust the weight of data in different time frames. After that, the current lane-changing probability is calculated and output by the Softmax function. Finally, the vehicle lane-changing intention recognition model is firstly trained and then verified in the HighD dataset. According to the HIL experiment, the proposed model has the ability to identify driver intention on average of 2.07 seconds in advance.</t>
  </si>
  <si>
    <t>Trajectory_x000D_
Hidden Markov models_x000D_
Vehicles_x000D_
Data models_x000D_
Logic gates_x000D_
Accidents_x000D_
Training_x000D_
Lane change_x000D_
advanced driver assistance system (ADAS)_x000D_
driving intention recognition_x000D_
long short-term memory (LSTM)_x000D_
attention mechanism</t>
  </si>
  <si>
    <t>Journal of Biomedical Informatics</t>
  </si>
  <si>
    <t>https://www.sciencedirect.com/science/article/pii/S1532046418301606</t>
  </si>
  <si>
    <t>DDI extraction_x000D_
Long short-term memory network_x000D_
Attention model</t>
  </si>
  <si>
    <t>The simultaneous administration of multiple drugs increases the probability of interaction among them, as one drug may affect the activities of others. This interaction among drugs may have a positive or negative impact on the therapeutic outcomes. Thus, identification of unknown drug-drug interactions (DDIs) is of significant concern for improving the safety and efficacy of drug consumption. Although multiple DDI resources exist, it is becoming infeasible to maintain these up-to-date manually with the number of biomedical texts growing at a fast pace. Most existing methods model DDI extraction as a classification problem and rely mainly on handcrafted features, and certain features further depend on domain-specific tools. Recently, neural network models using latent features have been demonstrated to yield similar or superior performance compared to existing models. In this study, we present three long short-term memory (LSTM) network models, namely B-LSTM, AB-LSTM, and Joint AB-LSTM. All three models use word and position embedding as latent features; thus, they do not rely on explicit feature engineering. Furthermore, the use of a bidirectional LSTM (Bi-LSTM) network allows for extraction of implicit features from an entire sentence. The two models AB-LSTM and Joint AB-LSTM also apply attentive pooling in the Bi-LSTM layer output in order to assign weights to features. Our experimental results on the SemEval-2013 DDI extraction dataset indicate that the Joint AB-LSTM model produces reasonable performance (F-score: 69.39%) even with the simple architecture.</t>
  </si>
  <si>
    <t>https://www.scopus.com/inward/record.uri?eid=2-s2.0-85116975570&amp;doi=10.32604%2fcmc.2022.019586&amp;partnerID=40&amp;md5=ebea73c3cc609e4a0b129281fdd396dc</t>
  </si>
  <si>
    <t>M. U. Rehman; F. Ahmed; M. A. Khan; U. Tariq; F. A. Alfouzan; N. M. Alzahrani; J. Ahmad</t>
  </si>
  <si>
    <t>Dynamic Hand Gesture Recognition Using 3D-CNN and LSTM Networks</t>
  </si>
  <si>
    <t>&lt;Go to ISI&gt;://WOS:000707319700027</t>
  </si>
  <si>
    <t>Convolutional neural networks_x000D_
3D-CNN_x000D_
LSTM_x000D_
spatio-temporal_x000D_
jester_x000D_
real-time hand gesture recognition_x000D_
features fusion_x000D_
Computer Science_x000D_
Materials Science</t>
  </si>
  <si>
    <t>Recognition of dynamic hand gestures in real-time is a difficult task because the system can never know when or from where the gesture starts and ends in a video stream. Many researchers have been working on vision based gesture recognition due to its various applications. This paper proposes a deep learning architecture based on the combination of a 3D Convolutional Neural Network (3D-CNN) and a Long Short-Term Memory (LSTM) network. The proposed architecture extracts spatial-temporal information from video sequences input while avoiding extensive computation. The 3D-CNN is used for the extraction of spectral and spatial features which are then given to the LSTM network through which classification is carried out. The proposed model is a light-weight architecture with only 3.7 million training parameters. The model has been evaluated on 15 classes from the 20BN-jester dataset available publicly. The model was trained on 2000 video-clips per class which were separated into 80% training and 20% validation sets. An accuracy of 99% and 97% was achieved on training and testing data, respectively. We further show that the combination of 3D-CNN with LSTM gives superior results as compared to MobileNetv2 + LSTM.</t>
  </si>
  <si>
    <t>Optical Memory and Neural Networks (Information Optics)</t>
  </si>
  <si>
    <t>https://www.scopus.com/inward/record.uri?eid=2-s2.0-85128258011&amp;doi=10.3103%2fS1060992X2201009X&amp;partnerID=40&amp;md5=19a7a67b66927ed80f122130502fbf0c</t>
  </si>
  <si>
    <t>2021 IEEE 3rd International Conference on Artificial Intelligence Circuits and Systems, AICAS 2021</t>
  </si>
  <si>
    <t>https://www.scopus.com/inward/record.uri?eid=2-s2.0-85113286146&amp;doi=10.1109%2fAICAS51828.2021.9458508&amp;partnerID=40&amp;md5=397c525e4af97296fba9937d6f9b9ada</t>
  </si>
  <si>
    <t>H. Jinhai; W. L. Goh; Y. Gao</t>
  </si>
  <si>
    <t>2021 IEEE 3rd International Conference on Artificial Intelligence Circuits and Systems (AICAS)</t>
  </si>
  <si>
    <t>Training_x000D_
Performance evaluation_x000D_
Quantization (signal)_x000D_
Microprocessors_x000D_
Atmospheric modeling_x000D_
Time series analysis_x000D_
Computer architecture_x000D_
LSTM_x000D_
Recurrent Neural Network_x000D_
fixed-point weight_x000D_
time series forecasting</t>
  </si>
  <si>
    <t>In this paper, a Dynamically-Biased Long Short-Term Memory (DB-LSTM) neural network architecture is proposed for artificial intelligence internet of things (AIoT) applications. Different from the conventional LSTM which uses static bias, DB-LSTM adjusts the cell bias dynamically based on the previous status. Hence, a DB-LSTM cell contains information of both the previous output and the current cell state. With more information, the DB-LSTM is able to achieve faster training convergence and better accuracy. Furthermore, weight quantization is performed to reduce the weights to either 1-bit or 2-bit, so that the algorithm can be implemented in portable edge device. With the same 100 epochs training setup, more than 70% loss reduction are achieved for floating 32-bit, 1-bit and 2-bit weights, respectively. The loss degradation due to weight quantization is also negligible. The performance of the proposed model is also validated with the classical air passenger forecasting problem. 0.075 loss and 94.96% accuracy are achieved with 2-bit weight when compared to the ground truth, which is comparable to full-length 32-bit weight.</t>
  </si>
  <si>
    <t>CEUR Workshop Proceedings</t>
  </si>
  <si>
    <t>Proceeding of the 2021 9th International Electrical Engineering Congress, iEECON 2021</t>
  </si>
  <si>
    <t>https://www.scopus.com/inward/record.uri?eid=2-s2.0-85107795212&amp;doi=10.1109%2fiEECON51072.2021.9440342&amp;partnerID=40&amp;md5=d9605db7acd1669bc71a1194b7f6df1b</t>
  </si>
  <si>
    <t>2021 9th International Electrical Engineering Congress (iEECON)</t>
  </si>
  <si>
    <t>Electrical engineering_x000D_
Convolution_x000D_
Microprocessors_x000D_
Neural networks_x000D_
Computer architecture_x000D_
Feature extraction_x000D_
Agriculture_x000D_
Plant stress_x000D_
plant phenotyping_x000D_
LSTM_x000D_
deep learning</t>
  </si>
  <si>
    <t>In order to ensure the availability of food in the future, plant stress identification is one of the crucial tasks used in plant phenotyping to develop better crops. In this research, we use a convolution neural network (CNN) combined with LSTM to identify the early state of plant stress caused by a deficiency of nutrients. We use a treatment study dataset of sorghum (S. bicolor) which consists of more than 40,000 images of growing sorghum images captured in the phenotyping facility in 3 views. The experiment studies plant growing under 3 treatment conditions: 100/100 (100% ammonium/100% nitrate), 50/10, and 10/10. The network is divided into two parts: the features extraction and classification network. VGG16 with pre-trained weights from the ImageNet dataset is used as the feature extractor. LSTM cell with multi-layer perceptron (MLP) is used to classify extracted features to determine the stress of the plants after subjected to the stressor. The result revealed that the network can detect the stress at the accuracy of more than 85% at 2 days after plants subjected to the stressor treatment.</t>
  </si>
  <si>
    <t>https://www.scopus.com/inward/record.uri?eid=2-s2.0-85141385412&amp;doi=10.1109%2fAEECA55500.2022.9918830&amp;partnerID=40&amp;md5=39b2090c711940810cab6d05d696d879</t>
  </si>
  <si>
    <t>Wiener filters_x000D_
Pattern classification_x000D_
Predictive models_x000D_
Feature extraction_x000D_
Brain modeling_x000D_
Electroencephalography_x000D_
Whale optimization algorithms_x000D_
EEG signal_x000D_
Classification_x000D_
BF-STFT_x000D_
CSUWOA_x000D_
LSTM</t>
  </si>
  <si>
    <t>How to exploit the potential relationships between EEG signal dimensions is one of the major focus in brain-computer interface (BCI) research. This study proposes a unique electroencephalographic (EEG) classification model with four processing steps (a) preprocessing, (b) feature extraction, (c) optimal feature selection, and (d) EEG signal classification Preprocessing of the obtained raw data is performed using Wiener filtering. Feature extraction is performed on the preprocessed data. For the most important features, such as Blackman window short-time Fourier transform (BF-STFT), discrete cosine transform (DCT) and discrete wavelet transform (DWT) are extracted from the preprocessed data. Combining these features, the most optimal features are selected using a custom spiral update whale optimization algorithm (CSUWOA). The optimized features are used to train a deep learning classifier. The optimized LSTM represents the different classification steps of the EEG data. Finally, the classification results of the EEG signals are the result of long short-term memory (LSTM). We used a custom spiral update whale optimization algorithm (CSUWOA) to fine-tune the weights of the LSTM, aiming to improve the detection accuracy of the model. Finally, we performed a comparative study to confirm the efficiency of the model.</t>
  </si>
  <si>
    <t>Eeg-based emotion classification using long short-term memory network with attention mechanism</t>
  </si>
  <si>
    <t>https://www.scopus.com/inward/record.uri?eid=2-s2.0-85096557186&amp;doi=10.3390%2fs20236727&amp;partnerID=40&amp;md5=8188ccd7d91f9ef49e3b64d38420b51c</t>
  </si>
  <si>
    <t>EEG-Based Emotion Classification Using Long Short-Term Memory Network with Attention Mechanism</t>
  </si>
  <si>
    <t>&lt;Go to ISI&gt;://WOS:000597638000001</t>
  </si>
  <si>
    <t>EEG_x000D_
emotion classification_x000D_
deep learning_x000D_
long short-term memory_x000D_
recognition_x000D_
Chemistry_x000D_
Engineering_x000D_
Instruments &amp; Instrumentation</t>
  </si>
  <si>
    <t>Recently, studies that analyze emotions based on physiological signals, such as electroencephalogram (EEG), by applying a deep learning algorithm have been actively conducted. However, the study of sequence modeling considering the change of emotional signals over time has not been fully investigated. To consider long-term interaction of emotion, in this study, we propose a long short-term memory network to consider changes in emotion over time and apply an attention mechanism to assign weights to the emotional states appearing at specific moments based on the peak-end rule in psychology. We used 32-channel EEG data from the DEAP database. Two-level (low and high) and three-level (low, middle, and high) classification experiments were performed on the valence and arousal emotion models. The results show accuracies of 90.1% and 87.9% using the two-level classification for the valence and arousal models with four-fold cross validation, respectively. In the case of the three-level classification, these values were obtained as 83.5% and 82.6%, respectively. Additional experiments were conducted using a network combining a convolutional neural network (CNN) submodule with the proposed model. The obtained results showed accuracies of 90.1% and 88.3% in the case of the two-level classification and 86.9% and 84.1% in the case of the three-level classification for the valence and arousal models with four-fold cross validation, respectively. In 10-fold cross validation, there were 91.8% for valence and 91.6% for arousal accuracy, respectively.</t>
  </si>
  <si>
    <t>CCF Transactions on Pervasive Computing and Interaction</t>
  </si>
  <si>
    <t>https://www.scopus.com/inward/record.uri?eid=2-s2.0-85116626613&amp;doi=10.1007%2fs42486-021-00078-y&amp;partnerID=40&amp;md5=d8b4fd3eddcc8ee02c413edb03067c28</t>
  </si>
  <si>
    <t>FPGA 2019 - Proceedings of the 2019 ACM/SIGDA International Symposium on Field-Programmable Gate Arrays</t>
  </si>
  <si>
    <t>Digital Signal Processing</t>
  </si>
  <si>
    <t>&lt;Go to ISI&gt;://WOS:000536136500010</t>
  </si>
  <si>
    <t>Online learning_x000D_
LSTM_x000D_
Covariance_x000D_
Weight matrix factorization_x000D_
algorithm_x000D_
Engineering</t>
  </si>
  <si>
    <t>We introduce efficient online learning algorithms based on the Long Short Term Memory (LSTM) networks that employ the covariance information. In particular, we introduce the covariance of the present and one-time step past input vectors into the gating structure of the LSTM networks. Additionally, we include the covariance of the output vector, and we learn their weight matrices to improve the learning performance of the LSTM networks where we also provide their updates. We reduce the number of system parameters through the weight matrix factorization where we convert the LSTM weight matrices into two smaller matrices in order to achieve high learning performance with low computational complexity. Moreover, we apply the introduced approach to the Gated Recurrent Unit (GRU) architecture. In our experiments, we illustrate significant performance improvements achieved by our methods on real-life datasets with respect to the vanilla LSTM and vanilla GRU networks. (C) 2020 Elsevier Inc. All rights reserved.</t>
  </si>
  <si>
    <t>https://www.sciencedirect.com/science/article/pii/S1051200420300877</t>
  </si>
  <si>
    <t>Online learning_x000D_
LSTM_x000D_
Covariance_x000D_
Weight matrix factorization</t>
  </si>
  <si>
    <t>We introduce efficient online learning algorithms based on the Long Short Term Memory (LSTM) networks that employ the covariance information. In particular, we introduce the covariance of the present and one-time step past input vectors into the gating structure of the LSTM networks. Additionally, we include the covariance of the output vector, and we learn their weight matrices to improve the learning performance of the LSTM networks where we also provide their updates. We reduce the number of system parameters through the weight matrix factorization where we convert the LSTM weight matrices into two smaller matrices in order to achieve high learning performance with low computational complexity. Moreover, we apply the introduced approach to the Gated Recurrent Unit (GRU) architecture. In our experiments, we illustrate significant performance improvements achieved by our methods on real-life datasets with respect to the vanilla LSTM and vanilla GRU networks.</t>
  </si>
  <si>
    <t>Proceedings of the International Conference on Application-Specific Systems, Architectures and Processors</t>
  </si>
  <si>
    <t>https://www.scopus.com/inward/record.uri?eid=2-s2.0-85072599031&amp;doi=10.1109%2fASAP.2019.00-42&amp;partnerID=40&amp;md5=e0427a3f108c5b917ed2e47b058dff8c</t>
  </si>
  <si>
    <t>Z. Q. Que; T. Nugent; S. L. Liu; L. Tian; X. Y. Niu; Y. X. Zhu; W. Luk; Ieee</t>
  </si>
  <si>
    <t>Efficient Weight Reuse for Large LSTMs</t>
  </si>
  <si>
    <t>30th IEEE International Conference on Application-Specific Systems, Architectures and Processors (ASAP)</t>
  </si>
  <si>
    <t>Ieee Computer Soc</t>
  </si>
  <si>
    <t>Cornell Tech, New York, NY</t>
  </si>
  <si>
    <t>&lt;Go to ISI&gt;://WOS:000574772800003</t>
  </si>
  <si>
    <t>10.1109/asap.2019.00-42</t>
  </si>
  <si>
    <t>Long Short-Term Memory (LSTM) networks have been deployed in speech recognition, natural language processing and financial calculations in recent years, and are beginning to be used in systems where low latency and low power are required. To meet such requirements, we propose a stall-free hardware architecture by reorganising the order of operations in an LSTM system and develop a unique blocking-batching strategy to reuse the LSTM weights fetched from external memory to optimise the benefits of on-chip memory with a limited size for a large machine learning model. Evaluation results show that our architecture can achieve up to 20.8 GOPS/W, which would be among the highest for FPGA designs targeting LSTM systems with weights stored in off-chip memory. Comparing to the state-of-the-art design using off-chip memory to store the weights, we achieve 1.65 times higher performance-per-watt efficiency and 1.60 times higher performance-per-DSP efficiency. When compared with CPU and GPU implementation, our novel hardware architecture is 23.7 and 1.3 times faster while consuming 208 and 19.2 times lower energy respectively, which shows that our approach contributes to high performance and low power FPGA-based LSTM systems.</t>
  </si>
  <si>
    <t>2019 IEEE 30th International Conference on Application-specific Systems, Architectures and Processors (ASAP)</t>
  </si>
  <si>
    <t>2160-052X</t>
  </si>
  <si>
    <t>Computer architecture_x000D_
Field programmable gate arrays_x000D_
System-on-chip_x000D_
Microprocessors_x000D_
Logic gates_x000D_
Hardware_x000D_
Throughput_x000D_
LSTM_x000D_
FPGA_x000D_
Accelerator Miroarchitecture</t>
  </si>
  <si>
    <t>Proceedings - IEEE International Symposium on Circuits and Systems</t>
  </si>
  <si>
    <t>https://www.scopus.com/inward/record.uri?eid=2-s2.0-85108992062&amp;doi=10.1109%2fISCAS51556.2021.9401261&amp;partnerID=40&amp;md5=0f43ff0ef53afa6d91f971733080e07f</t>
  </si>
  <si>
    <t>ELC-ECG: Efficient LSTM Cell for ECG Classification Based on Quantized Architecture</t>
  </si>
  <si>
    <t>2021 IEEE International Symposium on Circuits and Systems (ISCAS)</t>
  </si>
  <si>
    <t>Recurrent neural networks_x000D_
Microprocessors_x000D_
Wearable computers_x000D_
Pattern classification_x000D_
Computer architecture_x000D_
Electrocardiography_x000D_
Delays_x000D_
Long Short -Term Memory (LSTM)_x000D_
Wearable Devices_x000D_
Electrocardiogram (ECG) Signal Classification</t>
  </si>
  <si>
    <t>Long Short-Term Memory (LSTM) is one of the most popular and effective Recurrent Neural Network (RNN) models used for sequence learning in applications such as ECG signal classification. Complex LSTMs could hardly be deployed on resource-limited bio-medical wearable devices due to the huge amount of computations and memory requirements. Binary LSTMs are introduced to cope with this problem. However, naive binarization leads to significant accuracy loss in ECG classification. In this paper, we propose an efficient LSTM cell along with a novel hardware architecture for ECG classification. By deploying 5-level binarized inputs and just 1- level binarization for weights, output, and in-memory cell activations, the delay of one LSTM cell operation is reduced 50x with about 0.004% accuracy loss in comparison with full precision design of ECG classification.</t>
  </si>
  <si>
    <t>IEEJ Transactions on Electrical and Electronic Engineering</t>
  </si>
  <si>
    <t>https://www.scopus.com/inward/record.uri?eid=2-s2.0-85078616575&amp;doi=10.1002%2ftee.23088&amp;partnerID=40&amp;md5=4407e80df87e6835ba761f9e5e6528b8</t>
  </si>
  <si>
    <t>2021 IEEE 4th International Conference on Electronics and Communication Engineering (ICECE)</t>
  </si>
  <si>
    <t>2021 IEEE 21st International Conference on Software Quality, Reliability and Security Companion (QRS-C)</t>
  </si>
  <si>
    <t>Computational and Structural Biotechnology Journal</t>
  </si>
  <si>
    <t>R. Shi; J. Liu; K. H. H. So; S. Wang; Y. Liang</t>
  </si>
  <si>
    <t>E-LSTM: Efficient Inference of Sparse LSTM on Embedded Heterogeneous System</t>
  </si>
  <si>
    <t>2019 56th ACM/IEEE Design Automation Conference (DAC)</t>
  </si>
  <si>
    <t>System-on-chip_x000D_
Sparse matrices_x000D_
Computer architecture_x000D_
Microprocessors_x000D_
Random access memory_x000D_
Hardware_x000D_
Parallel processing</t>
  </si>
  <si>
    <t>Various models with Long Short-Term Memory (LSTM) network have demonstrated prior art performances in sequential information processing. Previous LSTM-specific architectures set large on-chip memory for weight storage to alleviate the memory-bound issue and facilitate the LSTM inference in cloud computing. In this paper, E-LSTM is proposed for embedded scenarios with the consideration of the chip-area and limited data-access bandwidth. The heterogeneous hardware in E-LSTM tightly couples an LSTM co-processor with an embedded RISC-V CPU. The eSELL format is developed to represent the sparse weight matrix. With the proposed cell fusion optimization based on the inherent sparsity in computation, E-LSTM achieves up to 2.2× speedup of processing throughput.</t>
  </si>
  <si>
    <t>2022 7th International Conference on Cloud Computing and Big Data Analytics, ICCCBDA 2022</t>
  </si>
  <si>
    <t>https://www.scopus.com/inward/record.uri?eid=2-s2.0-85132194177&amp;doi=10.1109%2fICCCBDA55098.2022.9778884&amp;partnerID=40&amp;md5=b1c543405c9388736f18e6d58fdcaada</t>
  </si>
  <si>
    <t>Emotion Analysis Model Based on Multi-head Attention and Tree_LSTM</t>
  </si>
  <si>
    <t>2022 7th International Conference on Cloud Computing and Big Data Analytics (ICCCBDA)</t>
  </si>
  <si>
    <t>Analytical models_x000D_
Cloud computing_x000D_
Fuses_x000D_
Computational modeling_x000D_
Neural networks_x000D_
Text categorization_x000D_
Syntactics_x000D_
emotion analysis model_x000D_
multi-head attention_x000D_
Tree LSTM</t>
  </si>
  <si>
    <t>Most of the emotion analysis models based on attention mechanism and neural network adopt single-layer attention mechanism, and the feature expression is relatively single, which can not be applied to various types of sentences. Based on the existing attention mechanism and neural network model, this paper proposes a method to fuse emotional information and combine multi head attention mechanism and Tree_LSTM's emotion analysis model. aims to enable the model to obtain more levels of information about sentences in different representation spaces, dynamically adjust the feature weight through the multi head self attention mechanism, and introduce emotional information on the basis of existing network input to further obtain more text syntax information and improve the feature expression ability of the model. Finally, the emotion category is obtained by softmax classifier. The experimental results of coae2014 microblog data set show that compared with Bi_LSTM, CNN_LSTM, Self-attention_BILSTM, Self_attention_Tree_BiLSTM model, which further improves the performance of emotion classification.</t>
  </si>
  <si>
    <t>https://www.scopus.com/inward/record.uri?eid=2-s2.0-85093856396&amp;doi=10.1109%2fIJCNN48605.2020.9206957&amp;partnerID=40&amp;md5=19fe6df13fa0297baae83c4628606e3c</t>
  </si>
  <si>
    <t>2020 International Joint Conference on Neural Networks (IJCNN)</t>
  </si>
  <si>
    <t>Feature extraction_x000D_
Electroencephalography_x000D_
Sleep_x000D_
Emotion recognition_x000D_
Correlation_x000D_
Physiology_x000D_
Task analysis_x000D_
sleep deprivation_x000D_
long short-term memory network_x000D_
electroencephalography (EEG)</t>
  </si>
  <si>
    <t>Emotion recognition under sleep deprivation is instructive for the study of mental disorders such as major depressive disorder. Previous studies on emotion recognition under sleep deprivation have been mainly based on psychological research techniques. In this paper, we introduce a multilayer weight-sharing multimodal residual LSTM network for emotion recognition under sleep deprivation. The advantage of our proposed method is that it allows for the combination of three different features: the electroencephalography (EEG) single-channel differential entropy (DE) features, EEG functional strength features with topological correlation connectivity, and eye movement features. The experiments under the conditions of sleep deprivation, sleep recovery and baseline are designed and conducted. The experimental results demonstrate that the proposed method significantly enhances the performance compared with the simple concatenation of the features of different modalities, and the best mean accuracies of 86.86% and 82.03% are achieved for four emotions (happiness, sadness, fear, and neutral) in subject-dependent and cross-subject emotion recognition tasks under 30 hours of sleep deprivation, respectively. The classification accuracy of the happiness emotion is obviously impaired under sleep deprivation, indicating that sleep deprivation impairs the stimulation of the happiness emotion, and one night of sleep recovery can reactivate the elicitation of the happiness emotion to the baseline level. Furthermore, we study the brain neural patterns of the four emotional states. The prefrontal area becomes less activated for the happiness emotion and sadness emotion in the gamma band under sleep deprivation, while the neural pattern of the fear emotion is highly robust with respect to sleep deprivation.</t>
  </si>
  <si>
    <t>MM 2019 - Proceedings of the 27th ACM International Conference on Multimedia</t>
  </si>
  <si>
    <t>Journal of Sensors</t>
  </si>
  <si>
    <t>&lt;Go to ISI&gt;://WOS:000777777100003</t>
  </si>
  <si>
    <t>https://www.scopus.com/inward/record.uri?eid=2-s2.0-85086640812&amp;doi=10.3390%2fINFO11050280&amp;partnerID=40&amp;md5=0490ee51bbf8e8a4f81d8f0e3164cf31</t>
  </si>
  <si>
    <t>S. X. Wang; Y. H. Zhu; W. J. Gao; M. Cao; M. Y. Li</t>
  </si>
  <si>
    <t>Emotion-Semantic-Enhanced Bidirectional LSTM with Multi-Head Attention Mechanism for Microblog Sentiment Analysis</t>
  </si>
  <si>
    <t>&lt;Go to ISI&gt;://WOS:000546987200003</t>
  </si>
  <si>
    <t>10.3390/info11050280</t>
  </si>
  <si>
    <t>sentiment analysis_x000D_
Chinese microblog_x000D_
BiLSTM_x000D_
multi-head attention_x000D_
emoticons_x000D_
Computer Science</t>
  </si>
  <si>
    <t>The sentiment analysis of microblog text has always been a challenging research field due to the limited and complex contextual information. However, most of the existing sentiment analysis methods for microblogs focus on classifying the polarity of emotional keywords while ignoring the transition or progressive impact of words in different positions in the Chinese syntactic structure on global sentiment, as well as the utilization of emojis. To this end, we propose the emotion-semantic-enhanced bidirectional long short-term memory (BiLSTM) network with the multi-head attention mechanism model (EBILSTM-MH) for sentiment analysis. This model uses BiLSTM to learn feature representation of input texts, given the word embedding. Subsequently, the attention mechanism is used to assign the attentive weights of each words to the sentiment analysis based on the impact of emojis. The attentive weights can be combined with the output of the hidden layer to obtain the feature representation of posts. Finally, the sentiment polarity of microblog can be obtained through the dense connection layer. The experimental results show the feasibility of our proposed model on microblog sentiment analysis when compared with other baseline models.</t>
  </si>
  <si>
    <t>44th IEEE International Conference on Acoustics, Speech and Signal Processing (ICASSP)</t>
  </si>
  <si>
    <t>Y. Shi; M. Y. Hwang; X. Lei</t>
  </si>
  <si>
    <t>End-to-end Speech Recognition Using a High Rank LSTM-CTC Based Model</t>
  </si>
  <si>
    <t>ICASSP 2019 - 2019 IEEE International Conference on Acoustics, Speech and Signal Processing (ICASSP)</t>
  </si>
  <si>
    <t>10.1109/ICASSP.2019.8683297</t>
  </si>
  <si>
    <t>Hidden Markov models_x000D_
Training_x000D_
Decoding_x000D_
Speech recognition_x000D_
Data models_x000D_
Acoustics_x000D_
Temperature_x000D_
LSTM_x000D_
CTC_x000D_
High Rank Projection</t>
  </si>
  <si>
    <t>Long Short Term Memory Connectionist Temporal Classification (LSTM-CTC) based end-to-end models are widely used in speech recognition due to its simplicity in training and efficiency in decoding. In conventional LSTM-CTC based models, a bottleneck projection matrix maps the hidden feature vectors obtained from LSTM to softmax output layer. In this paper, we propose to use a high rank projection layer to replace the projection matrix. The output from the high rank projection layer is a weighted combination of vectors that are projected from the hidden feature vectors via different projection matrices and non-linear activation function. The high rank projection layer is able to improve the expressiveness of LSTM-CTC models. The experimental results show that on Wall Street Journal (WSJ) corpus and LibriSpeech data set, the proposed method achieves 4% - 6% relative word error rate (WER) reduction over the baseline CTC system. They outperform other published CTC based end-to-end (E2E) models under the condition that no external data or data augmentation is applied. Code has been made available at https://github.com/mobvoi/lstm_ctc.</t>
  </si>
  <si>
    <t>https://www.scopus.com/inward/record.uri?eid=2-s2.0-85137997645&amp;doi=10.1007%2f978-981-19-1922-0_48&amp;partnerID=40&amp;md5=ce6acdf9546398f8fe4f8641878239ab</t>
  </si>
  <si>
    <t>https://www.scopus.com/inward/record.uri?eid=2-s2.0-85089128076&amp;doi=10.1109%2fTNNLS.2019.2935796&amp;partnerID=40&amp;md5=25b74f7b6b3abd85acd0ce80a2d984c0</t>
  </si>
  <si>
    <t>Energy-Efficient LSTM Networks for Online Learning</t>
  </si>
  <si>
    <t>Ieee Transactions on Neural Networks and Learning Systems</t>
  </si>
  <si>
    <t>&lt;Go to ISI&gt;://WOS:000557365700035</t>
  </si>
  <si>
    <t>10.1109/tnnls.2019.2935796</t>
  </si>
  <si>
    <t>Training_x000D_
Additives_x000D_
Computational complexity_x000D_
Logic gates_x000D_
Computer_x000D_
architecture_x000D_
Convergence_x000D_
ef-operator_x000D_
exponentiated gradient (EG)_x000D_
gradient descent_x000D_
long short-term memory (LSTM)_x000D_
matrix factorization_x000D_
neural-network_x000D_
exponentiated gradient_x000D_
algorithm_x000D_
descent_x000D_
Computer Science_x000D_
Engineering</t>
  </si>
  <si>
    <t>We investigate variable-length data regression in an online setting and introduce an energy-efficient regression structure build on long short-term memory (LSTM) networks. For this structure, we also introduce highly effective online training algorithms. We first provide a generic LSTM-based regression structure for variable-length input sequences. To reduce the complexity of this structure, we then replace the regular multiplication operations with an energy-efficient operator, i.e., the ef-operator. To further reduce the complexity, we apply factorizations to the weight matrices in the LSTM network so that the total number of parameters to be trained is significantly reduced. We then introduce online training algorithms based on the stochastic gradient descent (SGD) and exponentiated gradient (EG) algorithms to learn the parameters of the introduced network. Thus, we obtain highly efficient and effective online learning algorithms based on the LSTM network. Thanks to our generic approach, we also provide and simulate an energy-efficient gated recurrent unit (GRU) network in our experiments. Through an extensive set of experiments, we illustrate significant performance gains and complexity reductions achieved by the introduced algorithms with respect to the conventional methods.</t>
  </si>
  <si>
    <t>Training_x000D_
Additives_x000D_
Computational complexity_x000D_
Logic gates_x000D_
Computer architecture_x000D_
Convergence_x000D_
ef-operator_x000D_
exponentiated gradient (EG)_x000D_
gradient descent_x000D_
long short-term memory (LSTM)_x000D_
matrix factorization</t>
  </si>
  <si>
    <t>Proceedings of IEEE 14th International Conference on Intelligent Systems and Knowledge Engineering, ISKE 2019</t>
  </si>
  <si>
    <t>https://www.scopus.com/inward/record.uri?eid=2-s2.0-85091504415&amp;doi=10.1109%2fISKE47853.2019.9170393&amp;partnerID=40&amp;md5=edb63f4b464877a16cd4194e727ba698</t>
  </si>
  <si>
    <t>2019 IEEE 14th International Conference on Intelligent Systems and Knowledge Engineering (ISKE)</t>
  </si>
  <si>
    <t>drug name entity recognition_x000D_
LSTM_x000D_
attention</t>
  </si>
  <si>
    <t>Drug Name Entity Recognition (DNER) in biomedical literature is the basis of drug information extraction. Existing drug name entity recognition methods depend heavily on hand-designed features and domain knowledge. To avoid tedious features engineering, an attention based BiLSTM-CRF English drug name entity recognition method is proposed. Firstly, in BiLSTM, Words are learned at character level vectors and Word level vectors are obtained, Which are joined together and input into the attention mechanism. Then, the vectors containing the semantic and syntactic roles of Words are learned by LSTM, truncated and input into the attention mechanism. Finally, the attention mechanism dynamically determines the Weights of the two inputs through matrix. The Weights obtained are put into the CRF layer for joint decoding to do sentence classification and prediction. Experiments on the corpus of 2013DDI Extraction show that the F1 value of the model is 80.06%.</t>
  </si>
  <si>
    <t>https://www.scopus.com/inward/record.uri?eid=2-s2.0-85112335432&amp;doi=10.1007%2fs00500-021-06075-8&amp;partnerID=40&amp;md5=cf28199ccfbf20948fcd2dbc5acd55e1</t>
  </si>
  <si>
    <t>H. T. Rauf; J. C. Gao; A. Almadhor; M. Arif; M. T. Nafis</t>
  </si>
  <si>
    <t>&lt;Go to ISI&gt;://WOS:000684106100005</t>
  </si>
  <si>
    <t>COVID-19_x000D_
Gaussian distribution_x000D_
Gaussian inertia weight_x000D_
LSTM_x000D_
outbreak_x000D_
Computer Science</t>
  </si>
  <si>
    <t>The highly infectious COVID-19 critically affected the world that has stuck millions of citizens in their homes to avoid possible spreading of the disease. Researchers in different fields are continually working to develop vaccines and prevention strategies. However, an accurate forecast of the outbreak can help control the pandemic until a vaccine is available. Several machine learning and deep learning-based approaches are available to forecast the confirmed cases, but they lack the optimized temporal component and nonlinearity. To enhance the current forecasting frameworks' capability, we proposed optimized long short-term memory networks (LSTM) to forecast COVID-19 cases and reduce mean absolute error. For the optimization of LSTM, we applied bat algorithm. Furthermore, to tackle the premature convergence and local minima problem of BA, we proposed an enhanced variant of BA. The proposed version utilized Gaussian adaptive inertia weight to control the individual velocity in the entire swarm. In addition, we substitute random walk with the Gaussian walk to observe the local search mechanism. The proposed LSTM examines the personal best solution with the swarm's local best and preserves the optimal solution by combining the Gaussian walk. To evaluate the optimized LSTM, we compared it with the non-optimal version of LSTM, recurrent neural network, gated recurrent units, and other recent state-of-the-art algorithms. The experimental results prove the superiority of the optimized LSTM over other recent algorithms by obtaining 99.52 % accuracy.</t>
  </si>
  <si>
    <t>Concurrency and Computation-Practice &amp; Experience</t>
  </si>
  <si>
    <t>&lt;Go to ISI&gt;://WOS:000923967600001</t>
  </si>
  <si>
    <t>Proceedings of 2022 International Conference on Intelligent Innovations in Engineering and Technology, ICIIET 2022</t>
  </si>
  <si>
    <t>https://www.scopus.com/inward/record.uri?eid=2-s2.0-85144613579&amp;doi=10.1109%2fICIIET55458.2022.9967494&amp;partnerID=40&amp;md5=8b7628aa0af1ab8350a8867dca91b121</t>
  </si>
  <si>
    <t>P. A. Clemenshia; C. Deepa</t>
  </si>
  <si>
    <t>2022 International Conference on Intelligent Innovations in Engineering and Technology (ICIIET)</t>
  </si>
  <si>
    <t>Training_x000D_
Dimensionality reduction_x000D_
Technological innovation_x000D_
Supervised learning_x000D_
Forestry_x000D_
Germanium_x000D_
Whale optimization algorithms_x000D_
Cancer subtypes_x000D_
Enhanced Factor based Whale optimization Algorithm_x000D_
Gene Expression Data_x000D_
Improved Weight based Long Short-Term Memory</t>
  </si>
  <si>
    <t>The categorization of cancer subtypes using data from GEs (gene expressions) has gained popularity in recent years. In recent years, many supervised learning techniques, particularly those based on DLTs (deep learning techniques), have categorized cancer subtypes. DFN Forests (Deep Flexible Neural Forests) which incorporate FNTs (Flexible Neural Trees) were used more for the categorization of cancer subtypes. However, prior proposals have problems with execution speeds and precisions. To address this issue, this work proposes EFWOA (Enhanced Factor based Whale optimization Algorithm) along with IWLSTMs (Improved Weight based Long ShortTerm Memories) for identifying cancer subtypes. The phases of dimensionality reduction, feature selections, and classifications make up the proposed cancer diagnosis system. Datasets on GEs are used as the initial input. IICA (Improved Independent Component Analysis) was subsequently used to minimize the dimensions. Gene selection is carried out using the EFWOA to increase classification accuracy. Finally, IWLSTMs are used to diagnose cancer subtypes where experimental findings of this new system show better performances in terms of accuracies, precisions, recalls, and f-measures.</t>
  </si>
  <si>
    <t>International Journal of Engineering Trends and Technology</t>
  </si>
  <si>
    <t>https://www.scopus.com/inward/record.uri?eid=2-s2.0-85078458415&amp;doi=10.1109%2fTVT.2019.2952605&amp;partnerID=40&amp;md5=675618d0a3e3f0b9427705ee73d84a24</t>
  </si>
  <si>
    <t>EnLSTM-WPEO: Short-Term Traffic Flow Prediction by Ensemble LSTM, NNCT Weight Integration, and Population Extremal Optimization</t>
  </si>
  <si>
    <t>Predictive models_x000D_
Forecasting_x000D_
Artificial neural networks_x000D_
Logic gates_x000D_
Optimization_x000D_
Deep learning_x000D_
Adaptation models_x000D_
Traffic flow prediction_x000D_
ensemble learning_x000D_
long short term memory neural network_x000D_
no negative constraint theory_x000D_
population extremal optimization</t>
  </si>
  <si>
    <t>Accurate and stable short-term traffic flow prediction is an indispensable part in current intelligent transportation systems. In this paper, a novel short-term traffic flow forecasting model termed as EnLSTM-WPEO is proposed based on ensemble learning of long short term memory neural network (LSTM), no negative constraint theory (NNCT) weight integration and population extremal optimization (PEO) algorithm. In the first stage, a cluster of LSTMs is constructed to separately forecast with different time lag, which is a significant element to affect the prediction performance. In the second stage, the PEO-based NNCT weight integration strategy is introduced to determine the weight coefficients of the ensemble model. The simulation results for six different datasets from highways of Seattle have testified the superiority of the proposed EnLSTM-WPEO to other six popular traffic flow forecasting models in terms of two commonly used performance indices and three statistical tests.</t>
  </si>
  <si>
    <t>https://www.sciencedirect.com/science/article/pii/S0141029622008574</t>
  </si>
  <si>
    <t>Data-driven control_x000D_
Neural controller_x000D_
Semi-active damping_x000D_
Recurrent neural network_x000D_
Long short-term memory_x000D_
Structural control_x000D_
Tuned liquid column damper</t>
  </si>
  <si>
    <t>A critical challenge in structural control is the design of controllers capable of rapid adaptation to uncertainties, including changes in local dynamics and unknown parameters. A solution is the use of data-based controllers, but these typically require pre-training and may be computationally expensive to utilize. In this paper, the authors proposed a fast neuro-controller capable of pure online learning. The controller is built using an ensemble of recurrent neural networks (ERNNs) based on long short-term memory (LSTM) cells running in parallel. A multi-rate sampler is used to sequentially construct the individual RNN input vectors using local measurements at sampling rates pre-determined from the structure’s natural frequencies. Each RNN performs an individual estimation with the associated sampling rate, and these estimations are assembled into an attention and a dense layer to produce an estimated control force. Critical advantages of the proposed architecture are (1) rapid online adaptation and processing; (2) capability to adapt to local dynamics and non-stationarities; and (3) pure online learning architecture minimizing reliance on pre-training. First, the performance of the ERNNs control algorithm is validated on an actively controlled single-degree-of-freedom system, and stability of the controller is demonstrated. Second, the ERNNs is simulated on a full-scale 20-story building equipped with a semi-active tuned liquid wall damper (TLWD) system that consisted of distributed semi-active tuned liquid multiple column dampers. The ERNNs controller effectively improved the passive performance of the control strategy and performed similarly to that of a full state-feedback sliding mode controller under multi-hazard scenario. The evolution of attention weights under both the wind and seismic hazards demonstrated that the importance of each RNN follows the importance of the structural frequency responses, showing that the controller was capable of capturing and adapting fast-changing dynamics.</t>
  </si>
  <si>
    <t>&lt;Go to ISI&gt;://WOS:000687271000008</t>
  </si>
  <si>
    <t>Deep learning_x000D_
Long short-term memory_x000D_
Recurrent neural network_x000D_
High-rate systems_x000D_
Structural health monitoring_x000D_
Transfer learning_x000D_
Nonlinear time series_x000D_
Engineering</t>
  </si>
  <si>
    <t>The deployment of systems experiencing high-rate dynamic events, such as hypersonic vehicles, advanced weaponry, and active blast mitigation systems, require high-rate structural health monitoring (HRSHM) capabilities in the sub-millisecond realm to ensure continuous operations and safety. However, the development of high-rate feedback systems is a complex task because these dynamic systems are uniquely characterized by (1) large uncertainties in their external loads, (2) high levels of non-stationarity and heavy disturbance, and (3) unmodeled dynamics from changes in system configuration. In this paper, we present a deep learning algorithm specifically engineered for HRSHM applications. It consists of an ensemble of recurrent neural networks (RNNs) constructed with long short-term memory (LSTM) cells with transfer learning capabilities to cope with the highly limited availability of training data as it is typical for high-rate systems. The use of an ensemble of RNNs empowers multi-rate sampling capability to capture multi-temporal features of the time series, thus enabling modeling of non-stationarities. Also, because the RNNs use short-sequence LSTMs and are arranged in parallel, the computation time is substantially reduced to the sub-millisecond range. The performance of the algorithm is investigated on experimental high-rate dynamic data produced from accelerated drop tower tests and benchmarked against results from a prior investigation using a purely on-the-edge algorithm termed variable input space observer (VIO) and its hybrid architecture (hybrid VIO) that incorporated physical knowledge and is considered as an upper bound on the algorithm performance. Numerical results show that the ensemble of RNNs, composed of five RNNs, significantly outperformed the VIO, with performance close to that of the hybrid VIO when it comes to the estimation error metrics, with an average computation time of 25 mu s per prediction step. Yet, the ensemble of RNNs exhibits chattering for low-amplitude excitations, likely attributable to the behavior of RNNs sampling at small time delays. An examination of the RNN weights and hidden states confirms that the algorithm can capture multi-temporal features, and an investigation with respect to noise in the training dataset showed that the algorithm is robust for signal-to-noise ratios up to 20 dB.</t>
  </si>
  <si>
    <t>https://www.sciencedirect.com/science/article/pii/S0888327021005768</t>
  </si>
  <si>
    <t>Deep learning_x000D_
Long short-term memory_x000D_
Recurrent neural network_x000D_
High-rate systems_x000D_
Structural health monitoring_x000D_
Transfer learning_x000D_
Nonlinear time series</t>
  </si>
  <si>
    <t>The deployment of systems experiencing high-rate dynamic events, such as hypersonic vehicles, advanced weaponry, and active blast mitigation systems, require high-rate structural health monitoring (HRSHM) capabilities in the sub-millisecond realm to ensure continuous operations and safety. However, the development of high-rate feedback systems is a complex task because these dynamic systems are uniquely characterized by (1) large uncertainties in their external loads, (2) high levels of non-stationarity and heavy disturbance, and (3) unmodeled dynamics from changes in system configuration. In this paper, we present a deep learning algorithm specifically engineered for HRSHM applications. It consists of an ensemble of recurrent neural networks (RNNs) constructed with long short-term memory (LSTM) cells with transfer learning capabilities to cope with the highly limited availability of training data as it is typical for high-rate systems. The use of an ensemble of RNNs empowers multi-rate sampling capability to capture multi-temporal features of the time series, thus enabling modeling of non-stationarities. Also, because the RNNs use short-sequence LSTMs and are arranged in parallel, the computation time is substantially reduced to the sub-millisecond range. The performance of the algorithm is investigated on experimental high-rate dynamic data produced from accelerated drop tower tests and benchmarked against results from a prior investigation using a purely on-the-edge algorithm termed variable input space observer (VIO) and its hybrid architecture (hybrid VIO) that incorporated physical knowledge and is considered as an upper bound on the algorithm performance. Numerical results show that the ensemble of RNNs, composed of five RNNs, significantly outperformed the VIO, with performance close to that of the hybrid VIO when it comes to the estimation error metrics, with an average computation time of 25μs per prediction step. Yet, the ensemble of RNNs exhibits chattering for low-amplitude excitations, likely attributable to the behavior of RNNs sampling at small time delays. An examination of the RNN weights and hidden states confirms that the algorithm can capture multi-temporal features, and an investigation with respect to noise in the training dataset showed that the algorithm is robust for signal-to-noise ratios up to 20 dB.</t>
  </si>
  <si>
    <t>https://www.scopus.com/inward/record.uri?eid=2-s2.0-85072221958&amp;doi=10.1007%2fs10660-019-09371-6&amp;partnerID=40&amp;md5=efc77c8e485fb8172e316487bb63b93a</t>
  </si>
  <si>
    <t>C. Avian; S. W. Prakosa; M. Faisal; J.-S. Leu</t>
  </si>
  <si>
    <t>https://www.sciencedirect.com/science/article/pii/S1746809421006960</t>
  </si>
  <si>
    <t>Attention mechanism_x000D_
Electromyography_x000D_
Finger Degrees of Freedom_x000D_
Manifold Learning_x000D_
Regression</t>
  </si>
  <si>
    <t>The success criteria of electromyography (EMG) rely on recognizing the pattern and correlating it to its target, especially in the regression task, which has become a popular topic in this decade because of its flexibility in accessing targets compared to classification tasks. Therefore, it will be beneficial when the methods used in stroke therapy devices require wide access to estimate flexion/extensions in the degree of freedom of fingers. Previous researchers have made many efforts to achieve accuracy and performance results in this regression task. Therefore, many variations of the regression method were found. However, the existed method combination brings drawbacks because the signals containing sparse samples and noise could make the regressor overfitting. For encountering this problem, this work deploys a Manifold Learning to handle sparse data and Long Short-Term Memory (LSTM) based attention mechanism as a regressor, distinguishing between time series data with different importance by allocating weights of Manifold Learning results. Besides applying those methods, this work compares with various combination techniques such as different preprocessing signals, feature extraction, dimensional reduction, and regressor that are widely used to determine the proposed investigated contribution various parameters applied according to a different combination of methods. The results show that the proposed methods outperform performance by getting 0.957 in the R-Square score. In addition, Manifold Learning as dimensional reduction contributes to the improvement of the performance in various parameters such as different feature domains and regressors.</t>
  </si>
  <si>
    <t>Shock and Vibration</t>
  </si>
  <si>
    <t>https://www.scopus.com/inward/record.uri?eid=2-s2.0-85107571426&amp;doi=10.1155%2f2021%2f6615920&amp;partnerID=40&amp;md5=04743a4e104ca0c8edc4a84a47bcac3c</t>
  </si>
  <si>
    <t>Y. P. Wang; C. N. Yang; D. Xu; J. H. Ge; W. Cui</t>
  </si>
  <si>
    <t>&lt;Go to ISI&gt;://WOS:000660646700001</t>
  </si>
  <si>
    <t>useful life prediction_x000D_
short-term-memory_x000D_
filter_x000D_
prognostics_x000D_
network_x000D_
model_x000D_
Acoustics_x000D_
Engineering_x000D_
Mechanics</t>
  </si>
  <si>
    <t>It is significant for the evaluation and prediction of the performance degradation of rolling bearings. However, the degradation stage division of the rolling bearing performance is not obvious in traditional methods, and the prediction accuracy is low. Therefore, an Attention-LSTM method is proposed to improve the evaluation and prediction of the performance degradation of rolling bearings. First, to reduce the uncertainty of the manual intervention, performance degradation characteristic indexes of rolling bearings are evaluated and screened by the correlation, the monotonicity, and the robustness. Second, the original characteristic indicator curve is divided into the Health Indicator (HI) curve and the residual curve by means of fixed-window averaging to quantitatively and intuitively reflect the deterioration degree of the rolling bearing performance. Finally, the Attention mechanism is combined with the LSTM model, and a scoring function is established to enhance the prediction accuracy. The scoring function is used to adjust the intermediate output state weight of the LSTM model and improve the prediction accuracy. The appropriate network structure and the parameter configuration are determined, and the prediction model of rolling bearing degradation performance is established. Compared with other models, the method proposed by this paper makes full use of the historical data and is more sensitive to the key information in the long time series, and the e(RMSE) index and the e(MAE) index of the two sets of experimental data are minimum, and the prediction accuracy of rolling bearing degradation performance is higher. The model has the strong robustness and the generalization ability, which has the important engineering practical value for the prediction of the equipment health state.</t>
  </si>
  <si>
    <t>https://www.scopus.com/inward/record.uri?eid=2-s2.0-85130703607&amp;doi=10.3390%2fapp12104987&amp;partnerID=40&amp;md5=604e8c5b60d8b307b388e0783d1f3694</t>
  </si>
  <si>
    <t>N. Wang; Z. R. Ren; Z. Zhang; J. S. Fu</t>
  </si>
  <si>
    <t>&lt;Go to ISI&gt;://WOS:000801959900001</t>
  </si>
  <si>
    <t>neural network_x000D_
higher education system_x000D_
analytic hierarchy process_x000D_
long short-term memory_x000D_
model_x000D_
Chemistry_x000D_
Engineering_x000D_
Materials Science_x000D_
Physics</t>
  </si>
  <si>
    <t>A healthy and sustainable higher education system plays an important role in social development. The evaluation and prediction of such a system are vital for higher education. Existing models are usually constructed based on fewer indicators and original data are incomplete; thus, evaluation may be inefficient. In addition, these models are generally suitable for specific countries, rather than the whole universe. To tackle these issues, we proceed as follows: Firstly, we select a series of evaluation indicators that cover most aspects of higher education to establish a basic evaluation system. Then, we choose several representative countries to illustrate the system. Next, we use the analytic hierarchy process (AHP) to calculate a weight matrix of the indicators according to their importance. Furthermore, we obtain authoritative data from these countries. Then, we apply the indicators to the technique for order preference by similarity to an ideal solution (TOPSIS) algorithm to ascertain their relative levels. Finally, we combine the weight matrix with the relative levels to achieve a comprehensive evaluation of higher education. So far, a theoretical establishment of a higher education evaluation model has been generally completed. For better practical application, we add a predictive function to our evaluation model. Starting with China, we predict the development of national higher education for the next 20 years. We adopt a long short-term memory (LSTM) neural network as a method of prediction. Considering the significant influences of national policies on higher education, we address the issues under two circumstances: with or without policy influences. At last, we compare our model with existing models. Experimental results show that our model better reflects national higher education levels and provides more reasonable and robust prediction results.</t>
  </si>
  <si>
    <t>https://www.scopus.com/inward/record.uri?eid=2-s2.0-85125611055&amp;doi=10.1155%2f2022%2f4725639&amp;partnerID=40&amp;md5=40d269aff2b3579623d56659ed58574f</t>
  </si>
  <si>
    <t>https://www.sciencedirect.com/science/article/pii/S0888327022003521</t>
  </si>
  <si>
    <t>Road identification_x000D_
Signal processing_x000D_
Suspension control_x000D_
CDC damper</t>
  </si>
  <si>
    <t>Road unevenness provides essential evidence for semi-active suspension control while it is difficult to estimate accurately in real time. This paper proposes a real-time method of identifying road unevenness with serial acceleration signals and unevenness-correlated adaptive suspension damping control. This new method uses Long Short-Term Memory (LSTM) network to identify the characteristics of the time domain signal and classify it into different unevenness classes. A proving ground experiment is designed and conducted to construct and validate the algorithm. The good estimation accuracy and robustness is realized at different vehicle velocities and suspension damping levels. Based on this real-time estimated road unevenness, the developed suspension controller can be enhanced by adaptive correlation of the comfort weight and adaptive damping coefficient with corresponding road unevenness. A calibration experiment is conducted to provide evidence for comfort weight selection. The validation experiment result proves that the adaptive damping control could substantially reduce RMS of body acceleration on different kinds of roads, demonstrating the effectiveness of the proposed new method.</t>
  </si>
  <si>
    <t>Journal of Hydrology</t>
  </si>
  <si>
    <t>Proceedings - 2022 6th IEEE International Conference on Robotic Computing, IRC 2022</t>
  </si>
  <si>
    <t>https://www.scopus.com/inward/record.uri?eid=2-s2.0-85147550087&amp;doi=10.1109%2fIRC55401.2022.00026&amp;partnerID=40&amp;md5=405a1ae1684f99dfde9347b6d9883d72</t>
  </si>
  <si>
    <t>2022 Sixth IEEE International Conference on Robotic Computing (IRC)</t>
  </si>
  <si>
    <t>Adaptation models_x000D_
Torque_x000D_
Neural networks_x000D_
Estimation_x000D_
Observers_x000D_
Robustness_x000D_
Safety_x000D_
robot dynamics_x000D_
model identification_x000D_
mobile manipulator_x000D_
external force estimation</t>
  </si>
  <si>
    <t>Online monitoring of external forces and torques is highly important for safety and robustness in certain manipulation tasks and close interaction with humans. For fixed-base manipulators, methods using explicit dynamic models as well as neural networks are popular. In this paper, we address the problem of estimating external torques on a mobile manipulator, where the mobile base introduces additional dynamic effects on the manipulator joints. We adapt a model-based method that is established for fixed-base manipulators to the mobile manipulator case. We identify the relevant dynamic parameters and use a momentum observer for online torque estimation. A learning-based method using long short-term memory (LSTM) neural networks is presented afterwards. The accuracy of the two methods is compared in an evaluation with a real mobile manipulator with attached weights.</t>
  </si>
  <si>
    <t>https://www.scopus.com/inward/record.uri?eid=2-s2.0-85126806421&amp;doi=10.1007%2fs11042-022-12772-9&amp;partnerID=40&amp;md5=d4fe0a99ba4e964ae6ed23f6d065940c</t>
  </si>
  <si>
    <t>IEEE Transactions on Power Systems</t>
  </si>
  <si>
    <t>https://www.scopus.com/inward/record.uri?eid=2-s2.0-85128686225&amp;doi=10.1109%2fTIM.2022.3169545&amp;partnerID=40&amp;md5=b006993e23286f958dac667b73e7a934</t>
  </si>
  <si>
    <t>Circuit faults_x000D_
Feature extraction_x000D_
Fault diagnosis_x000D_
Inverters_x000D_
Data mining_x000D_
Mathematical models_x000D_
Integrated circuit modeling_x000D_
Attention mechanism_x000D_
neutral-point-clamped (NPC) three-level inverters_x000D_
parallel structural stacked long short-term memory (LSTM) networks_x000D_
quantum particle swarm algorithm (QPSO)</t>
  </si>
  <si>
    <t>To address the problem, it is difficult to extract fault features for neutral-point-clamped (NPC) three-level inverters under nonstationary conditions. This article proposes a multi-information feature fusion diagnosis method based on attention collaborative stacked long short-term memory (ASLSTM) neural networks. First, parallel structural stacked LSTM networks are constructed, which are used to automatically extract features from multisource time-series data. Then, the attention mechanism is applied to weight these features adaptively. Finally, the fault is identified by features that integrate multiple sources of information. In addition, the quantum particle swarm optimization (QPSO) algorithm is used to intelligently tune the hyperparameters of ASLSTM to improve the reasonableness of hyperparameter selection for the diagnostic model. The simulation results of the fault diagnosis of the NPC three-level inverter circuit show that the proposed method is able to extract high-discriminative features from raw data and has better diagnostic results under various conditions compared with other schemes.</t>
  </si>
  <si>
    <t>Fault diagnosis of hydropower generator based on LSTM- weight</t>
  </si>
  <si>
    <t>2022 7th International Conference on Automation, Control and Robotics Engineering (CACRE)</t>
  </si>
  <si>
    <t>Sensitivity_x000D_
Time series analysis_x000D_
Hydroelectric power generation_x000D_
Predictive models_x000D_
Robot sensing systems_x000D_
Reliability engineering_x000D_
Data models_x000D_
Anomaly detection_x000D_
LSTM_x000D_
weights</t>
  </si>
  <si>
    <t>Traditional detection models are not sensitive to small abnormal changes. In order to improve the sensitivity of the model, in this study, the weight factor is introduced into the traditional LSTM detection model. By using the correction mechanism, the LSTM-weight model makes the prediction model not deviate from the normal track following the appearance of outliers, which ensures the model prediction has good stability. And after a small change in the data, the LSTM-weight model can detect this small change. Validated on a Brazilian hydropower dataset, the results show that the LSTM-weight model can detect small changes that the traditional detection model cannot detect, which shows the effectiveness of the proposed method.</t>
  </si>
  <si>
    <t>Proceedings - 2022 7th International Conference on Automation, Control and Robotics Engineering, CACRE 2022</t>
  </si>
  <si>
    <t>https://www.scopus.com/inward/record.uri?eid=2-s2.0-85136335956&amp;doi=10.1109%2fCACRE54574.2022.9834205&amp;partnerID=40&amp;md5=9a73b1a6782edb5024070e4357f2b2bf</t>
  </si>
  <si>
    <t>&lt;Go to ISI&gt;://WOS:000458439500001</t>
  </si>
  <si>
    <t>&lt;Go to ISI&gt;://WOS:000778917900009</t>
  </si>
  <si>
    <t>2020 42nd Annual International Conference of the IEEE Engineering in Medicine &amp; Biology Society (EMBC)</t>
  </si>
  <si>
    <t>https://www.scopus.com/inward/record.uri?eid=2-s2.0-85127053569&amp;doi=10.1007%2f978-981-16-8248-3_26&amp;partnerID=40&amp;md5=409fe80a87b875a7d947f2c2d063902f</t>
  </si>
  <si>
    <t>https://www.scopus.com/inward/record.uri?eid=2-s2.0-85147854529&amp;doi=10.3390%2fs23031622&amp;partnerID=40&amp;md5=fd7ee55924620bd62ccf9b8909044038</t>
  </si>
  <si>
    <t>X. D. Zhang; Y. G. Li; J. X. Du; R. Zhao; K. M. Xu; L. Zhang; Y. C. She</t>
  </si>
  <si>
    <t>&lt;Go to ISI&gt;://WOS:000930136700001</t>
  </si>
  <si>
    <t>biological signal processing_x000D_
emotion recognition_x000D_
EEG feature map_x000D_
feature pyramid networks_x000D_
long short-term memory_x000D_
classification_x000D_
signal_x000D_
Chemistry_x000D_
Engineering_x000D_
Instruments &amp; Instrumentation</t>
  </si>
  <si>
    <t>The original EEG data collected are the 1D sequence, which ignores spatial topology information; Feature Pyramid Networks (FPN) is better at small dimension target detection and insufficient feature extraction in the scale transformation than CNN. We propose a method of FPN and Long Short-Term Memory (FPN-LSTM) for EEG feature map-based emotion recognition. According to the spatial arrangement of brain electrodes, the Azimuth Equidistant Projection (AEP) is employed to generate the 2D EEG map, which preserves the spatial topology information; then, the average power, variance power, and standard deviation power of three frequency bands (alpha, beta, and gamma) are extracted as the feature data for the EEG feature map. BiCubic interpolation is employed to interpolate the blank pixel among the electrodes; the three frequency bands EEG feature maps are used as the G, R, and B channels to generate EEG feature maps. Then, we put forward the idea of distributing the weight proportion for channels, assign large weight to strong emotion correlation channels (AF3, F3, F7, FC5, and T7), and assign small weight to the others; the proposed FPN-LSTM is used on EEG feature maps for emotion recognition. The experiment results show that the proposed method can achieve Value and Arousal recognition rates of 90.05% and 90.84%, respectively.</t>
  </si>
  <si>
    <t>https://www.scopus.com/inward/record.uri?eid=2-s2.0-85102818035&amp;doi=10.1109%2fACCESS.2020.3035669&amp;partnerID=40&amp;md5=bdf57e746301c533e439f6045d7f7095</t>
  </si>
  <si>
    <t>H. Huan; J. Y. Yan; Y. Q. Xie; Y. F. Chen; P. C. Li; R. R. Zhu</t>
  </si>
  <si>
    <t>Feature-Enhanced Nonequilibrium Bidirectional Long Short-Term Memory Model for Chinese Text Classification</t>
  </si>
  <si>
    <t>&lt;Go to ISI&gt;://WOS:000589755200001</t>
  </si>
  <si>
    <t>10.1109/access.2020.3035669</t>
  </si>
  <si>
    <t>Chinese text classification_x000D_
feature enhancement_x000D_
hierarchical attention_x000D_
mechanism_x000D_
nonequilibrium bidirectional long short-term memory network_x000D_
Computer Science_x000D_
Engineering_x000D_
Telecommunications</t>
  </si>
  <si>
    <t>This article proposes a model for Chinese text classification based on a feature-enhanced nonequilibrium bidirectional long short-term memory (Bi-LSTM) network that analyzes Chinese text information in depth and improves the accuracy of text classification. First, the bidirectional encoder representations from transformers model was used to vectorize the original Chinese corpus and extract preliminary semantic features. Then, a nonequilibrium Bi-LSTM network was applied to increase the weight of text information containing important semantics and further improve the effects of the key features in Chinese text classification. Simultaneously, a hierarchical attention mechanism was used to widen the gap between the important and unimportant data. Finally, the softmax function was used for classification. By comparing the classification performance of the proposed scheme with those of various other models, it was observed that the model substantially improved the precision of Chinese text classification and had a strong ability to recognize Chinese text features. The model achieved 97% precision on the experimental dataset.</t>
  </si>
  <si>
    <t>Analytical models_x000D_
Text recognition_x000D_
Text categorization_x000D_
Semantics_x000D_
Feature extraction_x000D_
Chinese text classification_x000D_
feature enhancement_x000D_
hierarchical attention mechanism_x000D_
nonequilibrium bidirectional long short-term memory network</t>
  </si>
  <si>
    <t>IGARSS 2022 - 2022 IEEE International Geoscience and Remote Sensing Symposium</t>
  </si>
  <si>
    <t>2021 IEEE 4th International Conference on Electronics Technology, ICET 2021</t>
  </si>
  <si>
    <t>https://www.scopus.com/inward/record.uri?eid=2-s2.0-85112801990&amp;doi=10.1109%2fICET51757.2021.9450924&amp;partnerID=40&amp;md5=47da28bea88c92f1ec5f813a929d17a5</t>
  </si>
  <si>
    <t>2021 IEEE 4th International Conference on Electronics Technology (ICET)</t>
  </si>
  <si>
    <t>Deep learning_x000D_
Crystallization_x000D_
Linguistics_x000D_
Inspection_x000D_
Feature extraction_x000D_
Data models_x000D_
Data mining_x000D_
financial_x000D_
fake news detection_x000D_
natural language processing</t>
  </si>
  <si>
    <t>Nowadays, financial news is an indispensable source for investors to conduct research and investment decisions. At the same time, there are many fake financial news flooded into people's daily life. This kind of information may affect public opinion and provide opportunities for some criminals to manipulate the financial market. However, due to the lack of available comparative information, the model based on linguistic features is much less effective in the real world. We believe that multi-source fact comparison and inspection should be integrated into the false news detection model to detect fake news. As the crystallization of collective wisdom, user comments can be of great benefit to this task. News sources are also crucial for detecting. Besides, existing models often ignore one point that financial fake news usually talks about the relevant market, so the market data should be token into consideration. Our proposed multi fact CNNLSTM model integrates all these dimensions mentioned above and performs well. Specially, we use attention mechanism to extract the information from the comments and make a list of authoritative websites to identify the source of news. As for the market dimension, according to the financial products mentioned in the news, we get market price and check whether the statements in the article are correct. Finally, we assign a weight to each dimension and let the model learns by itself.</t>
  </si>
  <si>
    <t>Proceedings - 2018 International Conference on Field-Programmable Logic and Applications, FPL 2018</t>
  </si>
  <si>
    <t>https://www.scopus.com/inward/record.uri?eid=2-s2.0-85060304747&amp;doi=10.1109%2fFPL.2018.00024&amp;partnerID=40&amp;md5=ff557e2087952cc957465f9f0827a32f</t>
  </si>
  <si>
    <t>V. Rybalkin; M. M. Ghaffar; N. Wehn; A. Pappalardo; G. Gambardella; M. Blott; Ieee</t>
  </si>
  <si>
    <t>FINN-L: Library Extensions and Design Trade-off Analysis for Variable Precision LSTM Networks on FPGAs</t>
  </si>
  <si>
    <t>28th International Conference on Field Programmable Logic and Applications (FPL)</t>
  </si>
  <si>
    <t>Dublin, IRELAND</t>
  </si>
  <si>
    <t>&lt;Go to ISI&gt;://WOS:000460538500017</t>
  </si>
  <si>
    <t>10.1109/fpl.2018.00024</t>
  </si>
  <si>
    <t>It is well known that many types of artificial neural networks, including recurrent networks, can achieve a high classification accuracy even with low-precision weights and activations. The reduction in precision generally yields much more efficient hardware implementations in regards to hardware cost, memory requirements, energy, and achievable throughput. In this paper, we present the first systematic exploration of this design space as a function of precision for Bidirectional Long Short-Term Memory (BiLSTM) neural network. Specifically, we include an in-depth investigation of precision vs. accuracy using a fully hardware-aware training flow, where during training quantization of all aspects of the network including weights, input, output and in-memory cell activations are taken into consideration. In addition, hardware resource cost, power consumption and throughput scalability are explored as a function of precision for FPGA-based implementations of BiLSTM, and multiple approaches of parallelizing the hardware. We provide the first open source HLS library extension of FINN [1] for parameterizable hardware architectures of LSTM layers on FPGAs which offers full precision flexibility and allows for parameterizable performance scaling offering different levels of parallelism within the architecture. Based on this library, we present an FPGA-based accelerator for BiLSTM neural network designed for optical character recognition, along with numerous other experimental proof points for a Zynq UltraScale+ XCZU7EV MPSoC within the given design space.</t>
  </si>
  <si>
    <t>FINN-L: Library Extensions and Design Trade-Off Analysis for Variable Precision LSTM Networks on FPGAs</t>
  </si>
  <si>
    <t>2018 28th International Conference on Field Programmable Logic and Applications (FPL)</t>
  </si>
  <si>
    <t>89-897</t>
  </si>
  <si>
    <t>Computer architecture_x000D_
Hardware_x000D_
Quantization (signal)_x000D_
Training_x000D_
Field programmable gate arrays_x000D_
Microprocessors_x000D_
Libraries_x000D_
Hardware Accelerator_x000D_
FPGA_x000D_
FINN_x000D_
Zynq_x000D_
Machine Learning_x000D_
Neural Network_x000D_
Recurrent Neural Network_x000D_
LSTM_x000D_
Optical Character Recognition_x000D_
OCR_x000D_
Quantized Neural Network_x000D_
Bidirectional LSTM_x000D_
Binarized Neural Network_x000D_
Binarized LSTM</t>
  </si>
  <si>
    <t>It is well known that many types of artificial neural networks, including recurrent networks, can achieve a high classification accuracy even with low-precision weights and activations. The reduction in precision generally yields much more efficient hardware implementations in regards to hardware cost, memory requirements, energy, and achievable throughput. In this paper, we present the first systematic exploration of this design space as a function of precision for Bidirectional Long Short-Term Memory (BiLSTM) neural network. Specifically, we include an in-depth investigation of precision vs. accuracy using a fully hardware-aware training flow, where during training quantization of all aspects of the network including weights, input, output and in-memory cell activations are taken into consideration. In addition, hardware resource cost, power consumption and throughput scalability are explored as a function of precision for FPGA-based implementations of BiLSTM, and multiple approaches of parallelizing the hardware. We provide the first open source HLS library extension of FINN for parameterizable hardware architectures of LSTM layers on FPGAs which offers full precision flexibility and allows for parameterizable performance scaling offering different levels of parallelism within the architecture. Based on this library, we present an FPGA-based accelerator for BiLSTM neural network designed for optical character recognition, along with numerous other experimental proof points for a Zynq UltraScale+ XCZU7EV MPSoC within the given design space.</t>
  </si>
  <si>
    <t>https://www.scopus.com/inward/record.uri?eid=2-s2.0-85087071240&amp;doi=10.3390%2fSYM12050861&amp;partnerID=40&amp;md5=ca891cce4faada99655b4f37a1d5decf</t>
  </si>
  <si>
    <t>Signal, Image and Video Processing</t>
  </si>
  <si>
    <t>https://www.scopus.com/inward/record.uri?eid=2-s2.0-85099756017&amp;doi=10.1007%2fs11760-020-01847-5&amp;partnerID=40&amp;md5=d0e9d2c165928a8cfdadf41d99ba621a</t>
  </si>
  <si>
    <t>E. Koc; M. Turkoglu</t>
  </si>
  <si>
    <t>Signal Image and Video Processing</t>
  </si>
  <si>
    <t>&lt;Go to ISI&gt;://WOS:000611456600003</t>
  </si>
  <si>
    <t>Deep LSTM network_x000D_
Demand forecasting_x000D_
COVID-19_x000D_
Supply chain_x000D_
Pandemic_x000D_
plan_x000D_
Engineering_x000D_
Imaging Science &amp; Photographic Technology</t>
  </si>
  <si>
    <t>The need for healthcare equipment has increased due to the COVID-19 outbreak. Forecasting of these demands allows states to use their resources effectively. Artificial intelligence-based forecasting models play an important role in the forecasting of medical equipment demand during infectious disease periods. In this study, a deep model approach is presented, which is based on a multilayer long short-term memory network for forecasting of medical equipment demand and outbreak spreading, during the coronavirus outbreak (COVID-19). The proposed model consists of stages: normalization, deep LSTM networks and dropout-dense-regression layers, in order of process. Firstly, the daily input data were subjected to a normalization process. Afterward, the multilayer LSTM network model, which was a deep learning approach, was created and then fed into a dropout layer and a fully connected layer. Finally, the weights of the trained model were used to predict medical equipment demand and outbreak spreading in the following days. In experimental studies, 77-day COVID-19 data collected from the statistics data put together in Turkey were used. In order to test the proposed system, the data belonging to last 9 days of this data set were used and the performance of the proposed system was calculated using statistical algorithms, MAPE and R-2. As a result of the experiments carried out, it was observed that the proposed model could be used to estimate the number of cases and medical equipment demand in the future in relation to COVID-19 disease.</t>
  </si>
  <si>
    <t>2021 International Seminar on Machine Learning, Optimization, and Data Science, ISMODE 2021</t>
  </si>
  <si>
    <t>https://www.scopus.com/inward/record.uri?eid=2-s2.0-85128173923&amp;doi=10.1109%2fISMODE53584.2022.9743079&amp;partnerID=40&amp;md5=87ae670d83bdc1c3c80afbc71410a8b3</t>
  </si>
  <si>
    <t>2021 International Seminar on Machine Learning, Optimization, and Data Science (ISMODE)</t>
  </si>
  <si>
    <t>Training_x000D_
Seminars_x000D_
Training data_x000D_
Predictive models_x000D_
Forecasting_x000D_
Long short term memory_x000D_
Tuning_x000D_
Hyperparameter_x000D_
LSTM_x000D_
Next 60 days_x000D_
Product Sales</t>
  </si>
  <si>
    <t>Increasingly competitive business competition requires business people to re-design their business strategies, one of which is by applying forecasting methods. Several forecasting techniques have been used in sales prediction research with fairly good accuracy in a short period, the research will focus on optimizing the hyperparameter LSTM algorithm to improve the performance of the model formed over the next 60 days. The method used in this study is the Cross Industry Standard Process for Data Mining (CRISP-DM), in the preprocessing the data cleaning, labeling, summary, and data transformation. The data understanding stage applies the Exploratory Data Analysis method. The development of the LSTM model uses several parameters, namely data partition, number of hidden layers, dropout scenarios to prevent overfitting, number of neurons, epoch describing the number of training iterations, batch size is the amount of training data that must be considered in each process of updating the weights. The experimental results of the best LSTM model after experimenting with different parameters are hyperparameter batch size 30, epoch 150, 3 hidden layers and 3 dropouts, resulting in RMSE training of 0.0855 and RMSE testing of 0.0846.</t>
  </si>
  <si>
    <t>Economic Computation and Economic Cybernetics Studies and Research</t>
  </si>
  <si>
    <t>https://www.scopus.com/inward/record.uri?eid=2-s2.0-85087830213&amp;doi=10.1109%2fACCESS.2020.3004284&amp;partnerID=40&amp;md5=43cecf8f4425f07c8ab1257490341b00</t>
  </si>
  <si>
    <t>Q. Chen; W. Y. Zhang; Y. Lou</t>
  </si>
  <si>
    <t>&lt;Go to ISI&gt;://WOS:000549133500001</t>
  </si>
  <si>
    <t>10.1109/access.2020.3004284</t>
  </si>
  <si>
    <t>Stock prices forecasting_x000D_
attention mechanism_x000D_
bidirectional long-short_x000D_
term memory neural network_x000D_
multi-layer perceptron_x000D_
deep learning_x000D_
time-series_x000D_
selection_x000D_
prediction_x000D_
Computer Science_x000D_
Engineering_x000D_
Telecommunications</t>
  </si>
  <si>
    <t>Stock prices forecasting is a topic research in the fields of investment and national policy, which has been a challenging problem owing to the multi-noise, nonlinearity, high-frequency, and chaos of stocks. These characteristics of stocks impede most forecasting models from extracting valuable information from stocks data. Herein, a novel hybrid deep learning model integrating attention mechanism, multi-layer perceptron, and bidirectional long-short term memory neural network is proposed. First, the raw data including four types of datasets (historical prices of stocks, technical indicators of stocks closing prices, natural resources prices, and historical data of the Google index) are transformed into a knowledge base with reduced dimensions using principal component analysis. Subsequently, multi-layer perceptron is used for the fast transformation of feature space and rapid gradient descent, bidirectional long-short term memory neural network for extracting temporal features of stock time series data, and attention mechanism for making the neural network focus more on crucial temporal information by assigning higher weights. Finally, a comprehensive model evaluation method is used to compare the proposed model with seven related baseline models. After extensive experiments, the proposed model demonstrated its good forecasting performance.</t>
  </si>
  <si>
    <t>Forecasting_x000D_
Predictive models_x000D_
Indexes_x000D_
Autoregressive processes_x000D_
Deep learning_x000D_
Neural networks_x000D_
Time series analysis_x000D_
Stock prices forecasting_x000D_
attention mechanism_x000D_
bidirectional long-short term memory neural network_x000D_
multi-layer perceptron</t>
  </si>
  <si>
    <t>IEEE Robotics and Automation Letters</t>
  </si>
  <si>
    <t>https://www.scopus.com/inward/record.uri?eid=2-s2.0-85139547403&amp;doi=10.1117%2f12.2646903&amp;partnerID=40&amp;md5=f9a3ae1645e0904d80d9d08d785d9e80</t>
  </si>
  <si>
    <t>Proceedings - 2020 IEEE 19th International Conference on Trust, Security and Privacy in Computing and Communications, TrustCom 2020</t>
  </si>
  <si>
    <t>https://www.scopus.com/inward/record.uri?eid=2-s2.0-85101202940&amp;doi=10.1109%2fTrustCom50675.2020.00078&amp;partnerID=40&amp;md5=cb225c2a4b7f4786c08802269a32154a</t>
  </si>
  <si>
    <t>2020 IEEE 19th International Conference on Trust, Security and Privacy in Computing and Communications (TrustCom)</t>
  </si>
  <si>
    <t>Convolutional codes_x000D_
Frequency-domain analysis_x000D_
Feature extraction_x000D_
Software_x000D_
Security_x000D_
Resource management_x000D_
Long short term memory_x000D_
Vulnerability Detection_x000D_
Fourier Transform_x000D_
Deep Learning</t>
  </si>
  <si>
    <t>As software vulnerabilities become increasingly serious, it is necessary to detect them efficiently and accurately. However, vulnerabilities are diverse and context sensitive. Previous solutions either rely on features defined by experts, or use only recurrent neural networks on code sequence. It is difficult to extract complex features of vulnerabilities in traditional code space. This article proposes a deep convolutional LSTM neural network with Fourier transform for vulnerability detection. The discrete Fourier transform method convert code space into frequency domain, which significantly helps deep models learn remarkable patterns. This article combines convolutional neural network (CNN) with long short term memory (LSTM) network to extract local and global features in frequency domain, and utilize attention mechanism to decide the weight of each element in code space. Besides, this method rewrite the source code and convert them to vectors without guidance from the specified domain knowledge. Experiments on Buffer Error dataset (CWE-119) and Resource Management Error dataset (CWE-399) show that this new method achieves a significantly improved results.</t>
  </si>
  <si>
    <t>IEEE Transactions on Parallel and Distributed Systems</t>
  </si>
  <si>
    <t>https://www.scopus.com/inward/record.uri?eid=2-s2.0-85055179967&amp;doi=10.1109%2fTPDS.2018.2877363&amp;partnerID=40&amp;md5=518e42a7f95fb848267fc2ed5caa6ca4</t>
  </si>
  <si>
    <t>M. Shi; t. y; J. Liu</t>
  </si>
  <si>
    <t>Functional and Contextual Attention-Based LSTM for Service Recommendation in Mashup Creation</t>
  </si>
  <si>
    <t>Mashups_x000D_
Quality of service_x000D_
Feature extraction_x000D_
Vocabulary_x000D_
Bicycles_x000D_
Semantics_x000D_
Web service_x000D_
mashup_x000D_
recommendation_x000D_
description expansion_x000D_
attention mechanism</t>
  </si>
  <si>
    <t>Service recommendation is a fundamental task in many application environments (e.g., Mashup creation and cloud computing). In the past, various methods have been proposed to facilitate the service selection process based on the original functional descriptions. However, the mined features from the descriptions are usually too sparse for training a well-performed model. In addition, most methods neglect to differentiate the weights of various features, while words included in descriptions usually exhibit different intentions (e.g., functional or non-functional). To address these challenges, in this paper we propose a text expansion and deep model-based approach for service recommendation. Specifically, we first expand the description of services at sentence level based on a novel probabilistic topic model that learns topics of words, sentences and descriptions in a stratified fashion. The expansion process can bridge the vocabulary gap between services and user queries with the collective semantic similarity of sentences and descriptions. Then, we propose a Long Short-Term Memory-based model to recommend services with two attention mechanisms - a functional attention mechanism that takes tags as functional prior to mine the function-related features of services and Mashups, and a contextual attention mechanism that considers Mashup requirements as application scenario to help select the most appropriate services. We evaluate the proposed approach on a real-world dataset and the results show it has an improvement of 34 percent in F-measure over the basic LSTM model.</t>
  </si>
  <si>
    <t>IEEE Transactions on Multimedia</t>
  </si>
  <si>
    <t>https://www.scopus.com/inward/record.uri?eid=2-s2.0-85041512713&amp;doi=10.1109%2fTMM.2018.2802648&amp;partnerID=40&amp;md5=c27c123610e7a695a890ecdd160e5c7e</t>
  </si>
  <si>
    <t>Fusing Geometric Features for Skeleton-Based Action Recognition Using Multilayer LSTM Networks</t>
  </si>
  <si>
    <t>Training_x000D_
Skeleton_x000D_
Task analysis_x000D_
Logic gates_x000D_
Videos_x000D_
Three-dimensional displays_x000D_
Nonhomogeneous media_x000D_
Action recognition_x000D_
geometric feature_x000D_
LSTM_x000D_
score fusion</t>
  </si>
  <si>
    <t>Recent skeleton-based action recognition approaches achieve great improvement by using recurrent neural network (RNN) models. Currently, these approaches build an end-to-end network from coordinates of joints to class categories and improve accuracy by extending RNN to spatial domains. First, while such well-designed models and optimization strategies explore relations between different parts directly from joint coordinates, we provide a simple universal spatial modeling method perpendicular to the RNN model enhancement. Specifically, according to the evolution of previous work, we select a set of simple geometric features, and then separately feed each type of features to a three-layer LSTM framework. Second, we propose a multistream LSTM architecture with a new smoothed score fusion technique to learn classification from different geometric feature streams. Furthermore, we observe that the geometric relational features based on distances between joints and selected lines outperform other features and the fusion results achieve the state-of-the-art performance on four datasets. We also show the sparsity of input gate weights in the first LSTM layer trained by geometric features and demonstrate that utilizing joint-line distances as input require less data for training.</t>
  </si>
  <si>
    <t>https://www.scopus.com/inward/record.uri?eid=2-s2.0-85121615828&amp;doi=10.3390%2fen15010130&amp;partnerID=40&amp;md5=8d56fecae58cc2cf72e420dc674666b0</t>
  </si>
  <si>
    <t>International Journal of Distributed Systems and Technologies</t>
  </si>
  <si>
    <t>https://www.scopus.com/inward/record.uri?eid=2-s2.0-85091814980&amp;doi=10.4018%2fIJDST.2020100104&amp;partnerID=40&amp;md5=7b4cbf4a0ecac14ebee13cd02427724f</t>
  </si>
  <si>
    <t>https://www.scopus.com/inward/record.uri?eid=2-s2.0-85134235898&amp;doi=10.1007%2fs11227-022-04659-1&amp;partnerID=40&amp;md5=fec219fbaf04eb16618a3b555311c0cf</t>
  </si>
  <si>
    <t>https://www.scopus.com/inward/record.uri?eid=2-s2.0-85097523221&amp;doi=10.3390%2fs20247127&amp;partnerID=40&amp;md5=b2a66de1feb997699981957da023e50e</t>
  </si>
  <si>
    <t>B. B. Su; E. M. Gutierrez-Farewik</t>
  </si>
  <si>
    <t>Gait Trajectory and Gait Phase Prediction Based on an LSTM Network</t>
  </si>
  <si>
    <t>&lt;Go to ISI&gt;://WOS:000603329100001</t>
  </si>
  <si>
    <t>multi-step forecasting_x000D_
gait segmentation_x000D_
lower limb angular velocity_x000D_
machine learning_x000D_
deep learning_x000D_
walking_x000D_
limb_x000D_
kinematics_x000D_
generation_x000D_
events_x000D_
design_x000D_
joint_x000D_
Chemistry_x000D_
Engineering_x000D_
Instruments &amp; Instrumentation</t>
  </si>
  <si>
    <t>Lower body segment trajectory and gait phase prediction is crucial for the control of assistance-as-needed robotic devices, such as exoskeletons. In order for a powered exoskeleton with phase-based control to determine and provide proper assistance to the wearer during gait, we propose an approach to predict segment trajectories up to 200 ms ahead (angular velocity of the thigh, shank and foot segments) and five gait phases (loading response, mid-stance, terminal stance, preswing and swing), based on collected data from inertial measurement units placed on the thighs, shanks, and feet. The approach we propose is a long-short term memory (LSTM)-based network, a modified version of recurrent neural networks, which can learn order dependence in sequence prediction problems. The algorithm proposed has a weighted discount loss function that places more weight in predicting the next three to five time frames but also contributes to an overall prediction performance for up to 10 time frames. The LSTM model was designed to learn lower limb segment trajectories using training samples and was tested for generalization across participants. All predicted trajectories were strongly correlated with the measured trajectories, with correlation coefficients greater than 0.98. The proposed LSTM approach can also accurately predict the five gait phases, particularly swing phase with 95% accuracy in inter-subject implementation. The ability of the LSTM network to predict future gait trajectories and gait phases can be applied in designing exoskeleton controllers that can better compensate for system delays to smooth the transition between gait phases.</t>
  </si>
  <si>
    <t>N. K. Xu; X. Q. Wang; X. R. Meng; H. Q. Chang</t>
  </si>
  <si>
    <t>Gas Concentration Prediction Based on IWOA-LSTM-CEEMDAN Residual Correction Model</t>
  </si>
  <si>
    <t>&lt;Go to ISI&gt;://WOS:000816303600001</t>
  </si>
  <si>
    <t>coal mine safety_x000D_
whale optimisation algorithm_x000D_
LSTM_x000D_
CEEMDAN_x000D_
decomposition and reconstruction_x000D_
gas concentration prediction_x000D_
Chemistry_x000D_
Engineering_x000D_
Instruments &amp; Instrumentation</t>
  </si>
  <si>
    <t>In this study, to further improve the prediction accuracy of coal mine gas concentration and thereby preventing gas accidents and improving coal mine safety management, the standard whale optimisation algorithm's (WOA) susceptibility to falling into local optima, slow convergence speed, and low prediction accuracy of the single-factor long short-term memory (LSTM) neural network residual correction model are addressed. A new IWOA-LSTM-CEEMDAN model is constructed based on the improved whale optimisation algorithm (IWOA) to improve the IWOA-LSTM one-factor residual correction model through the use of the complete ensemble empirical model decomposition with adaptive noise (CEEMDAN) method. The population diversity of the WOA is enhanced through multiple strategies and its ability to exit local optima and perform global search is improved. In addition, the optimal weight combination model for subsequence is determined by analysing the prediction error of the intrinsic mode function (IMF) of the residual sequence. The experimental results show that the prediction accuracy of the IWOA-LSTM-CEEMDAN model is higher than that of the BP neural network and the GRU, LSTM, WOA-LSTM, and IWOA-LSTM residual correction models by 47.48%, 36.48%, 30.71%, 27.38%, and 12.96%, respectively. The IWOA-LSTM-CEEMDAN model also achieves the highest prediction accuracy in multi-step prediction.</t>
  </si>
  <si>
    <t>https://www.scopus.com/inward/record.uri?eid=2-s2.0-85132033359&amp;doi=10.3390%2fs22124412&amp;partnerID=40&amp;md5=afa8bd9f49e8c1860a8318645e364b13</t>
  </si>
  <si>
    <t>21st International Conference on Advances in ICT for Emerging Regions, ICter 2021 - Proceedings</t>
  </si>
  <si>
    <t>https://www.scopus.com/inward/record.uri?eid=2-s2.0-85130854182&amp;doi=10.1109%2fICter53630.2021.9774793&amp;partnerID=40&amp;md5=206b6c2fb7295f5fa18fd59a396c844e</t>
  </si>
  <si>
    <t>D. Rathnayake; P. B. Perera; H. Eranga; M. Ishwara</t>
  </si>
  <si>
    <t>2021 21st International Conference on Advances in ICT for Emerging Regions (ICter)</t>
  </si>
  <si>
    <t>Time series analysis_x000D_
Neural networks_x000D_
Data visualization_x000D_
Predictive models_x000D_
Data models_x000D_
Convolutional neural networks_x000D_
Anomaly detection_x000D_
time series_x000D_
lstm_x000D_
cnn_x000D_
ensemble networks_x000D_
generalization_x000D_
normalization_x000D_
regularization</t>
  </si>
  <si>
    <t>This study concentrated on generalizing an anomaly detection method of time series data using ensemble LSTM CNN network with time series data normalization and regularization. Considering the relevant conditions must meet for time series normalization, an algorithm was proposed for time series normalization. Checking the stationarity and normality of time series data is fundamentally included in the proposed algorithm. Afterward, different types of time series data are visualized with different normalization methods, and the impact of each of these methods is discussed. Normalization techniques like Min - Max, Sigmoid and Tanh are used. When sigmoid normalization used with a dataset where the original data is almost in the range of zero to approximately one was able to normalize well. For the data which is not in the range of [0],[1] this method cannot be used since it tends to overlap data that is not available in original data. The study reveals that a smooth, non-linear sigmoid function performs a better transformation for many anomalous time series data as a normalization factor. The prediction errors of the LSTMCNNkeras (LSTM CNN ensemble neural network was implemented using Keras is called LSTMCNNkeras.) model are discussed and compared with and without proposed normalization approach. Also, the gross effect of both normalization and regularization steps to the prediction errors of the LSTMCNNkeras model is discussed. For the time series data where the range lies somewhere between 0 to 1, produced better predictions in LSTMCNNkeras model along with Sigmoid normalization and Dropout regularization techniques. The gross effect of Layer weight regularization with Tanh normalization was able to produce a foreseeable growth in the performance of LSTMCNNkeras model with more accurate predictions for many time series data.</t>
  </si>
  <si>
    <t>Proceedings - IEEE 17th International Conference on Dependable, Autonomic and Secure Computing, IEEE 17th International Conference on Pervasive Intelligence and Computing, IEEE 5th International Conference on Cloud and Big Data Computing, 4th Cyber Science and Technology Congress, DASC-PiCom-CBDCom-CyberSciTech 2019</t>
  </si>
  <si>
    <t>https://www.scopus.com/inward/record.uri?eid=2-s2.0-85075139029&amp;doi=10.1109%2fDASC%2fPiCom%2fCBDCom%2fCyberSciTech.2019.00188&amp;partnerID=40&amp;md5=883cea97dff227447f4b2104e69f7284</t>
  </si>
  <si>
    <t>Z. H. He; J. H. Zhou; H. N. Dai; H. Wang; Ieee</t>
  </si>
  <si>
    <t>Gold Price Forecast based on LSTM-CNN Model</t>
  </si>
  <si>
    <t>IEEE 17th Int Conf on Dependable, Autonom and Secure Comp / IEEE 17th Int Conf on Pervas Intelligence and Comp / IEEE 5th Int Conf on Cloud and Big Data Comp / IEEE 4th Cyber Science and Technology Congress (DASC/PiCom/CBDCom/CyberSciTech)</t>
  </si>
  <si>
    <t>Fukuoka, JAPAN</t>
  </si>
  <si>
    <t>&lt;Go to ISI&gt;://WOS:000609886700172</t>
  </si>
  <si>
    <t>An accurate prediction is certainly significant in financial data analysis. Investors have used a series of econometric techniques on pricing, stock selection and risk management but few of them have found great success due to the fact that most of them only are purely based on a single scheme. Recent advances in deep learning methods have also demonstrated the outstanding performance in the fields of image recognition and sentiment analysis. In this paper, we originally propose a novel gold price forecast method based on the integration of Long Short-Term Memory Neural Networks (LSTM) and Convolutional Neural Networks (CNN) with Attention Mechanism (denoted to LSTM-Attention-CNN model). Particularly, the LSTM-Attention-CNN model consists of three components: the LSTM component, Attention Mechanism and the CNN component. The LSTM component enables to harness the sequential order of daily gold price. Meanwhile, the Attention Mechanism assigns different attention weights on the new encoding method from LSTM component to enhance the extraction of the temporal and spatial features. In addition, the CNN component enables to capture the local patterns and abstract the spatial features. Extensive experiments on real dataset collected from World Gold Council show that our proposed approach outperforms other conventional financial forecast methods.</t>
  </si>
  <si>
    <t>Gold Price Forecast Based on LSTM-CNN Model</t>
  </si>
  <si>
    <t>2019 IEEE Intl Conf on Dependable, Autonomic and Secure Computing, Intl Conf on Pervasive Intelligence and Computing, Intl Conf on Cloud and Big Data Computing, Intl Conf on Cyber Science and Technology Congress (DASC/PiCom/CBDCom/CyberSciTech)</t>
  </si>
  <si>
    <t>Gold_x000D_
Encoding_x000D_
Feature extraction_x000D_
Data models_x000D_
Deep learning_x000D_
Logic gates_x000D_
Predictive models_x000D_
Long short term memory_x000D_
Convolutional neural network_x000D_
Attention Mechanism_x000D_
Gold price prediction_x000D_
Financial data analysis_x000D_
Machine learning</t>
  </si>
  <si>
    <t>Journal of Mobile Multimedia</t>
  </si>
  <si>
    <t>https://www.scopus.com/inward/record.uri?eid=2-s2.0-85139754957&amp;doi=10.13052%2fjmm1550-4646.1919&amp;partnerID=40&amp;md5=3afdc610e0f276d8d04b3d835f264d19</t>
  </si>
  <si>
    <t>2022 IEEE International Symposium on Advanced Control of Industrial Processes (AdCONIP)</t>
  </si>
  <si>
    <t>IEEE Transactions on Computers</t>
  </si>
  <si>
    <t>https://www.scopus.com/inward/record.uri?eid=2-s2.0-85079621128&amp;doi=10.1109%2fTC.2019.2954495&amp;partnerID=40&amp;md5=2616973019b1ee2330890388106b4f76</t>
  </si>
  <si>
    <t>X. L. Dai; H. X. Yin; N. K. Jha</t>
  </si>
  <si>
    <t>Ieee Transactions on Computers</t>
  </si>
  <si>
    <t>&lt;Go to ISI&gt;://WOS:000515763100011</t>
  </si>
  <si>
    <t>10.1109/tc.2019.2954495</t>
  </si>
  <si>
    <t>Deep learning_x000D_
grow-and-prune training_x000D_
long short-term memory_x000D_
neural_x000D_
network_x000D_
Computer Science_x000D_
Engineering</t>
  </si>
  <si>
    <t>Long short-term memory (LSTM) has been widely used for sequential data modeling. Researchers have increased LSTM depth by stacking LSTM cells to improve performance. This incurs model redundancy, increases run-time delay, and makes the LSTMs more prone to overfitting. To address these problems, we propose a hidden-layer LSTM (H-LSTM) that adds hidden layers to LSTM's original one-level nonlinear control gates. H-LSTM increases accuracy while employing fewer external stacked layers, thus reducing the number of parameters and run-time latency significantly. We employ grow-and-prune (GP) training to iteratively adjust the hidden layers through gradient-based growth and magnitude-based pruning of connections. This learns both the weights and the compact architecture of H-LSTM control gates. We have GP-trained H-LSTMs for image captioning, speech recognition, and neural machine translation applications. For the NeuralTalk architecture on the MSCOCO dataset, our three models reduce the number of parameters by 38.7x [floating-point operations (FLOPs) by 45.5x], run-time latency by 4.5x, and improve the CIDEr-D score by 2.8 percent, respectively. For the DeepSpeech2 architecture on the AN4 dataset, the first model we generated reduces the number of parameters by 19.4x and run-time latency by 37.4 percent. The second model reduces the word error rate (WER) from 12.9 to 8.7 percent. For the encoder-decoder sequence-to-sequence network on the IWSLT 2014 German-English dataset, the first model we generated reduces the number of parameters by 10.8x and run-time latency by 14.2 percent. The second model increases the BLEU score from 30.02 to 30.98. Thus, GP-trained H-LSTMs can be seen to be compact, fast, and accurate.</t>
  </si>
  <si>
    <t>Logic gates_x000D_
Training_x000D_
Computer architecture_x000D_
Stacking_x000D_
Speech recognition_x000D_
Neural networks_x000D_
Computational modeling_x000D_
Deep learning_x000D_
grow-and-prune training_x000D_
long short-term memory_x000D_
neural network</t>
  </si>
  <si>
    <t>Long short-term memory (LSTM) has been widely used for sequential data modeling. Researchers have increased LSTM depth by stacking LSTM cells to improve performance. This incurs model redundancy, increases run-time delay, and makes the LSTMs more prone to overfitting. To address these problems, we propose a hidden-layer LSTM (H-LSTM) that adds hidden layers to LSTM's original one-level nonlinear control gates. H-LSTM increases accuracy while employing fewer external stacked layers, thus reducing the number of parameters and run-time latency significantly. We employ grow-and-prune (GP) training to iteratively adjust the hidden layers through gradient-based growth and magnitude-based pruning of connections. This learns both the weights and the compact architecture of H-LSTM control gates. We have GP-trained H-LSTMs for image captioning, speech recognition, and neural machine translation applications. For the NeuralTalk architecture on the MSCOCO dataset, our three models reduce the number of parameters by 38.7× [floating-point operations (FLOPs) by 45.5×], run-time latency by 4.5×, and improve the CIDEr-D score by 2.8 percent, respectively. For the DeepSpeech2 architecture on the AN4 dataset, the first model we generated reduces the number of parameters by 19.4× and run-time latency by 37.4 percent. The second model reduces the word error rate (WER) from 12.9 to 8.7 percent. For the encoder-decoder sequence-to-sequence network on the IWSLT 2014 German-English dataset, the first model we generated reduces the number of parameters by 10.8× and run-time latency by 14.2 percent. The second model increases the BLEU score from 30.02 to 30.98. Thus, GP-trained H-LSTMs can be seen to be compact, fast, and accurate.</t>
  </si>
  <si>
    <t>https://www.scopus.com/inward/record.uri?eid=2-s2.0-85089341934&amp;doi=10.1109%2fACCESS.2020.3003162&amp;partnerID=40&amp;md5=5bdc80f2865cf3df05c9b7d056b85498</t>
  </si>
  <si>
    <t>Y. Hu; X. Q. Zhang; L. Xu; F. X. He; Z. Tian; W. She; W. Liu</t>
  </si>
  <si>
    <t>&lt;Go to ISI&gt;://WOS:000554892100001</t>
  </si>
  <si>
    <t>10.1109/access.2020.3003162</t>
  </si>
  <si>
    <t>Harmonic analysis_x000D_
Mathematical model_x000D_
Recurrent neural networks_x000D_
Activity recognition_x000D_
Machine learning_x000D_
Benchmark testing_x000D_
Computational_x000D_
modeling_x000D_
Human activity recognition_x000D_
label replication_x000D_
harmonic loss_x000D_
LSTM_x000D_
accelerometer data_x000D_
wearable sensor_x000D_
smartphone_x000D_
Computer Science_x000D_
Engineering_x000D_
Telecommunications</t>
  </si>
  <si>
    <t>Human activity recognition (HAR) has been a very popular field in both real practice and theoretical research. Over the years, a number of many-vs-one Long Short-Term Memory (LSTM) models have been proposed for the sensor-based HAR problem. However, how to utilize sequence outputs of them to improve the HAR performance has not been studied seriously. To solve this problem, we present a novel loss function named harmonic loss, which is utilized to improve the overall classification performance of HAR based on baseline LSTM networks. First, label replication method is presented to duplicate true labels at each sequence step in many-vs-one LSTM networks, thus each sequence step can generate a local error and a local output. Then, considering the importance of different local errors and inspired by the Ebbinghaus memory curve, the harmonic loss is proposed to give unequal weights to different local errors based on harmonic series equation. Additionally, to improve the overall classification performance of HAR, integrated methods are utilized to exploit the sequence outputs of LSTM models based on harmonic loss and ensemble learning strategy. Finally, based on the LSTM model construction and hyper-parameter setting, extensive experiments are conducted. A series of experimental results demonstrate that our harmonic loss significantly achieves higher macro-F1 and accuracy than strong baselines on two public HAR benchmarks. Compared with previous state-of-art methods, our proposed methods can achieve competitive classification performance.</t>
  </si>
  <si>
    <t>Harmonic analysis_x000D_
Mathematical model_x000D_
Recurrent neural networks_x000D_
Activity recognition_x000D_
Machine learning_x000D_
Benchmark testing_x000D_
Computational modeling_x000D_
Human activity recognition_x000D_
label replication_x000D_
harmonic loss_x000D_
LSTM</t>
  </si>
  <si>
    <t>Intelligent Automation and Soft Computing</t>
  </si>
  <si>
    <t>https://www.scopus.com/inward/record.uri?eid=2-s2.0-85134724902&amp;doi=10.32604%2fiasc.2023.028605&amp;partnerID=40&amp;md5=ab80ee3301be87ed64e91e0b2159732c</t>
  </si>
  <si>
    <t>S. Raguvaran; S. Anandamurugan; A. Rahman</t>
  </si>
  <si>
    <t>&lt;Go to ISI&gt;://WOS:000880650600002</t>
  </si>
  <si>
    <t>Classification_x000D_
diet assessment_x000D_
enhanced long short term memory_x000D_
nutrition suggestion_x000D_
food_x000D_
network_x000D_
system_x000D_
Automation &amp; Control Systems_x000D_
Computer Science</t>
  </si>
  <si>
    <t>A customized nutrition-rich diet plan is of utmost importance for cancer patients to intake healthy and nutritious foods that help them to be strong enough to maintain their body weight and body tissues. Consuming nutrition-rich diet foods will prevent them from the side effects caused before and after treatment thereby minimizing it. This work is proposed here to provide them with an effective diet assessment plan using deep learning-based automated medical diet system. Hence, an Enhanced Long-Short Term Memory (E- LSTM) has been proposed in this paper, especially for cancer patients. This proposed method will be very useful for cancer patients as this would help them predict the foods which can be consumed by them based on the nutrition analysis of food images. The classification will be performed in E-LSTM by analyzing the two datasets, one with food images and another with cancer patients' details. Following an in-depth analysis of the major research papers concerning deep learning strategies to identify the foods along with their nutrition composition, this method has been identified as one of the finest deep learning approaches that are used for classification especially. This work has been identified as the first work producing a new layer for feature extraction and providing nutrition suggestions, especially for cancer patients using the LSTM technique. The accuracy of prediction and classification will be improved by the dedicated layer for feature extraction in E-LSTM. Hence, it is proved that this proposed method outperforms all other existing techniques in terms of F1 Score, Precision, Recall, Classification accuracy, Training loss and Validation loss.</t>
  </si>
  <si>
    <t>Proceedings - 2020 Chinese Automation Congress, CAC 2020</t>
  </si>
  <si>
    <t>https://www.scopus.com/inward/record.uri?eid=2-s2.0-85100948210&amp;doi=10.1109%2fCAC51589.2020.9327702&amp;partnerID=40&amp;md5=3807d46809166573b8d4b6e7a5f52fe0</t>
  </si>
  <si>
    <t>2020 Chinese Automation Congress (CAC)</t>
  </si>
  <si>
    <t>Training_x000D_
Feature extraction_x000D_
Text recognition_x000D_
Convolution_x000D_
Task analysis_x000D_
Logic gates_x000D_
Analytical models_x000D_
HAZOP_x000D_
Named Entity Recognition_x000D_
CNN_x000D_
BiLSTM</t>
  </si>
  <si>
    <t>Hazard and Operability Study (HAZOP) is a Hazard analysis method based on system engineering, which analyzes the potential risks that may exist in the process of technological operation through a certain joint, and provides guidance for subsequent control and management. However, for a long time, the form of HAZOP analysis results is difficult to unify. In order to solving this problem, information needs to be extracted to establish a database, and Named Entity Recognition (NER) is a key step in this process. In this paper, a CNN-Bilstm-CRF neural network model is proposed for entity recognition of HAZOP text. A novel activation function is used in the convolutional neural network (CNN) for parameter optimization, and different weight initialization methods are selected to optimize the results. The corpus used in this paper is the HAZOP analysis report of the oil synthesis equipment of the self-marked coal seam indirect liquefaction project. Verified on the Tensorflow, the experimental results show that this method has a good recognition effect on HAZOP text entities, and the F1 value reaches 91.11%.</t>
  </si>
  <si>
    <t>7th International Conference on Learning Representations, ICLR 2019</t>
  </si>
  <si>
    <t>IEEE Transactions on Pattern Analysis and Machine Intelligence</t>
  </si>
  <si>
    <t>https://www.scopus.com/inward/record.uri?eid=2-s2.0-85116873683&amp;doi=10.1109%2fTPAMI.2021.3117019&amp;partnerID=40&amp;md5=06a6c6245d7ab56cd8a01241e575705f</t>
  </si>
  <si>
    <t>Trajectory_x000D_
Head_x000D_
Magnetic heads_x000D_
Hidden Markov models_x000D_
Predictive models_x000D_
Bayes methods_x000D_
Computational modeling_x000D_
Omnidirectional images_x000D_
head trajectory_x000D_
hierarchical Bayesian inference</t>
  </si>
  <si>
    <t>When viewing omnidirectional images (ODIs), viewers can access different viewports via head movement (HM), which sequentially forms head trajectories in spatial-temporal domain. Thus, head trajectories play a key role in modeling human attention on ODIs. In this paper, we establish a large-scale dataset collecting 21,600 head trajectories on 1,080 ODIs. By mining our dataset, we find two important factors influencing head trajectories, i.e., temporal dependency and subject-specific variance. Accordingly, we propose a novel approach integrating hierarchical Bayesian inference into long short-term memory (LSTM) network for head trajectory prediction on ODIs, which is called HiBayes-LSTM. In HiBayes-LSTM, we develop a mechanism of Future Intention Estimation (FIE), which captures the temporal correlations from previous, current and estimated future information, for predicting viewport transition. Additionally, a training scheme called Hierarchical Bayesian inference (HBI) is developed for modeling inter-subject uncertainty in HiBayes-LSTM. For HBI, we introduce a joint Gaussian distribution in a hierarchy, to approximate the posterior distribution over network weights. By sampling subject-specific weights from the approximated posterior distribution, our HiBayes-LSTM approach can yield diverse viewport transition among different subjects and obtain multiple head trajectories. Extensive experiments validate that our HiBayes-LSTM approach significantly outperforms 9 state-of-the-art approaches for trajectory prediction on ODIs, and then it is successfully applied to predict saliency on ODIs.</t>
  </si>
  <si>
    <t>ECITech 2022; The 2022 International Conference on Electrical, Control and Information Technology</t>
  </si>
  <si>
    <t>https://www.sciencedirect.com/science/article/pii/S1568494622004604</t>
  </si>
  <si>
    <t>Human action prediction_x000D_
Long short-term memory networks_x000D_
Feature dimensionality reduction_x000D_
Correlation_x000D_
Autoencoder_x000D_
Gaze estimation</t>
  </si>
  <si>
    <t>As robots are progressing towards being ubiquitous and an indispensable part of our everyday environments, such as home, offices, healthcare, education, and manufacturing shop floors, efficient and safe collaboration and cohabitation become imperative. Given that, such environments could benefit greatly from accurate human action prediction. In addition to being accurate, human action prediction should be computationally efficient, in order to ensure a timely reaction, and capable of dealing with changing environments, since unstructured interaction and collaboration with humans usually do not assume static conditions. In this paper, we propose a model for human action prediction based on motion cues and gaze using shared-weight Long Short-Term Memory networks (LSTMs) and feature dimensionality reduction. LSTMs have proven to be a powerful tool in processing time series data, especially when dealing with long-term dependencies; however, to maximize their performance, LSTM networks should be fed with informative and quality inputs. Given that, in this paper, we furthermore conducted an extensive input feature analysis based on (i) signal correlation and their strength to act as stand-alone predictors, and (ii) a multilayer perceptron inspired by the autoencoder architecture. We validated the proposed model on a publicly available MoGaze11https://humans-to-robots-motion.github.io/mogaze/. dataset for human action prediction, as well as on a smaller dataset recorded in our laboratory. Our model outperformed alternatives, such as recurrent neural networks, a fully connected LSTM network, and the strongest stand-alone signals (baselines), and can run in real-time on a standard laptop CPU. Since eye gaze might not always be available in a real-world scenario, we have implemented and tested a multi-layer perceptron for gaze estimation from more easily obtainable motion cues, such as head orientation and hand position. The estimated gaze signal can be utilized during inference of our LSTM-based model, thus making our action prediction pipeline suitable for real-time practical applications.</t>
  </si>
  <si>
    <t>K. Muhammad; Mustaqeem; A. Ullah; A. S. Imran; M. Sajjad; M. S. Kiran; G. Sannino; V. H. C. de Albuquerque</t>
  </si>
  <si>
    <t>https://www.sciencedirect.com/science/article/pii/S0167739X21002405</t>
  </si>
  <si>
    <t>Artificial intelligence_x000D_
Action recognition_x000D_
Attention mechanism_x000D_
Big data_x000D_
Dilated convolutional neural network_x000D_
Deep bi-directional LSTM_x000D_
Multimedia data security</t>
  </si>
  <si>
    <t>Human action recognition in videos is an active area of research in computer vision and pattern recognition. Nowadays, artificial intelligence (AI) based systems are needed for human-behavior assessment and security purposes. The existing action recognition techniques are mainly using pre-trained weights of different AI architectures for the visual representation of video frames in the training stage, which affect the features’ discrepancy determination, such as the distinction between the visual and temporal signs. To address this issue, we propose a bi-directional long short-term memory (BiLSTM) based attention mechanism with a dilated convolutional neural network (DCNN) that selectively focuses on effective features in the input frame to recognize the different human actions in the videos. In this diverse network, we use the DCNN layers to extract the salient discriminative features by using the residual blocks to upgrade the features that keep more information than a shallow layer. Furthermore, we feed these features into a BiLSTM to learn the long-term dependencies, which is followed by the attention mechanism to boost the performance and extract the additional high-level selective action related patterns and cues. We further use the center loss with Softmax to improve the loss function that achieves a higher performance in the video-based action classification. The proposed system is evaluated on three benchmarks, i.e., UCF11, UCF sports, and J-HMDB datasets for which it achieved a recognition rate of 98.3%, 99.1%, and 80.2%, respectively, showing 1%–3% improvement compared to the state-of-the-art (SOTA) methods.</t>
  </si>
  <si>
    <t>https://www.sciencedirect.com/science/article/pii/S1568494619306015</t>
  </si>
  <si>
    <t>Human action recognition_x000D_
Visual attention mechanism_x000D_
LSTM network_x000D_
Deep feature correlation layer</t>
  </si>
  <si>
    <t>It is well known that different frames play different roles in feature learning in video based human action recognition task. However, most existing deep learning models put the same weights on different visual and temporal cues in the parameter training stage, which severely affects the feature distinction determination. To address this problem, this paper utilizes the visual attention mechanism and proposes an end-to-end two-stream attention based LSTM network. It can selectively focus on the effective features for the original input images and pay different levels of attentions to the outputs of each deep feature maps. Moreover, considering the correlation between two deep feature streams, a deep feature correlation layer is proposed to adjust the deep learning network parameter based on the correlation judgement. In the end, we evaluate our approach on three different datasets, and the experiments results show that our proposal can achieve the state-of-the-art performance in the common scenarios.</t>
  </si>
  <si>
    <t>Eurasip Journal on Image and Video Processing</t>
  </si>
  <si>
    <t>https://www.scopus.com/inward/record.uri?eid=2-s2.0-85099090557&amp;doi=10.1186%2fs13640-020-00544-0&amp;partnerID=40&amp;md5=a64b8c3ac5170a3b19a372851c91b99f</t>
  </si>
  <si>
    <t>Z. K. Weng; W. Z. Li; Z. P. Jin</t>
  </si>
  <si>
    <t>&lt;Go to ISI&gt;://WOS:000607151300001</t>
  </si>
  <si>
    <t>Activity prediction_x000D_
Weighted long short-term memory network_x000D_
Dynamic_x000D_
contrast segmentation_x000D_
Saliency-aware motion enhancement_x000D_
Engineering_x000D_
Imaging Science &amp; Photographic Technology</t>
  </si>
  <si>
    <t>In recent years, great progress has been made in recognizing human activities in complete image sequences. However, predicting human activity earlier in a video is still a challenging task. In this paper, a novel framework named weighted long short-term memory network (WLSTM) with saliency-aware motion enhancement (SME) is proposed for video activity prediction. First, a boundary-prior based motion segmentation method is introduced to use shortest geodesic distance in an undirected weighted graph. Next, a dynamic contrast segmentation strategy is proposed to segment the moving object in a complex environment. Then, the SME is constructed to enhance the moving object by suppressing irrelevant background in each frame. Moreover, an effective long-range attention mechanism is designed to further deal with the long-term dependency of complex non-periodic activities by automatically focusing more on the semantic critical frames instead of processing all sampled frames equally. Thus, the learned weights can highlight the discriminative frames and reduce the temporal redundancy. Finally, we evaluate our framework on the UT-Interaction and sub-JHMDB datasets. The experimental results show that WLSTM with SME statistically outperforms a number of state-of-the-art methods on both datasets.</t>
  </si>
  <si>
    <t>4th IEEE International Conference on Knowledge Innovation and Invention 2021, ICKII 2021</t>
  </si>
  <si>
    <t>https://www.scopus.com/inward/record.uri?eid=2-s2.0-85118986717&amp;doi=10.1109%2fICKII51822.2021.9574788&amp;partnerID=40&amp;md5=ea3ea1701ed6e9af5e5f033c26a6c13a</t>
  </si>
  <si>
    <t>2021 IEEE 4th International Conference on Knowledge Innovation and Invention (ICKII)</t>
  </si>
  <si>
    <t>Deep learning_x000D_
Training_x000D_
Technological innovation_x000D_
Recurrent neural networks_x000D_
Activity recognition_x000D_
Tools_x000D_
Prediction algorithms_x000D_
Human Activity Recognition (HAR)_x000D_
Long Short Term Memory (LSTM)_x000D_
Particle Swarm Optimization (PSO)</t>
  </si>
  <si>
    <t>Human activity recognition (HAR) approaches play significant roles in understanding behavioral activities. These tools allow personalized services and support for users in varied circumstances. Hence accurate prediction of user activity is valuable for several applications such as elderly care, healthcare, sports, and smart homes. In recent times, machine learning with deep learning models, particularly Convolutional Neural Networks (CNN), are becoming popular for human activity recognition. However, our earlier studies have proved that Recurrent Neural Networks (RNN) produce superior results to CNN. In the current study, a new approach, Long Short Term Memory(LSTM) neural network and Particle Swarm Optimization (PSO) algorithm are proposed. Though LSTM models produce good results in HAR, there are few parameters to consider for tracking down the optimal LSTM model. Therefore PSO algorithm is utilized for the optimization of the parameters. It possesses a quick convergence rate and the ability to enhance the prediction accuracy of LSTM in contrast to popular methods. After the training of the LSTM model, the weights are further optimized by using the PSO algorithm and are substituted into the model during the verification stage. This study investigates the performance of the LSTM-PSO model compared with few recurrent neural networks. For the implementation of the model, a benchmark WISDM dataset is utilized. The simulation results indicate that the proposed approach refines the recognition rate up to 97% which exceeds those of the compared models.</t>
  </si>
  <si>
    <t>IEEE Transactions on Microwave Theory and Techniques</t>
  </si>
  <si>
    <t>https://www.scopus.com/inward/record.uri?eid=2-s2.0-85137882095&amp;doi=10.1109%2fTMTT.2022.3200097&amp;partnerID=40&amp;md5=3478d7ca117af36902f3582dc0665357</t>
  </si>
  <si>
    <t>Radar_x000D_
Radar cross-sections_x000D_
Feature extraction_x000D_
Doppler effect_x000D_
Spectrogram_x000D_
Convolution_x000D_
Dynamics_x000D_
Attention module_x000D_
dynamic range-Doppler frames (DRDFs)_x000D_
frequency-modulated continuous-wave (FMCW) radar_x000D_
human motion recognition_x000D_
spatial–temporal convolution long short-term memory (ST-ConvLSTM)</t>
  </si>
  <si>
    <t>As a noncontact and noninvasive sensor, radar offers attractive modality for human motion recognition in many fields, such as surveillance, smart homes, and assisted living. As a dynamic process, a comprehensive multidomain analysis in stream is crucial for human motion recognition. In this article, a novel spatial–temporal convolution long short-term memory (ST-ConvLSTM) network using dynamic range-Doppler frames (DRDF) based on portable frequency-modulated continuous-wave (FMCW) radar is proposed to address this problem. First, DRDF is introduced to characterize different human motions in time, range, Doppler, and radar cross section (RCS) domains with a time-sequenced range-Doppler maps. Then, ConvLSTM cell is investigated to extract continuous 2-D image features by combining both convolution operation and LSTM cell. Furthermore, a spatial attention module is utilized to emphasize the spatial distribution of human motion in the range-Doppler domain, while a temporal attention module is designed to obtain optimal temporal weights considering behavior continuity. Finally, an extensive radar dataset from 16 volunteers demonstrated its feasibility and superiority in the classification of six typical daily human motions. The contributions of attention modules and its robustness facing individual diversity are also investigated and discussed.</t>
  </si>
  <si>
    <t>Z. Pei; X. Qi; Y. Zhang; M. Ma; Y.-H. Yang</t>
  </si>
  <si>
    <t>https://www.sciencedirect.com/science/article/pii/S0031320319301712</t>
  </si>
  <si>
    <t>Trajectory prediction_x000D_
SAM pooling_x000D_
Social-affinity LSTM</t>
  </si>
  <si>
    <t>Object tracking in crowded spaces is a challenging but very important task in computer vision applications. However, due to interactions among large-scale pedestrians and common social rules, predicting the complex human mobility in a crowded scene becomes difficult. This paper proposes a novel human trajectory prediction model in a crowded scene called the social-affinity LSTM model. Our model can learn general human mobility patterns and predict individual’ s trajectories based on their past positions, in particular, with the influence of their neighbors in the Social Affinity Map (SAM). The SAM clusters the relative positions of surrounding individuals, and represents the distribution of the relative positions by different bins with semantic descriptions. We formulate the problem of trajectory prediction together with interactions among people as a sequence generation task with social affinity. The proposed model utilizes the LSTM to learn general human moving patterns as well as the Social Affinity Map to connect neighbors with a weight matrix corresponding to SAM bins for learning the social dependencies between correlated pedestrians. By capturing the object’ s past positions and connecting the hidden states of it’ s neighbors in different SAM bins with different elements of the weight matrix, the social-affinity LSTM is able to predict the trajectory of each pedestrian with its own features and neighbors’ influence. We compare the performance of our method with the Social LSTM model on several public datasets. Our model outperforms state-of-the-art methods on these datasets with the best results, especially the datasets with more social affinity phenomena.</t>
  </si>
  <si>
    <t>Computers in Biology and Medicine</t>
  </si>
  <si>
    <t>https://www.sciencedirect.com/science/article/pii/S0010482521004789</t>
  </si>
  <si>
    <t>Electroencephalogram_x000D_
Epilepsy_x000D_
Hilbert vibration decomposition_x000D_
Human activity_x000D_
Long short term memory</t>
  </si>
  <si>
    <t>In this paper, we detect the occurrence of epileptic seizures in patients as well as activities namely stand, walk, and exercise in healthy persons, leveraging EEG (electroencephalogram) signals. Using Hilbert vibration decomposition (HVD) on non-linear and non-stationary EEG signal, we obtain multiple monocomponents varying in terms of amplitude and frequency. After decomposition, we extract features from the monocomponent matrix of the EEG signals. The instantaneous amplitude of the HVD monocomponents varies because of the motion artifacts present in EEG signals. Hence, the acquired statistical features from the instantaneous amplitude help in identifying the epileptic seizures and the normal human activities. The features selected by correlation-based Q-score are classified using an LSTM (Long Short Term Memory) based deep learning model in which the feature-based weight update maximizes the classification accuracy. For epilepsy diagnosis using the Bonn dataset and activity recognition leveraging our Sensor Networks Research Lab (SNRL) data, we achieve testing classification accuracies of 96.00% and 83.30% respectively through our proposed method.</t>
  </si>
  <si>
    <t>https://www.sciencedirect.com/science/article/pii/S1746809422003627</t>
  </si>
  <si>
    <t>Monogenomic disease_x000D_
Convolutional neural network_x000D_
Long short term memory_x000D_
Microsoft sequence clustering_x000D_
Needleman–Wunsch algorithm</t>
  </si>
  <si>
    <t>Structural genomic rearrangements are a major source of genetic disorders. The main objective of the proposed work is the detection of changes or mutations that occur in a single gene of the Deoxyribonucleic acid (DNA) sequence in the human genome. More specifically, autosomal dominant inheritance from either parent causes Monogenetic or Single-gene disorders. The proposed work of prediction of monogenetic disorders uses two different approaches. The first approach is the clustering method that uses the Microsoft sequence clustering algorithm and Needleman–Wunsch algorithm for sequence alignment. The second one is the formulation of the hybrid Convolution Neural Network (CNN) and Long short-term memory (LSTM) architecture for accurate genetic disorder prediction. The modified wild horse herd optimization (MWHHO) technique is used to enhance the weight function of the hybrid CNN-LSTM architecture. The MWHHO algorithm is formed by integrating the operations of horse herd optimization and the wild horse algorithm. Experimental findings employing the NCBI dataset demonstrate that the proposed approach has a high-performance accuracy when compared to the previous technique in the prediction of monogenetic disorders such as Marfan syndrome, Prader-Willi syndrome, and Angelman syndromes. The proposed CNN-LSTM-based MWHHO algorithm is compared to several baseline techniques in terms of AUC and error rate, including COBRA, Deep Learning, Ensemble methodology, WHISTLE, Network-based classification, LVQ-CGA, and DNN. When evaluated with the F-Score, the proposed model obtains a value of 94.83%, 90.69%, and 91.53% for the NCBI SARS-COV-2, ENCPP, and UBE3A datasets respectively. In summary, the proposed model offers improved accuracies of 98.25%, 97.89%, and 96.53% for the SARC-CoV-2, ENCPP, and UBE3A datasets.</t>
  </si>
  <si>
    <t>https://www.scopus.com/inward/record.uri?eid=2-s2.0-85135027167&amp;doi=10.32604%2fiasc.2023.025437&amp;partnerID=40&amp;md5=2477f0728666c3c56eb73d5fedac8bae</t>
  </si>
  <si>
    <t>M. N. Kavitha; A. RajivKannan</t>
  </si>
  <si>
    <t>&lt;Go to ISI&gt;://WOS:000814059200011</t>
  </si>
  <si>
    <t>Facial expression recognition_x000D_
Gaussian fi lter_x000D_
hyperparameter_x000D_
optimization_x000D_
improved weight-based whale optimization algorithm_x000D_
deep_x000D_
learning (DL)_x000D_
deep_x000D_
Automation &amp; Control Systems_x000D_
Computer Science</t>
  </si>
  <si>
    <t>Facial Expression Recognition (FER) has been an important field of research for several decades. Extraction of emotional characteristics is crucial to FERs, but is complex to process as they have significant intra-class variances. Facial characteristics have not been completely explored in static pictures. Previous studies used Convolution Neural Networks (CNNs) based on transfer learning and hyperparameter optimizations for static facial emotional recognitions. Particle Swarm Optimizations (PSOs) have also been used for tuning hyperparameters. However, these methods achieve about 92 percent in terms of accuracy. The existing algorithms have issues with FER accuracy and precision. Hence, the overall FER performance is degraded significantly. To address this issue, this work proposes a combination of CNNs and Long Short-Term Memories (LSTMs) called the HCNN-LSTMs (Hybrid CNNs and LSTMs) approach for FERs. The work is evaluated on the benchmark dataset, Facial Expression Recog Image Ver (FERC). Viola-Jones (VJ) algorithms recognize faces from preprocessed images followed by HCNN-LSTMs feature extractions and FER classifications. Further, the success rate of Deep Learning Techniques (DLTs) has increased with tion parameters, shuffling types, and momentum. This proposed work uses Improved Weight based Whale Optimization Algorithms (IWWOAs) to select near-optimal settings for these parameters using best fitness values. The experimental findings demonstrated that the proposed HCNN-LSTMs system outperforms the existing methods.</t>
  </si>
  <si>
    <t>https://www.scopus.com/inward/record.uri?eid=2-s2.0-85123345151&amp;doi=10.1109%2fICPSAsia52756.2021.9621525&amp;partnerID=40&amp;md5=9a417bdbbfac5bb22fd25c01afbc3c62</t>
  </si>
  <si>
    <t>Photovoltaic systems_x000D_
Predictive models_x000D_
Benchmark testing_x000D_
Hybrid power systems_x000D_
Bayes methods_x000D_
Convolutional neural networks_x000D_
Forecasting_x000D_
Photovoltaic (PV) power forecasting_x000D_
Hybrid models_x000D_
Neural network_x000D_
Bayesian optimization</t>
  </si>
  <si>
    <t>The precision and reliability of photovoltaic (PV) power forecasting play a crucial role in commercial PV plants. However, the stochastic and intermittent nature of solar radiation makes prediction difficult. Inspired by this, 4 different deep learning-based hybrid models are proposed to predict short-term PV power generation using long short term memory (LSTM) neural network and convolutional neural network (CNN) based on Bayesian Optimization (BO) in this paper. In addition, this paper explores feature selection using two benchmark models on different feature sets, and finally selects 5 features for prediction. The performances of direct forecasting results for both 1-hour ahead and 24-hour ahead of the above various models are compared on one year of hourly data from a real PV plant in Shandong, China. It is shown that using Bi-directional LSTM (BiLSTM) and CNN-BiLSTM models are more suitable for 1-hour ahead prediction, LSTM-CNN and CNN-BiLSTM models are more suitable for 24-hour ahead prediction. The case study shows that the model with Bayesian optimized optimal weights can reduce the error rate by up to 32.80% compared to the benchmark model and demonstrates the good prediction performance of the proposed approach on commercial PV plants.</t>
  </si>
  <si>
    <t>https://www.scopus.com/inward/record.uri?eid=2-s2.0-85137682142&amp;doi=10.1109%2fSMC53654.2022.9945409&amp;partnerID=40&amp;md5=de9409247c711a25282fb751b06383e3</t>
  </si>
  <si>
    <t>Time series analysis_x000D_
Neural networks_x000D_
Water quality_x000D_
Prediction methods_x000D_
Feature extraction_x000D_
Water pollution_x000D_
Decoding_x000D_
Water quality prediction_x000D_
variational mode decomposition_x000D_
LSTM_x000D_
attention mechanisms_x000D_
encoder-decoder</t>
  </si>
  <si>
    <t>Accurate prediction of water quality indicators can effectively prevent sudden water pollution events, and control pollution diffusion. Neural networks, e.g., long short-term memory (LSTM) and encoder-decoder network, have been widely used to predict time series data. However, as the water quality data increases, it becomes unstable and highly nonlinear. Accurate prediction of water quality becomes a big challenge. This work proposes a hybrid prediction method called VBAED to predict the water quality time series. VBAED combines Variational mode decomposition (VMD), Bidirectional input Attention mechanism, an Encoder with bidirectional LSTM (BiLSTM), and a Decoder with temporal attention mechanism and LSTM. Specifically, VBAED first adopts VMD to decompose the ground truth time series, and the decomposed results are used as the input along with other features. Then, a bidirectional input attention mechanism is adopted to add weights to input features from both directions. VBAED adopts BiLSTM as an encoder to extract hidden features from input features. Finally, the predicted result is obtained by an LSTM decoder with a temporal attention mechanism. Real-life data-based experiments demonstrate that VBAED obtains the best prediction results compared with other widely used methods.</t>
  </si>
  <si>
    <t>International Journal of Intelligent Engineering and Systems</t>
  </si>
  <si>
    <t>https://www.scopus.com/inward/record.uri?eid=2-s2.0-85071041697&amp;doi=10.1007%2fs00500-019-04292-w&amp;partnerID=40&amp;md5=07aad1a9f54712623504f82d9d351dcb</t>
  </si>
  <si>
    <t>2021 IEEE International Geoscience and Remote Sensing Symposium IGARSS</t>
  </si>
  <si>
    <t>IEEE Transactions on Geoscience and Remote Sensing</t>
  </si>
  <si>
    <t>https://www.scopus.com/inward/record.uri?eid=2-s2.0-85093837451&amp;doi=10.1007%2f978-3-030-60290-1_16&amp;partnerID=40&amp;md5=75dd5012fe559480ee734cc1630e6e8c</t>
  </si>
  <si>
    <t>Mechanisms and Machine Science</t>
  </si>
  <si>
    <t>https://www.scopus.com/inward/record.uri?eid=2-s2.0-85122031014&amp;doi=10.1007%2f978-3-030-91892-7_56&amp;partnerID=40&amp;md5=0689ecbd6dcf8fbfb0bd5d2b7847ff32</t>
  </si>
  <si>
    <t>https://www.scopus.com/inward/record.uri?eid=2-s2.0-85109037163&amp;doi=10.3390%2fsym13061080&amp;partnerID=40&amp;md5=82c9c5c22298dc160023f3c45fca9d3f</t>
  </si>
  <si>
    <t>https://www.scopus.com/inward/record.uri?eid=2-s2.0-85134508304&amp;doi=10.1155%2f2022%2f2342312&amp;partnerID=40&amp;md5=0d0a9435d665e543f20438b8489060c5</t>
  </si>
  <si>
    <t>X. L. Liu; M. Fan</t>
  </si>
  <si>
    <t>&lt;Go to ISI&gt;://WOS:000850200500003</t>
  </si>
  <si>
    <t>Engineering_x000D_
Mathematics</t>
  </si>
  <si>
    <t>In modern market economy, corporate financial frauds emerge one after another, which have a huge impact on the stock market and triggered an unprecedented credit crisis. Therefore, it is particularly important to identify financial frauds. Improving the efficiency, accuracy, and coverage of fraud identification in financial reports through digital and intelligent means is one of the important links to improve credit risk control of securities companies and also for securities companies to accurately price related financial products of target companies. Traditional recognition methods based on artificial rules can cover relatively limited indicators; rule parameters are set randomly. Besides, it is difficult to make rules based on high-dimension indicators and to dig the hidden deep relationships between indicators. This paper summarizes the relevant indicators of financial fraud identification from the perspective of financial and nonfinancial characteristics. Then, the identification and early warning of financial fraud risk based on bidirectional long-short term memory model are proposed. This method uses the idea of ensemble learning, weights the probability of financial key indicators, and uses the optimal transfer probability to solve the financial fraud risk results. The results show that the industry-specific modeling can significantly improve the accuracy of the financial fraud identification model and it also can effectively help the government regulatory departments, investors, and audit departments to correctly identify the financial fraud of listed companies.</t>
  </si>
  <si>
    <t>https://www.scopus.com/inward/record.uri?eid=2-s2.0-85096483985&amp;doi=10.1007%2f978-3-030-63128-4_30&amp;partnerID=40&amp;md5=a0fa37569caf359d2a131f650c032319</t>
  </si>
  <si>
    <t>Automatic Control and Computer Sciences</t>
  </si>
  <si>
    <t>https://www.scopus.com/inward/record.uri?eid=2-s2.0-85085268594&amp;doi=10.3103%2fS014641162002008X&amp;partnerID=40&amp;md5=f120423db3e6813ee3bf16bce34e1b41</t>
  </si>
  <si>
    <t>24th International Conference on Computer and Information Technology, ICCIT 2021</t>
  </si>
  <si>
    <t>https://www.scopus.com/inward/record.uri?eid=2-s2.0-85125010820&amp;doi=10.1109%2fICCIT54785.2021.9689840&amp;partnerID=40&amp;md5=bc93bf8f5ffce70b8be91ca6d1af38d1</t>
  </si>
  <si>
    <t>2021 24th International Conference on Computer and Information Technology (ICCIT)</t>
  </si>
  <si>
    <t>Training_x000D_
Semantics_x000D_
Writing_x000D_
Syntactics_x000D_
Feature extraction_x000D_
Convolutional neural networks_x000D_
Data mining_x000D_
GloVe embedding_x000D_
Attention mechanism_x000D_
BiLSTM_x000D_
Authorship attribution_x000D_
Deep neural network_x000D_
Bangla_x000D_
Authorship identification</t>
  </si>
  <si>
    <t>Authorship Attribution is the task of determining the author of an unknown text using one’s writing patterns. It is a well-established task for high-resource languages like English, but it is challenging for low-resource languages like Bengali. In this paper, we propose a Bi-directional Long Short Term Memory(Bi-LSTM) model with self-attention mechanism to address this problem. GloVe embedding vectors encode the semantic and syntactic knowledge of words, which are then fed into the Bi-LSTM models. Moreover, attention mechanism enhances the model’s ability to learn the complex linguistics patterns through learnable parameters, which gives lower weights to common words and higher weights to keywords that capture an author’s stylistic components. It improves performance extract contextual features. We evaluate our model on multiple datasets and experiment with various architectures. Our proposed model outperforms the state-of-the-art model by 12.14%-20.24% in the BAAD6 author dataset, 1.05% - 7.34% in the BAAD16 author dataset, with best performance accuracy of 97.99%. The experimental results demonstrate that the Bi-LSTM model’s attention mechanism notably boosts performance. (The source code are shared as free tools at https://github.com/IbrahimAlAzhar/AuthorshipAttribution)</t>
  </si>
  <si>
    <t>Computer Methods and Programs in Biomedicine</t>
  </si>
  <si>
    <t>https://www.sciencedirect.com/science/article/pii/S0169260722002255</t>
  </si>
  <si>
    <t>Chew events_x000D_
Chewing sound analysis_x000D_
Deep learning_x000D_
Food intake classification_x000D_
Performance valuation_x000D_
Wearable sensors</t>
  </si>
  <si>
    <t>Background and Objective Food ingestion is an integral part of health and wellness. Continues monitoring of different food types and observing the amount being consumed prevents gastrointestinal diseases and weight-related issues. Food intake recognition (FIR) systems, thus have significant impact on everyday life. The purpose of this study is to develop an automatic approach for the FIR using a contemporary wearable hardware and machine learning technique. This will assist clinicians and concern person to manage health issues associated with food intake. Methods In this work, we present a novel hardware iHearken, a headphone-like wearable sensor-based system to monitor eating activities and recognize food intake type in the free-living condition. State-of-the-art hardware is designed for data acquisition where 16 subjects are recruited and 20 different food items are used for data collection. Further, chewing sound signals are analyzed for FIR using bottleneck features. The proposed model is divided into 4 distinct phases: data acquisition, event detection using a pre-trained model, bottleneck feature extraction, and classification based on bidirectional long short-term memory (Bi-LSTM) softmax model. The Bi-LSTM network with softmax function is applied to calculate the identification score for apiece chewing signal which further classifies the chewing signal data into liquid / solid food classes. Results The results of proposed model performance is evaluated in (%) for accuracy, precision, recall and F-score as 97.422, 96.808, 98.0, and 97.512, respectively, and root mean square error (RMSE), and mean absolute percentage error (MAPE) as 0.160 1.030 respectively for numbers of correct food type recognized. Further, we also evaluated our model's performance for food classification into solid and liquid and achieved an accuracy (96.66%), precision (96.40%), recall (95.230%), F-score (95.79%), RMSE (0.182), and MAPE (2.22). We also demonstrated that the food recognition accuracy of different models with the proposed model differed statistically. Conclusion An informatics complexity study of the proposed model was subsequently explored to review the effectiveness of the proposed wearable device and the methodology. The medical importance of this investigation is the reliable monitoring of the clinical development of the food intake classification methods via food chew event detection in the ambulatory environment has been justified.</t>
  </si>
  <si>
    <t>Sensing and Imaging</t>
  </si>
  <si>
    <t>https://www.scopus.com/inward/record.uri?eid=2-s2.0-85139672151&amp;doi=10.1007%2fs11220-022-00400-7&amp;partnerID=40&amp;md5=3c15cd87a74a56e954a02ea59428c659</t>
  </si>
  <si>
    <t>https://www.scopus.com/inward/record.uri?eid=2-s2.0-85148976143&amp;doi=10.3390%2fs23042257&amp;partnerID=40&amp;md5=231ce04e7b650d3e41c4953a3a2cca3c</t>
  </si>
  <si>
    <t>Machine Learning and Knowledge Extraction</t>
  </si>
  <si>
    <t>https://www.scopus.com/inward/record.uri?eid=2-s2.0-85109210861&amp;doi=10.3390%2fmake2030014&amp;partnerID=40&amp;md5=c2d6ed176f1e6682dca0892c48878ca2</t>
  </si>
  <si>
    <t>256-270</t>
  </si>
  <si>
    <t>&lt;Go to ISI&gt;://WOS:000681745900004</t>
  </si>
  <si>
    <t>sales forecasting_x000D_
uncertainty analysis_x000D_
LSTM_x000D_
corona_x000D_
RNN_x000D_
neural_x000D_
network_x000D_
system noise_x000D_
predictive analytics_x000D_
Computer Science_x000D_
Engineering</t>
  </si>
  <si>
    <t>A Long Short Term Memory (LSTM) based sales model has been developed to forecast the global sales of hotel business of Travel Boutique Online Holidays (TBO Holidays). The LSTM model is a multivariate model; input to the model includes several independent variables in addition to a dependent variable, viz., sales from the previous step. One of the input variables, number of active bookers per day", is estimated for the same day as sales. This need for estimation requires the development of another LSTM model to predict the number of active bookers per day. The number of active bookers is variable, so the predicted is used as an input to the sales forecasting model. The use of a predicted variable as an input variable to another model increases the chance of uncertainty entering the system. This paper discusses the quantum of variability observed in sales predictions for various uncertainties or noise due to the estimation of the number of active bookers. For the purposes of this study, different noise distributions such as normalized, uniform, and logistic distributions are used, among others. Analyses of predictions demonstrate that the addition of uncertainty to the number of active bookers via dropouts as well as to the lagged sales variables leads to model predictions that are close to the observations. The least squared error between observations and predictions is higher for uncertainties modeled using other distributions (without dropouts) with the worst predictions being for Gumbel noise distribution. Gaussian noise added directly to the weights matrix yields the best results (minimum prediction errors). One possibility of this uncertainty could be that the global minimum of the least squared objective function with respect to the model weight matrix is not reached, and therefore, model parameters are not optimal. The two LSTM models used in series are also used to study the impact of corona virus on global sales. By introducing a new variable called the corona virus impact variable, the LSTM models can predict corona-affected sales within five percent (5%) of the actuals. The research discussed in the paper finds LSTM models to be effective tools that can be used in the travel industry as they are able to successfully model the trends in sales. These tools can be reliably used to simulate various hypothetical scenarios also."</t>
  </si>
  <si>
    <t>International Conference on Communication Technology Proceedings, ICCT</t>
  </si>
  <si>
    <t>https://www.scopus.com/inward/record.uri?eid=2-s2.0-85124307571&amp;doi=10.1109%2fICCT52962.2021.9657920&amp;partnerID=40&amp;md5=e37d0b66953820da1b4cd245614fa1ec</t>
  </si>
  <si>
    <t>2021 IEEE 21st International Conference on Communication Technology (ICCT)</t>
  </si>
  <si>
    <t>Power demand_x000D_
Pipelines_x000D_
Graphics processing units_x000D_
Streaming media_x000D_
Time division multiplexing_x000D_
Throughput_x000D_
Software_x000D_
CNN-LSTM_x000D_
FPGA_x000D_
reconfigurable</t>
  </si>
  <si>
    <t>Recently, Convolutional Neural Networks-Long Short-Term Memory (CNN-LSTM) hybrid networks have made significant achievements in deep learning applications such as picture descriptions and video detection. In this paper, we design a reconfigurable accelerator, which can support CNN and LSTM. The reconfigurable acceleration unit (PE) includes weight buffer BRAM and DSP Group modules, which are shared in both modes, effectively saving overhead on-chip resources. we use Uniqlo's 2012–2016 daily transaction data as a dataset to train a small-scale CNN-LSTM model. A reconfigurable CNN-LSTM accelerator with the peak throughput of 49.4GOP/s and the energy efficiency ratio of 26.7GOP/W has been implemented on the Virtex-7VC707 FPGA. Compared with CPU, the accelerator achieves about 100 times more speed than the CPU. Compared with GPU, the power consumption of FPGA is only about 10% of GPU. Therefore, our accelerator performance is better than other software platforms.</t>
  </si>
  <si>
    <t>2022 IEEE Transportation Electrification Conference and Expo, ITEC 2022</t>
  </si>
  <si>
    <t>https://www.scopus.com/inward/record.uri?eid=2-s2.0-85134677424&amp;doi=10.1109%2fITEC53557.2022.9813863&amp;partnerID=40&amp;md5=3d3ebbfdfa9f89fb2ab8b0d247dba818</t>
  </si>
  <si>
    <t>2022 IEEE Transportation Electrification Conference &amp; Expo (ITEC)</t>
  </si>
  <si>
    <t>Meters_x000D_
Databases_x000D_
Simulation_x000D_
Predictive models_x000D_
Trajectory_x000D_
Decoding_x000D_
Iterative methods</t>
  </si>
  <si>
    <t>Although the long-short term memory (LSTM) network has been widely adopted to predict the vehicle trajectory, the iterative nature of LSTM introduces the accumulative errors. The accumulative errors result in a gradual decrease in the accuracy of trajectory prediction over time. Therefore, how to reduce the accumulative errors of the LSTM is a very critical issue. To solve this problem, we introduce a two-stage attention mechanism with the LSTM Encoder-Decoder model, which uses the spatial attention mechanism and the output attention mechanism to weight the input hidden layer features and the output prediction of the decoder. In this way, the accuracy of trajectory prediction is improved. The cumulative error of the predicted trajectory is significantly reduced. The proposed method is validated on US-101 and I-80 datasets from NGSIM. The simulation results show that the test dataset’s average error at one second and five seconds is reduced from 0.7676 meters and 7.7168 meters to 0.4601 meters and 4.2184 meters, respectively. The average prediction error is reduced by 45.33%.</t>
  </si>
  <si>
    <t>2021 16th International Conference on Computer Science &amp; Education (ICCSE)</t>
  </si>
  <si>
    <t>2022 2nd International Conference on Electrical Engineering and Mechatronics Technology, ICEEMT 2022</t>
  </si>
  <si>
    <t>https://www.scopus.com/inward/record.uri?eid=2-s2.0-85138147583&amp;doi=10.1109%2fICEEMT56362.2022.9862640&amp;partnerID=40&amp;md5=6dd8a30db26d1eee69db4615b6436718</t>
  </si>
  <si>
    <t>P. H; Z. X</t>
  </si>
  <si>
    <t>2022 2nd International Conference on Electrical Engineering and Mechatronics Technology (ICEEMT)</t>
  </si>
  <si>
    <t>Fault diagnosis_x000D_
Analytical models_x000D_
Substations_x000D_
Mechatronics_x000D_
Sociology_x000D_
Bidirectional control_x000D_
Search problems_x000D_
PV substation_x000D_
Improve grey wolf algorithm_x000D_
BiLSTM</t>
  </si>
  <si>
    <t>A multi-strategy double weighting factor based improved grey wolf algorithm (DIGWO) and bi-directional long-and short-term memory network (BiLSTM) is proposed for the fault diagnosis model of PV arrays. Firstly, a PV substation simulation model is built to extract the fault characteristics of the PV array; for the hyperparameter problem in BiLSTM, Logistic Chaotic Sequence, Corsi Factor and Double Weight Factor are used to optimise the grey wolf algorithm, and the target hyperparameter is optimised at the initial time. The final experimental results show that the proposed fault diagnosis model has an accuracy of 99.44%. It is verified that this fault diagnosis model outperforms other models and the proposed method can accurately and effectively improve the fault diagnosis performance of PV substations.</t>
  </si>
  <si>
    <t>International Journal of Advanced Computer Science and Applications</t>
  </si>
  <si>
    <t>https://www.scopus.com/inward/record.uri?eid=2-s2.0-85100444945&amp;doi=10.14569%2fIJACSA.2020.0111172&amp;partnerID=40&amp;md5=8f5e704cbec5310c7e2cd92ec432eeb4</t>
  </si>
  <si>
    <t>https://www.scopus.com/inward/record.uri?eid=2-s2.0-85138596029&amp;doi=10.3390%2felectronics11182935&amp;partnerID=40&amp;md5=336b7574ff386b1dff182aa68ddc1440</t>
  </si>
  <si>
    <t>&lt;Go to ISI&gt;://WOS:000857546000001</t>
  </si>
  <si>
    <t>evolutionary strategies_x000D_
LSTM neural networks_x000D_
Fourier filtering_x000D_
time_x000D_
series_x000D_
data standardization_x000D_
artificial neural-networks_x000D_
prediction_x000D_
systems_x000D_
wavelet_x000D_
Computer Science_x000D_
Engineering_x000D_
Physics</t>
  </si>
  <si>
    <t>The reported work aims to improve the performance of LSTM-based (Long Short-Term Memory) forecasting algorithms in cases of NARX (Nonlinear Autoregressive with eXogenous input) models by using evolutionary search. The proposed approach, ES-LSTM, combines a two-membered ES local search procedure (2MES) with an ADAM optimizer to train more accurate LSTMs. The accuracy is measured from both error and trend prediction points of view. The method first computes the learnable parameters of an LSTM, using a subset of the training data, and applies a modified version of 2MES optimization to tune them. In the second stage, all available training data are used to update the LSTM's weight parameters. The performance of the resulting algorithm is assessed versus the accuracy of a standard trained LSTM in the case of multiple financial time series. The tests are conducted on both training and test data, respectively. The experimental results show a significant improvement in the forecasting of the direction of change without damaging the error measurements. All quality measures are better than in the case of the standard algorithm, while error measures are insignificantly higher or, in some cases, even better. Together with theoretical consideration, this proves that the new method outperforms the standard one.</t>
  </si>
  <si>
    <t>Proceedings - 2021 2nd International Conference on Electronics, Communications and Information Technology, CECIT 2021</t>
  </si>
  <si>
    <t>https://www.scopus.com/inward/record.uri?eid=2-s2.0-85128645153&amp;doi=10.1109%2fCECIT53797.2021.00121&amp;partnerID=40&amp;md5=7115ba549642e41381a1cb37b5492d88</t>
  </si>
  <si>
    <t>Improving Performance of Log Anomaly Detection With Semantic and Time Features Based on BiLSTM-Attention</t>
  </si>
  <si>
    <t>2021 2nd International Conference on Electronics, Communications and Information Technology (CECIT)</t>
  </si>
  <si>
    <t>Software testing_x000D_
Codes_x000D_
Systems operation_x000D_
Semantics_x000D_
Data preprocessing_x000D_
Feature extraction_x000D_
Natural language processing_x000D_
Anomaly Detection_x000D_
Deep Learning_x000D_
Attention Mechanism_x000D_
Bert</t>
  </si>
  <si>
    <t>In recent years, with the increase in the scale and complexity of system software, how to effectively capture, analyze and locate the abnormal behavior generated during system operation has increasingly become a recognized problem in the software testing field. Traditional white-box-based anomaly detection methods need to provide system source code and cannot effectively detect abnormal behaviors that occur when the program is running. Black-box-based anomaly detection methods rely on test cases and have low code coverage. Anomaly detection based on the logs generated during system operation can alleviate the abovementioned problems. However, the existing system log-based abnormality detection method mainly extracts log template characteristics, and cannot effectively determine the logical and temporal abnormalities related to the log. Therefore, in order to detect anomalies in the log sequence more comprehensively, this paper proposes an anomaly detection method based on BiLSTM. This method combines the semantic and temporal characteristics of the log for modeling. In terms of semantics, the Bert natural language processing model is used to extract the contextual semantic information of the logs; in terms of time, the log time interval characteristics are extracted based on the three potential relationships of the logs. In addition, the proposed method also adds an attention mechanism to balance feature weights. Finally, we evaluate our method in experiments on two real datasets, HDFS and OpenStack. The experimental results show that our method has a great improvement in accuracy and recall.</t>
  </si>
  <si>
    <t>https://www.sciencedirect.com/science/article/pii/S1568494622006810</t>
  </si>
  <si>
    <t>Power load forecasting_x000D_
Attention mechanism_x000D_
Bidirectional long–short term memory network_x000D_
Extreme gradient boosting_x000D_
Weighted grey relational projection algorithm</t>
  </si>
  <si>
    <t>Short term power load forecasting plays an important role in the management and development of power systems with a focus on the reduction in power wastes and economic losses. In this paper, we construct a novel, short-term power load forecasting method by improving the bidirectional long short-term memory (Bi-LSTM) model with Extreme Gradient Boosting (XGBoost) and Attention mechanism. Our model differs from existing methods in the following three aspects. First, we use the weighted grey relational projection algorithm to distinguish the holidays and non-holidays in the data preprocessing. Secondly, we add the Attention mechanism to the Bi-LSTM model to improve the validity and accuracy of prediction. Thirdly, XGBoost is a newly-developed, well-performing prediction model, which is used together with the Attention mechanism to optimize the Bi-LSTM model. Therefore, we develop a novel, combined power load prediction model “Attention-Bi-LSTM + XGBoost” with the weight determination theory-error reciprocal method. Using two power market datasets, we evaluate our prediction method by comparing it with two benchmark models and four other models. With our prediction method, the MAPE, MAE, and RMSE for the Singapore’s power market are 0.387, 43.206, and 54.357, respectively; and those for the Norway’s power market are 0.682, 96.278, and 125.343, respectively. The test results are smaller than the results for six other models. This indicates that our prediction method outperforms the LSTM, Bi-LSTM, Attention-RNN, Attention-LSTM, Attention-Bi-LSTM, and XGBoost in effectiveness, accuracy, and practicability.</t>
  </si>
  <si>
    <t>https://www.scopus.com/inward/record.uri?eid=2-s2.0-85096239066&amp;doi=10.1109%2fJSEN.2020.3007431&amp;partnerID=40&amp;md5=74aeb12ba596f31d55e8775562555f0e</t>
  </si>
  <si>
    <t>Improving the Detection of Explosives in a MOX Chemical Sensors Array With LSTM Networks</t>
  </si>
  <si>
    <t>Explosives_x000D_
Chemical sensors_x000D_
Sensor arrays_x000D_
Deep learning_x000D_
Machine learning_x000D_
Electronic noses_x000D_
Electronic nose_x000D_
classification_x000D_
fast detection</t>
  </si>
  <si>
    <t>Entities throughout the world face the problem of detecting hidden explosives, where human and canine inspection might not be a viable solution. Therefore, it is important to develop fast, reliable, and portable integrated inspection systems by means of automated methods, such as electronic noses. The goal of the work presented here is to develop an accurate, fast and light-weight machine/deep learning classification model to be used in a MOX chemical sensors array (electronic nose), in order to identify explosive substances. For this paper, 140 samples were taken, combining TNT or gunpowder with either soap or toothpaste, or acquiring raw samples of those substances in amounts ranging from 0.1 g to 2 g. For the classification problem, among the different options in machine learning techniques, five models were evaluated. The implemented LSTM version of a LeNet-5 based network, classifies accurately the compounds in 100% of the cases when using only 30 seconds from the 360 obtained by the sensor array per each sample. The results of this work indicate that the proposed LSTM-based deep learning model could be easily implemented into an embedded system.</t>
  </si>
  <si>
    <t>2021 13th International Conference on Advanced Computational Intelligence, ICACI 2021</t>
  </si>
  <si>
    <t>https://www.scopus.com/inward/record.uri?eid=2-s2.0-85107922064&amp;doi=10.1109%2fICACI52617.2021.9435876&amp;partnerID=40&amp;md5=97c771ff23c402d4287a600e9ef1b582</t>
  </si>
  <si>
    <t>2021 13th International Conference on Advanced Computational Intelligence (ICACI)</t>
  </si>
  <si>
    <t>Location awareness_x000D_
Learning systems_x000D_
Neural networks_x000D_
Training data_x000D_
Fingerprint recognition_x000D_
Tools_x000D_
Feature extraction_x000D_
Long-short-term memory_x000D_
bidirectional-LSTM_x000D_
indoor localization_x000D_
refined fingerprints</t>
  </si>
  <si>
    <t>Indoor localization witnessed the flourishing development in location based service for indoor environments. Regarding the availability of access points (AP) and its low cost for industry popularization, one of promising tool for localization is based on WiFi fingerprints. However, because of the interference of multi-path effects, the received signal strength data (RSS) are quite possibly to have fluctuated, thus they may result in propagation errors into localization results. In order to tackle this issue, We propose refined fingerprints based bidirectional long-short-term memory (bi-LSTM) neural network to learn the key features from the tested coarse RSS data, obtaining extracted trained weights as refined fingerprints(RFs). The extracted features of refined fingerprints are capable to demonstrate strong robustness with fluctuated signals and represent the environmental properties. The effectiveness of our bi-LSTM network is substantiated in the complex indoor environment, and accuracy is remarkably improved compared with our previous algorithm and other RSS-based approaches.</t>
  </si>
  <si>
    <t>2020 IEEE International Conference on Communications Workshops, ICC Workshops 2020 - Proceedings</t>
  </si>
  <si>
    <t>https://www.scopus.com/inward/record.uri?eid=2-s2.0-85090285641&amp;doi=10.1109%2fICCWorkshops49005.2020.9145317&amp;partnerID=40&amp;md5=11d34ef3ff284511f20fc845050b3efe</t>
  </si>
  <si>
    <t>Indoor Non-Line of Sight Visible Light Communication with a Bi-LSTM Neural Network</t>
  </si>
  <si>
    <t>2020 IEEE International Conference on Communications Workshops (ICC Workshops)</t>
  </si>
  <si>
    <t>Equalizers_x000D_
Nonlinear optics_x000D_
Detectors_x000D_
Receivers_x000D_
Logic gates_x000D_
Bit error rate_x000D_
Light emitting diodes</t>
  </si>
  <si>
    <t>Non-line of sight (NLOS) visible light communication (VLC) can still maintain a certain data rate and extend applications beyond line-of-sight (LOS) VLC. In this paper, we propose a Bi-directional Long-Short Term Memory (Bi-LSTM) neural network assisted signal detector for the band-limited NLOS VLC, and compare its performance with that of linear minimum mean squared error (LMMSE) equalizer, volterra-based equalizer, and direct current-biased optical orthogonal frequency division multiplexing (DCO-OFDM). We have achieved 50Mbps NLOS under the first-order reflection and 25Mbps under the second-order reflection, for bit error rate (BER) below 1×10-4. Experiment results show that the Bi-LSTM signal detector achieves lowest BER without hardware pre-equalization, while the fixed-weight volterra-based equalizer has the best overall performance with hardware pre-equalization.</t>
  </si>
  <si>
    <t>Proceedings - 2022 International Conference on Blockchain Technology and Information Security, ICBCTIS 2022</t>
  </si>
  <si>
    <t>https://www.scopus.com/inward/record.uri?eid=2-s2.0-85137364928&amp;doi=10.1109%2fICBCTIS55569.2022.00019&amp;partnerID=40&amp;md5=5d7b2b015f561a6c83292792388dbac8</t>
  </si>
  <si>
    <t>2022 International Conference on Blockchain Technology and Information Security (ICBCTIS)</t>
  </si>
  <si>
    <t>Dimensionality reduction_x000D_
Convolution_x000D_
Intrusion detection_x000D_
Feature extraction_x000D_
Prediction algorithms_x000D_
Real-time systems_x000D_
Recycling_x000D_
CNN_x000D_
attention-BILSTM_x000D_
IDS</t>
  </si>
  <si>
    <t>In view of the existing intrusion detection system for real-time control, the problem of accuracy is not high, this algorithm with improved genetic algorithm to optimize the input vector of belief network, after dimension convolution layer is utilized to extract local features, recycling attention mechanism to explore the characteristics of the different impact on the weights of attack types of prediction, finally USES two-way LSTM extraction sequence. In this paper, the model based on CNN-attention-BILSTM network is compared with the model based on convolutional neural network and attention-BILSTM network and other technologies, and the performance is evaluated from the perspectives of accuracy, false alarm rate, processing performance and completeness. Finally, the experimental results show that, compared with the other models, the model based on CNN-attention-BILSTM network has the best performance on the KDD 99 test set. Using belief network dimension reduction can effectively reduce program running time.</t>
  </si>
  <si>
    <t>ICASSP, IEEE International Conference on Acoustics, Speech and Signal Processing - Proceedings</t>
  </si>
  <si>
    <t>https://www.scopus.com/inward/record.uri?eid=2-s2.0-85089228915&amp;doi=10.1109%2fICASSP40776.2020.9053498&amp;partnerID=40&amp;md5=cd4c8eefef3e193e7ba57d1ea9e4ebde</t>
  </si>
  <si>
    <t>P. Gonnet; T. Deselaers; Ieee</t>
  </si>
  <si>
    <t>INDYLSTMS: INDEPENDENTLY RECURRENT LSTMS</t>
  </si>
  <si>
    <t>IEEE International Conference on Acoustics, Speech, and Signal Processing (ICASSP)</t>
  </si>
  <si>
    <t>&lt;Go to ISI&gt;://WOS:000615970403120</t>
  </si>
  <si>
    <t>We introduce Independently Recurrent Long Short-term Memory cells: IndyLSTMs. These differ from regular LSTM cells in that the recurrent weights are not modeled as a full matrix, but as a diagonal matrix, i.e. the output and state of each LSTM cell depends on the inputs and its own output/state, as opposed to the input and the outputs/states of all the cells in the layer. The number of parameters per Indy-LSTM layer, and thus the number of FLOPS per evaluation, is linear in the number of nodes in the layer, as opposed to quadratic for regular LSTM layers, resulting in potentially both smaller and faster models. We evaluate their performance experimentally by training several models on the popular IAM-OnDB and CASIA online handwriting datasets, as well as on several of our in-house datasets. We show that IndyLSTMs, despite their smaller size, consistently outperform regular LSTMs both in terms of accuracy per parameter, and in best accuracy overall. We attribute this improved performance to the IndyLSTMs being less prone to overfitting.</t>
  </si>
  <si>
    <t>ICASSP 2020 - 2020 IEEE International Conference on Acoustics, Speech and Signal Processing (ICASSP)</t>
  </si>
  <si>
    <t>Training_x000D_
Computational modeling_x000D_
Training data_x000D_
Computer architecture_x000D_
Data models_x000D_
Complexity theory_x000D_
Task analysis</t>
  </si>
  <si>
    <t>We introduce Independently Recurrent Long Short-term Memory cells: IndyLSTMs. These differ from regular LSTM cells in that the recurrent weights are not modeled as a full matrix, but as a diagonal matrix, i.e. the output and state of each LSTM cell depends on the inputs and its own output/state, as opposed to the input and the outputs/states of all the cells in the layer. The number of parameters per Indy-LSTM layer, and thus the number of FLOPS per evaluation, is linear in the number of nodes in the layer, as opposed to quadratic for regular LSTM layers, resulting in potentially both smaller and faster models.We evaluate their performance experimentally by training several models on the popular IAM-OnDB and CASIA online handwriting datasets, as well as on several of our in-house datasets. We show that IndyLSTMs, despite their smaller size, consistently outperform regular LSTMs both in terms of accuracy per parameter, and in best accuracy overall. We attribute this improved performance to the IndyLSTMs being less prone to overfitting.</t>
  </si>
  <si>
    <t>Digest of Technical Papers - Symposium on VLSI Technology</t>
  </si>
  <si>
    <t>https://www.scopus.com/inward/record.uri?eid=2-s2.0-85070295093&amp;doi=10.23919%2fVLSIT.2019.8776519&amp;partnerID=40&amp;md5=98419dfadce4878af6e6e5edc413c80c</t>
  </si>
  <si>
    <t>H. Tsai; S. Ambrogio; C. Mackin; P. Narayanan; R. M. Shelby; K. Rocki; A. Chen; G. W. Burr</t>
  </si>
  <si>
    <t>2019 Symposium on VLSI Technology</t>
  </si>
  <si>
    <t>Phase change materials_x000D_
Programming_x000D_
Software_x000D_
Mathematical model_x000D_
Hardware_x000D_
Matlab_x000D_
Phase change memory_x000D_
PCM_x000D_
LSTM_x000D_
forward inference_x000D_
in-memory computing</t>
  </si>
  <si>
    <t>We report accuracy for forward inference of long-short-term-memory (LSTM) networks using weights programmed into the conductances of phase-change memory (PCM) devices. We demonstrate strategies for software weight-mapping and programming of hardware analog conductances that provide accurate weight programming despite significant device variability. Inference accuracy very close to software-model baselines is achieved on several language modeling tasks.</t>
  </si>
  <si>
    <t>Proceedings of the 6th International Conference on Communication and Electronics Systems, ICCES 2021</t>
  </si>
  <si>
    <t>https://www.scopus.com/inward/record.uri?eid=2-s2.0-85113821316&amp;doi=10.1109%2fICCES51350.2021.9489253&amp;partnerID=40&amp;md5=690421bde741ae8e5779ad737d4682a1</t>
  </si>
  <si>
    <t>2021 6th International Conference on Communication and Electronics Systems (ICCES)</t>
  </si>
  <si>
    <t>Training_x000D_
Measurement_x000D_
Recurrent neural networks_x000D_
Natural languages_x000D_
Semantics_x000D_
Memory management_x000D_
Generators_x000D_
Computer Vision_x000D_
Flicker8k Dataset_x000D_
Long-Short Term Memory(LSTM)_x000D_
Natural Language Processing(NLP)_x000D_
RNN_x000D_
IOT</t>
  </si>
  <si>
    <t>Humans tend to extract information from everything they see be it living or non-living. This whole phenomenon motivated us to move in this direction and explore the field of computer vision and how this can be used with recurrent neural networks to generate captions from any image. By witnessing the recent increase in natural language processing-based applications; various other researchers have also worked on this concept and produced commendable results. Describing an image is not an easy task to implement, the structure and semantics of a sentence hold an important weight age in sentence formation. This paper approaches the problem of caption generation with an LSTM (Long-Short Term Memory) based RNN model and builds architecture based on the same to generate efficient and meaningful captions by training the dataset effectively. Flicker8k dataset is used to train our model and worked well. The accuracy of the model is evaluated based on standard evaluation metrics.</t>
  </si>
  <si>
    <t>https://www.scopus.com/inward/record.uri?eid=2-s2.0-85131101253&amp;doi=10.1007%2fs00521-022-07353-8&amp;partnerID=40&amp;md5=9a77a74fdb53ab8a474f38d0de93b00a</t>
  </si>
  <si>
    <t>https://www.scopus.com/inward/record.uri?eid=2-s2.0-85129029015&amp;doi=10.1155%2f2022%2f3751452&amp;partnerID=40&amp;md5=6c998edf40c252d359040f565819fb20</t>
  </si>
  <si>
    <t>K. Yi; J. Yang; S. L. Wang; Z. T. Zhang; J. Zhang; J. Q. Song; X. Ren</t>
  </si>
  <si>
    <t>&lt;Go to ISI&gt;://WOS:000806245800009</t>
  </si>
  <si>
    <t>genetic algorithms_x000D_
optimization_x000D_
selection_x000D_
Engineering_x000D_
Mathematics</t>
  </si>
  <si>
    <t>Enhanced index tracking (EIT) is an active research area in portfolio management that focuses on adding reliable value relative to the index on the basis of mimicking the behavior of the benchmark index. To solve the EIT problem, many approaches have been proposed. However, it still remains a critical challenge to efficiently generate a portfolio with good quality. In this study, we propose a learning-based approach named IntelliPortfolio for the EIT problem. IntelliPortfolio uses PCA and clustering to select stock and estimates the investment weight for each constituent stock using a long short-term memory (LSTM) network. Two advantages of the proposed algorithm are as follows. (1) It considers both the fundamentals and the price information for stocks and can balance the trade-off between the performance and the diversity of the selected stocks. (2) It uses a LSTM model to estimate investment weights, which is more capable to handle long sequences of input and is more robust to predict the future trend of stock market. Experimental results on the five real-world datasets of the international stock market illustrate the significant performance superiority of the proposed approach in comparison with five state-of-the-art algorithms.</t>
  </si>
  <si>
    <t>IECON Proceedings (Industrial Electronics Conference)</t>
  </si>
  <si>
    <t>https://www.scopus.com/inward/record.uri?eid=2-s2.0-85097779297&amp;doi=10.1109%2fIECON43393.2020.9255162&amp;partnerID=40&amp;md5=4b7e9704e26a7aca23ca484a0e6d33b9</t>
  </si>
  <si>
    <t>X. Y. Mo; Y. Xing; C. Lv; Ieee</t>
  </si>
  <si>
    <t>46th Annual Conference of the IEEE-Industrial-Electronics-Society (IECON)</t>
  </si>
  <si>
    <t>&lt;Go to ISI&gt;://WOS:000637323705013</t>
  </si>
  <si>
    <t>Trajectory prediction_x000D_
autonomous driving_x000D_
NGSIM</t>
  </si>
  <si>
    <t>Predicting the future trajectory of a surrounding vehicle in congested traffic is one of the necessary abilities of an autonomous vehicle. In congestion, a vehicle's future movement is the result of its interaction with surrounding vehicles. A vehicle in congestion may have many neighbors in a relatively short distance, while only a small part of neighbors affect its future trajectory mostly. In this work, An interaction-aware method that predicts the future trajectory of an ego vehicle considering its interaction with eight surrounding vehicles is proposed. The dynamics of vehicles are encoded by LSTMs with shared weights, and the interaction is extracted with a simple CNN. The proposed model is trained and tested on trajectories extracted from the publicly accessible NGSIM US-101 dataset. Quantitative experimental results show that the proposed model outperforms previous models in root-mean-square error (RMSE). Results visualization shows that the model is able to predict future trajectory induced by lane change before the vehicle operates noticeable lateral movement to initiate lane changing.</t>
  </si>
  <si>
    <t>IECON 2020 The 46th Annual Conference of the IEEE Industrial Electronics Society</t>
  </si>
  <si>
    <t>Trajectory_x000D_
Vehicle dynamics_x000D_
History_x000D_
Predictive models_x000D_
Feature extraction_x000D_
Connected vehicles_x000D_
Decoding_x000D_
Trajectory prediction_x000D_
autonomous driving_x000D_
NGSIM</t>
  </si>
  <si>
    <t>https://www.scopus.com/inward/record.uri?eid=2-s2.0-85124963378&amp;doi=10.3390%2fen15031062&amp;partnerID=40&amp;md5=529007ec9c69dac0c170adf0a976cb96</t>
  </si>
  <si>
    <t>https://www.sciencedirect.com/science/article/pii/S0925231220307530</t>
  </si>
  <si>
    <t>Attention mechanism_x000D_
LSTM_x000D_
Flood forecasting_x000D_
Interpretable model</t>
  </si>
  <si>
    <t>Modeling interpretable artificial intelligence (AI) for flood forecasting represents a serious challenge: both accuracy and interpretability are indispensable. Because of the uncertainty and nonlinearity of flood, existing hydrological solutions always achieve low prediction robustness while machine learning (ML) approaches neglect the physical interpretability of models. In this paper, we focus on the need for flood forecasting and propose an interpretable Spatio-Temporal Attention Long Short Term Memory model (STA-LSTM) based on LSTM and attention mechanism. We use dynamic attention mechanism and LSTM to build model, Max-Min method to normalize data, variable control method to select hyperparameters, and Adam algorithm to train the model. Emphasis is placed on the visualization and interpretation of attention weights. Experiment results on three small and medium basins in China suggest that the proposed STA-LSTM model outperforms Historical Average (HA), Fully Connected Network (FCN), Convolutional Neural Networks (CNN), Graph Convolutional Networks (GCN), original LSTM (LSTM), spatial attention LSTM (SA-LSTM), and temporal attention LSTM (TA-LSTM) in most cases. Visualization and interpretation of spatial and temporal attention weights reflect the reasonability of the proposed attention-based model.</t>
  </si>
  <si>
    <t>Proceeding - IEEE International Conference on Artificial Intelligence Circuits and Systems, AICAS 2022</t>
  </si>
  <si>
    <t>https://www.scopus.com/inward/record.uri?eid=2-s2.0-85138997742&amp;doi=10.1109%2fAICAS54282.2022.9869988&amp;partnerID=40&amp;md5=02d8a13000e7e4a6983408d95796f283</t>
  </si>
  <si>
    <t>J. H. Lindmar; C. Gao; S. C. Liu; Ieee</t>
  </si>
  <si>
    <t>IEEE International Conference on Artificial Intelligence Circuits and Systems (AICAS) - Intelligent Technology in the Post-Pandemic Era</t>
  </si>
  <si>
    <t>Incheon, SOUTH KOREA</t>
  </si>
  <si>
    <t>&lt;Go to ISI&gt;://WOS:000859273200033</t>
  </si>
  <si>
    <t>10.1109/aicas54282.2022.9869988</t>
  </si>
  <si>
    <t>recurrent neural networks_x000D_
long short-term memory_x000D_
structured pruning_x000D_
model compression</t>
  </si>
  <si>
    <t>Recurrent Neural Networks (RNNs) are useful for speech recognition but their fully-connected structure leads to a large memory footprint, making it difficult to deploy them on resource-constrained embedded systems. Previous structured RNN pruning methods can effectively reduce RNN size; however, it is difficult to find a good balance between high sparsity and high task accuracy or the pruned models only lead to moderate speedup on custom hardware accelerators. This work proposes a novel structured pruning method called Structure Targeted Dropout (STD)-Intrinsic Sparse Structures (ISS) that stochastically drops grouped rows and columns of the weight matrices during training. The compressed networks are equivalent to a smaller dense network, which can be efficiently processed by Graphics Processing Units (GPUs). STD-ISS is evaluated on the TIMIT phone recognition task using Long Short-Term Memory (LSTM) RNNs. It outperforms previous state-of-the-art hardware-friendly methods on both accuracy and compression ratio. STD-ISS achieves a size compression ratio of up to 50x with &lt;1% accuracy loss, leading to a 19.1x speedup on the embedded Jetson Xavier NX GPU platform.</t>
  </si>
  <si>
    <t>2022 IEEE 4th International Conference on Artificial Intelligence Circuits and Systems (AICAS)</t>
  </si>
  <si>
    <t>Training_x000D_
Recurrent neural networks_x000D_
Embedded systems_x000D_
Circuits and systems_x000D_
Graphics processing units_x000D_
Speech recognition_x000D_
Sparse matrices_x000D_
long short-term memory_x000D_
structured pruning_x000D_
model compression</t>
  </si>
  <si>
    <t>Recurrent Neural Networks (RNNs) are useful for speech recognition but their fully-connected structure leads to a large memory footprint, making it difficult to deploy them on resource-constrained embedded systems. Previous structured RNN pruning methods can effectively reduce RNN size; however, it is difficult to find a good balance between high sparsity and high task accuracy or the pruned models only lead to moderate speedup on custom hardware accelerators. This work proposes a novel structured pruning method called Structure Targeted Dropout (STD)-Intrinsic Sparse Structures (ISS) that stochastically drops grouped rows and columns of the weight matrices during training. The compressed networks are equivalent to a smaller dense network, which can be efficiently processed by Graphics Processing Units (GPUs). STD-ISS is evaluated on the TIMIT phone recognition task using Long Short-Term Memory (LSTM) RNNs. It outperforms previous state-of-the-art hardware-friendly methods on both accuracy and compression ratio. STD-ISS achieves a size compression ratio of up to 50× with &lt;1 % accuracy loss, leading to a 19.1× speedup on the embedded Jetson Xavier NX GPU platform.</t>
  </si>
  <si>
    <t>Proceedings - International Conference on Developments in eSystems Engineering, DeSE</t>
  </si>
  <si>
    <t>https://www.scopus.com/inward/record.uri?eid=2-s2.0-85112560506&amp;doi=10.1109%2fDeSE51703.2020.9450732&amp;partnerID=40&amp;md5=b2e8d093e45f9c1793afc79b09e4b086</t>
  </si>
  <si>
    <t>2020 13th International Conference on Developments in eSystems Engineering (DeSE)</t>
  </si>
  <si>
    <t>Training_x000D_
Weight measurement_x000D_
Measurement_x000D_
Sequences_x000D_
Recurrent neural networks_x000D_
Computational modeling_x000D_
Intrusion detection_x000D_
CNN-LSTM_x000D_
Detection Rate</t>
  </si>
  <si>
    <t>In today’s world, Network and System Security are of paramount importance in the digital communication environment. To avoid breaches, it is badly needed for a security administrator to detect the intruder and prevent him from entering into the network. Machine Learning techniques are used to solve these types of problems, but they are not highly able to generalize as they fail to obtain relation among the features. Several works have also been done in Deep Learning using Artificial Neural Networks, Deep Neural Networks, RNN, etc. are not computationally efficient. This paper suggests a new machine learning model for intrusion detection that uses LSTMs and CNNs. This work uses CNN to choose feature characteristics from the input data, and send these features to LSTM for sequence analysis, and to address the imbalanced data set problem, Based on the total number of training examples in each class, each example will have its weight calculated based on cost function method. The raw input data format is transformed into a matrix format(image) to further decrease the computation cost. To test the efficiency of the CNN-LSTM model this work uses a conventional NSL-KDD dataset. The computation time has been reduced to ${\frac{1}{{10}}^{th}}$ the time that a fully connected layer took to train. The experimental results show that the model achieves an accuracy of 99.6% and a Detection rate of 96.75% while training.</t>
  </si>
  <si>
    <t>2021 Computing, Communications and IoT Applications (ComComAp)</t>
  </si>
  <si>
    <t>EMNLP-IJCNLP 2019 - 2019 Conference on Empirical Methods in Natural Language Processing and 9th International Joint Conference on Natural Language Processing, Proceedings of the Conference</t>
  </si>
  <si>
    <t>https://www.scopus.com/inward/record.uri?eid=2-s2.0-85096559587&amp;doi=10.1007%2f978-3-030-61609-0_12&amp;partnerID=40&amp;md5=c8a2cf16c4a1b3a513e6c1c8887d01aa</t>
  </si>
  <si>
    <t>29th International Conference on Artificial Neural Networks (ICANN)</t>
  </si>
  <si>
    <t>Springer International Publishing Ag</t>
  </si>
  <si>
    <t>Bratislava, SLOVAKIA</t>
  </si>
  <si>
    <t>&lt;Go to ISI&gt;://WOS:000713772700012</t>
  </si>
  <si>
    <t>Generative RNN_x000D_
LSTMs_x000D_
Efficient learning_x000D_
Compositionality_x000D_
Character_x000D_
challenge</t>
  </si>
  <si>
    <t>When comparing human with artificial intelligence, one major difference is apparent: Humans can generalize very broadly from sparse data sets because they are able to recombine and reintegrate data components in compositional manners. To investigate differences in efficient learning, Joshua B. Tenenbaum and colleagues developed the character challenge: First an algorithm is trained in generating handwritten characters. In a next step, one version of a new type of character is presented. An efficient learning algorithm is expected to be able to regenerate this new character, to identify similar versions of this character, to generate new variants of it, and to create completely new character types. In the past, the character challenge was only met by complex algorithms that were provided with stochastic primitives. Here, we tackle the challenge without providing primitives. We apply a minimal recurrent neural network (RNN) model with one feedforward layer and one LSTM layer and train it to generate sequential handwritten character trajectories from one-hot encoded inputs. To manage the re-generation of untrained characters when presented with only one example of them, we introduce a one-shot inference mechanism: the gradient signal is backpropagated to the feedforward layer weights only, leaving the LSTM layer untouched. We show that our model is able to meet the character challenge by recombining previously learned dynamic substructures, which are visible in the hidden LSTM states. Making use of the compositional abilities of RNNs in this way might be an important step towards bridging the gap between human and artificial intelligence.</t>
  </si>
  <si>
    <t>https://www.scopus.com/inward/record.uri?eid=2-s2.0-85112480639&amp;doi=10.1155%2f2021%2f9601420&amp;partnerID=40&amp;md5=5b4ca9ed53f90fd030d01a3a41129132</t>
  </si>
  <si>
    <t>2019 27th Signal Processing and Communications Applications Conference (SIU)</t>
  </si>
  <si>
    <t>Journal of Advanced Research in Dynamical and Control Systems</t>
  </si>
  <si>
    <t>2021 28th IEEE International Conference on Electronics, Circuits, and Systems, ICECS 2021 - Proceedings</t>
  </si>
  <si>
    <t>https://www.scopus.com/inward/record.uri?eid=2-s2.0-85124608585&amp;doi=10.1109%2fICECS53924.2021.9665486&amp;partnerID=40&amp;md5=569bee7a30ada45a1397acb24819f0a6</t>
  </si>
  <si>
    <t>K. Herisse; B. Larras; A. Frappe; A. Kaiser; Ieee</t>
  </si>
  <si>
    <t>28th IEEE International Conference on Electronics, Circuits, and Systems (IEEE ICECS)</t>
  </si>
  <si>
    <t>Dubai, U ARAB EMIRATES</t>
  </si>
  <si>
    <t>&lt;Go to ISI&gt;://WOS:000784162400033</t>
  </si>
  <si>
    <t>10.1109/icecs53924.2021.9665486</t>
  </si>
  <si>
    <t>Keyword Spotting_x000D_
Machine Learning_x000D_
Long Short-Term Memory_x000D_
MFCC</t>
  </si>
  <si>
    <t>Long Short-Term Memory (LSTM) neural networks offer state-of-the-art results to compute sequential data and address applications like keyword spotting. Mel Frequency Cepstral Coefficients (MFCC) are the most common features used to train this neural network model. However, the complexity of MFCC coupled with highly optimized machine learning neural networks usually makes the MFCC feature extraction the most power-consuming block of the system. This paper presents a low complexity feature extraction method using a filter bank composed of 16 channels with a quality factor of 1.3 to compute a spectrogram. It shows that we can achieve an 89.45% accuracy on 12 classes of the Google Speech Command Dataset using an LSTM network of 64 hidden units with weights and activation quantized to 9 bits and inputs quantized to 8 bits.</t>
  </si>
  <si>
    <t>K. Hérissé; B. Larras; A. Frappé; A. Kaiser</t>
  </si>
  <si>
    <t>2021 28th IEEE International Conference on Electronics, Circuits, and Systems (ICECS)</t>
  </si>
  <si>
    <t>Q-factor_x000D_
Neural networks_x000D_
Filter banks_x000D_
Machine learning_x000D_
Feature extraction_x000D_
Iron_x000D_
Complexity theory_x000D_
Keyword Spotting_x000D_
Long Short-Term Memory_x000D_
MFCC</t>
  </si>
  <si>
    <t>https://www.scopus.com/inward/record.uri?eid=2-s2.0-85095718647&amp;doi=10.3390%2fapp10217830&amp;partnerID=40&amp;md5=5356c3ed1cd305cb47901887031100f2</t>
  </si>
  <si>
    <t>H. W. Jiang; Y. Y. Li; C. Zhou; H. Y. Hong; T. Glade; K. L. Yin</t>
  </si>
  <si>
    <t>Landslide Displacement Prediction Combining LSTM and SVR Algorithms: A Case Study of Shengjibao Landslide from the Three Gorges Reservoir Area</t>
  </si>
  <si>
    <t>&lt;Go to ISI&gt;://WOS:000589156200001</t>
  </si>
  <si>
    <t>Shengjibao Landslide_x000D_
displacement prediction_x000D_
Three Gorges Reservoir_x000D_
area_x000D_
long short-term memory neural networks_x000D_
support vector regression_x000D_
ensemble model_x000D_
extreme learning-machine_x000D_
memory neural-network_x000D_
support vector machine_x000D_
time-series analysis_x000D_
decision tree_x000D_
rainfall_x000D_
regression_x000D_
kernel_x000D_
model_x000D_
Chemistry_x000D_
Engineering_x000D_
Materials Science_x000D_
Physics</t>
  </si>
  <si>
    <t>Displacement predictions are essential to landslide early warning systems establishment. Most existing prediction methods are focused on finding an individual model that provides a better result. However, the limitation of generalization that is inherent in all models makes it difficult for an individual model to predict different cases accurately. In this study, a novel coupled method was proposed, combining the long short-term memory (LSTM) neural networks and support vector regression (SVR) algorithm with optimal weight. The Shengjibao landslide in the Three Gorges Reservoir area was taken as a case study. At first, the moving average method was used to decompose the cumulative displacement into two components: trend and periodic terms. Single-factor models based on LSTM neural networks and SVR algorithms were used to predict the trend terms of displacement, respectively. Multi-factors LSTM and SVR models were used to predict the periodic terms of displacement. Precipitation, reservoir water level, and previous displacement are considered as the candidate factors for inputs in the models. Additionally, ensemble models based on the SVR algorithm are used to predict the optimal weight to combine the results of the LSTM and SVR models. The results show that the LSTM models display better performance than SVR models; the ensemble model with optimal weight outperforms other models. The prediction accuracy can be further improved by also considering results from multiple models.</t>
  </si>
  <si>
    <t>&lt;Go to ISI&gt;://WOS:000801967000001</t>
  </si>
  <si>
    <t>https://www.scopus.com/inward/record.uri?eid=2-s2.0-85065251321&amp;doi=10.1109%2fACCESS.2019.2905634&amp;partnerID=40&amp;md5=549c5cdff2a93a5436bdf28fbabd6b25</t>
  </si>
  <si>
    <t>X. Y. Tang</t>
  </si>
  <si>
    <t>Large-Scale Computing Systems Workload Prediction Using Parallel Improved LSTM Neural Network</t>
  </si>
  <si>
    <t>&lt;Go to ISI&gt;://WOS:000463946000001</t>
  </si>
  <si>
    <t>10.1109/access.2019.2905634</t>
  </si>
  <si>
    <t>Workload prediction_x000D_
computing systems_x000D_
LSTM_x000D_
neural network_x000D_
parallel_x000D_
traffic flow_x000D_
arima_x000D_
algorithm_x000D_
model_x000D_
Computer Science_x000D_
Engineering_x000D_
Telecommunications</t>
  </si>
  <si>
    <t>In recent years, large-scale computing systems have been widely used as an important part of the computing infrastructure. Resource management based on systems workload prediction is an effective way to improve application efficiency. However, accuracy and real-time functionalities are always the key challenges that perplex the systems workload prediction model. In this paper, we first investigate the dependence on historical workload in large-scale computing systems and build a day and time two-dimensional time-series workload model. We then design a two-dimensional long short-term memory (LSTM) neural network cell structure. Based on this, we propose an improved LSTM prediction model providing its mathematical description and an error back propagation method. Furthermore, to achieve systems resource management real-time requirement, we provide a parallel improved LSTM algorithm that uses a hidden layer week-based dependence and weights parallelization algorithm. The comparative studies, based on the actual workload of the Shanghai Supercomputer Center, demonstrate that our proposed improved LSTM neural network prediction model can achieve higher accuracy and real-time performance in large-scale computing systems.</t>
  </si>
  <si>
    <t>Computational modeling_x000D_
Predictive models_x000D_
Neural networks_x000D_
Time series analysis_x000D_
Resource management_x000D_
Supercomputers_x000D_
Real-time systems_x000D_
Workload prediction_x000D_
computing systems_x000D_
LSTM_x000D_
neural network_x000D_
parallel</t>
  </si>
  <si>
    <t>Proceedings - 13th IEEE International Conference on Automatic Face and Gesture Recognition, FG 2018</t>
  </si>
  <si>
    <t>https://www.scopus.com/inward/record.uri?eid=2-s2.0-85049393193&amp;doi=10.1109%2fFG.2018.00018&amp;partnerID=40&amp;md5=402490c941fe4cf359328f2f5ee91f2d</t>
  </si>
  <si>
    <t>Large-Scale Isolated Gesture Recognition Using a Refined Fused Model Based on Masked Res-C3D Network and Skeleton LSTM</t>
  </si>
  <si>
    <t>2018 13th IEEE International Conference on Automatic Face &amp; Gesture Recognition (FG 2018)</t>
  </si>
  <si>
    <t>Videos_x000D_
Feature extraction_x000D_
Skeleton_x000D_
Gesture recognition_x000D_
Adaptation models_x000D_
Hidden Markov models_x000D_
Training_x000D_
Large-scale Isolated Gesture Recognition_x000D_
Multi-Modal Fusion Model_x000D_
Res-C3D Network</t>
  </si>
  <si>
    <t>In this paper, we focus on large-scale isolated gesture recognition for RGB-D videos. We develop a novel ensemble method to explore deep spatio-temporal features using 3D Convolutional Neural Networks (CNNs) with residual architecture (Res-C3D) and build a time-series model with skeleton information based on Long Short Term Memory network (LSTM). First, relative positions and angles of different keypoints are extracted and used to build time-series model in LSTM. Obtaining the skeleton information (keypoints) of body and reserving arm regions with discarding other parts, masked Res-C3D is obtained, which decreases the effect of the background and other variations, as gestures are mainly derived from the arm or hand movements. Moreover, the weights of each voting sub-classifier being of advantage to a certain class in our ensemble model are adaptively obtained by training in place of fixed weights. Our experimental results show that the proposed method has obtained a state-of-the-art performance with accuracy 0.6842 in the IsoGD dataset.</t>
  </si>
  <si>
    <t>International Journal of Wavelets, Multiresolution and Information Processing</t>
  </si>
  <si>
    <t>https://www.scopus.com/inward/record.uri?eid=2-s2.0-85119513457&amp;doi=10.1142%2fS021969132150051X&amp;partnerID=40&amp;md5=d42b59d8c4862a530654592e15f617d4</t>
  </si>
  <si>
    <t>13th International Conference on Advances in Computing, Control, and Telecommunication Technologies, ACT 2022</t>
  </si>
  <si>
    <t>6th International Conference on Learning Representations, ICLR 2018 - Conference Track Proceedings</t>
  </si>
  <si>
    <t>https://www.scopus.com/inward/record.uri?eid=2-s2.0-85058306126&amp;doi=10.1007%2f978-3-030-04015-4_53&amp;partnerID=40&amp;md5=31b7c863a7ac462926ac8ed62be5535d</t>
  </si>
  <si>
    <t>International Journal of Intelligent Transportation Systems Research</t>
  </si>
  <si>
    <t>https://www.scopus.com/inward/record.uri?eid=2-s2.0-85116344487&amp;doi=10.1007%2fs13177-021-00273-2&amp;partnerID=40&amp;md5=28afc5052821d64f67cfd5c04355b980</t>
  </si>
  <si>
    <t>https://www.scopus.com/inward/record.uri?eid=2-s2.0-85091574399&amp;doi=10.3390%2fs20195508&amp;partnerID=40&amp;md5=ec7fca268ee0124b3159639dba0a7f71</t>
  </si>
  <si>
    <t>Light-Weight Student LSTM for Real-Time Wildfire Smoke Detection</t>
  </si>
  <si>
    <t>&lt;Go to ISI&gt;://WOS:000587162700001</t>
  </si>
  <si>
    <t>wildfire smoke_x000D_
YOLOv3_x000D_
LSTM_x000D_
teacher-student framework_x000D_
smoke-tube_x000D_
student LSTM_x000D_
convolutional neural-network_x000D_
video fire_x000D_
motion_x000D_
Chemistry_x000D_
Engineering_x000D_
Instruments &amp; Instrumentation</t>
  </si>
  <si>
    <t>As the need for wildfire detection increases, research on wildfire smoke detection combining low-cost cameras and deep learning technology is increasing. Camera-based wildfire smoke detection is inexpensive, allowing for a quick detection, and allows a smoke to be checked by the naked eye. However, because a surveillance system must rely only on visual characteristics, it often erroneously detects fog and clouds as smoke. In this study, a combination of a You-Only-Look-Once detector and a long short-term memory (LSTM) classifier is applied to improve the performance of wildfire smoke detection by reflecting on the spatial and temporal characteristics of wildfire smoke. However, because it is necessary to lighten the heavy LSTM model for real-time smoke detection, in this paper, we propose a new method for applying the teacher-student framework to deep LSTM. Through this method, a shallow student LSTM is designed to reduce the number of layers and cells constituting the LSTM model while maintaining the original deep LSTM performance. As the experimental results indicate, our proposed method achieves up to an 8.4-fold decrease in the number of parameters and a faster processing time than the teacher LSTM while maintaining a similar detection performance as deep LSTM using several state-of-the-art methods on a wildfire benchmark dataset.</t>
  </si>
  <si>
    <t>LiReD: A Light-Weight Real-Time Fault Detection System for Edge Computing Using LSTM Recurrent Neural Networks</t>
  </si>
  <si>
    <t>&lt;Go to ISI&gt;://WOS:000441334300132</t>
  </si>
  <si>
    <t>data-driven fault detection_x000D_
prognostics and heath management_x000D_
edge_x000D_
computing_x000D_
real-time monitoring_x000D_
robot manipulators_x000D_
diagnosis_x000D_
prediction_x000D_
machine_x000D_
Chemistry_x000D_
Engineering_x000D_
Instruments &amp; Instrumentation</t>
  </si>
  <si>
    <t>Monitoring the status of the facilities and detecting any faults are considered an important technology in a smart factory. Although the faults of machine can be analyzed in real time using collected data, it requires a large amount of computing resources to handle the massive data. A cloud server can be used to analyze the collected data, but it is more efficient to adopt the edge computing concept that employs edge devices located close to the facilities. Edge devices can improve data processing and analysis speed and reduce network costs. In this paper, an edge device capable of collecting, processing, storing and analyzing data is constructed by using a single-board computer and a sensor. And, a fault detection model for machine is developed based on the long short-term memory (LSTM) recurrent neural networks. The proposed system called LiReD was implemented for an industrial robot manipulator and the LSTM-based fault detection model showed the best performance among six fault detection models.</t>
  </si>
  <si>
    <t>https://www.scopus.com/inward/record.uri?eid=2-s2.0-85142491270&amp;doi=10.1109%2fISCAS48785.2022.9937585&amp;partnerID=40&amp;md5=9331ec5902bd1b51122a254b92a5f0b3</t>
  </si>
  <si>
    <t>N. Elsayed; Z. ElSayed; A. S. Maida</t>
  </si>
  <si>
    <t>2022 IEEE International Symposium on Circuits and Systems (ISCAS)</t>
  </si>
  <si>
    <t>Training_x000D_
Performance evaluation_x000D_
Recurrent neural networks_x000D_
Computer architecture_x000D_
Logic gates_x000D_
Hardware_x000D_
Software_x000D_
LiteLSTM_x000D_
LSTM_x000D_
GRU_x000D_
MNIST_x000D_
CO2 footprint</t>
  </si>
  <si>
    <t>Long short-term memory (LSTM) is a robust recurrent neural network architecture for learning spatiotemporal sequential data. However, it requires significant computational power for learning and implementing from both software and hardware aspects. This paper proposes a novel LiteLSTM architecture based on reducing the computation components of the LSTM using the weights sharing concept to reduce the overall architecture cost and maintain the architecture performance. The proposed LiteLSTM can be significant for learning big data where time-consumption is crucial such as the security of IoT devices and medical data. Moreover, it helps to reduce the CO2 footprint. The proposed model was evaluated and tested empirically on two different datasets from computer vision and cybersecurity domains.</t>
  </si>
  <si>
    <t>2019 IEEE 8th Joint International Information Technology and Artificial Intelligence Conference (ITAIC)</t>
  </si>
  <si>
    <t>https://www.scopus.com/inward/record.uri?eid=2-s2.0-85125341053&amp;doi=10.1109%2fACCESS.2022.3152818&amp;partnerID=40&amp;md5=218d4d83543abfdad78fca4c6f26ab7f</t>
  </si>
  <si>
    <t>&lt;Go to ISI&gt;://WOS:000766540400001</t>
  </si>
  <si>
    <t>10.1109/access.2022.3152818</t>
  </si>
  <si>
    <t>Predictive models_x000D_
Water quality_x000D_
Logic gates_x000D_
Genetic algorithms_x000D_
Long_x000D_
short term memory_x000D_
Rivers_x000D_
Computer architecture_x000D_
Ensemble model_x000D_
environment_x000D_
genetic algorithm_x000D_
long short term memory_x000D_
rivers_x000D_
water_x000D_
water quality_x000D_
water conservation_x000D_
weight based model fusion_x000D_
Computer Science_x000D_
Engineering_x000D_
Telecommunications</t>
  </si>
  <si>
    <t>A predictive long short-term memory (LSTM) model developed on a particular water quality dataset will only apply to the dataset and may fail to make an accurate prediction on another dataset. This paper focuses on improving LSTM model tolerance by mitigating discrepancies in model prediction capability that arises when a model is applied to different datasets. Two predictive LSTM models are developed from the water quality datasets, Baffle and Burnett, and are optimised using the metaheuristic genetic algorithm (GA) to create hybrid GA-optimised LSTM models that are subsequently combined with a linear weight-based technique to develop a tolerant predictive ensemble model. The models successfully predict river water quality in terms of dissolved oxygen concentration. After GA-optimisation, the RMSE values of the Baffle and Burnett models decrease by 42.42% and 10.71%, respectively. Furthermore, two ensemble models are developed from the GA-hybrid models, namely the average ensemble and the optimal weighted ensemble. The GA-Baffle RMSE values decrease by 5.05% for the average ensemble and 6.06% for the weighted ensemble, and the GA-Burnett RMSE values decrease by 7.84% and 8.82%, respectively. When tested on unseen and unrelated datasets, the models make accurate predictions, indicating the applicability of the models in domains outside the water sector. The consistent and similar performance of the models on any dataset illustrates the successful mitigation of discrepancies in the predictive capacity of individual LSTM models by the proposed ensemble scheme. The observed model performance highlights the datasets on which the models could potentially make accurate predictions.</t>
  </si>
  <si>
    <t>https://ieeexplore.ieee.org/ielx7/6287639/9668973/09717258.pdf?tp=&amp;arnumber=9717258&amp;isnumber=9668973&amp;ref=</t>
  </si>
  <si>
    <t>Predictive models_x000D_
Water quality_x000D_
Logic gates_x000D_
Genetic algorithms_x000D_
Long short term memory_x000D_
Rivers_x000D_
Computer architecture_x000D_
Ensemble model_x000D_
environment_x000D_
genetic algorithm_x000D_
water_x000D_
water conservation_x000D_
weight based model fusion</t>
  </si>
  <si>
    <t>Proceedings of 2020 IEEE International Conference on Artificial Intelligence and Information Systems, ICAIIS 2020</t>
  </si>
  <si>
    <t>https://www.scopus.com/inward/record.uri?eid=2-s2.0-85095616646&amp;doi=10.1109%2fICAIIS49377.2020.9194902&amp;partnerID=40&amp;md5=187e69604e7ed8d4a2d85040401a1641</t>
  </si>
  <si>
    <t>2020 IEEE International Conference on Artificial Intelligence and Information Systems (ICAIIS)</t>
  </si>
  <si>
    <t>Predictive models_x000D_
Time series analysis_x000D_
Data models_x000D_
Clustering algorithms_x000D_
Logic gates_x000D_
Prediction algorithms_x000D_
Autoregressive processes_x000D_
fuzzy C-means_x000D_
fuzzy time series_x000D_
membership matrix_x000D_
LSTM_x000D_
FTS-LSTM</t>
  </si>
  <si>
    <t>This paper proposes a long short-term memory network (FTS-LSTM) prediction model based on fuzzy time series to improve the prediction accuracy of time series. First, the fuzzy C-means clustering FCM algorithm is used to classify the time series to form a fuzzy time series and obtain the membership matrix. Second, the LSTM net-work prediction model is constructed, and the FTS-LSTM network prediction model is proposed. The previously obtained membership is used as the full connection. The weight of the layer and its membership as the weight remain unchanged. This FTS-LSTM network prediction model not only considers the non-linearity and non-stationarity of the time series, but also resolves the inherent uncertainty and ambiguity of the data. Simulation results show that the FTS-LSTM network-based prediction model has faster training speed, higher prediction accuracy, and better prediction effect on time series with large ambiguities.</t>
  </si>
  <si>
    <t>Journal of Electronic Imaging</t>
  </si>
  <si>
    <t>https://www.scopus.com/inward/record.uri?eid=2-s2.0-85064170264&amp;doi=10.1117%2f1.JEI.28.2.023022&amp;partnerID=40&amp;md5=21c3bf41151783e307c6ee7143c7d309</t>
  </si>
  <si>
    <t>&lt;Go to ISI&gt;://WOS:000597822600001</t>
  </si>
  <si>
    <t>Y. Liu; J. Cheng; H. Zhang; H. Zou; N. Xiong</t>
  </si>
  <si>
    <t>10.1109/ACCESS.2020.3041294</t>
  </si>
  <si>
    <t>Object tracking_x000D_
Uncertainty_x000D_
Prediction algorithms_x000D_
Particle filters_x000D_
Feature extraction_x000D_
Video sequences_x000D_
Trajectory_x000D_
particle filter_x000D_
deep neural network_x000D_
long short-term memory</t>
  </si>
  <si>
    <t>https://www.scopus.com/inward/record.uri?eid=2-s2.0-85088419164&amp;doi=10.1038%2fs42256-018-0001-4&amp;partnerID=40&amp;md5=3b400f6fd961e5cc8b8a6fce6b5fdf8b</t>
  </si>
  <si>
    <t>C. Li; Z. R. Wang; M. Y. Rao; D. Belkin; W. H. Song; H. Jiang; P. Yan; Y. N. Li; P. Lin; M. Hu; N. Ge; J. P. Strachan; M. Barnell; Q. Wu; R. S. Williams; J. J. Yang; Q. F. Xia</t>
  </si>
  <si>
    <t>&lt;Go to ISI&gt;://WOS:000566947600012</t>
  </si>
  <si>
    <t>identification_x000D_
Computer Science</t>
  </si>
  <si>
    <t>Deep neural networks are increasingly popular in data-intensive applications, but are power-hungry. New types of computer chips that are suited to the task of deep learning, such as memristor arrays where data handling and computing take place within the same unit, are required. A well-used deep learning model called long short-term memory, which can handle temporal sequential data analysis, is now implemented in a memristor crossbar array, promising an energy-efficient and low-footprint deep learning platform. Recent breakthroughs in recurrent deep neural networks with long short-term memory (LSTM) units have led to major advances in artificial intelligence. However, state-of-the-art LSTM models with significantly increased complexity and a large number of parameters have a bottleneck in computing power resulting from both limited memory capacity and limited data communication bandwidth. Here we demonstrate experimentally that the synaptic weights shared in different time steps in an LSTM can be implemented with a memristor crossbar array, which has a small circuit footprint, can store a large number of parameters and offers in-memory computing capability that contributes to circumventing the 'von Neumann bottleneck'. We illustrate the capability of our crossbar system as a core component in solving real-world problems in regression and classification, which shows that memristor LSTM is a promising low-power and low-latency hardware platform for edge inference.</t>
  </si>
  <si>
    <t>https://www.scopus.com/inward/record.uri?eid=2-s2.0-85108604004&amp;doi=10.1117%2f12.2582428&amp;partnerID=40&amp;md5=fb98d249c8433b0a40d092e9dca4e4a3</t>
  </si>
  <si>
    <t>Conference on Sensors and Smart Structures Technologies for Civil, Mechanical, and Aerospace Systems</t>
  </si>
  <si>
    <t>Spie-Int Soc Optical Engineering</t>
  </si>
  <si>
    <t>&lt;Go to ISI&gt;://WOS:000709703500008</t>
  </si>
  <si>
    <t>High-rate_x000D_
Long short-term memory_x000D_
Times series_x000D_
Recurrent neural_x000D_
network_x000D_
Non-stationary_x000D_
Real-time_x000D_
State estimation</t>
  </si>
  <si>
    <t>High-rate dynamic systems undergo events of amplitudes greater than 100 g, in a span of less than 100 ms. The unique characteristics of high-rate dynamic systems include 1) large uncertainties in the external loads, 2) high levels of non-stationarity and heavy disturbances, and 3) unmolded dynamics generated from changes in the system configurations. This paper presents a deep learning algorithm consisting of an ensemble of long short-term memory (LSTM) cells used to conduct high-rate state estimation. The ensemble of LSTMs receives and transforms the signal into inputs of different time resolutions. Each input vector correlates to an LSTM cell which predicts the signal in real-time and produces feature vectors. The feature vectors are then processed through an attention layer and dense layer to predict the physical features of the system. Here, we study the temporal evolution of the attention layer weights to conduct state estimation, while the LSTM cells are attempting to conduct measurement predictions. We study the performance of the algorithm on experimental data generated by DROPBEAR, a dedicated testbed for high-rate structural health monitoring research. State estimation consists of estimating, in real-time, the location of a cart that moves along a beam. Results show that the attention layer weights can be used to estimate the cart location but that the beam requires impact excitations to accelerate the convergence of the algorithm.</t>
  </si>
  <si>
    <t>2022 IEEE 5th International Conference on Information Systems and Computer Aided Education, ICISCAE 2022</t>
  </si>
  <si>
    <t>https://www.scopus.com/inward/record.uri?eid=2-s2.0-85142543388&amp;doi=10.1109%2fICISCAE55891.2022.9927681&amp;partnerID=40&amp;md5=82a0c05c8902883614fd01f42274e53c</t>
  </si>
  <si>
    <t>2022 IEEE 5th International Conference on Information Systems and Computer Aided Education (ICISCAE)</t>
  </si>
  <si>
    <t>Gold_x000D_
Analytical models_x000D_
Reactive power_x000D_
Bitcoin_x000D_
Predictive models_x000D_
Prediction algorithms_x000D_
Data models_x000D_
maximize the asset income_x000D_
revenue-return strategy analysis_x000D_
risk assessment_x000D_
LSTM_x000D_
particle swarm optimization algorithm</t>
  </si>
  <si>
    <t>Volatile assets often attract market traders in trading markets. In order to better help market traders, allocate the asset portfolio reasonably based on the asset price data of the day to maximize the asset income in the future. We build a Revenue-Return Strategy Analysis Model based on LSTM that gives traders the best combination of trades based on the day's price data and the price data of the past few days. The model includes strategy analysis, risk assessment, growth rate forecast, optimization algorithm four parts. We first discussed the weekly and monthly growth rates of bitcoin and gold. Then we use the VAR model and Granger causality test to find that there is no Granger causality between gold and bitcoin. Finally, according to the price of the day, future price growth rate, and weight coefficient, we get the formula of profit. When the profit is the largest, the trading portfolio is the best strategy of the day. We analyze the risk of past price fluctuations on future returns according to Markowitz's risk theory. We get the weight coefficient needed in the formula of the return value. Then we use LSTM training and testing data to predict the price trend of the future days. We substitute the weight coefficient and future price growth rate into the profit value formula and use particle swarm optimization algorithm to get the maximum profit value.</t>
  </si>
  <si>
    <t>https://www.sciencedirect.com/science/article/pii/S0952197620300634</t>
  </si>
  <si>
    <t>Residual life prediction_x000D_
Recurrent neural network_x000D_
Feature fusion_x000D_
Attention mechanism_x000D_
Gear vibration signal</t>
  </si>
  <si>
    <t>As an important component of industrial equipment, once gears have failures, they may cause serious catastrophes. Thus, the prediction of gear remaining life is of great significance. The health indicator of gears is first generated by fusing time-domain and frequency-domain features of gears vibration signals via the isometric mapping algorithm. Then a new type of long-short-term memory neural network with weight amplification (LSTMP-A) is proposed for accurately predicting gear remaining life. Compared with traditional LSTMs, LSTMP-A amplifies the input weights and the recurrent weights of the hidden layer to different degrees by the attention mechanism according to the contribution degree of the corresponding data, and a projection layer is added into the network. With LSTMP-A, we can predict the health characteristics of gears based on historical fusion features. With the monitoring data of a gear life cycle test, the comparative experiments show that the proposed gear remaining life prediction method has higher prediction accuracy than the conventional prediction methods.</t>
  </si>
  <si>
    <t>https://www.scopus.com/inward/record.uri?eid=2-s2.0-85145256011&amp;doi=10.1007%2f978-3-031-21517-9_19&amp;partnerID=40&amp;md5=d32edf05c855f285aa361aa50c68c2d9</t>
  </si>
  <si>
    <t>https://www.sciencedirect.com/science/article/pii/S0925231221007797</t>
  </si>
  <si>
    <t>Adaptive memory activation mechanism_x000D_
Long-term and short-term memory_x000D_
Online random forests regression_x000D_
Online learning_x000D_
Data stream_x000D_
Concept drift</t>
  </si>
  <si>
    <t>Evolving data stream, especially with concept drift is generally accepted as a challenging data type for regression task, because it usually makes machine learning models trained on old data not adapting to new data, and leads to dramatic performance degradation as a result. Moreover, the behavior of a data stream may change in different modes and therefore introduces various concept drifts, e.g., abrupt, incremental, gradual, recurring, even more, complex concept drifts. Although there are some algorithms that can adapt to stationary data streams or a specific type of concept drift in non-stationary data streams, a wide range of practical applications call for machine learning regression models to handle multi-type of data streams. In this work, we propose an online learning strategy called adaptive long and short-term memories online Random Forests regression(ALSM-RFR), where an adaptive memory activation mechanism is designed to make the model switch adaptively between long-term and hybrid (long-term plus short-term) memory modes in the face of stationary data streams or non-stationary data streams with different types of concept drift. In particular, leaf and tree weights in random forests are used to learn information at different timescales, namely, long-term and short-term memories. Moreover, we devise an adaptive memory activation mechanism to formulate the switch decision of memory modes as a classification problem. Numerical experiments show remarkable improvements of the proposed method in the adaptability of stream types and predictive accuracy in data streams across several real datasets and synthetic datasets, compared to the state-of-the-art online approaches. Besides, the convergence and the influence of the parameters involved in our method are evaluated.</t>
  </si>
  <si>
    <t>https://www.scopus.com/inward/record.uri?eid=2-s2.0-85066806192&amp;doi=10.1109%2fISCAS.2019.8702629&amp;partnerID=40&amp;md5=d6e3ba36c1797ca4387af88585cd712f</t>
  </si>
  <si>
    <t>Long-Short Term Memory Neural Network Stability and Stabilization using Linear Matrix Inequalities</t>
  </si>
  <si>
    <t>2019 IEEE International Symposium on Circuits and Systems (ISCAS)</t>
  </si>
  <si>
    <t>Asymptotic stability_x000D_
Numerical stability_x000D_
Stability analysis_x000D_
Mathematical model_x000D_
Linear matrix inequalities_x000D_
Neural networks_x000D_
Chaos</t>
  </si>
  <si>
    <t>A global asymptotic stability condition for Long Short-Term Memory neural networks is presented in this paper. A linear matrix inequality optimization problem is used to describe this global stability condition. The linear matrix inequality formulation can be viewed as a way for stabilization of Long Short-Term Memory neural networks since the networks' weight matrices and biases can be essentially treated as control variables. The condition and how to compute numerical values for the weight matrices and biases are illustrated by some examples.</t>
  </si>
  <si>
    <t>2021 12th International Conference on Computing Communication and Networking Technologies (ICCCNT)</t>
  </si>
  <si>
    <t>2020 IEEE 20th International Symposium on Computational Intelligence and Informatics (CINTI)</t>
  </si>
  <si>
    <t>Ksii Transactions on Internet and Information Systems</t>
  </si>
  <si>
    <t>&lt;Go to ISI&gt;://WOS:000668543300014</t>
  </si>
  <si>
    <t>2022 IEEE International Conference on Artificial Intelligence and Computer Applications, ICAICA 2022</t>
  </si>
  <si>
    <t>https://www.scopus.com/inward/record.uri?eid=2-s2.0-85136695899&amp;doi=10.1109%2fICAICA54878.2022.9844542&amp;partnerID=40&amp;md5=9064679c3e692f78c5989c7f35de9be7</t>
  </si>
  <si>
    <t>2022 IEEE International Conference on Artificial Intelligence and Computer Applications (ICAICA)</t>
  </si>
  <si>
    <t>Recurrent neural networks_x000D_
Computational modeling_x000D_
Time series analysis_x000D_
Predictive models_x000D_
Lithium batteries_x000D_
Feature extraction_x000D_
Prediction algorithms_x000D_
RUL prediction_x000D_
LSTM network_x000D_
Attention mechanism</t>
  </si>
  <si>
    <t>Lithium batteries are widely used in vehicles, portable devices and aerospace applications. With the increase of charge and discharge times, the performance of Lithium batteries also begins to gradually decline, and their safety and reliability is a very important issue. Therefore, accurate prediction of Remaining useful life (RUL) of Lithium batteries has very important application value. For the problems of complex feature construction process, high feature dimensionality and inaccurate prediction results in existing lithium battery life prediction models, we propose an LSTM-Attention Mechanism based method in this paper. First, we use Auto Encoder network to reduce the dimensionality of the extracted multidimensional key features, and then use LSTM network model to achieve the prediction. The attention mechanism is also introduced to enhance the learning effect of the model for long input sequences. Experiments show that the proposed ALSTM model algorithm significantly improves the precision of RUL forecasts. The attention layer is added to determine the extent to which each of the components in the hidden layer affects the results, and the larger the weight coefficient, the greater the influence on the result. Thus, the network is focused on the change of one or several dimensions.</t>
  </si>
  <si>
    <t>2021 29th Signal Processing and Communications Applications Conference (SIU)</t>
  </si>
  <si>
    <t>2018 6th IEEE International Conference on Wireless for Space and Extreme Environments, WiSEE 2018</t>
  </si>
  <si>
    <t>https://www.scopus.com/inward/record.uri?eid=2-s2.0-85063151430&amp;doi=10.1109%2fWiSEE.2018.8637354&amp;partnerID=40&amp;md5=c9c9e1ee9bd64d3779c3bc54115a3607</t>
  </si>
  <si>
    <t>Adaptive filters_x000D_
Forecasting_x000D_
Hyperspectral imaging_x000D_
Image compression_x000D_
Least squares approximations_x000D_
Long short-term memory_x000D_
Recurrent neural networks_x000D_
Spectroscopy_x000D_
Data dependencies_x000D_
Least mean square filtering_x000D_
Least mean squares_x000D_
Lossless compression_x000D_
LSTM_x000D_
Prediction errors_x000D_
Prediction performance_x000D_
Time series prediction_x000D_
Adaptive filtering_x000D_
Hyperspectral images_x000D_
Least mean square_x000D_
Predictive compression</t>
  </si>
  <si>
    <t>While adaptive filtering has been widely used in predictive lossless compression of hyperspectral images, the prediction performance depends heavily on the filtering weights estimated in a step-by-step manner. Traditional filtering methods do not take into account the longer-term dependencies of the data to be predicted. Motivated by the effectiveness of recurrent neural networks in capturing data memory for time series prediction, we design LSTM (long short-term memory) networks that can learn the data dependencies indirectly from filter weight variations. We then use the trained networks to regulate the weights generated by conventional filtering schemes through a close-loop configuration. We compare the proposed method with two other memory-less algorithms, including the popular Least Mean Square (LMS) filtering method, as well as its variant based on the maximum correntropy criterion (MCC). Simulation results on two publicly available datasets show that the proposed LSTM based filtering method can achieve smaller prediction errors. © 2018 IEEE.</t>
  </si>
  <si>
    <t>2018 6th IEEE International Conference on Wireless for Space and Extreme Environments (WiSEE)</t>
  </si>
  <si>
    <t>https://www.scopus.com/inward/record.uri?eid=2-s2.0-85115838257&amp;doi=10.1007%2f978-3-030-77448-6_17&amp;partnerID=40&amp;md5=178aa51b6bf97622d3224113fc3c82ef</t>
  </si>
  <si>
    <t>Computer Vision and Image Understanding</t>
  </si>
  <si>
    <t>Proceedings of 2018 2nd IEEE Advanced Information Management, Communicates, Electronic and Automation Control Conference, IMCEC 2018</t>
  </si>
  <si>
    <t>https://www.scopus.com/inward/record.uri?eid=2-s2.0-85055721569&amp;doi=10.1109%2fIMCEC.2018.8469476&amp;partnerID=40&amp;md5=eb3970e40482654b897032b156769e32</t>
  </si>
  <si>
    <t>2018 2nd IEEE Advanced Information Management,Communicates,Electronic and Automation Control Conference (IMCEC)</t>
  </si>
  <si>
    <t>Neural networks_x000D_
Optimization_x000D_
Trajectory_x000D_
Prediction algorithms_x000D_
Training_x000D_
Target tracking_x000D_
Logic gates_x000D_
trajectory prediction_x000D_
LSTM neural network_x000D_
ant lion optimizer algorithm</t>
  </si>
  <si>
    <t>With the rapid development of intelligent algorithm theory, the application of intelligent algorithms to optimize the structure of network has become a trend. Combining with the advantages of Antlion optimization (ALO), this paper proposes to use ALO algorithm to optimize the initial weights and thresholds of LSTM network, which improves the convergence speed and accuracy, and prevents the algorithm from falling into the local optimal value, perfecting the performance of LSTM networks. Experimental results of trajectory prediction show that compared with BP neural network and LSTM neural network, ALO-LSTM trajectory prediction model has better prediction ability and can predict the trajectory quickly and accurately, ensuring the accuracy timeliness of trajectory prediction.</t>
  </si>
  <si>
    <t>https://www.scopus.com/inward/record.uri?eid=2-s2.0-85062856683&amp;doi=10.1109%2fCVPR.2018.00546&amp;partnerID=40&amp;md5=a90b6312b7d561f5ef643fad9a622839</t>
  </si>
  <si>
    <t>2018 IEEE/CVF Conference on Computer Vision and Pattern Recognition</t>
  </si>
  <si>
    <t>Videos_x000D_
Pose estimation_x000D_
Computational modeling_x000D_
Recurrent neural networks_x000D_
Computer architecture_x000D_
Feature extraction_x000D_
Benchmark testing</t>
  </si>
  <si>
    <t>We observed that recent state-of-the-art results on single image human pose estimation were achieved by multistage Convolution Neural Networks (CNN). Notwithstanding the superior performance on static images, the application of these models on videos is not only computationally intensive, it also suffers from performance degeneration and flicking. Such suboptimal results are mainly attributed to the inability of imposing sequential geometric consistency, handling severe image quality degradation (e.g. motion blur and occlusion) as well as the inability of capturing the temporal correlation among video frames. In this paper, we proposed a novel recurrent network to tackle these problems. We showed that if we were to impose the weight sharing scheme to the multi-stage CNN, it could be re-written as a Recurrent Neural Network (RNN). This property decouples the relationship among multiple network stages and results in significantly faster speed in invoking the network for videos. It also enables the adoption of Long Short-Term Memory (LSTM) units between video frames. We found such memory augmented RNN is very effective in imposing geometric consistency among frames. It also well handles input quality degradation in videos while successfully stabilizes the sequential outputs. The experiments showed that our approach significantly outperformed current state-of-the-art methods on two large-scale video pose estimation benchmarks. We also explored the memory cells inside the LSTM and provided insights on why such mechanism would benefit the prediction for video-based pose estimations1.</t>
  </si>
  <si>
    <t>Proceedings - 2020 7th International Conference on Information Science and Control Engineering, ICISCE 2020</t>
  </si>
  <si>
    <t>https://www.scopus.com/inward/record.uri?eid=2-s2.0-85116335918&amp;doi=10.1109%2fICISCE50968.2020.00171&amp;partnerID=40&amp;md5=28191bae90565118ff0dc8c097e03c69</t>
  </si>
  <si>
    <t>2020 7th International Conference on Information Science and Control Engineering (ICISCE)</t>
  </si>
  <si>
    <t>Training_x000D_
Information science_x000D_
Control engineering_x000D_
Error analysis_x000D_
Text categorization_x000D_
Neural networks_x000D_
Predictive models_x000D_
sentiment classification_x000D_
imbalance data_x000D_
dynamic weighted loss_x000D_
error rate</t>
  </si>
  <si>
    <t>In Sentiment classification, the polarity of commentary text is unbalanced, which leads to the bias of the classification model. The Classification model based on the neural networks usually weight the loss function, but the effect of improving the performance of the model is limited. To solve this problem, we propose LSTM sentiment classification model based on the dynamic weighted loss function. Based on the LSTM text classification model, this model adjusts the weighting values of different categories in the loss function. According to the prediction error rate of different categories in the training process, the model can effectively improve the accuracy of a few classes while taking into account the recall rate of most categories. The proposed model has been tested on data sets of hotel reviews and electronic product reviews. The results show that the F1 values of a few classification results can reach 81.2% and 91.7%. Compared with other weighted loss methods, the proposed model has a significant improvement.</t>
  </si>
  <si>
    <t>&lt;Go to ISI&gt;://WOS:000530830800033</t>
  </si>
  <si>
    <t>F. Shen; J. Zheng; L. Ye; X. Ma</t>
  </si>
  <si>
    <t>10.1109/ACCESS.2020.2988668</t>
  </si>
  <si>
    <t>Batch production systems_x000D_
Trajectory_x000D_
Predictive models_x000D_
Data models_x000D_
Indexes_x000D_
Neural networks_x000D_
Real-time systems_x000D_
Ensemble just-in-time learning_x000D_
long short-term memory_x000D_
multivariate trajectory analysis_x000D_
soft sensor_x000D_
quality prediction</t>
  </si>
  <si>
    <t>International Conference on Wavelet Analysis and Pattern Recognition</t>
  </si>
  <si>
    <t>https://www.scopus.com/inward/record.uri?eid=2-s2.0-85127615396&amp;doi=10.1109%2fICWAPR54887.2021.9736154&amp;partnerID=40&amp;md5=9120a1a1e458277dbeb06d79f8ec6395</t>
  </si>
  <si>
    <t>2021 International Conference on Wavelet Analysis and Pattern Recognition (ICWAPR)</t>
  </si>
  <si>
    <t>Analytical models_x000D_
Heuristic algorithms_x000D_
Water quality_x000D_
Predictive models_x000D_
Prediction algorithms_x000D_
Wavelet analysis_x000D_
Data models_x000D_
Water quality prediction_x000D_
Attention mechanism_x000D_
Principal component analysis_x000D_
Long short-term memory networks_x000D_
Spar-rows search algorithm</t>
  </si>
  <si>
    <t>In order to solve the problem that some key water quality pa-rameters in the wastewater treatment process cannot be obtained in real time, a long and short-term memory network water qual-ity prediction model (SSAA-LSTM) based on SSA and attention mechanism is proposed. The model takes historical data as in-put, constructs models to learn the internal dynamic change law of features, introduces the attention mechanism, assigns different weights to the hidden state of the long and short-term memory network (LSTM) by mapping weighting and learning parame-ter matrix, and uses the sparrow search optimization algorithm (SSA) to achieve the optimal selection of hyperparameters for this model. The high-latitude feature vectors are prone to the dimensional disaster problem, so the SSAA-LSTM model with principal component analysis(PCA-LSTM) is further proposed to reduce the dimensionality of the original data. Finally, the SSAA-LSTM model without principal component analysis (NPCA-LSTM) and the PCA-LSTM model are applied in wastewater quality prediction, and the results show that the PCA-LSTM model has the higher predictive ability.</t>
  </si>
  <si>
    <t>2021 6th International Conference on Informatics and Computing, ICIC 2021</t>
  </si>
  <si>
    <t>https://www.scopus.com/inward/record.uri?eid=2-s2.0-85123719601&amp;doi=10.1109%2fICIC54025.2021.9632967&amp;partnerID=40&amp;md5=d3fe3503bf4a97fb832e2792de362735</t>
  </si>
  <si>
    <t>2021 Sixth International Conference on Informatics and Computing (ICIC)</t>
  </si>
  <si>
    <t>Weight measurement_x000D_
Training_x000D_
Performance evaluation_x000D_
Sentiment analysis_x000D_
Adaptation models_x000D_
Memory architecture_x000D_
Predictive models_x000D_
Long Short-Term Memory_x000D_
beach_x000D_
Bali_x000D_
TripAdvisor</t>
  </si>
  <si>
    <t>Information technology has become an essential component in various fields, one of which is in the world of tourism. This can be seen with the emergence of websites in the tourism sector, such as TripAdvisor. Bali, as a tourist destination that is well known to foreign countries, can use TripAdvisor as a place to promote tourist attractions in Bali, such as beaches. This study will conduct a sentiment analysis of tourist reviews on the five most favorite beaches in Bali, namely Double Six Beach, Seminyak, Nusa Dua, Delinking, and Cangue, on the TripAdvisor Website. The analysis results determine how tourists' opinions of the five beaches are using the Long Short-Term Memory (LSTM) architecture with sentiment classified in the form of positive and negative labels. This study uses a training and testing ratio of 80:20 with the undersampling method because it has the highest overall accuracy with Double Six Beach 83%, Seminyak 81%, Nusa Dua 84%, Kelingking 81%, and Canggu 84%. The prediction results obtained from the classification results are more dominant on the positive label. In addition to classifying for sentiment analysis, this study also measures the model’s performance created by calculating the value of precision, recall, F1-Score, macro average, and weight average for each beach classification result.</t>
  </si>
  <si>
    <t>IEEE Transactions on Neural Systems and Rehabilitation Engineering</t>
  </si>
  <si>
    <t>https://www.scopus.com/inward/record.uri?eid=2-s2.0-85108999390&amp;doi=10.1109%2fISCAS51556.2021.9401295&amp;partnerID=40&amp;md5=27a7b7a987820a025aacc31a57888b6c</t>
  </si>
  <si>
    <t>C. J. Schaefer; M. Horeni; P. Taheri; S. Joshi</t>
  </si>
  <si>
    <t>LSTMs for Keyword Spotting with ReRAM-Based Compute-In-Memory Architectures</t>
  </si>
  <si>
    <t>Adaptation models_x000D_
Computational modeling_x000D_
Computer architecture_x000D_
Common Information Model (computing)_x000D_
Internet_x000D_
Computational efficiency_x000D_
Task analysis</t>
  </si>
  <si>
    <t>The increasingly central role of speech based human computer interaction necessitates on-device, low-latency, low- power, high-accuracy key word spotting (KWS). State-of-the- art accuracies on speech-related tasks have been achieved by long short-term memory (LSTM) neural network (NN) models. Such models are typically computationally intensive because of their heavy use of Matrix vector multiplication (MVM) operations. Compute-in-Memory (CIM) architectures, while well suited to MVM operations, have not seen widespread adoption for LSTMs. In this paper we adapt resistive random access memory based CIM architectures for KWS using LSTMs. We find that a hybrid system composed of CIM cores and digital cores achieves 90% test accuracy on the google speech data set at the cost of 25 uJ/decision. Our optimized architecture uses 5-bit inputs, and analog weights to produce 6-bit outputs. All digital computation are performed with 8-bit precision leading to a 3.7× improvement in computational efficiency compared to equivalent digital systems at that accuracy.</t>
  </si>
  <si>
    <t>https://www.scopus.com/inward/record.uri?eid=2-s2.0-85141838234&amp;doi=10.1117%2f12.2644595&amp;partnerID=40&amp;md5=b2a8d58bdf9a0c2c37ece66bc9dd4d48</t>
  </si>
  <si>
    <t>https://www.scopus.com/inward/record.uri?eid=2-s2.0-85115340146&amp;doi=10.1007%2f978-3-030-86331-9_12&amp;partnerID=40&amp;md5=8ca91e5ff51d68a9d7aeedf2a5ba0a3a</t>
  </si>
  <si>
    <t>2022 Joint International Conference on Digital Arts, Media and Technology with ECTI Northern Section Conference on Electrical, Electronics, Computer and Telecommunications Engineering (ECTI DAMT &amp; NCON)</t>
  </si>
  <si>
    <t>IEEE Transactions on Industrial Electronics</t>
  </si>
  <si>
    <t>https://www.scopus.com/inward/record.uri?eid=2-s2.0-85090583912&amp;doi=10.1109%2fTIE.2019.2959492&amp;partnerID=40&amp;md5=d15932ce4042ee0cf4599099624e0d69</t>
  </si>
  <si>
    <t>https://www.scopus.com/inward/record.uri?eid=2-s2.0-85142522263&amp;doi=10.1117%2f12.2659649&amp;partnerID=40&amp;md5=d9f09f03d28b3b587da3d37161ec1f64</t>
  </si>
  <si>
    <t>KSII Transactions on Internet and Information Systems</t>
  </si>
  <si>
    <t>https://www.scopus.com/inward/record.uri?eid=2-s2.0-85076176389&amp;doi=10.3837%2ftiis.2019.11.017&amp;partnerID=40&amp;md5=6b07f5a3eda5a82bbbb3c7a5258dc63c</t>
  </si>
  <si>
    <t>Y. F. Peng; S. W. Tian; L. Yu; Y. L. Lv; R. J. Wang</t>
  </si>
  <si>
    <t>MALICIOUS URL RECOGNITION AND DETECTION USING ATTENTION-BASED CNN-LSTM</t>
  </si>
  <si>
    <t>&lt;Go to ISI&gt;://WOS:000500282900017</t>
  </si>
  <si>
    <t>Malicious URL_x000D_
Recognition and Detection_x000D_
Attention-Based CNN-LSTM_x000D_
Deep_x000D_
Learning_x000D_
Computer Science_x000D_
Telecommunications</t>
  </si>
  <si>
    <t>A malicious Uniform Resource Locator (URL) recognition and detection method based on the combination of Attention mechanism with Convolutional Neural Network and Long Short-Term Memory Network (Attention-Based CNN-LSTM), is proposed. Firstly, the WHOIS check method is used to extract and filter features, including the URL texture information, the URL string statistical information of attributes and the WHOIS information, and the features are subsequently encoded and pre-processed followed by inputting them to the constructed Convolutional Neural Network (CNN) convolution layer to extract local features. Secondly, in accordance with the weights from the Attention mechanism, the generated local features are input into the Long-Short Term Memory (LSTM) model, and subsequently pooled to calculate the global features of the URLs. Finally, the URLs are detected and classified by the SoftMax function using global features. The results demonstrate that compared with the existing methods, the Attention-based CNN-LSTM mechanism has higher accuracy for malicious URL detection.</t>
  </si>
  <si>
    <t>Journal of Signal Processing Systems</t>
  </si>
  <si>
    <t>https://www.scopus.com/inward/record.uri?eid=2-s2.0-85087703492&amp;doi=10.1007%2fs11265-020-01549-8&amp;partnerID=40&amp;md5=9505e1a06f51158723a22f14297058b7</t>
  </si>
  <si>
    <t>Z. Q. Que; Y. X. Zhu; H. X. Fan; J. X. Meng; X. Y. Niu; W. Luk</t>
  </si>
  <si>
    <t>Journal of Signal Processing Systems for Signal Image and Video Technology</t>
  </si>
  <si>
    <t>&lt;Go to ISI&gt;://WOS:000546872700002</t>
  </si>
  <si>
    <t>LSTM_x000D_
FPGA_x000D_
Hardware architecture_x000D_
Computer Science_x000D_
Engineering</t>
  </si>
  <si>
    <t>Long-Short Term Memory (LSTM) can retain memory and learn from data sequences. It gives state-of-the-art accuracy in many applications such as speech recognition, natural language processing and video classifications. Field-Programmable Gate Arrays (FPGAs) have been used to speed up the inference of LSTMs, but FPGA-based LSTM accelerators are limited by the size of on-chip memory and the bandwidth of external memory on FPGA boards. We propose a novel hardware architecture to overcome data dependency and a new blocking-batching strategy to reuse the LSTM weights fetched from external memory to optimize the performance of systems with size-limited on-chip memory for large machine learning models. Evaluation results show that our architecture can achieve 20.8 GOPS/W, which is among the highest for the FPGA-based LSTM designs storing weights in off-chip memory. Our design achieves 1.65 times higher performance-per-watt efficiency and 2.48 times higher performance-per-DSP efficiency when compared with the current state-of-the-art designs of LSTM using weights stored in off-chip memory. Compared with CPU and GPU implementations, our FPGA implementation is 23.7 and 1.3 times faster while consuming 208 and 19.2 times lower energy respectively, which shows that our approach enables large LSTM systems to be processed efficiently on FPGAs with high performance and low power consumption.</t>
  </si>
  <si>
    <t>2022 IEEE Conference on Telecommunications, Optics and Computer Science, TOCS 2022</t>
  </si>
  <si>
    <t>https://www.scopus.com/inward/record.uri?eid=2-s2.0-85147255271&amp;doi=10.1109%2fTOCS56154.2022.10015938&amp;partnerID=40&amp;md5=e16180e6b24c8828732975e193079b4f</t>
  </si>
  <si>
    <t>2022 IEEE Conference on Telecommunications, Optics and Computer Science (TOCS)</t>
  </si>
  <si>
    <t>Training_x000D_
Gold_x000D_
Computational modeling_x000D_
Neural networks_x000D_
Bitcoin_x000D_
Predictive models_x000D_
Linear programming_x000D_
LSTM_x000D_
Markowitz portfolio_x000D_
Particle Swarm Optimization</t>
  </si>
  <si>
    <t>This paper establishes a model for daily gold and bitcoin trading needs. Firstly, based on LSTM recursive neural network model, the historical data set is divided into training set and test set. By training the data in the training set, using the neural network model to fit, and then using the test set to predict the past rate of return of each asset. Secondly, an improved Markowitz mean-variance model is established to determine the objective function of the return rate under portfolio and find its maximum value. The risk objective function is obtained by using income data and portfolio weights, and its minimum value is calculated. The PSO algorithm is used to solve the nonlinear programming problem of objective function and its constraints, and the daily weight portfolio and daily total return rate are obtained. Finally, the model is verified and its feasibility is proved.</t>
  </si>
  <si>
    <t>BMC Bioinformatics</t>
  </si>
  <si>
    <t>https://www.scopus.com/inward/record.uri?eid=2-s2.0-85098789773&amp;doi=10.1186%2fs12859-020-03946-z&amp;partnerID=40&amp;md5=844d6f158fe8c4c59642bfd6e6add1b6</t>
  </si>
  <si>
    <t>Proceedings of the 2018 Design, Automation and Test in Europe Conference and Exhibition, DATE 2018</t>
  </si>
  <si>
    <t>https://www.scopus.com/inward/record.uri?eid=2-s2.0-85048789313&amp;doi=10.23919%2fDATE.2018.8341971&amp;partnerID=40&amp;md5=feb8a8e6798a2de99164161b75714368</t>
  </si>
  <si>
    <t>2018 Design, Automation &amp; Test in Europe Conference &amp; Exhibition (DATE)</t>
  </si>
  <si>
    <t>Sparse matrices_x000D_
Logic gates_x000D_
System performance_x000D_
Hardware_x000D_
Lenses_x000D_
Neurons_x000D_
Load modeling</t>
  </si>
  <si>
    <t>The LSTM is a popular neural network model for modeling or analyzing the time-varying data. The main operation of LSTM is a matrix-vector multiplication and it becomes sparse (spMxV) due to the widely-accepted weight pruning in deep learning. This paper presents a new sparse matrix format, named CBSR, to maximize the inference speed of the LSTM accelerator. In the CBSR format, speed-up is achieved by balancing out the computation loads over PEs. Along with the new format, we present a simple network transformation to completely remove the hardware overhead incurred when using the CBSR format. Also, the detailed analysis on the impact of network size or the number of PEs is performed, which lacks in the prior work. The simulation results show 16~38% improvement in the system performance compared to the well-known CSC/CSR format. The power analysis is also performed in 65nm CMOS technology to show 9~22% energy savings.</t>
  </si>
  <si>
    <t>2022 IEEE 6th Information Technology and Mechatronics Engineering Conference (ITOEC)</t>
  </si>
  <si>
    <t>Journal of Electrical and Computer Engineering</t>
  </si>
  <si>
    <t>https://www.scopus.com/inward/record.uri?eid=2-s2.0-85127667005&amp;doi=10.1155%2f2022%2f4017708&amp;partnerID=40&amp;md5=735c28fb95b95ae914ab1d559a433777</t>
  </si>
  <si>
    <t>Q. Y. Huang; Y. Q. Zheng; Y. X. Xu</t>
  </si>
  <si>
    <t>&lt;Go to ISI&gt;://WOS:000783651100001</t>
  </si>
  <si>
    <t>power-generation_x000D_
Computer Science</t>
  </si>
  <si>
    <t>With the fast growing of new energy technologies, the proportion of distributed renewable energy sources dominated by wind and light energy in the microgrid continues to increase. However, the uncertainty and randomness of energy itself bring challenges to the stable operation of the power system. Microgrid load forecasting with high accuracy is the key means to handle the above problems. It can provide help for power grid dispatching and decision-making, optimize resource allocation, reduce operation cost, and ensure system safety. In this paper, a load-forecasting algorithm for microgrid based on improved long short-term memory neural network (LSTM) is proposed. Firstly, the criticality analysis of load influencing factors is carried out, and the clustering classification and weight calculation are completed. Then, the input data is preprocessed to ensure the quality of database. Secondly, the LSTM gets improved from three aspects: multilayer convolution channel, lookahead optimizer, and AM weight. And a complete forecasting model is designed to accomplish the load forecasting. Finally, based on the data of a local microgrid in Zhejiang Province, China, simulation experiments are conducted. The results are quantitatively compared with other forecasting algorithms to verify the accuracy and superiority of the proposed algorithm.</t>
  </si>
  <si>
    <t>APNOMS 2022 - 23rd Asia-Pacific Network Operations and Management Symposium: Data-Driven Intelligent Management in the Era of beyond 5G</t>
  </si>
  <si>
    <t>https://www.scopus.com/inward/record.uri?eid=2-s2.0-85142092014&amp;doi=10.23919%2fAPNOMS56106.2022.9919941&amp;partnerID=40&amp;md5=f656f179b9ae17b27e203c312a65a85a</t>
  </si>
  <si>
    <t>2022 23rd Asia-Pacific Network Operations and Management Symposium (APNOMS)</t>
  </si>
  <si>
    <t>Location awareness_x000D_
Cloud computing_x000D_
Sensitivity_x000D_
Scalability_x000D_
Microservice architectures_x000D_
Fault location_x000D_
Real-time systems_x000D_
performance metrics_x000D_
microservices_x000D_
LSTM Autoencoder</t>
  </si>
  <si>
    <t>Driven by the development of cloud computing and artificial intelligence, architecture has dramatically improved in terms of flexibility and scalability in software development. Therefore, it is increasingly being used to build large-scale applications for agile development. However, along with the technology heterogeneity, the dynamics of running instances, and the complexity of service dependencies, fault localization is extraordinarily difficult. In this paper, we present MicroMILTS, a microservice fault location method based on mutual information and an LSTM Autoencoder. MicroMILTS first uses BIRCH for anomaly detection based on the analysis of the performance metrics data correlated to microservice anomalies. Once anomalies are detected, a service dependency property graph is constructed based on the real-time microservice invocation relationships and the reconstructed deviations of performance metrics with the LSTM Autoencoder. Next, MicroMILTS dynamically updates the weight of each node in the service dependency property graph. Then, a PageRank-based random walk is applied for further ranking root causes. Finally, a Sock-shop microservice system is built on the Huawei Cloud to evaluate the performance of MicroMILTS. The experiment shows that MicroMILTS achieves a good root cause location result, with 90.4 % in precision and 91.6% in mean average precision, outperforming state-of-the-art methods.</t>
  </si>
  <si>
    <t>Computers and Geosciences</t>
  </si>
  <si>
    <t>Computers &amp; Geosciences</t>
  </si>
  <si>
    <t>https://www.sciencedirect.com/science/article/pii/S0098300421002582</t>
  </si>
  <si>
    <t>Mapping mineral prospectivity_x000D_
Geological feature weighting_x000D_
Deep learning_x000D_
Long short–term memory network</t>
  </si>
  <si>
    <t>The successful application of geographic information system (GIS)-based mineral prospectivity mapping (MPM) essentially relies on two factors: one is reasonable evidential layers that conform to geological cognition, and the other is excellent models that can extract critical prospecting information from evidential layers. Geological features in MPM are usually discretized by categorizing them into classes and assigning the same or linear weights to each class, which suffer from bias in the interpretation of geological processes under ambiguous knowledge. Moreover, either unsupervised or supervised MPM models are constructed based on the assumption that the variables are relatively independent or identically distributed. In terms of these two issues, this study develops a joint workflow that combines a rational evidence layer weighting method and a deep learning MPM model, considering both the spatial and genetic associations of geological features. A data-driven singularity-based weighting method is first applied to evaluate the relative importance of geological features for mineralization and assign continuous weights to evidential layers using a nonlinear function that is consistent with existing geological models. Then, a more recent deep learning model, namely the long short-term memory network, is employed to extract and integrate the deep-level geological prospecting information among the weighted evidence layers. This joint approach was demonstrated with the help of a case study targeting Fe mineralization in southwestern Fujian Province, China. The mineral potential map obtained using this approach revealed that almost all the known Fe mineral deposits developed in the delineated high prospective regions, indicating that the proposed workflow is reasonable and meaningful for MPM.</t>
  </si>
  <si>
    <t>Missing data filling based on the spectral analysis and the Long Short- Term Memory network</t>
  </si>
  <si>
    <t>2021 International Symposium on Computer Technology and Information Science (ISCTIS)</t>
  </si>
  <si>
    <t>Information science_x000D_
Wind speed_x000D_
Estimation_x000D_
Predictive models_x000D_
Prediction algorithms_x000D_
Filling_x000D_
Task analysis_x000D_
Missing data filling_x000D_
LSTM_x000D_
spectral analysis</t>
  </si>
  <si>
    <t>A combined missing data filling approach based on the spectral analysis and the Long Short-Term Memory (LSTM) network is put forward in this paper to solve the data missing problem in wind speed. Firstly, the periodicity of wind speed data is determined by the periodogram and spectral density estimation results. Then two periodicity-related prediction filling strategies named the forward periodic prediction filling and the inverse periodic prediction filling are designed and realized through LSTM networks along with a non-periodicity-related sequence prediction filling strategy called the sequence prediction filling. Finally, the results of the three prediction filling models are combined according to the best weight vector obtained by the parameter optimization algorithm. Error comparison results demonstrate that the proposed approach performs well in wind speed missing data filling.</t>
  </si>
  <si>
    <t>Proceedings - 2021 International Symposium on Computer Technology and Information Science, ISCTIS 2021</t>
  </si>
  <si>
    <t>https://www.scopus.com/inward/record.uri?eid=2-s2.0-85123164216&amp;doi=10.1109%2fISCTIS51085.2021.00049&amp;partnerID=40&amp;md5=4d8678b5a86e12c163fd49653c2fe56c</t>
  </si>
  <si>
    <t>Journal of Ecological Engineering</t>
  </si>
  <si>
    <t>&lt;Go to ISI&gt;://WOS:000790364400005</t>
  </si>
  <si>
    <t>IEEE Journal on Emerging and Selected Topics in Circuits and Systems</t>
  </si>
  <si>
    <t>https://www.scopus.com/inward/record.uri?eid=2-s2.0-85049952757&amp;doi=10.1109%2fJETCAS.2018.2856117&amp;partnerID=40&amp;md5=2c28aed0679ad269a23224ca7d9ada68</t>
  </si>
  <si>
    <t>A. Shrestha; K. Ahmed; Y. Z. Wang; D. P. Widemann; A. T. Moody; B. C. Van Essen; Q. R. Qiu</t>
  </si>
  <si>
    <t>Modular Spiking Neural Circuits for Mapping Long Short-Term Memory on a Neurosynaptic Processor</t>
  </si>
  <si>
    <t>Ieee Journal on Emerging and Selected Topics in Circuits and Systems</t>
  </si>
  <si>
    <t>&lt;Go to ISI&gt;://WOS:000454224200010</t>
  </si>
  <si>
    <t>10.1109/jetcas.2018.2856117</t>
  </si>
  <si>
    <t>Spiking neural networks_x000D_
recurrent neural networks_x000D_
long short-term_x000D_
memory_x000D_
neuromorphic hardware_x000D_
network_x000D_
Engineering</t>
  </si>
  <si>
    <t>Due to the distributed and asynchronous nature of neural computation through low-energy spikes, brain-inspired hardware systems offer high energy efficiency and massive parallelism. One such platform is the IBM TrueNorth neurosynaptic system. Recently, TrueNorth compatible representation learning algorithms have emerged, achieving close to the state-of-the-art performance in various data sets. However, its application in temporal sequence processing models, such as recurrent neural networks (RNNs), is still only at the proof of concept level. There is an inherent difficulty in capturing temporal dynamics of an RNN using spiking neurons, which is only exasperated by the hardware constraints in connectivity and synaptic weight resolution. This paper presents a design flow that overcomes these difficulties and maps a special case of recurrent networks called long short-term memory (LSTM) onto a spike-based platform. The framework utilizes various approximation techniques, such as activation discretization, weight quantization, and scaling and rounding, spiking neural circuits that implement the complex gating mechanisms, and a store-and-release technique to enable neuron synchronization and faithful storage. While the presented techniques can be applied to map LSTM to any spiking neural network (SNN) simulator/emulator, here we choose the TrueNorth chip as the target platform by adhering to its hardware constraints. Three LSTM applications, parity check, extended Reber grammar, and question classification, are evaluated. The tradeoffs among accuracy, performance, and energy tradeoffs achieved on TrueNorth are demonstrated. This is compared with the performance on an SNN platform without hardware constraints, which represents the upper bound of the achievable accuracy.</t>
  </si>
  <si>
    <t>A. Shrestha; K. Ahmed; Y. Wang; D. P. Widemann; A. T. Moody; B. C. V. Essen; Q. Qiu</t>
  </si>
  <si>
    <t>Neural networks_x000D_
Neuromorphics_x000D_
Logic gates_x000D_
Computer architecture_x000D_
Recurrent neural networks_x000D_
Biological neural networks_x000D_
Synchronization_x000D_
Spiking neural networks_x000D_
long short-term memory_x000D_
neuromorphic hardware</t>
  </si>
  <si>
    <t>2022 34th Chinese Control and Decision Conference (CCDC)</t>
  </si>
  <si>
    <t>https://www.scopus.com/inward/record.uri?eid=2-s2.0-85130444494&amp;doi=10.1109%2fTGRS.2022.3176216&amp;partnerID=40&amp;md5=f218f3127c5daaa5e2702bcfe000f3af</t>
  </si>
  <si>
    <t>MSLAN: A Two-Branch Multidirectional Spectral–Spatial LSTM Attention Network for Hyperspectral Image Classification</t>
  </si>
  <si>
    <t>Feature extraction_x000D_
Training_x000D_
Hyperspectral imaging_x000D_
Logic gates_x000D_
Recurrent neural networks_x000D_
Principal component analysis_x000D_
Convolutional neural networks_x000D_
Attention_x000D_
deep learning_x000D_
hyperspectral image (HSI) classification_x000D_
long short-term memory (LSTM)_x000D_
recurrent neural network (RNN)_x000D_
spectral–spatial feature</t>
  </si>
  <si>
    <t>Recurrent neural networks (RNNs) have been widely used for hyperspectral image (HSI) classification via sequence modeling. However, most of the RNN methods focus on modeling long-range dependencies along the spectral direction without fully exploring multidirectional dependencies in the joint spectral–spatial domain. To tackle this issue, we propose MSLAN, a two-branch multidirectional spectral–spatial long short-term memory (LSTM) attention network, for HSI classification. In particular, we employ LSTMs to extract six-directional spatial–spectral features that simultaneously capture the spectral–spatial dependencies along with different directions. We then design an attention-based feature fuse module to integrate these directional features, followed by a fully connected layer with cross-entropy loss for classification. In addition, we incorporate an auxiliary branch into our model to enhance the generalization capability. In this branch, random spatial shuffle and a cosine loss are explored for feature consistency learning by taking into account the varying spatial distributions. The resulting two branch networks, sharing the same network structure and weights, are incorporated into a unified deep learning architecture for training. Experiments show the superiority of MSLAN to the state-of-the-art methods for HSI classification with limited training samples.</t>
  </si>
  <si>
    <t>https://www.scopus.com/inward/record.uri?eid=2-s2.0-85113706448&amp;doi=10.1007%2f978-3-030-84522-3_32&amp;partnerID=40&amp;md5=40e1406967b8c97d781f00a8d0e54483</t>
  </si>
  <si>
    <t>2018 IEEE 4th International Conference on Computer and Communications, ICCC 2018</t>
  </si>
  <si>
    <t>Multidimensional Particle Swarm Optimization Based Long Short-Term Memory Method for Human Activity Recognition</t>
  </si>
  <si>
    <t>2018 IEEE 4th International Conference on Computer and Communications (ICCC)</t>
  </si>
  <si>
    <t>Logic gates_x000D_
Network topology_x000D_
Topology_x000D_
Particle swarm optimization_x000D_
Support vector machines_x000D_
Deep learning_x000D_
Activity recognition_x000D_
HAR_x000D_
LSTM_x000D_
MD-PSO_x000D_
SVM_x000D_
Recognition</t>
  </si>
  <si>
    <t>Human activity recognition (HAR) is indispensable for human-machine interaction. Related applications in many fields, e.g. medical, military, and security, facilitate and even change the lives of human beings. However, a key issue, i.e. the unsatisfactory recognition accuracy, still remains to be addressed. In this paper, we explore a new way to design a long short-term memory (LSTM) method specifically for HAR with datasets collected by sensors or mobile devices. In particular, combining with the multidimensional particle swarm optimization (MD-PSO), the LSTM method, which has advantages in processing collected datasets with timing characteristics, is not only optimized in terms of parameters (i.e. weights and bias), but also of the network topology as well as the number of blocks in each layer. In other words, we can further get the optimal topology and network mapping parameters of the LSTM network under the conditions of supervised learning. By utilizing the real dataset, performance of the proposed method is verified. Moreover, the test results show that our method significantly outperforms the commonly used support vector machine (SVM) and LSTM methods.</t>
  </si>
  <si>
    <t>CIBDA 2022 - 3rd International Conference on Computer Information and Big Data Applications</t>
  </si>
  <si>
    <t>CIBDA 2022; 3rd International Conference on Computer Information and Big Data Applications</t>
  </si>
  <si>
    <t>Sea surface temperature (SST) prediction is an important part of atmospheric and Marine science and has been widely used in many fields including climate studies and oceanic environmental protection. Previous works have attempted to exploit the spatial and temporal features of the SST to make prediction, but rarely consider other SST-related features. This paper builds a multi-feature model based on long short term memory (LSTM) neural network. We model the time sequence through the LSTM layer and integrated external features of the ocean. These external features include the SST-related marine hydrological elements (salinity, water velocity) and features derived from SST (spatial, periodic and increment features). In addition, feature attention mechanism is used to make the model adaptively and dynamically assign weights to external features according to their importance in SST prediction. Experimental results on the high resolution data set of Bohai Sea area demonstrate the effectiveness of the proposed model.</t>
  </si>
  <si>
    <t>https://www.scopus.com/inward/record.uri?eid=2-s2.0-85147842217&amp;doi=10.1007%2f978-3-031-20738-9_34&amp;partnerID=40&amp;md5=daad9d0967e403c68070468e4aa6af7d</t>
  </si>
  <si>
    <t>https://www.scopus.com/inward/record.uri?eid=2-s2.0-85056297022&amp;doi=10.1007%2fs00530-018-0598-5&amp;partnerID=40&amp;md5=501d87f41796373a03f9738d513fa8d2</t>
  </si>
  <si>
    <t>2020 27th Conference of Open Innovations Association (FRUCT)</t>
  </si>
  <si>
    <t>ICIC Express Letters</t>
  </si>
  <si>
    <t>ETRI Journal</t>
  </si>
  <si>
    <t>&lt;Go to ISI&gt;://WOS:000599594600001</t>
  </si>
  <si>
    <t>abstractive text summarization_x000D_
convolutional long short&amp;#8208_x000D_
term_x000D_
memory_x000D_
deep neural network_x000D_
long short&amp;#8208_x000D_
term memory_x000D_
sequence to_x000D_
sequence modeling_x000D_
Engineering_x000D_
Telecommunications</t>
  </si>
  <si>
    <t>ive text summarization is a process of making a summary of a given text by paraphrasing the facts of the text while keeping the meaning intact. The manmade summary generation process is laborious and time-consuming. We present here a summary generation model that is based on multilayered attentional peephole convolutional long short-term memory (MAPCoL; LSTM) in order to extract abstractive summaries of large text in an automated manner. We added the concept of attention in a peephole convolutional LSTM to improve the overall quality of a summary by giving weights to important parts of the source text during training. We evaluated the performance with regard to semantic coherence of our MAPCoL model over a popular dataset named CNN/Daily Mail, and found that MAPCoL outperformed other traditional LSTM-based models. We found improvements in the performance of MAPCoL in different internal settings when compared to state-of-the-art models of abstractive text summarization.</t>
  </si>
  <si>
    <t>Proceedings - 2020 28th Euromicro International Conference on Parallel, Distributed and Network-Based Processing, PDP 2020</t>
  </si>
  <si>
    <t>https://www.scopus.com/inward/record.uri?eid=2-s2.0-85085511821&amp;doi=10.1109%2fPDP50117.2020.00033&amp;partnerID=40&amp;md5=c65c60884f36b59fc838488b2edc1d18</t>
  </si>
  <si>
    <t>N. Nazari; S. A. Mirsalari; S. Sinaei; M. E. Salehi; M. Daneshtalab; I. C. Soc</t>
  </si>
  <si>
    <t>28th Euromicro International Conference on Parallel, Distributed and Network-Based Processing (PDP)</t>
  </si>
  <si>
    <t>&lt;Go to ISI&gt;://WOS:000582555800026</t>
  </si>
  <si>
    <t>10.1109/pdp50117.2020.00033</t>
  </si>
  <si>
    <t>Long Short-Term Memory (LSTM)_x000D_
Binarization_x000D_
Embedded Systems</t>
  </si>
  <si>
    <t>Long Short-Term Memory (LSTM) is widely used in various sequential applications. Complex LSTMs could be hardly deployed on wearable and resourced-limited devices due to the huge amount of computations and memory requirements. Binary LSTMs are introduced to cope with this problem, however, they lead to significant accuracy loss in some applications such as EEG classification which is essential to be deployed in wearable devices. In this paper, we propose an efficient multi-level binarized LSTM which has significantly reduced computations whereas ensuring an accuracy pretty close to full precision LSTM. By deploying 5-level binarized weights and inputs, our method reduces area and delay of MAC operation about 31x and 27x in 65nm technology, respectively with less than 0.01% accuracy loss. In contrast to many compute-intensive deep-learning approaches, the proposed algorithm is lightweight, and therefore, brings performance efficiency with accurate LSTM-based EEG classification to real-time wearable devices.</t>
  </si>
  <si>
    <t>2020 28th Euromicro International Conference on Parallel, Distributed and Network-Based Processing (PDP)</t>
  </si>
  <si>
    <t>Computational modeling_x000D_
Memory management_x000D_
Brain modeling_x000D_
Electroencephalography_x000D_
Neural networks_x000D_
Hardware_x000D_
Logic gates_x000D_
Long Short -Term Memory (LSTM)_x000D_
Binarization_x000D_
Embedded Systems</t>
  </si>
  <si>
    <t>Long Short-Term Memory (LSTM) is widely used in various sequential applications. Complex LSTMs could be hardly deployed on wearable and resourced-limited devices due to the huge amount of computations and memory requirements. Binary LSTMs are introduced to cope with this problem, however, they lead to significant accuracy loss in some applications such as EEG classification which is essential to be deployed in wearable devices. In this paper, we propose an efficient multi-level binarized LSTM which has significantly reduced computations whereas ensuring an accuracy pretty close to full precision LSTM. By deploying 5-level binarized weights and inputs, our method reduces area and delay of MAC operation about $31\times and 27\times$ in 65nm technology, respectively with less than 0.01% accuracy loss. In contrast to many compute-intensive deep-learning approaches, the proposed algorithm is lightweight, and therefore, brings performance efficiency with accurate LSTM-based EEG classification to realtime wearable devices.</t>
  </si>
  <si>
    <t>Skeleton_x000D_
Feature extraction_x000D_
Joints_x000D_
Hidden Markov models_x000D_
Convolution_x000D_
Task analysis_x000D_
Bones_x000D_
Skeleton-based action recognition (SAR)_x000D_
Localized Stochastic Sensitive Autoencoder (LiSSA)</t>
  </si>
  <si>
    <t>One of key challenges of skeleton-based action recognition (SAR) tasks is the complex nature of human motion patterns. Variations such as performers and viewpoints may impose negative effects to the action recognition accuracy. In this work, we propose the Multi-Localized Sensitive Autoencoder-Attention-LSTM (Multi-LiSAAL) for SAR. The Localized Stochastic Sensitive Autoencoder (LiSSA) encodes both spatial and temporal information, and extracts meaningful features from different parts (four limbs and a trunk) from the skeleton. The LiSSA is trained by minimizing the localized generalization error to enhance the robustness of autoencoders via reducing its sensitivity with respect to small variations in inputs. We apply an attention mechanism to assign different weights to different skeleton parts and focus more on informative sections. Then, a backbone classifier network takes weighted features as inputs to differentiates actions. Experimental results on five public benchmarking datasets show that the Multi-LiSAAL outperforms state-of-the-art methods.</t>
  </si>
  <si>
    <t>Bulletin of Electrical Engineering and Informatics</t>
  </si>
  <si>
    <t>Pose estimation_x000D_
Videos_x000D_
Two dimensional displays_x000D_
Detectors_x000D_
Convolution_x000D_
Correlation_x000D_
Feature extraction_x000D_
Human pose estimation_x000D_
convolutional neural network_x000D_
bottom-up_x000D_
bounding box constraint_x000D_
long short-term memory</t>
  </si>
  <si>
    <t>This paper presents a new method for single-image pose estimation of multiple people combining the traditional bottom-up and the top-down methods. Specifically, we extract features from the input image by a residual network and use a multistage CNN to learn both the confidence maps of joints and the connection relationships, between joints. During testing, we perform the network feedforwarding in a bottom-up manner, and then use the predicted confidence maps, the connection relationships, and the corresponding bounding boxes to parse the poses of all people in a top-down manner. In contrast to the previous top-down methods, our method is robust to bounding box shift and tightness, works well for largely overlapped people, and achieves faster running speed. In contrast to the bottom-up method, our method avoids mistake propagation across different people, and addresses disconnected joints effectively. To estimate human pose from videos, we impose a weight-sharing scheme to the multi-stage CNN, and rewrite it as a recurrent neural network. Thus, we can reuse the prediction results from the previous frames so as to reduce the total stage number, yielding significantly faster speed in invoking the network on videos. And we adopt LSTM units between frames to capture the temporal correlation among video frames. We found that LSTM handles input-quality degradation in videos well and successfully stabilizes the sequential outputs.</t>
  </si>
  <si>
    <t>2022 11th International Conference on Control, Automation and Information Sciences (ICCAIS)</t>
  </si>
  <si>
    <t>Proceedings - 2021 IEEE Sustainable Power and Energy Conference: Energy Transition for Carbon Neutrality, iSPEC 2021</t>
  </si>
  <si>
    <t>2021 IEEE Sustainable Power and Energy Conference (iSPEC)</t>
  </si>
  <si>
    <t>Wind speed_x000D_
Time series analysis_x000D_
Neural networks_x000D_
Wind power generation_x000D_
Predictive models_x000D_
Wind farms_x000D_
Data models_x000D_
Wind power prediction_x000D_
Short-term forecast_x000D_
Long and short memory neural network_x000D_
Attention mechanism</t>
  </si>
  <si>
    <t>In order to improve the accuracy of wind power prediction for large-scale wind farms, a hybrid prediction model based on multi-point attention mechanism and long short-term memory neural network was established. In ensuring that the original classification effect is not affected, the attribute reduction method is used to remove redundant attributes and greatly improve the prediction efficiency. For the wind power prediction module, first of all, 15-minute data interval and wind speed at different heights are used as model inputs. Then, the nonlinear relationship between the input time series and wind power is processed through LSTM. the weight of LSTM is further optimized through AM. Finally,the prediction results of wind power are obtained. Verification by a certain foreign electric field data: the data set is divided into quarters, and the best prediction result of each model is the fourth quarter. The RMSE and MAE of the prediction model in the article are 48.8% and 17.4% lower than that of the BP model, which is higher than the single LSTM prediction. The model is reduced by 37.2% and 7.8%.</t>
  </si>
  <si>
    <t>T. Zhang; X.-Q. Zheng; M.-X. Liu</t>
  </si>
  <si>
    <t>https://www.sciencedirect.com/science/article/pii/S0029801821005011</t>
  </si>
  <si>
    <t>Ship motion prediction_x000D_
Long short-term memory_x000D_
Multiscale_x000D_
Attention mechanism_x000D_
Two-stage training mechanism</t>
  </si>
  <si>
    <t>Ship motion prediction is applied to the shipboard stabilized platform to keep the equipment on the platform stable all the time, which is of great practical significance to the safety and efficiency of shipboard equipment operation. Long Short-term Memory (LSTM) Network is a classic time series prediction method that has made remarkable achievements in this field. However, the dynamic frequency range of single LSTM in ship motion prediction is insufficient to meet the stabilized platform with higher precision requirements. To improve the performance of LSTM in ship motion prediction, this paper presents a novel method named as multiscale attention-based LSTM. At first, wavelet transform is employed to decompose ship motion signals into several frequency scales, which makes LSTM to capture the inherent law of ship motion from each frequency scale. And then the weights of different scales are obtained by attention mechanism, which promote the sensitivity of the whole system by paying more attention to significant information and suppress the interference of noise signals. Both of the steps form a multiscale attention mechanism, which promote the adaptability and improve the performance of the LSTM. In addition, to avoid being trapped in local optimization, the two-stage training mechanism is designed for model training based on the model structure. Ship motion data are used to evaluate the feasibility and effectiveness. The experiments show that the proposed method achieves better performance compared with other popular methods.</t>
  </si>
  <si>
    <t>&lt;Go to ISI&gt;://WOS:000767803600001</t>
  </si>
  <si>
    <t>10.1109/access.2022.3150838</t>
  </si>
  <si>
    <t>Feature extraction_x000D_
Convolutional neural networks_x000D_
Three-dimensional_x000D_
displays_x000D_
Doppler effect_x000D_
Doppler radar_x000D_
Radar imaging_x000D_
Dispersion_x000D_
Smart-Homes_x000D_
feature fusion_x000D_
data fusion_x000D_
deep learning_x000D_
FMCW radar_x000D_
time-range_x000D_
Time-Doppler_x000D_
Range-Doppler_x000D_
indoor human activity_x000D_
recognition (HAR)_x000D_
convolutional neural networks (CNN)_x000D_
long short-term_x000D_
memory (LSTM)_x000D_
generalization_x000D_
human activity classification_x000D_
human-motion recognition_x000D_
Computer Science_x000D_
Engineering_x000D_
Telecommunications</t>
  </si>
  <si>
    <t>In this paper, we propose a Multi-View Convolutional Neural Network and Long Short-Term Memory (CNN-LSTM) network which fuses multiple views" of the time-range-Doppler radar data-cube for human activity recognition. It adopts the structure of convolutional neural networks to extract optimal frame based features from the time-range, time-Doppler and range-Doppler projections of the radar data-cube. The CNN models are trained using an unsupervised Convolutional Auto-Encoder (CAE) topology. Afterwards, the pre-trained parameters of the encoder are fine-tuned to extract intermediate frame based representations, which are subsequently aggregated via LSTM networks for sequence classification. The temporal correlation among the views is explicitly learned by sharing the LSTM network weights across different views. Moreover, we propose range and Doppler energy dispersion and temporal difference based features as an input to the CNN-LSTM models. Furthermore, we investigate the use of target tracking features as an auxiliary side information. The proposed model is trained on datasets collected in both cluttered and uncluttered environments. For validation, an independent test dataset, with unseen participants, in a cluttered environment was collected. Fusion with auxiliary features improves the generalization by 5%, yielding an overall Macro F1-score of 74.7%."</t>
  </si>
  <si>
    <t>Feature extraction_x000D_
Convolutional neural networks_x000D_
Three-dimensional displays_x000D_
Doppler effect_x000D_
Doppler radar_x000D_
Radar imaging_x000D_
Dispersion_x000D_
Smart-Homes_x000D_
feature fusion_x000D_
data fusion_x000D_
deep learning_x000D_
FMCW radar_x000D_
time-range_x000D_
Time-Doppler_x000D_
Range-Doppler_x000D_
indoor human activity recognition (HAR)_x000D_
convolutional neural networks (CNN)_x000D_
long short-term memory (LSTM)_x000D_
generalization</t>
  </si>
  <si>
    <t>In this paper, we propose a Multi-View Convolutional Neural Network and Long Short-Term Memory (CNN-LSTM) network which fuses multiple “views” of the time-range-Doppler radar data-cube for human activity recognition. It adopts the structure of convolutional neural networks to extract optimal frame based features from the time-range, time-Doppler and range-Doppler projections of the radar data-cube. The CNN models are trained using an unsupervised Convolutional Auto-Encoder (CAE) topology. Afterwards, the pre-trained parameters of the encoder are fine-tuned to extract intermediate frame based representations, which are subsequently aggregated via LSTM networks for sequence classification. The temporal correlation among the views is explicitly learned by sharing the LSTM network weights across different views. Moreover, we propose range and Doppler energy dispersion and temporal difference based features as an input to the CNN-LSTM models. Furthermore, we investigate the use of target tracking features as an auxiliary side information. The proposed model is trained on datasets collected in both cluttered and uncluttered environments. For validation, an independent test dataset, with unseen participants, in a cluttered environment was collected. Fusion with auxiliary features improves the generalization by 5%, yielding an overall Macro F1-score of 74.7%.</t>
  </si>
  <si>
    <t>Automation_x000D_
Neural networks_x000D_
Feature extraction_x000D_
Data models_x000D_
Convolutional neural networks_x000D_
Standards_x000D_
Robots_x000D_
music audio_x000D_
sentiment classification_x000D_
CNNBiLSTM_x000D_
attention mechanism</t>
  </si>
  <si>
    <t>In order to improve the accuracy rate of sentiment classification of music audio, a neural network model combining CNN and BiLSTM and attention mechanism is proposed. First, Librosa is used to extract the preliminary audio features of songs. Those are suitable for audio sentiment classification are selected through comparative experiments. Second, the obtained preliminary feature matrix is taken as the model input, and CNN is used to further extract its local features. Then BiLSTM is used to obtain global features and attention model is used to weight different feature vectors to highlight important feature vectors. Finally, softmax is used for classification. This paper applies the combination model which has good effect in text to audio field, the experimental results show that the classification accuracy rate reaches 85.4%, which is significantly higher than that of the single model and has a better classification effect</t>
  </si>
  <si>
    <t>&lt;Go to ISI&gt;://WOS:000752211100001</t>
  </si>
  <si>
    <t>Q. Liang; Y. X. Wang; W. Z. Nie; Q. Li</t>
  </si>
  <si>
    <t>&lt;Go to ISI&gt;://WOS:000556695600001</t>
  </si>
  <si>
    <t>10.1109/access.2020.3012692</t>
  </si>
  <si>
    <t>Three-dimensional displays_x000D_
Solid modeling_x000D_
Feature extraction_x000D_
Data_x000D_
mining_x000D_
Computational modeling_x000D_
Machine learning_x000D_
Training_x000D_
Convolutional LSTM_x000D_
3D model_x000D_
retrieval_x000D_
recognition_x000D_
model retrieval_x000D_
cnn_x000D_
Computer Science_x000D_
Engineering_x000D_
Telecommunications</t>
  </si>
  <si>
    <t>Cross-media 3D model recognition is an important and challenging task in computer vision, which can be utilized in many applications such as landmark detection, image set classification, etc. In recent years, with the development of deep learning, many approaches have been proposed to handle the 3D model recognition problem. However, all of these methods focus on the structure information representation and the multi-view information fusion, and ignore the spatial and temporal information. So that it is not suitable for the cross-media 3D model recognition. In this paper, we utilize the sequence views to represent each 3D model and propose a novel Multi-view Convolutional LSTM Network (MVCLN), which utilizes the LSTM structure to extract temporal information and applies the convolutional operation to extract spatial information. More especially, the spatial and temporal information both are considered during the training process, which can effectively utilize the differences between the view's spatial information to improve the final performance. Meanwhile, we also introduce the classic attention model to define the weight of each view, which can reduce the redundant information of view's spatial information in the information fusion step. We evaluate the proposed method on the ModelNet40 for 3D model classification and retrieval task. We also construct a dataset utilizing the overlap categories of MV-RED, ShapenetCore and ModelNet to demonstrate the effectiveness of our approach for the cross-media 3D model recognition. Experimental results and comparisons with the state-of-the-art methods demonstrate that our framework can achieve superior performance.</t>
  </si>
  <si>
    <t>Three-dimensional displays_x000D_
Solid modeling_x000D_
Feature extraction_x000D_
Data mining_x000D_
Computational modeling_x000D_
Machine learning_x000D_
Training_x000D_
Convolutional LSTM_x000D_
3D model_x000D_
retrieval_x000D_
recognition</t>
  </si>
  <si>
    <t>Cross-media 3D model recognition is an important and challenging task in computer vision, which can be utilized in many applications such as landmark detection, image set classification, etc. In recent years, with the development of deep learning, many approaches have been proposed to handle the 3D model recognition problem. However, all of these methods focus on the structure information representation and the multi-view information fusion, and ignore the spatial and temporal information. So that it is not suitable for the cross-media 3D model recognition. In this paper, we utilize the sequence views to represent each 3D model and propose a novel Multi-view Convolutional LSTM Network (MVCLN), which utilizes the LSTM structure to extract temporal information and applies the convolutional operation to extract spatial information. More especially, the spatial and temporal information both are considered during the training process, which can effectively utilize the differences between the view’s spatial information to improve the final performance. Meanwhile, we also introduce the classic attention model to define the weight of each view, which can reduce the redundant information of view’s spatial information in the information fusion step. We evaluate the proposed method on the ModelNet40 for 3D model classification and retrieval task. We also construct a dataset utilizing the overlap categories of MV-RED, ShapenetCore and ModelNet to demonstrate the effectiveness of our approach for the cross-media 3D model recognition. Experimental results and comparisons with the state-of-the-art methods demonstrate that our framework can achieve superior performance.</t>
  </si>
  <si>
    <t>H. Wei; M. Y. Gao; A. Zhou; F. Chen; W. Qu; C. L. Wang; M. Y. Lu</t>
  </si>
  <si>
    <t>Named Entity Recognition From Biomedical Texts Using a Fusion Attention-Based BiLSTM-CRF</t>
  </si>
  <si>
    <t>&lt;Go to ISI&gt;://WOS:000472208800001</t>
  </si>
  <si>
    <t>10.1109/access.2019.2920734</t>
  </si>
  <si>
    <t>Biomedical text_x000D_
named entity recognition_x000D_
attention mechanism_x000D_
long_x000D_
short-term memory_x000D_
conditional random field_x000D_
Computer Science_x000D_
Engineering_x000D_
Telecommunications</t>
  </si>
  <si>
    <t>Biomedical named entity recognition (BNER) is the basis of biomedical text mining and one of the core sub-tasks of information extraction. Previous BNER models based on conventional machine learning rely on time-consuming feature engineering. Though most neural network methods improve the problems with automatic learning, they cannot pay attention to the significant areas when capturing features. In this paper, we propose an attention-based BiLSTM-CRF model. First, this model adopts a bidirectional long short-term memory network (BiLSTM) to obtain more complete context information. At the same time, the attention mechanism is proposed to improve the vector representations in BiLSTM. We design different attention weight redistribution methods and fuse them. It effectively prevents the significant information loss when extracting features. Finally, combining BiLSTM with conditional random field (CRF) layer effectively solves the problems of the inability to handle the strong dependence of tags in the sequence. With the simple architecture, our model achieves a reasonable performance on the JNLPBA corpus. It obtains an Fl-score of 73.50. Our model can enhance the ability of the neural network to extract significant information and does not rely on any feature engineering, with only general pre-training word vectors. It makes our model have high portability and extendibility.</t>
  </si>
  <si>
    <t>Biological system modeling_x000D_
Logic gates_x000D_
Hidden Markov models_x000D_
Neural networks_x000D_
Feature extraction_x000D_
Data mining_x000D_
Text recognition_x000D_
Biomedical text_x000D_
named entity recognition_x000D_
attention mechanism_x000D_
long short-term memory_x000D_
conditional random field</t>
  </si>
  <si>
    <t>Biomedical named entity recognition (BNER) is the basis of biomedical text mining and one of the core sub-tasks of information extraction. Previous BNER models based on conventional machine learning rely on time-consuming feature engineering. Though most neural network methods improve the problems with automatic learning, they cannot pay attention to the significant areas when capturing features. In this paper, we propose an attention-based BiLSTM-CRF model. First, this model adopts a bidirectional long short-term memory network (BiLSTM) to obtain more complete context information. At the same time, the attention mechanism is proposed to improve the vector representations in BiLSTM. We design different attention weight redistribution methods and fuse them. It effectively prevents the significant information loss when extracting features. Finally, combining BiLSTM with conditional random field (CRF) layer effectively solves the problems of the inability to handle the strong dependence of tags in the sequence. With the simple architecture, our model achieves a reasonable performance on the JNLPBA corpus. It obtains an F1-score of 73.50. Our model can enhance the ability of the neural network to extract significant information and does not rely on any feature engineering, with only general pre-training word vectors. It makes our model have high portability and extendibility.</t>
  </si>
  <si>
    <t>UPB Scientific Bulletin, Series C: Electrical Engineering and Computer Science</t>
  </si>
  <si>
    <t>Wireless Communications and Mobile Computing</t>
  </si>
  <si>
    <t>F. G. Zhou; C. Wang; J. P. Wang</t>
  </si>
  <si>
    <t>Wireless Communications &amp; Mobile Computing</t>
  </si>
  <si>
    <t>&lt;Go to ISI&gt;://WOS:000799604000009</t>
  </si>
  <si>
    <t>Computer Science_x000D_
Engineering_x000D_
Telecommunications</t>
  </si>
  <si>
    <t>The extraction and construction of the knowledge graph related to the entity of ancient poems are helpful to excavate the connection between ancient poems, and it is of great significance to inherit the traditional Chinese culture. This paper proposes an Albert-BiLSTM-MHA-CRF model for entity extraction in ancient poems. Based on the BiLSTM-CRF model, the author introduces the Albert pretraining model and the multihead self-attention mechanism to extract character vectors and enhance the generalization ability of word embedding vectors and the potential semantics between characters of the model, depending on weight and other feature extraction capabilities. The experiment is carried out in the corpus of ancient poetry, and the model is compared with Bert-BiLSTM-CRF, BiLSTM-CRF, and CRF model. The results show that the entity extraction effect of ancient poetry is significantly improved, and the harmonic average value is 97.17%. Compared with Bert model as the pretraining model, Albert model reduces the time by 19.56%.</t>
  </si>
  <si>
    <t>2022 International Joint Conference on Neural Networks (IJCNN)</t>
  </si>
  <si>
    <t>Visualization_x000D_
Neural networks_x000D_
Natural languages_x000D_
Task analysis_x000D_
Natural Language Processing_x000D_
Named Entity Recognition_x000D_
Residual LSTM_x000D_
Interlayer Attention</t>
  </si>
  <si>
    <t>As a type of powerful technique in neural networks, attention mechanisms have been successfully applied to many state-of-the-art models for NLP tasks. In this paper, we present an interlayer attention mechanism and introduce it to the stacked residual LSTM network for named entity recognition (NER). Compared to the conventional residual structure which adds the features from all the previous layers directly, the interlayer attention mechanism allows the model to focus on the most relevant features by assigning different weights to the features from different layers. Experimental results show that our model achieves state-of-the-art performance on both English and Chinese datasets, which demonstrates that the proposed interlayer attention mechanism can improve the performance of stacked residual LSTM network significantly.</t>
  </si>
  <si>
    <t>Journal of Web Engineering</t>
  </si>
  <si>
    <t>Proceedings of IEEE Computer Society Annual Symposium on VLSI, ISVLSI</t>
  </si>
  <si>
    <t>M. S. Roodsari; H. T. Asl; Z. Navabi</t>
  </si>
  <si>
    <t>2021 IEEE Computer Society Annual Symposium on VLSI (ISVLSI)</t>
  </si>
  <si>
    <t>VHDL_x000D_
Quantization (signal)_x000D_
Power demand_x000D_
Very large scale integration_x000D_
Throughput_x000D_
Real-time systems_x000D_
Natural language processing_x000D_
LSTM_x000D_
accelerator_x000D_
real-time_x000D_
efficient hardware_x000D_
reconfigurable system_x000D_
low-power_x000D_
IoT devices</t>
  </si>
  <si>
    <t>Long Short-Term Memory (LSTM) is widely adopted to recognize the dynamic behavior of many real-time sequential problems such as healthcare issues, natural language processing, and self-drive vehicles. The need for large memory and the complexity of matrix multiplication calculations in these applications increase the necessity of low- power hardware implementations. Furthermore, LSTM accelerators must support a diverse range of problems, which means the hardware must be configurable based on the problem size. This paper proposes an efficient n-dimensional hardware accelerator that can dynamically be configured for any problem size. We present a hardware-oriented quantization approach to reduce the size of weight memory, the complexity of matrix multiplication hardware, and power consumption without any significant accuracy loss. Moreover, by using the bit-slice concept, the processing elements are arranged in an efficient n-dimensional structure with an adjustable overall delay for real-time problems, regardless of the problem size. The effectiveness of the proposed design is illustrated by comparing it with other state-of-the-art ASIC and FPGA implementations of LSTM.</t>
  </si>
  <si>
    <t>Proceedings - 13th IEEE International Conference on Semantic Computing, ICSC 2019</t>
  </si>
  <si>
    <t>2019 IEEE 13th International Conference on Semantic Computing (ICSC)</t>
  </si>
  <si>
    <t>Attenuation_x000D_
Predictive models_x000D_
Network topology_x000D_
Aging_x000D_
Facebook_x000D_
Task analysis_x000D_
social network_x000D_
temporal link prediction_x000D_
network embedding_x000D_
LSTM</t>
  </si>
  <si>
    <t>The dynamic nature of social networks has a huge impact on temporal link prediction problem, in which we are given snapshots of a network at different timestamps and need to predict the possible link between a node pair in the future or whether there are some missing links. The core issue is how to effectively use topology and timing information to improve performance. This paper proposes a model called NeLSTM combining network embedding with Long Short-Term Memory(LSTM) network to predict temporal network topology structure, which is represented by node vectors. First, to measure the impact of a past link on the future network, we add a time attenuation coefficient to the weight of a node pair. Then, network embedding is able to preserve the network topology information and based on its output, LSTM can characterize the continuous network evolution. Finally, NeLSTM obtains the similarity of a node pair via calculating the inner product, which exactly represents the possibility that a link occurs. Experimental results show that NeLSTM performs well in real world networks.</t>
  </si>
  <si>
    <t>B. L. Shao; M. L. Li; Y. Zhao; G. Q. Bian</t>
  </si>
  <si>
    <t>&lt;Go to ISI&gt;://WOS:000487596900002</t>
  </si>
  <si>
    <t>volatility_x000D_
arima_x000D_
Engineering_x000D_
Mathematics</t>
  </si>
  <si>
    <t>Nickel is a vital strategic metal resource with commodity and financial attributes simultaneously, whose price fluctuation will affect the decision-making of stakeholders. Therefore, an effective trend forecast of nickel price is of great reference for the risk management of the nickel market's participants; yet, traditional forecast methods are defective in prediction accuracy and applicability. Therefore, a prediction model of nickel metal price is proposed based on improved particle swarm optimization algorithm (PSO) combined with long-short-term memory (LSTM) neural networks, for higher reliability. This article introduces a nonlinear decreasing assignment method and sine function to improve the inertia weight and learning factor of PSO, respectively, and then uses the improved PSO algorithm to optimize the parameters of LSTM. Nickel metal's closing prices in London Metal Exchange are sampled for empirical analysis, and the improved PSO-LSTM model is compared with the conventional LSTM and the integrated moving average autoregressive model (ARIMA). The results show that compared with the standard PSO, the improved PSO has a faster convergence rate and can improve the prediction accuracy of the LSTM model effectively. In addition, compared with the conventional LSTM model and the integrated moving average autoregressive (ARIMA) model, the prediction error of the LSTM model optimized by the improved PSO is reduced by 9% and 13%, respectively, which has high reliability and can provide valuable guidance for relevant managers.</t>
  </si>
  <si>
    <t>Eurasip Journal on Advances in Signal Processing</t>
  </si>
  <si>
    <t>&lt;Go to ISI&gt;://WOS:000712834700001</t>
  </si>
  <si>
    <t>2021 IEEE PES Innovative Smart Grid Technologies Europe (ISGT Europe)</t>
  </si>
  <si>
    <t>Proceedings of the 4th IEEE International Conference on Rebooting Computing, ICRC 2019</t>
  </si>
  <si>
    <t>Non-Volatile Memory Array Based Quantization- and Noise-Resilient LSTM Neural Networks</t>
  </si>
  <si>
    <t>2019 IEEE International Conference on Rebooting Computing (ICRC)</t>
  </si>
  <si>
    <t>Nonvolatile memory_x000D_
Hardware_x000D_
Acceleration_x000D_
Quantization (signal)_x000D_
Logic gates_x000D_
Virtual machine monitors_x000D_
Training_x000D_
quantization_x000D_
noise_x000D_
LSTM_x000D_
non-volatile memory_x000D_
machine learning hardware</t>
  </si>
  <si>
    <t>In cloud and edge computing models, it is important that compute devices at the edge be as power efficient as possible. Long short-term memory (LSTM) neural networks have been widely used for natural language processing, time series prediction and many other sequential data tasks. Thus, for these applications there is increasing need for low-power accelerators for LSTM model inference at the edge. In order to reduce power dissipation due to data transfers within inference devices, there has been significant interest in accelerating vector-matrix multiplication (VMM) operations using non-volatile memory (NVM) weight arrays. In NVM array-based hardware, reduced bit-widths also significantly increases the power efficiency. In this paper, we focus on the application of quantization-aware training algorithm to LSTM models, and the benefits these models bring in terms of resilience against both quantization error and analog device noise. We have shown that only 4-bit NVM weights and 4-bit ADC/DACs are needed to produce equivalent LSTM network performance as floating-point baseline. Reasonable levels of ADC quantization noise and weight noise can be naturally tolerated within our NVM-based quantized LSTM network. Benchmark analysis of our proposed LSTM accelerator for inference has shown at least 2.4× better computing efficiency and 40× higher area efficiency than traditional digital approaches (GPU, FPGA, and ASIC). Some other novel approaches based on NVM promise to deliver higher computing efficiency (up to ×4.7) but require larger arrays with potential higher error rates.</t>
  </si>
  <si>
    <t>Advances in Neural Information Processing Systems</t>
  </si>
  <si>
    <t>Measurement Science and Technology</t>
  </si>
  <si>
    <t>M. M. Ghazi; M. Nielsen; A. Pai; M. Modat; M. J. Cardoso; S. Ourselin; L. Sorensen</t>
  </si>
  <si>
    <t>On the Initialization of Long Short-Term Memory Networks</t>
  </si>
  <si>
    <t>26th International Conference on Neural Information Processing (ICONIP) of the Asia-Pacific-Neural-Network-Society (APNNS)</t>
  </si>
  <si>
    <t>Sydney, AUSTRALIA</t>
  </si>
  <si>
    <t>&lt;Go to ISI&gt;://WOS:000612966900023</t>
  </si>
  <si>
    <t>Deep neural networks_x000D_
Long short-term memory_x000D_
Time series regression_x000D_
Initialization_x000D_
Disease progression modeling</t>
  </si>
  <si>
    <t>Weight initialization is important for faster convergence and stability of deep neural networks training. In this paper, a robust initialization method is developed to address the training instability in long short-term memory (LSTM) networks. It is based on a normalized random initialization of the network weights that aims at preserving the variance of the network input and output in the same range. The method is applied to standard LSTMs for univariate time series regression and to LSTMs robust to missing values for multivariate disease progression modeling. The results show that in all cases, the proposed initialization method outperforms the state-of-the-art initialization techniques in terms of training convergence and generalization performance of the obtained solution.</t>
  </si>
  <si>
    <t>J. D. Domingo; J. Gomez-Garcia-Bermejo; E. Zalama</t>
  </si>
  <si>
    <t>&lt;Go to ISI&gt;://WOS:000670722800001</t>
  </si>
  <si>
    <t>Gaze control_x000D_
Gaze engagement_x000D_
Humanoid robot_x000D_
ROS_x000D_
HRI_x000D_
Competitive_x000D_
network_x000D_
Computer vision_x000D_
Deep neural network_x000D_
Recurrent neural network_x000D_
RNN_x000D_
LSTM_x000D_
localization_x000D_
Computer Science_x000D_
Engineering</t>
  </si>
  <si>
    <t>Gaze control represents an important issue in the interaction between a robot and humans. Specifically, deciding who to pay attention to in a multi-party conversation is one way to improve the naturalness of a robot in human-robot interaction. This control can be carried out by means of two different models that receive the stimuli produced by the participants in an interaction, either an on-center off-surround competitive network or a recurrent neural network. A system based on a competitive neural network is able to decide who to look at with a smooth transition in the focus of attention when significant changes in stimuli occur. An important aspect in this process is the configuration of the different parameters of such neural network. The weights of the different stimuli have to be computed to achieve human-like behavior. This article explains how these weights can be obtained by solving an optimization problem. In addition, a new model using a recurrent neural network with LSTM layers is presented. This model uses the same set of stimuli but does not require its weighting. This new model is easier to train, avoiding manual configurations, and offers promising results in robot gaze control. The experiments carried out and some results are also presented.</t>
  </si>
  <si>
    <t>Social Network Analysis and Mining</t>
  </si>
  <si>
    <t>Proceedings - 2020 13th International Conference on Intelligent Computation Technology and Automation, ICICTA 2020</t>
  </si>
  <si>
    <t>2020 13th International Conference on Intelligent Computation Technology and Automation (ICICTA)</t>
  </si>
  <si>
    <t>Smoothing methods_x000D_
Heuristic algorithms_x000D_
Time series analysis_x000D_
Neural networks_x000D_
Predictive models_x000D_
Prediction algorithms_x000D_
Data models_x000D_
Long Short-Term Memory Network_x000D_
Improved particle swarm optimization algorithm_x000D_
Prediction accuracy_x000D_
Time series prediction Introduction</t>
  </si>
  <si>
    <t>Power system plan, dispatch and control is based on the prediction accuracy of power time series data. To improve the prediction accuracy of power system time series, this paper proposes an improved particle swarm algorithm to optimize the time series prediction model of long and short-term memory neural network. Aiming at the disadvantage that traditional particle swarm optimization has a long optimization time and easy to fall into local optimum, an improved particle swarm optimization (IPSO) is proposed. By dynamically changing the size of the inertia weight and acceleration factor, the global optimization capability and local convergence speed of the particle swarm algorithm are improved. The experimental results show that, compared with the traditional long and short-term memory neural network, the IPSO-LSTM model shows a good predictive effect on power time series data and has a stronger generalization ability.</t>
  </si>
  <si>
    <t>https://www.sciencedirect.com/science/article/pii/S1568494618305301</t>
  </si>
  <si>
    <t>Ant colony optimization (ACO)_x000D_
Long short term memory recurrent neural network (LSTM)_x000D_
Recurrent neural network (RNN)_x000D_
Time series prediction_x000D_
Aviation_x000D_
Aerospace engineering_x000D_
Turbomachinery_x000D_
Turbine engine vibration_x000D_
Flight parameters prediction</t>
  </si>
  <si>
    <t>This article expands on research that has been done to develop a recurrent neural network (RNN) capable of predicting aircraft engine vibrations using long short-term memory (LSTM) neurons. LSTM RNNs can provide a more generalizable and robust method for prediction over analytical calculations of engine vibration, as analytical calculations must be solved iteratively based on specific empirical engine parameters, making this approach ungeneralizable across multiple engines. In initial work, multiple LSTM RNN architectures were proposed, evaluated and compared. This research improves the performance of the most effective LSTM network design proposed in the previous work by using a promising neuroevolution method based on ant colony optimization (ACO) to develop and enhance the LSTM cell structure of the network. A parallelized version of the ACO neuroevolution algorithm has been developed and the evolved LSTM RNNs were compared to the previously used fixed topology. The evolved networks were trained on a large database of flight data records obtained from an airline containing flights that suffered from excessive vibration. Results were obtained using MPI (Message Passing Interface) on a high performance computing (HPC) cluster, evolving 1000 different LSTM cell structures using 208 cores over 21 days. The new evolved LSTM cells showed an improvement of 1.34%, reducing the mean prediction error from 5.61% to 4.27% when predicting excessive engine vibrations 10 s in the future, while at the same time dramatically reducing the number of weights from 21,170 to 13,150. The optimized LSTM also performed significantly better than traditional Nonlinear Output Error (NOE), Nonlinear AutoRegression with eXogenous (NARX) inputs, and Nonlinear Box–Jenkins (NBJ) models, which only reached error rates of 15.73%, 12.06% and 15.05%, respectively. Furthermore, the LSTM regularization method was used to validate the ACO. The ACO LSTM out performed the regularized LSTM by 3.35%. The NOE, NARX, and NBJ models were also regularized for cross validation, and the mean prediction errors were 8.70%, 9.40%, and 9.43% respectively, which gives credit for the ant colony optimized LSTM RNN.</t>
  </si>
  <si>
    <t>&lt;Go to ISI&gt;://WOS:000564278300001</t>
  </si>
  <si>
    <t>Y. Yang; C. Chen; J. Lu</t>
  </si>
  <si>
    <t>10.1109/ACCESS.2020.3017532</t>
  </si>
  <si>
    <t>Neural networks_x000D_
Tuning_x000D_
Mathematical model_x000D_
Adaptation models_x000D_
Time-varying systems_x000D_
Estimation_x000D_
Nonlinear systems_x000D_
LSTM neural network_x000D_
model-free adaptive controller_x000D_
parameter self-tuning_x000D_
three-tank system</t>
  </si>
  <si>
    <t>Journal of Power Electronics</t>
  </si>
  <si>
    <t>International Journal of Computer Networks and Communications</t>
  </si>
  <si>
    <t>2020 5th International Conference on Control, Robotics and Cybernetics, CRC 2020</t>
  </si>
  <si>
    <t>2020 5th International Conference on Control, Robotics and Cybernetics (CRC)</t>
  </si>
  <si>
    <t>Support vector machines_x000D_
Patents_x000D_
Solid modeling_x000D_
Text categorization_x000D_
Data models_x000D_
Encoding_x000D_
Robots_x000D_
Bi-LSTM-A_x000D_
text classification_x000D_
patent text_x000D_
attention mechanism</t>
  </si>
  <si>
    <t>At present, the classification of patent text is still processed manually, but in the classification of patent IPC level, the similarity of text is getting higher and higher, and the difficulty of subjective classification and categorization is increasing one layer at a time, which is time-consuming and laborious. [Method] According to the characteristics of the patent hierarchy with different text similarity and difficult to distinguish, the model improves the classification effect by encoding the input text and introducing an attention mechanism to assign different weight values to different text. Finally, the validity of the model is verified by experimenting with the corresponding data set from the smart bud and comparing it with the traditional classification methods: decision tree, SVM. [Results] The classification accuracy rate of all levels in the Bi-LSTM-A model is good, and most of the results are above 94%, which is effective for automatic classification of patent texts, and the best performance is obtained in experiments with high text similarity. [Limitations] In this paper, only part of the data of the section, class and group were collected for the experiment, and not enough data were available for the experiment. If the classification effect is judged simply on the basis of the correct rate, the traditional classification algorithm can also perform automatic classification better. However, considering the data volume, data balance and different text similarity, the Bi-LSTM-A model proposed in this paper has a higher classification accuracy under the data imbalance and high text similarity, and the robust model is better.</t>
  </si>
  <si>
    <t>Peregrine: A FIexible Hardware Accelerator for LSTM with Limited Synaptic Connection Patterns</t>
  </si>
  <si>
    <t>Sparse matrices_x000D_
Hardware_x000D_
Decoding_x000D_
Table lookup_x000D_
Energy efficiency_x000D_
Engines_x000D_
Deep learning_x000D_
energy-efficiency_x000D_
hardware accelerator_x000D_
recurrent neural network_x000D_
sparse matrix format</t>
  </si>
  <si>
    <t>In this paper, we present an integrated solution to design a high-performance LSTM accelerator. We propose a fast and flexible hardware architecture, named Peregrine, supported by a stack of innovations from algorithm to hardware design. Peregrine first minimizes the memory footprint by limiting the synaptic connection patterns within the LSTM network. Also, Peregrine provides parallel Huffman decoders with adaptive clocking to provide flexibility in dealing with a wide range of sparsity levels in the weight matrices. All these features are incorporated in a novel hardware architecture to maximize energy-efficiency. As a result, Peregrine improves performance by ~38% and energy-efficiency by ~33% in speech recognition compared to the state-of-the-art LSTM accelerator.</t>
  </si>
  <si>
    <t>Y. Zheng; H. G. Yang; Y. P. Jia; Z. H. Huang</t>
  </si>
  <si>
    <t>PermLSTM: A High Energy-Efficiency LSTM Accelerator Architecture</t>
  </si>
  <si>
    <t>&lt;Go to ISI&gt;://WOS:000643964800001</t>
  </si>
  <si>
    <t>LSTM_x000D_
pruning_x000D_
quantization_x000D_
sparse matrix-vector multiplication_x000D_
Computer Science_x000D_
Engineering_x000D_
Physics</t>
  </si>
  <si>
    <t>Pruning and quantization are two commonly used approaches to accelerate the LSTM (Long Short-Term Memory) model. However, the traditional linear quantization usually suffers from the problem of gradient vanishing, and the existing pruning methods all have the problem of producing undesired irregular sparsity or large indexing overhead. To alleviate the problem of vanishing gradient, this work proposed a normalized linear quantization approach, which first normalize operands regionally and then quantize them in a local mix-max range. To overcome the problem of irregular sparsity and large indexing overhead, this work adopts the permuted block diagonal mask matrices to generate the sparse model. Due to the sparse model being highly regular, the position of non-zero weights can be obtained by a simple calculation, thus avoiding the large indexing overhead. Based on the sparse LSTM model generated from the permuted block diagonal mask matrices, this paper also proposed a high energy-efficiency accelerator, PermLSTM that comprehensively exploits the sparsity of weights, activations, and products regarding the matrix-vector multiplications, resulting in a 55.1% reduction in power consumption. The accelerator has been realized on Arria-10 FPGAs running at 150 MHz and achieved 2.19x similar to 24.4x energy efficiency compared with the other FPGA-based LSTM accelerators previously reported.</t>
  </si>
  <si>
    <t>&lt;Go to ISI&gt;://WOS:000522540400013</t>
  </si>
  <si>
    <t>International Journal of Advances in Intelligent Informatics</t>
  </si>
  <si>
    <t>2020 International Conference on Unmanned Aircraft Systems, ICUAS 2020</t>
  </si>
  <si>
    <t>2020 International Conference on Unmanned Aircraft Systems (ICUAS)</t>
  </si>
  <si>
    <t>Radar imaging_x000D_
Temperature distribution_x000D_
Two dimensional displays_x000D_
Predictive models_x000D_
Weather forecasting</t>
  </si>
  <si>
    <t>The short-term precipitation change has a profound impact on people's daily lives, thus it is vital to predict short-term precipitation accurately. Compared with conventional 2D sequence prediction based on radar echo images, a multi-channel ConvLSTM and 3D-CNN structure for multi-dimensional sequence prediction is proposed. Firstly, data preprocessing is carried out, and radar image dataset are denoised by ground-object elimination and 2D wavelet transform. To solve the problem of unbalanced distribution of original precipitation data, different weights are assigned to different precipitation rates and a new balanced loss function is established. Finally, the data fusion of radar echo images, grid pattern temperature and total precipitation extends 2D data to 3D data, and a short-term precipitation forecast algorithm based on multi-channel ConvLSTM and 3D-CNN structure is propsoed. Moreover, a meteorological data mapping method based on the power and logarithmic transformation is put forward, which balances the data distribution. Experimental results show that compared with some machine learning methods, the proposed model can obtain higher precipitation prediction accuracy.</t>
  </si>
  <si>
    <t>Proceedings - 2021 19th OITS International Conference on Information Technology, OCIT 2021</t>
  </si>
  <si>
    <t>2021 19th OITS International Conference on Information Technology (OCIT)</t>
  </si>
  <si>
    <t>Computational modeling_x000D_
Predictive models_x000D_
Resource management_x000D_
Task analysis_x000D_
Information technology_x000D_
Portfolios_x000D_
portfolio optimization_x000D_
minimum variance portfolio_x000D_
optimum risk portfolio_x000D_
stock price prediction_x000D_
LSTM_x000D_
Sharpe ratio_x000D_
prediction accuracy</t>
  </si>
  <si>
    <t>Accurate prediction of future prices of stocks is a difficult task to perform. Even more challenging is to design an optimized portfolio of stocks with the identification of proper weights of allocation to achieve the optimized values of return and risk. We present optimized portfolios based on the seven sectors of the Indian economy. The past prices of the stocks are extracted from the web from January 1,2016, to December 31, 2020. Optimum portfolios are designed on the selected seven sectors. An LSTM regression model is also designed for predicting future stock prices. Five months after the construction of the portfolios, i.e., on June 1, 2021, the actual and predicted returns and risks of each portfolio are computed. The predicted and the actual returns indicate the very high accuracy of the LS TM model.</t>
  </si>
  <si>
    <t>2022 IEEE High Performance Extreme Computing Conference (HPEC)</t>
  </si>
  <si>
    <t>Predicting Electricity Consumption in Residential Building’s Using Deep Transfer Learning with Attention-LSTM</t>
  </si>
  <si>
    <t>2022 International Mobile and Embedded Technology Conference (MECON)</t>
  </si>
  <si>
    <t>Deep learning_x000D_
Uncertainty_x000D_
Load forecasting_x000D_
Transfer learning_x000D_
Buildings_x000D_
Neural networks_x000D_
Predictive models_x000D_
Deep Learning (DL)_x000D_
Recurrent Neural Network (RNN)_x000D_
Long Short-Term Memory (LSTM)_x000D_
Attention Model (AT)_x000D_
Transfer Learning (TL)_x000D_
Jos Electricity Distribution (JED).</t>
  </si>
  <si>
    <t>The speedy growth in urbanization has resulted to considerable growth in electricity consumption with about 40% consumed by building sectors. To reduce the gap for future demands, there is need for efficient load forecasting using novel paradigms. Attention-LSTM focuses on input features that are crucial to a prediction model and have theoretically proven to be better prediction approach with better accuracy. This strategy can extract the critical feature sequences efficiently and lower the impact of the unused feature sequences that may results from the attention weight. Additionally. Occupancy behavior have huge impact to energy consumption in buildings. However, most existing study ignores the occupancy profile uncertainty which can led to a substantial performance gap between the actual and predicted energy. Therefore, this research work focuses on improving the prediction performance using attention base LSTM transfer learning mechanism on a novel Jos electricity distribution company (JEDC) dataset. Upon evaluation with different baseline models, the proposed model outperforms the baseline models with an average MAPE of 0.0116 and CV-RMSE of 0.0113. These results opine that transfer learning base on Attention-LSTM method can efficiently select the critical predictive features and can helps track uncertainties to building electricity consumption with accuracy improvement to some extent.</t>
  </si>
  <si>
    <t>2022 International Mobile and Embedded Technology Conference, MECON 2022</t>
  </si>
  <si>
    <t>B. H. Lin; D. Bouneffouf; G. Cecchi; Ieee</t>
  </si>
  <si>
    <t>IEEE International Conference on Fuzzy Systems (FUZZ-IEEE) / IEEE World Congress on Computational Intelligence (IEEE WCCI) / International Joint Conference on Neural Networks (IJCNN) / IEEE Congress on Evolutionary Computation (IEEE CEC)</t>
  </si>
  <si>
    <t>Padua, ITALY</t>
  </si>
  <si>
    <t>&lt;Go to ISI&gt;://WOS:000867070908073</t>
  </si>
  <si>
    <t>10.1109/ijcnn55064.2022.9892963</t>
  </si>
  <si>
    <t>Behavioral Modeling_x000D_
LSTM_x000D_
Recurrent Neural Network_x000D_
Time Series_x000D_
Forecasting</t>
  </si>
  <si>
    <t>Unlike traditional time series, the action sequences of human decision making usually involve many cognitive processes such as beliefs, desires, intentions and theory of mind, i.e. what others are thinking. This makes predicting human decision making challenging to be treated agnostically to the underlying psychological mechanisms. We propose to use a recurrent neural network architecture based on long short-term memory networks (LSTM) to predict the time series of the actions taken by the human subjects at each step of their decision making, the first application of such methods in this research domain. In this study, we collate the human data from 8 published literature of the Iterated Prisoner's Dilemma comprising 168,386 individual decisions and postprocess them into 8,257 behavioral trajectories of 9 actions each for both players. Similarly, we collate 617 trajectories of 95 actions from 10 different published studies of Iowa Gambling Task experiments with healthy human subjects. We train our prediction networks on the behavioral data from these published psychological experiments of human decision making, and demonstrate a clear advantage over the state-of-the-art methods in predicting human decision making trajectories in both single-agent scenarios such as the Iowa Gambling Task and multi-agent scenarios such as the Iterated Prisoner's Dilemma. In the prediction, we observe that the weights of the top performers tends to have a wider distribution, and a bigger bias in the LSTM networks, which suggests possible interpretations for the distribution of strategies adopted by each group.</t>
  </si>
  <si>
    <t>Recurrent neural networks_x000D_
Codes_x000D_
Cognitive processes_x000D_
Decision making_x000D_
Time series analysis_x000D_
Psychology_x000D_
Predictive models_x000D_
Behavioral Modeling_x000D_
LSTM_x000D_
Recurrent Neural Network_x000D_
Time Series Forecasting</t>
  </si>
  <si>
    <t>Unlike traditional time series, the action sequences of human decision making usually involve many cognitive processes such as beliefs, desires, intentions and theory of mind, i.e. what others are thinking. This makes predicting human decision making challenging to be treated agnostically to the underlying psychological mechanisms. We propose to use a recurrent neural network architecture based on long short-term memory networks (LSTM) to predict the time series of the actions taken by the human subjects at each step of their decision making, the first application of such methods in this research domain. In this study, we collate the human data from 8 published literature of the Iterated Prisoner's Dilemma comprising 168,386 individual decisions and postprocess them into 8,257 behavioral trajectories of 9 actions each for both players. Similarly, we collate 617 trajectories of 95 actions from 10 different published studies of Iowa Gambling Task experiments with healthy human subjects. We train our prediction networks on the behavioral data from these published psychological experiments of human decision making, and demonstrate a clear advantage over the state-of-the-art methods in predicting human decision making trajectories in both single-agent scenarios such as the Iowa Gambling Task and multi-agent scenarios such as the Iterated Prisoner's Dilemma. In the prediction, we observe that the weights of the top performers tends to have a wider distribution, and a bigger bias in the LSTM networks, which suggests possible interpretations for the distribution of strategies adopted by each group.11The data and codes to reproduce the empirical results can be accessed and reproduced at https://github.com/doerlbh/HumanLST M. A extended version of this work is to appear in [1].</t>
  </si>
  <si>
    <t>Construction and Building Materials</t>
  </si>
  <si>
    <t>A. Tanhadoust; T. Y. Yang; F. Dabbaghi; H. Chai; M. Mohseni; S. B. Emadi; S. Nasrollahpour</t>
  </si>
  <si>
    <t>&lt;Go to ISI&gt;://WOS:000897790300001</t>
  </si>
  <si>
    <t>Lightweight concrete_x000D_
Artificial intelligence_x000D_
Deep learning_x000D_
Long_x000D_
short-term memory_x000D_
Fire resistance_x000D_
compressive strength_x000D_
silica fume_x000D_
elevated-temperature_x000D_
recycled_x000D_
aggregate_x000D_
metakaolin_x000D_
model_x000D_
Construction &amp; Building Technology_x000D_
Engineering_x000D_
Materials Science</t>
  </si>
  <si>
    <t>Lightweight aggregate is commonly used to reduce the self-weight of concrete elements which can efficiently mitigate the environmental impact. This study investigates the mechanical performance of normal weight aggregate concrete (NWAC) and Lightweight aggregate concrete (LWAC) exposed to high temperature, focusing on developing a predictive model for the stress-strain relationship of the LWAC based on the property of cement, silica fume, light weight aggregate and water/cement ratio. Mechanical properties of 30 different mixtures, including uniaxial compressive stress-strain relationship, compressive strength, modulus of elasticity, and failure strain are determined before and after high temperature exposures at 250, 500, and 750 degrees C. Results show that the modulus of elasticity and compressive strength of LWAC increased with exposure temperature. In particul ar, mixture S4 was found to outperform other mixtures, which retained 96, 75, and 46 % of compressive strength following exposures to 250, 500, and 750 degrees C, respectively. At all the temperatures investigated, the specimens of this mixture were able to achieve satisfactory modulus of elasticity and maximum strain. The specimens prepared with mixtures containing 75 % LECA (S23) showed a higher retention compressive strength at 750 degrees C. This study also utilizes the long short-term memory (LSTM) neural network to predict the stress-strain relationship of NWAC and LWAC mixtures after exposure to high temperatures. The results show that the LSTM model could adequately predict the stress-strain relationship of both LWAC and NWAC mixtures in terms of compressive strength, modulus of elasticity, and failure strain at elevated temperatures.</t>
  </si>
  <si>
    <t>https://www.sciencedirect.com/science/article/pii/S0950061822033591</t>
  </si>
  <si>
    <t>Lightweight concrete_x000D_
Artificial intelligence_x000D_
Deep learning_x000D_
Long short-term memory_x000D_
Fire resistance</t>
  </si>
  <si>
    <t>Lightweight aggregate is commonly used to reduce the self-weight of concrete elements which can efficiently mitigate the environmental impact. This study investigates the mechanical performance of normal weight aggregate concrete (NWAC) and Lightweight aggregate concrete (LWAC) exposed to high temperature, focusing on developing a predictive model for the stress-strain relationship of the LWAC based on the property of cement, silica fume, light weight aggregate and water/cement ratio. Mechanical properties of 30 different mixtures, including uniaxial compressive stress–strain relationship, compressive strength, modulus of elasticity, and failure strain are determined before and after high temperature exposures at 250, 500, and 750 °C. Results show that the modulus of elasticity and compressive strength of LWAC increased with exposure temperature. In particular, mixture S4 was found to outperform other mixtures, which retained 96, 75, and 46 % of compressive strength following exposures to 250, 500, and 750 °C, respectively. At all the temperatures investigated, the specimens of this mixture were able to achieve satisfactory modulus of elasticity and maximum strain. The specimens prepared with mixtures containing 75 % LECA (S23) showed a higher retention compressive strength at 750 °C. This study also utilizes the long short-term memory (LSTM) neural network to predict the stress-strain relationship of NWAC and LWAC mixtures after exposure to high temperatures. The results show that the LSTM model could adequately predict the stress-strain relationship of both LWAC and NWAC mixtures in terms of compressive strength, modulus of elasticity, and failure strain at elevated temperatures.</t>
  </si>
  <si>
    <t>Journal of Neuroengineering and Rehabilitation</t>
  </si>
  <si>
    <t>&lt;Go to ISI&gt;://WOS:000722984800001</t>
  </si>
  <si>
    <t>2021 IEEE 3rd International Conference on Communications, Information System and Computer Engineering, CISCE 2021</t>
  </si>
  <si>
    <t>2021 International Conference on Communications, Information System and Computer Engineering (CISCE)</t>
  </si>
  <si>
    <t>Computational modeling_x000D_
Finance_x000D_
Mean square error methods_x000D_
Predictive models_x000D_
Prediction algorithms_x000D_
Boosting_x000D_
Data models_x000D_
Dow Jones Index Forecast_x000D_
Quantified financial sector_x000D_
Long and short memory neural network_x000D_
Adaptation boosting</t>
  </si>
  <si>
    <t>How to accurately predict the Dow Jones index is an important issue in quantitative finance. This paper designs an LSTM-AdaBoost(Long Short-Term Memory and Adaptive Boosting) prediction model based on the Dow Jones index's characteristics. The AdaBoost algorithm was used to integrate multiple LSTM weak classifiers. By iteratively updating the weights of each version and combining the strategy, the improved robust classifier was formed, and the prediction for the Dow Jones index was finally obtained. Experimental results have shown that the prediction results obtained by the LSTM-AdaBoost model have been significantly higher than those of the traditional classification model, with an average increase of 43.76 percent in R_square. The establishment of this model provides a theoretical basis for predicting the Dow Jones index and provides ideas for the intersection of finance and computer industries.</t>
  </si>
  <si>
    <t>https://www.sciencedirect.com/science/article/pii/S1568494620305172</t>
  </si>
  <si>
    <t>Prediction neural network model_x000D_
Long short term memory_x000D_
Multiscale cross sample entropy_x000D_
Random time effective function_x000D_
Energy market</t>
  </si>
  <si>
    <t>Due to the frequent and violent fluctuation of energy futures prices, the investment risk of energy investors is increased. Forecasting energy futures prices has progressively become the focus of research. However, traditional prediction model only conducts forecasting based on historical data without considering the behavior of the market, resulting in poor accuracy. In this paper, the random time effective function that considers the timeliness of historical data and the random change of market environment is applied to the long short term memory model to establish a novel prediction model, which is denoted by long short term memory with random time effective function model (LSTMRT). LSTM model has the characteristics of selective memory and the internal influence of time series, which is very suitable for the prediction of price time series. Random time effective function can give different weights to historical data. Furthermore, using multiscale cross-sample entropy (MCSE) as an innovative method to reveal the performance of prediction. Finally, comparing with other models selected in this paper, error evaluations and statistical comparisons are utilized to demonstrate the advantages and superiority of the proposed model. LSTMRT model has the effect of random movement and keeps the trend fluctuation of the original nonlinear data, which makes the prediction more accurate and more credible.</t>
  </si>
  <si>
    <t>Journal of Marine Science and Engineering</t>
  </si>
  <si>
    <t>Z. Ye; S. C. Cui; Z. Qiao; Z. H. Zhang; W. Y. Zhu; X. B. Li; X. M. Qian</t>
  </si>
  <si>
    <t>&lt;Go to ISI&gt;://WOS:000785423200001</t>
  </si>
  <si>
    <t>attention mechanism_x000D_
long short-term memory_x000D_
aerosol extinction_x000D_
coefficient prediction_x000D_
recurrent neural-networks_x000D_
marine aerosol_x000D_
climate_x000D_
transport_x000D_
Engineering_x000D_
Oceanography</t>
  </si>
  <si>
    <t>The aerosol extinction coefficient (AEC) characterises the attenuation of the light propagating in a turbid medium with suspended particles. Therefore, it is of great significance to carry out AEC prediction research using state-of-art neural network (NN) methods. The attention mechanism (AM) has become an indispensable part of NNs that focuses on input weight assignment. Traditional AM is used in time steps to help generate the outputs. To select important features of meteorological parameters (MP) that are helpful for forecasting, in this study, we apply AM to features instead of time steps. Then we propose a bidirectional long short-term memory (BiLSTM) NN based on AM to predict the AEC. The proposed method can remember information twice (i.e., forward and backward), which can provide more context for AEC forecasting. Finally, an in situ measured MP dataset is applied in the proposed model, which presents Maoming coastal area's atmospheric conditions in November 2020. The experimental results show that the model proposed in this paper has higher accuracy compared with traditional NN, providing a novel solution to the AEC prediction problem for the current studies of marine aerosol.</t>
  </si>
  <si>
    <t>Buildings_x000D_
Predictive models_x000D_
Prediction algorithms_x000D_
Biological neural networks_x000D_
Load modeling_x000D_
Heating systems_x000D_
Cooling_x000D_
Heating load_x000D_
Cooling load_x000D_
Protection_x000D_
Particle Swarm Optimization_x000D_
Long-Short Term Memory</t>
  </si>
  <si>
    <t>Accurately prediction of building load is essential for energy saving and environmental protection. Exploring the influence of building charac teristics on heating and cooling load can improve energy performance from the design phase of the construction. In this paper, a prediction model of construction heating and cooling loads is proposed, which based on improved Particle Swarm Optimization (IPSO) algorithm and Long Short-Term Memory (LSTM) neural network model. Firstly, the characteristic variables are extracted and evaluated by Spearman's correlation coefficient method; Then the prediction model based on the LSTM neural network is constructed to forecast building heating and cooling load. The IPSO algorithm is adopted to deal with the trouble that manual work cannot precisely adjust parameters. In this method, the optimization capability of the PSO algorithm is improved by changing the updating rule of inertia weight and learning factors. Finally, the parameters of the LSTM neural network are taken as IPSO optimization object to realize the combination of the two algorithms and improve the prediction accuracy. In the experimental stage of this paper, a variety of algorithm models are compared, and the results show that IPSO-LSTM can get the best results in the prediction of heating and cooling load.</t>
  </si>
  <si>
    <t>https://www.scopus.com/inward/record.uri?eid=2-s2.0-85123523847&amp;doi=10.3390%2fen15030827&amp;partnerID=40&amp;md5=4bca5e2dbef609c8c7932a9c1cd5f9e2</t>
  </si>
  <si>
    <t>2021 6th International Conference on Power and Renewable Energy (ICPRE)</t>
  </si>
  <si>
    <t>BMC Systems Biology</t>
  </si>
  <si>
    <t>https://www.scopus.com/inward/record.uri?eid=2-s2.0-85058915731&amp;doi=10.1186%2fs12918-018-0647-x&amp;partnerID=40&amp;md5=77cd47e12af1867ee2a05e2e53bdb27b</t>
  </si>
  <si>
    <t>https://www.scopus.com/inward/record.uri?eid=2-s2.0-85111428185&amp;doi=10.1109%2fCISCE52179.2021.9445892&amp;partnerID=40&amp;md5=4cb8a6737c35e2277b3cbdac6f48b8f3</t>
  </si>
  <si>
    <t>Support vector machines_x000D_
Adaptation models_x000D_
Adaptive systems_x000D_
Computational modeling_x000D_
Simulation_x000D_
Predictive models_x000D_
Data models_x000D_
tunnel_x000D_
prediction model_x000D_
support vector machine_x000D_
long-short time memory neutral network_x000D_
SVR-LSTM hybrid model</t>
  </si>
  <si>
    <t>Aiming at receiving the precision of the field intensity in the underground roadway, this paper proposes a network model based on SVR-LSTM hybrid proposal forecast model, with the real data of roadway, forecast receiving field of roadway, combined with the advantages of the two models, the prediction results of two kinds of single model of weight distribution, and the weights are optimized. The simulation results show that the SVR-LSTM hybrid network model has higher prediction accuracy than the adaptive regression model and the single network model.</t>
  </si>
  <si>
    <t>Proceedings - 2022 International Conference on Computer Engineering and Artificial Intelligence, ICCEAI 2022</t>
  </si>
  <si>
    <t>https://www.scopus.com/inward/record.uri?eid=2-s2.0-85137175818&amp;doi=10.1109%2fICCEAI55464.2022.00152&amp;partnerID=40&amp;md5=4d64678f9f8f2596f078bc3832395567</t>
  </si>
  <si>
    <t>2022 International Conference on Computer Engineering and Artificial Intelligence (ICCEAI)</t>
  </si>
  <si>
    <t>Feature extraction_x000D_
Degradation_x000D_
Rolling bearings_x000D_
Predictive models_x000D_
Logic gates_x000D_
Data models_x000D_
Vibrations_x000D_
component_x000D_
Rolling bearing_x000D_
Channel domain attentione_x000D_
Feature fusion_x000D_
LSTM_x000D_
Performance degradation</t>
  </si>
  <si>
    <t>The construction of performance degradation indicator of rolling bearing is a key step to predict the degree of performance degradation.In order to reduce the dependence of the construction process of rolling bearing performance degradation indicator on priori artificial knowledge and effectively predict the degree of rolling bearing performance degradation, a rolling bearing performance degradation prediction model (SE LSTM) based on multi feature fusion of channel domain attention mechanism (SE) and LSTM is proposed.Firstly,extracts the time and frequency domain featuresof rolling bearing, the higher dimension after input to the SE LSTM model, through the model of channel attention network (SENet) on the featuresof the various channels give a suitable weights to represent the importance of the various characteristics, and weighted summation, the featuresof each channel to generate a one-dimensional performance degradation indicator , Then the performance degradation indicator is input into the LSTM network to predict performance degradation.Through experimental verification, compared with the model constructed with the best single feature as the performance degradation indicator , this method reduces 19.12% in RMSE and 29.51% in MAE. It is proved that the model can achieve good results in the prediction of bearing performance degradation.</t>
  </si>
  <si>
    <t>2019 IEEE 4th International Conference on Signal and Image Processing, ICSIP 2019</t>
  </si>
  <si>
    <t>https://www.scopus.com/inward/record.uri?eid=2-s2.0-85074434494&amp;doi=10.1109%2fSIPROCESS.2019.8868350&amp;partnerID=40&amp;md5=3b281603958f864cdb95fbbade13616b</t>
  </si>
  <si>
    <t>Prediction of Satellite Time Series Data Based on Long Short Term Memory-Autoregressive Integrated Moving Average Model (LSTM-ARIMA)</t>
  </si>
  <si>
    <t>2019 IEEE 4th International Conference on Signal and Image Processing (ICSIP)</t>
  </si>
  <si>
    <t>Predictive models_x000D_
Data models_x000D_
Time series analysis_x000D_
Satellite broadcasting_x000D_
Analytical models_x000D_
Correlation_x000D_
Satellites_x000D_
long short term memory_x000D_
supervised learning</t>
  </si>
  <si>
    <t>Time series data analysis is a method of predicting future values by observing historical data and exploring its random laws. The satellite's on-orbit operation generates a large amount of telemetry variable time series data. Satellite system state prediction with generated data plays an important role in satellite health management. However, the traditional Autoregressive Integrated Moving Average model (ARIMA) for prediction has difficulties in high precision prediction with complex inputs. Towards this aim, we propose the LSTM-ARIMA algorithm to predict the time series data of a meteorological satellite telemetry parameter and analyze the error of the prediction data. Long Short Term Memory (LSTM) neural network is more flexible than ARIMA algorithm and has room for optimization. By combining the two algorithm models by weight, LSTM-ARIMA algorithm yields high accuracy and strong reliability prediction results and mines the loss rule of the satellite telemetry parameters.</t>
  </si>
  <si>
    <t>2022 10th International Conference on Information and Communication Technology, ICoICT 2022</t>
  </si>
  <si>
    <t>https://www.scopus.com/inward/record.uri?eid=2-s2.0-85141641350&amp;doi=10.1109%2fICoICT55009.2022.9914825&amp;partnerID=40&amp;md5=0aaf02973719c6c19adee5bfb1367e8a</t>
  </si>
  <si>
    <t>2022 10th International Conference on Information and Communication Technology (ICoICT)</t>
  </si>
  <si>
    <t>Instruments_x000D_
Benchmark testing_x000D_
Information and communication technology_x000D_
Indexes_x000D_
Portfolios_x000D_
Long short term memory_x000D_
Investment_x000D_
stock return prediction_x000D_
portfolio selection_x000D_
LSTM</t>
  </si>
  <si>
    <t>Stock is an investment instrument that offers high returns yet high risk because the future price is unknown. Many methods have been developed to predict stock prices and return; one of the promising ones is Long Short-Term Memory (LSTM). In this paper, the LSTM method will be applied to predict stock returns that are incorporated in the LQ45 index. The historical data used is weekly close price data for eight years from December 2011 to December 2019. The results of stock return predictions will be considered for stock selection. Stocks with a predicted return higher than the threshold are selected into the portfolio. The portfolio is constructed using the Equal Weight (EW) and Mean-Variance (MV) methods. EW and MV portfolios without prediction are used as benchmarks to present the superiority of the portfolio with prediction. The experimental results show that the LSTM+MV portfolio of 7 stocks for threshold 0.001 is the best portfolio with a mean return is 0.0079 and Sharpe ratio is 0.3222. Overall, a portfolio with stocks selected based on the predicted return yields a higher portfolio value and Sharpe ratio than a portfolio without stock selection.</t>
  </si>
  <si>
    <t>Journal of Manufacturing Processes</t>
  </si>
  <si>
    <t>IEEE Joint International Information Technology and Artificial Intelligence Conference (ITAIC)</t>
  </si>
  <si>
    <t>https://www.scopus.com/inward/record.uri?eid=2-s2.0-85136424186&amp;doi=10.1109%2fITAIC54216.2022.9836837&amp;partnerID=40&amp;md5=79a55d3143f2cff8cf30aecdd75c3286</t>
  </si>
  <si>
    <t>2022 IEEE 10th Joint International Information Technology and Artificial Intelligence Conference (ITAIC)</t>
  </si>
  <si>
    <t>Temperature measurement_x000D_
Training_x000D_
Temperature distribution_x000D_
Time series analysis_x000D_
Predictive models_x000D_
Data models_x000D_
Temperature control_x000D_
Temperature change prediction_x000D_
CNN_x000D_
LSTM_x000D_
Attention mechanism</t>
  </si>
  <si>
    <t>The environmental temperature is an important physical quantity to measure the thermal comfort of the indoor environment, and accurate prediction of the environmental temperature change is essential to control the environmental thermal comfort and improve user comfort. This paper proposes a temperature prediction method with multi-dimensional environmental characteristic based on convolutional neural network (CNN) and long short-term memory (LSTM) network with an attention mechanism, wherein the time correlation between the environmental temperature data and other multi-dimensional environmental characteristic is considered. First, the CNN model is used to capture the data characteristic of environmental temperature data and other environmental parameters. Then the LSTM model is used to extract the multi-dimensional environmental time series data. To improve the prediction accuracy of the proposed method, the weight of the attention mechanism to the output of the LSTM model is added to adjust the prediction results. Experimental results show that the proposed method has lower complexity, higher training efficiency and prediction accuracy in predicting the temperature changes in the next hour and adjacent moments, and prove that the proposed method is applicable.</t>
  </si>
  <si>
    <t>Proceedings - International Conference on Machine Learning and Cybernetics</t>
  </si>
  <si>
    <t>https://www.scopus.com/inward/record.uri?eid=2-s2.0-85142534194&amp;doi=10.1109%2fICMLC56445.2022.9941330&amp;partnerID=40&amp;md5=13075a6da13fe75013423d150fd4a4a5</t>
  </si>
  <si>
    <t>2022 International Conference on Machine Learning and Cybernetics (ICMLC)</t>
  </si>
  <si>
    <t>Machine learning algorithms_x000D_
Neural networks_x000D_
Predictive models_x000D_
Prediction algorithms_x000D_
Market research_x000D_
Robustness_x000D_
Indexes_x000D_
Prediction_x000D_
Particle swarm optimization_x000D_
Long short-term memory network_x000D_
The adjusted closing price of the stock</t>
  </si>
  <si>
    <t>Volatility in the stock market has a significant impact on all finance-related fields. As an important part of stock data, the adjusted closing price often reflects the attention of market funds to a stock, helping predict the market movement of the next trading day, especially for short-term investors. With the development of artificial intelligence technology, the machine learning algorithms are widely applied to predict stock trends. However, the noisy, nonlinear, and chaotic nature of stock price changes makes the prediction not accurate enough. Hence, we proposed a hybrid prediction model combining improved particle swarm optimization (IPSO) and long short-term memory (LSTM) neural network to predict the adjusted closing price of the stock. In this paper, nonlinear methods are presented to optimize the velocity inertia weight and learning factors of traditional particle swarm optimization (PSO). Meanwhile, IPSO is used to optimize the hyperparameters of LSTM neural network to improve its prediction accuracy. The experiments proved that the proposed IPSO-LSTM outperformed the Autoregressive Integrated Moving Average model (ARIMA), LSTM, and PSO-LSTM on the prediction of the S&amp;P 500 Index. Furthermore, the Dow Jones Industrial Average Index (DJI) and Nasdaq Composite Index (IXIC) were chosen to verify the accuracy and robustness of the model we put forward.</t>
  </si>
  <si>
    <t>https://www.scopus.com/inward/record.uri?eid=2-s2.0-85085702862&amp;doi=10.1109%2fEITCE47263.2019.9094982&amp;partnerID=40&amp;md5=fcec96fa8ed0ac207519540e77ecd443</t>
  </si>
  <si>
    <t>Z. Y; Y. S</t>
  </si>
  <si>
    <t>Prediction on the Highest Price of the Stock Based on PSO-LSTM Neural Network</t>
  </si>
  <si>
    <t>Training_x000D_
Logic gates_x000D_
Particle swarm optimization_x000D_
Data models_x000D_
Biological neural networks_x000D_
Time series analysis_x000D_
LSTM Neural Network_x000D_
PSO Algorithm_x000D_
The Highest Price of the Stock_x000D_
Prediction</t>
  </si>
  <si>
    <t>With the development of artificial intelligence technology, the stock market has entered a new research stage. Machine learning algorithm is widely used in the prediction of financial time series. The highest price of a stock is an important factor to measure the price of a stock. For this reason, this paper uses three representative historical data of American stocks as the research object to analyze the short-term price trend. In addition to the original short and long term memory networks, in order to improve the accuracy of prediction, we put forward a prediction model combining particle swarm optimization algorithm and long - and short-term memory neural network. Through empirical research, the PSO optimization algorithm proposed for LSTM model can quickly find the optimal network weight of the neural network, reduce the loss function, achieve the effect of rapid fitting, and has a more accurately predicted results.</t>
  </si>
  <si>
    <t>Proceedings - International Conference on Applied Artificial Intelligence and Computing, ICAAIC 2022</t>
  </si>
  <si>
    <t>https://www.scopus.com/inward/record.uri?eid=2-s2.0-85133468262&amp;doi=10.1109%2fICAAIC53929.2022.9792749&amp;partnerID=40&amp;md5=05ce3b86687ccc518a9c77da351017cd</t>
  </si>
  <si>
    <t>2022 International Conference on Applied Artificial Intelligence and Computing (ICAAIC)</t>
  </si>
  <si>
    <t>Measurement_x000D_
Cloud computing_x000D_
Error analysis_x000D_
Quality of service_x000D_
Containers_x000D_
Predictive models_x000D_
Logic gates_x000D_
Container Virtu aliza tion_x000D_
Pods_x000D_
Predictive Scaling_x000D_
Replicas_x000D_
Agility_x000D_
Elasticity_x000D_
Cloud-native applications</t>
  </si>
  <si>
    <t>In Cloud Computing (CC) environment, container virtualization through Docker engine is bringing the new digital transformation in the enterprise multi-tier application architecture in this modern era. Elastic pod containers attracts and helps the application developers in developing and executing the cloud-native modern applications with key benefits such as light weight, agility to launch, easy deployment through images, consuming less power, minimum cost, less carbon footprints with increased resource utilization and provisioning on public cloud data centers. In existing, reactive auto-scaling mechanism of pod resources is used to add or remove resources manually or rule based for handling static workloads from users and most of the times it may lead to over provision or under provisioning of instances that violates QOS and SLA. In this paper, predictive horizontal scaling of pods utilizing custom metrics with orchestration through Kuberenetes is proposed with LSTM (Long Short-Term Memory) based on Deep Learning (DL) technique. DL is data hungry for right prediction of replicas of a cluster that is needed in advance to run cyclic workloads and to handle the sudden spike of demand by using the cloud large dataset real time traces. Moreover, LSTM model is compared with GRU (Gated Recurrent Unit) and experimental results shows that the results of LSTM prediction has less absolute error rate on comparing with GRU to keep the resource provisioning accuracy better for running the modern workloads seamlessly on public cloud.</t>
  </si>
  <si>
    <t>https://www.sciencedirect.com/science/article/pii/S0306261921007820</t>
  </si>
  <si>
    <t>Deep ensemble_x000D_
Deep learning_x000D_
Probabilistic prediction_x000D_
Spatiotemporal feature_x000D_
Solar energy</t>
  </si>
  <si>
    <t>High-quality and reliable solar radiation spatiotemporal probabilistic prediction is very significant for the planning and management of solar energy. In this paper, convolutional shared weight long short-term memory network is proposed to deal with solar radiation spatiotemporal prediction problems. The model can minimize the training time of model without significantly reducing prediction accuracy. Furthermore, a spatiotemporal probabilistic prediction model that combines convolutional shared weight long short-term memory network and deep ensemble method is proposed to deal with the solar radiation probabilistic prediction problem. The model obtains the uncertainty estimation of predictands by adjusting the network structure and optimizes the uncertainty by employing a proper scoring rule. In addition, a combination of ensembles are used in the model to improve the robustness of probabilistic prediction. The new spatiotemporal probabilistic prediction model is applied to predict solar radiation in a real area of the United States. Five state-of-the-art models and seven evaluation indicators are used for comparation. The comparation results show the proposed model is able to provide accurate point prediction, reasonable prediction interval and reliable probabilistic prediction results for a whole area.</t>
  </si>
  <si>
    <t>https://www.sciencedirect.com/science/article/pii/S1359431118343485</t>
  </si>
  <si>
    <t>Deep learning_x000D_
LSTM_x000D_
Attention mechanism_x000D_
Energy saving_x000D_
Production capacity analysis_x000D_
Complex chemical processes</t>
  </si>
  <si>
    <t>The production data of complex chemical processes are multi-dimensional, uncertain and noisy, and it is difficult to directly control raw materials consumption and measure the product quality. Therefore, this paper proposes a production capacity analysis and energy saving model using long short-term memory (LSTM) based on attention mechanism (AM) (AM-LSTM). The weights of the results sequence in the hidden layer, which have great influence on final results in the output layer, are calculated by the AM. Then the production prediction model is built using the LSTM to extract features of the input data and multiple time series results of the hidden layer. Compared with the common LSTM, the multi-layer perceptron (MLP) and the extreme learning machine (ELM), the applicability and the effectiveness of the proposed model is validated based on University of California Irvine repository (UCI) datasets. Finally, the proposed model is applied to analyze the production capacity and the energy saving potential of the purified terephthalic acid (PTA) solvent system and the ethylene production system of the complex chemical process. The experimental results verify the practicability and accuracy of the proposed model. Furthermore, the results offer the operation guidance for production capacity improvement through saving energy and reducing the energy consumption.</t>
  </si>
  <si>
    <t>2020 IEEE 9th Global Conference on Consumer Electronics, GCCE 2020</t>
  </si>
  <si>
    <t>https://www.scopus.com/inward/record.uri?eid=2-s2.0-85099397500&amp;doi=10.1109%2fGCCE50665.2020.9291804&amp;partnerID=40&amp;md5=4de4fde4e18a93d64cfc8e763a3aeb87</t>
  </si>
  <si>
    <t>Proposal of Quantized Tree-LSTM and Its Experimental Evaluation</t>
  </si>
  <si>
    <t>2020 IEEE 9th Global Conference on Consumer Electronics (GCCE)</t>
  </si>
  <si>
    <t>Performance evaluation_x000D_
Quantization (signal)_x000D_
Computational modeling_x000D_
Conferences_x000D_
Neural networks_x000D_
Proposals_x000D_
Consumer electronics</t>
  </si>
  <si>
    <t>Recently, Tree-LSTM, which takes into account the input of the tree structure, has emerged and surpassed the accuracy of the conventional linear LSTM. Also, there is a method called quantization that represents the information of a neural net in fewer bits. This enables applications such as compressing model size, speeding up computation, and putting the model on a small device. In this work, we applied quantization of weights to the Tree-LSTM to reduce the parameter size and experimentally evaluated how it affects the accuracy. Also, We confirmed that Layer Normalization is valid for our proposal.</t>
  </si>
  <si>
    <t>https://www.scopus.com/inward/record.uri?eid=2-s2.0-85097430038&amp;doi=10.1007%2f978-3-030-63836-8_29&amp;partnerID=40&amp;md5=e67ae2b21082ae926c56dfb993a44c4e</t>
  </si>
  <si>
    <t>11th International Conference on Communications, Circuits and Systems, ICCCAS 2022</t>
  </si>
  <si>
    <t>https://www.scopus.com/inward/record.uri?eid=2-s2.0-85135624731&amp;doi=10.1109%2fICCCAS55266.2022.9825128&amp;partnerID=40&amp;md5=640da18b804c7c0daf2e06322ebf9f71</t>
  </si>
  <si>
    <t>2022 11th International Conference on Communications, Circuits and Systems (ICCCAS)</t>
  </si>
  <si>
    <t>Base stations_x000D_
Text recognition_x000D_
Circuits and systems_x000D_
Text categorization_x000D_
Feature extraction_x000D_
Integrated circuit modeling_x000D_
spam SMS_x000D_
text classification_x000D_
attention_x000D_
BiLSTM</t>
  </si>
  <si>
    <t>Criminals use pseudo base station to send numerous spam SMS, which seriously damages the legitimate rights and interests of the masses. How to effectively identify spam short messages has important practical significance. This paper proposes a bidirectional long short-term memory network model that is based on attention mechanism (BiLSTM-Att) is proposed to identify pseudo base station spam messages. Short message text is input as word vectors to the bidirectional long short-term memory (BiLSTM) layer for extracting features, as a means of obtaining a final vector of features, the attention mechanism is combined with increasing weight. The Softmax classifier is used to classify the short message text feature vector. Experiments show that the pseudo base station spam SMS classification model based on the BiLSTM-Att has improved recognition accuracy compared with models of other types, and improves the effectiveness of text classification.</t>
  </si>
  <si>
    <t>Journal of Ambient Intelligence and Humanized Computing</t>
  </si>
  <si>
    <t>https://www.scopus.com/inward/record.uri?eid=2-s2.0-85089000215&amp;doi=10.1007%2fs12652-020-02353-9&amp;partnerID=40&amp;md5=d20cc4d01413f5afef29fc2fbba4f246</t>
  </si>
  <si>
    <t>2021 IEEE Automatic Speech Recognition and Understanding Workshop, ASRU 2021 - Proceedings</t>
  </si>
  <si>
    <t>https://www.scopus.com/inward/record.uri?eid=2-s2.0-85126756659&amp;doi=10.1109%2fASRU51503.2021.9688220&amp;partnerID=40&amp;md5=ab05682e87c1ba017fd9ac1ac6bac489</t>
  </si>
  <si>
    <t>2021 IEEE Automatic Speech Recognition and Understanding Workshop (ASRU)</t>
  </si>
  <si>
    <t>Training_x000D_
Computational modeling_x000D_
Conferences_x000D_
Linear regression_x000D_
Pipelines_x000D_
Real-time systems_x000D_
Data models_x000D_
speech recognition_x000D_
RNN-T_x000D_
LSTM_x000D_
SVD_x000D_
Post-training model compression</t>
  </si>
  <si>
    <t>RNN-T has received a lot of attention recently since it achieves state-of-art WER in automatic speech recognition. To run the RNN-T model in real-time on resource-limited edge devices, model compression is often required. However, typical compression methods are still challenging to apply to RNN-T. First, it takes a lot of fine-tuning time and computing resources (e.g., up to several weeks even with multiple GPUs) due to the large size of training speech dataset and slow training speed of LSTMs. Second, the ASR training pipeline and datasets are often proprietary and not publicly available. Thus it is hard to fine-tune the pre-trained model after compression. In this paper, we propose PSVD (Post-training SVD) which could effectively improve the WER of a SVD com-pressed RNN-T model without requiring the large training dataset and costly back-propagation. Based on a small amount of test data, PSVD could quickly post-train a SVD compressed RNN-T model by leveraging alight-weight linear regression. In particular, we observed that multiple iterations of layer-sequential linear regression is effective in optimizing the compressed model. Compared to SVD compression with-out fine-tuning, PSVD could improve WER by up to 8.36% at a fraction of the compute time. To the best of our knowledge, our work is the first to leverage post-training compression for LSTM and RNN-T.</t>
  </si>
  <si>
    <t>https://www.scopus.com/inward/record.uri?eid=2-s2.0-85125891172&amp;doi=10.1007%2fs12530-022-09428-2&amp;partnerID=40&amp;md5=56f303f3dd96d364b19ab11b7c68aae5</t>
  </si>
  <si>
    <t>https://www.scopus.com/inward/record.uri?eid=2-s2.0-85074196513&amp;doi=10.1109%2fACCESS.2019.2936597&amp;partnerID=40&amp;md5=236296563274dc0198ffd88228ddcde2</t>
  </si>
  <si>
    <t>M. K. Chai; F. Xia; S. T. Hao; D. G. Peng; C. G. Cui; W. Liu</t>
  </si>
  <si>
    <t>PV Power Prediction Based on LSTM With Adaptive Hyperparameter Adjustment</t>
  </si>
  <si>
    <t>&lt;Go to ISI&gt;://WOS:000484227500023</t>
  </si>
  <si>
    <t>10.1109/access.2019.2936597</t>
  </si>
  <si>
    <t>Photovoltaic output power_x000D_
ultra-short-term prediction_x000D_
long short term_x000D_
memory (LSTM)_x000D_
time weight decoupling_x000D_
adaptive hyperparameter_x000D_
adjustment_x000D_
numerical weather prediction_x000D_
global horizontal irradiance_x000D_
forecasting_x000D_
methods_x000D_
neural-networks_x000D_
Computer Science_x000D_
Engineering_x000D_
Telecommunications</t>
  </si>
  <si>
    <t>The randomness, volatility, and intermittence of solar power generation make it difficult to achieve the desired accuracy of PV output-power prediction. Therefore, the time learning weight (TLW) proposed in this paper is used to improve the time correlation of the LSTM network. The Fusion Activation Function (FAF) is used to resolve gradient disappearance. Learning Factor Adaptation (LFA) and Momentum Resistance Weight Estimation (MRWE) are used to accelerate weight convergence and improve global search capabilities. Finally, this paper synthesizes the improvement and proposes the AHPA-LSTM model to stabilize the convergence domain. Using actual data verification, the delta(MAPE) indicator of the improved model is only 2.85% on a sunny day, 5.92% on a cloudy day, 7.71% on a rainy day, and only 5.8% on average. Therefore, the AHPA-LSTM model under full climate and climatic conditions has a good predictive effect which is generally applicable to the prediction of ultra-short-term PV power generation.</t>
  </si>
  <si>
    <t>Power generation_x000D_
Predictive models_x000D_
Neural networks_x000D_
Prediction algorithms_x000D_
Data models_x000D_
Correlation_x000D_
Adaptation models_x000D_
Photovoltaic output power_x000D_
ultra-short-term prediction_x000D_
long short term memory (LSTM)_x000D_
time weight decoupling_x000D_
adaptive hyperparameter adjustment</t>
  </si>
  <si>
    <t>The randomness, volatility, and intermittence of solar power generation make it difficult to achieve the desired accuracy of PV output-power prediction. Therefore, the time learning weight (TLW) proposed in this paper is used to improve the time correlation of the LSTM network. The Fusion Activation Function (FAF) is used to resolve gradient disappearance. Learning Factor Adaptation (LFA) and Momentum Resistance Weight Estimation (MRWE) are used to accelerate weight convergence and improve global search capabilities. Finally, this paper synthesizes the improvement and proposes the AHPA-LSTM model to stabilize the convergence domain. Using actual data verification, the δMAPE indicator of the improved model is only 2.85% on a sunny day, 5.92% on a cloudy day, 7.71% on a rainy day, and only 5.8% on average. Therefore, the AHPA-LSTM model under full climate and climatic conditions has a good predictive effect which is generally applicable to the prediction of ultra-short-term PV power generation.</t>
  </si>
  <si>
    <t>https://www.scopus.com/inward/record.uri?eid=2-s2.0-85100949374&amp;doi=10.1109%2fCAC51589.2020.9327654&amp;partnerID=40&amp;md5=dad10630c3fcfb197110a3512ee8aac1</t>
  </si>
  <si>
    <t>Logic gates_x000D_
Current measurement_x000D_
Time measurement_x000D_
Recurrent neural networks_x000D_
Frequency measurement_x000D_
Real-time systems_x000D_
Process monitoring_x000D_
Soft sensor_x000D_
irregular sampling_x000D_
Quality prediction_x000D_
sampling-interval-attention LSTM</t>
  </si>
  <si>
    <t>Modern industrial processes are often characterized with nonlinearities and dynamics. The long short-term memory (LSTM) based soft sensor models have been used for process quality variable prediction. However, most traditional dynamic models like LSTM cannot handle dynamic data sequences with irregular sampling measurements, which is very common in many industrial processes. In this paper, a novel sampling-interval-attention LSTM (SIA-LSTM) is proposed to solve the irregular sampling problem in industrial process. In SIA-LSTM, an additional attention network is designed to learn sampling-interval relevant weight to adjust the dynamic relationship between two adjacent sampled data. The effectiveness and performance of the proposed method is validated on an industrial hydrocracking process to predict the 90% boiling point of aviation kerosene and heavy naphtha.</t>
  </si>
  <si>
    <t>2022 4th International Conference on Data-Driven Optimization of Complex Systems, DOCS 2022</t>
  </si>
  <si>
    <t>https://www.scopus.com/inward/record.uri?eid=2-s2.0-85144608647&amp;doi=10.1109%2fDOCS55193.2022.9967703&amp;partnerID=40&amp;md5=7480679d5a5452c46683f04c75204670</t>
  </si>
  <si>
    <t>2022 4th International Conference on Data-driven Optimization of Complex Systems (DOCS)</t>
  </si>
  <si>
    <t>Polyethylene_x000D_
Soft sensors_x000D_
Neural networks_x000D_
Predictive models_x000D_
Linear programming_x000D_
Data models_x000D_
Reliability_x000D_
Soft Sensor_x000D_
Industrial Polyethylene Process_x000D_
Long Short Term Memory Neural Network_x000D_
Correntropy_x000D_
Outlier Detection</t>
  </si>
  <si>
    <t>A challenge for construction of accurate soft sensors in the process industries is that industrial process data often contains various noise and outliers. A robust long short term memory (LSTM) neural network with the maximum correntropy criterion (MCC) is proposed to build a reliable soft sensor model. The proposed model employs an MCC-based objective function centred on a Gaussian kernel. Without tedious preprocessing approaches for process data, the proposed model can assign smaller weights to outliers to reduce their negative effects on prediction. Consequently, it can achieve better prediction performance compared with the traditional LSTM soft sensor without robust strategy. The quality prediction results on an industrial polyethylene process demonstrate its effectiveness and advantages.</t>
  </si>
  <si>
    <t>https://www.scopus.com/inward/record.uri?eid=2-s2.0-85136594150&amp;doi=10.1093%2fbioinformatics%2fbtac429&amp;partnerID=40&amp;md5=6b303ec04377d2e5094ea8029f2f8c46</t>
  </si>
  <si>
    <t>&lt;Go to ISI&gt;://WOS:000823499400001</t>
  </si>
  <si>
    <t>therapeutics_x000D_
curation_x000D_
database_x000D_
Biochemistry &amp; Molecular Biology_x000D_
Biotechnology &amp; Applied Microbiology_x000D_
Computer Science_x000D_
Mathematical &amp; Computational Biology_x000D_
Mathematics</t>
  </si>
  <si>
    <t>Motivation: Computational methods for the prediction of protein-protein interactions (PPIs), while important tools for researchers, are plagued by challenges in generalizing to unseen proteins. Datasets used for modelling protein-protein predictions are particularly predisposed to information leakage and sampling biases. Results In this study, we introduce RAPPPID, a method for the Regularized Automatic Prediction of Protein-Protein Interactions using Deep Learning. RAPPPID is a twin Averaged Weight-Dropped Long Short-Term memory network which employs multiple regularization methods during training time to learn generalized weights. Testing on stringent interaction datasets composed of proteins not seen during training, RAPPPID outperforms state-of-the-art methods. Further experiments show that RAPPPID's performance holds regardless of the particular proteins in the testing set and its performance is higher for experimentally supported edges. This study serves to demonstrate that appropriate regularization is an important component of overcoming the challenges of creating models for PPI prediction that generalize to unseen proteins. Additionally, as part of this study, we provide datasets corresponding to several data splits of various strictness, in order to facilitate assessment of PPI reconstruction methods by others in the future.</t>
  </si>
  <si>
    <t>Springer Series in Geomechanics and Geoengineering</t>
  </si>
  <si>
    <t>https://www.scopus.com/inward/record.uri?eid=2-s2.0-85088898307&amp;doi=10.1007%2f978-981-15-2485-1_103&amp;partnerID=40&amp;md5=d987ab1f00e856d46bab24968f85231c</t>
  </si>
  <si>
    <t>https://www.scopus.com/inward/record.uri?eid=2-s2.0-85046619258&amp;doi=10.1007%2fs00521-018-3523-0&amp;partnerID=40&amp;md5=6ef55d3e7deab46b9b1cc4310c35fdf3</t>
  </si>
  <si>
    <t>2021 IEEE International Ultrasonics Symposium (IUS)</t>
  </si>
  <si>
    <t>https://www.scopus.com/inward/record.uri?eid=2-s2.0-85136340547&amp;doi=10.3390%2fs22155632&amp;partnerID=40&amp;md5=d259b2324812f47c5a12830acfafda74</t>
  </si>
  <si>
    <t>S. D. Zhu; J. T. Lei; D. D. Chen</t>
  </si>
  <si>
    <t>&lt;Go to ISI&gt;://WOS:000839713900001</t>
  </si>
  <si>
    <t>tactile sensor_x000D_
variational auto-encoder_x000D_
recurrent neural network_x000D_
attention mechanism_x000D_
Chemistry_x000D_
Engineering_x000D_
Instruments &amp; Instrumentation</t>
  </si>
  <si>
    <t>Identifying the massage techniques of the masseuse is a prerequisite for guiding robotic massage. It is difficult to recognize multiple consecutive massage maps with a time series for current human action recognition algorithms. To solve the problem, a method combining a convolutional neural network, long-term neural network, and attention mechanism is proposed to identify the massage techniques in this paper. First, the pressure distribution massage map is collected by a massage glove, and the data are enhanced by the conditional variational auto-encoder. Then, the features of the massage map group in the spatial domain and timing domain are extracted through the convolutional neural network and the long- and short-term memory neural network, respectively. The attention mechanism is introduced into the neural network, giving each massage map a different weight value to enhance the network extraction of data features. Finally, the massage haptic dataset is collected by a massage data acquisition system. The experimental results show that a classification accuracy of 100% is achieved. The results demonstrate that the proposed method could identify sequential massage maps, improve the network overfitting phenomenon, and enhance the network generalization ability effectively.</t>
  </si>
  <si>
    <t>2021 International Conference on Information, Cybernetics, and Computational Social Systems, ICCSS 2021</t>
  </si>
  <si>
    <t>https://www.scopus.com/inward/record.uri?eid=2-s2.0-85127700760&amp;doi=10.1109%2fICCSS53909.2021.9721983&amp;partnerID=40&amp;md5=6fe5e339c98ccba23620218653c0592e</t>
  </si>
  <si>
    <t>2021 8th International Conference on Information, Cybernetics, and Computational Social Systems (ICCSS)</t>
  </si>
  <si>
    <t>Recurrent neural networks_x000D_
Aluminum_x000D_
Production_x000D_
Market research_x000D_
Electrolytes_x000D_
Electrochemical processes_x000D_
Data mining_x000D_
Superheat trend_x000D_
Time series analysis_x000D_
LSTM_x000D_
Neural network</t>
  </si>
  <si>
    <t>Superheat is the difference between the temperature of electrolyte and the temperature of primary crystal in aluminum electrolysis production, which is related to the physical field, current efficiency and electrolytic cell life and other important indicators in production. Therefore, by monitoring and identifying the degree of superheat, various parameters and blanking in the aluminum electrolysis process can be reasonably adjusted to keep the degree of superheat within a reasonable and stable range, which is of great significance to the efficient operation of the entire aluminum electrolysis cell. At present, many scholars have studied the identification of superheat and achieved a certain accuracy, but there are stiff few studies on the identification of the trend of superheat change. Therefore, in this paper, by mining the time sequence information of various data in the production process of aluminum electrolysis, the Long Short Term Memory (LSTM) algorithm with dual-stage attention mechanism (DA-LSTM) is used to classify and identify the superheat trend. The first stage of DA-LSTM introduces input feature attention to increase the weight of more relevant features. In the second stage, time step attention is introduced, and different time steps are weighted. Finally, the effectiveness of this method is verified by comparing with other methods, and it has higher accuracy.</t>
  </si>
  <si>
    <t>2022 5th International Conference on Computing and Informatics (ICCI)</t>
  </si>
  <si>
    <t>Proceedings - 2018 Joint 10th International Conference on Soft Computing and Intelligent Systems and 19th International Symposium on Advanced Intelligent Systems, SCIS-ISIS 2018</t>
  </si>
  <si>
    <t>https://www.scopus.com/inward/record.uri?eid=2-s2.0-85067103894&amp;doi=10.1109%2fSCIS-ISIS.2018.00134&amp;partnerID=40&amp;md5=fa6d87c9d8aa1f78f31114e457a5f833</t>
  </si>
  <si>
    <t>Recurrent Attention LSTM Model for Image Chinese Caption Generation</t>
  </si>
  <si>
    <t>2018 Joint 10th International Conference on Soft Computing and Intelligent Systems (SCIS) and 19th International Symposium on Advanced Intelligent Systems (ISIS)</t>
  </si>
  <si>
    <t>Handheld computers_x000D_
Intelligent systems_x000D_
Conferences_x000D_
Image Chinese Caption Generation, Convolutional Neural Network, Long Short-Term Memory, Recurrent Attention LSTM</t>
  </si>
  <si>
    <t>A Recurrent Attention LSTM model (RAL) is proposed for image Chinese caption generation. The model uses Inception-v4 as CNN model developed by Google to extract image features while the recurrent attention LSTM mechanism determines feature weights. The model can generate words accurately because of adding the weights of image region. Therefore, the proposed model is able to generate more relevant descriptions and improve the efficiency of the system. Compared with Neural Image Caption (NIC) model, the experiment results show that the performance of the proposed model is improved by 1.8% with BLEU-4 metrics and 6.2% with CIDEr metrics on the AI Challenger Image Chinese Captioning dataset.</t>
  </si>
  <si>
    <t>https://www.scopus.com/inward/record.uri?eid=2-s2.0-85084958161&amp;doi=10.1109%2fACCESS.2020.2992089&amp;partnerID=40&amp;md5=093c6c0d2136e6e2c672ae7dff2e0fad</t>
  </si>
  <si>
    <t>J. X. Zhang; H. X. Sun; Z. X. Sun; W. C. Dong; Y. Dong; S. Y. Gong</t>
  </si>
  <si>
    <t>Reliability Assessment of Wind Power Converter Considering SCADA Multistate Parameters Prediction Using FP-Growth, WPT, K-Means and LSTM Network</t>
  </si>
  <si>
    <t>&lt;Go to ISI&gt;://WOS:000549526700018</t>
  </si>
  <si>
    <t>10.1109/access.2020.2992089</t>
  </si>
  <si>
    <t>Reliability assessment_x000D_
wind power converter_x000D_
association rules_x000D_
algorithm_x000D_
deep learning_x000D_
recurrent neural network_x000D_
fault-diagnosis_x000D_
igbt module_x000D_
turbine_x000D_
solder_x000D_
Computer Science_x000D_
Engineering_x000D_
Telecommunications</t>
  </si>
  <si>
    <t>In order to cooperate the wind farm operators with grasping the operation status of wind power converter, a novel reliability assessment strategy is proposed based on supervisory control and data acquisition (SCADA) multistate parameters prediction of permanent magnet synchronous generator (PMSG) wind turbine. The strategy considers off-line training, on-line matching and assessment". The operation reliability of wind power converter is obtained via the analysis and weight computing of confidence level, prediction value and actual value of SCADA multistate parameters. In the "off-line training" part, first, the FP-Growth association algorithm is employed to analyze the confidence levels of SCADA variables to the faults of wind power converter. The variables with high confidence level are defined as SCADA multistate parameters. Afterwards, wavelet packet transform (WPT) and K-means algorithm are employed to decompose, reconstruct, normalize and cluster the time series (off-line data) of multistate parameters under normal operation of wind turbine, to improve the generalization capability of long short term memory (LSTM) prediction model. In the part of "on-line matching and assessment", the actual value time series (on-line data) of multistate parameters are decomposed and reconstructed by WPT. Each normalized sample is matched to the closest cluster centroid, which is generated in the part of "off-line training". Then the corresponding LSTM model is conducted to predict based on the each sample. The final prediction value is sum of prediction results of entire samples in clusters. Finally, the reliability of wind power converter is assessed by the proposed strategy. The effectiveness of proposed assessment strategy is verified by the experimental results on a PMSG wind power converter."</t>
  </si>
  <si>
    <t>Reliability_x000D_
Wind power generation_x000D_
Wind turbines_x000D_
Wavelet packets_x000D_
Prediction algorithms_x000D_
Clustering algorithms_x000D_
Reliability assessment_x000D_
wind power converter_x000D_
association rules algorithm_x000D_
deep learning_x000D_
recurrent neural network</t>
  </si>
  <si>
    <t>In order to cooperate the wind farm operators with grasping the operation status of wind power converter, a novel reliability assessment strategy is proposed based on supervisory control and data acquisition (SCADA) multistate parameters prediction of permanent magnet synchronous generator (PMSG) wind turbine. The strategy considers “off-line training, on-line matching and assessment”. The operation reliability of wind power converter is obtained via the analysis and weight computing of confidence level, prediction value and actual value of SCADA multistate parameters. In the “off-line training” part, first, the FP-Growth association algorithm is employed to analyze the confidence levels of SCADA variables to the faults of wind power converter. The variables with high confidence level are defined as SCADA multistate parameters. Afterwards, wavelet packet transform (WPT) and K-means algorithm are employed to decompose, reconstruct, normalize and cluster the time series (off-line data) of multistate parameters under normal operation of wind turbine, to improve the generalization capability of long short term memory (LSTM) prediction model. In the part of “on-line matching and assessment”, the actual value time series (on-line data) of multistate parameters are decomposed and reconstructed by WPT. Each normalized sample is matched to the closest cluster centroid, which is generated in the part of “off-line training”. Then the corresponding LSTM model is conducted to predict based on the each sample. The final prediction value is sum of prediction results of entire samples in clusters. Finally, the reliability of wind power converter is assessed by the proposed strategy. The effectiveness of proposed assessment strategy is verified by the experimental results on a PMSG wind power converter.</t>
  </si>
  <si>
    <t>Ieee Transactions on Industrial Informatics</t>
  </si>
  <si>
    <t>&lt;Go to ISI&gt;://WOS:000597195500032</t>
  </si>
  <si>
    <t>IEEE Transactions on Industrial Informatics</t>
  </si>
  <si>
    <t>10.1109/TII.2020.2996235</t>
  </si>
  <si>
    <t>Long short term memory_x000D_
Solar power generation_x000D_
Fuzzy set theory_x000D_
Photovoltaic systems_x000D_
Power generation planning_x000D_
Power generation reliability_x000D_
Choquet integral_x000D_
deep long short-term memory (LSTM)_x000D_
irradiance forecasting_x000D_
photovoltaic (PV)</t>
  </si>
  <si>
    <t>https://www.scopus.com/inward/record.uri?eid=2-s2.0-85137264357&amp;doi=10.1007%2f978-3-031-13832-4_58&amp;partnerID=40&amp;md5=dab5fb1827e65ef047ad2adbc3dfa091</t>
  </si>
  <si>
    <t>https://www.scopus.com/inward/record.uri?eid=2-s2.0-85131743436&amp;doi=10.1109%2fTIM.2022.3178994&amp;partnerID=40&amp;md5=29f0820d3392891a88f37a45003ae783</t>
  </si>
  <si>
    <t>Remaining Useful Life Prediction for AC Contactor Based on MMPE and LSTM With Dual Attention Mechanism</t>
  </si>
  <si>
    <t>Degradation_x000D_
Entropy_x000D_
Predictive models_x000D_
Hidden Markov models_x000D_
Feature extraction_x000D_
Time series analysis_x000D_
Contacts_x000D_
AC contactor_x000D_
dual attention (DA) mechanism_x000D_
long short-term memory (LSTM)_x000D_
modified multiscale permutation entropy (MMPE)_x000D_
performance inflection point_x000D_
remaining useful life (RUL)</t>
  </si>
  <si>
    <t>In order to realize the remaining useful life (RUL) prediction of ac contactor and improve the operation reliability of the low-voltage power distribution system, a RUL prediction method based on modified multiscale permutation entropy (MMPE) and long short-term memory (LSTM) with dual attention (DA) mechanism is proposed. First of all, MMPE is used to analyze the performance degradation of ac contactor, mine the change law of feature parameters, and effectively detect the performance inflection point in the degradation process. Second, the LSTM with DA mechanism realizes the quantitative RUL prediction. In order to improve the RUL prediction performance, the feature attention mechanism and the temporal attention mechanism, respectively, assign weights to input features and time steps. Finally, a case analysis is carried out. The results show that the proposed method can effectively realize the quantitative RUL prediction, and the prediction error is smaller compared with the existing methods.</t>
  </si>
  <si>
    <t>Proceedings of 2022 IEEE International Conference on Sensing, Diagnostics, Prognostics, and Control, SDPC 2022</t>
  </si>
  <si>
    <t>https://www.scopus.com/inward/record.uri?eid=2-s2.0-85141545927&amp;doi=10.1109%2fSDPC55702.2022.9915827&amp;partnerID=40&amp;md5=9331804e63e5a3360b2bc09ddfcd254b</t>
  </si>
  <si>
    <t>2022 IEEE International Conference on Sensing, Diagnostics, Prognostics, and Control ( SDPC)</t>
  </si>
  <si>
    <t>Training_x000D_
Wavelet transforms_x000D_
Actuators_x000D_
Uncertainty_x000D_
Predictive models_x000D_
Prediction algorithms_x000D_
Particle filters_x000D_
LSTM_x000D_
remaining useful life prediction_x000D_
particle filter</t>
  </si>
  <si>
    <t>The Long Short Term Memory (LSTM) neural network can reach high prediction accuracy when analyzing industrial equipment signals, so it is widely used in Remaining Useful Life (RUL) prediction of industrial equipment. However, there are still several challenges in training LSTM networks, such as prone converging to a local optimal solution, weak generalization ability, and inability to provide uncertainty of estimated RUL, which make it difficult to apply in practice. Aiming at the existing problems, this paper proposes an RUL prediction algorithm based on the model fusion of Particle Filter (PF) and LSTM. The re-sampling process of the PF is improved based on the weight division and the neighboring combination. An LSTM network is deployed as the state transition equation of the PF. The signal noise is extracted and reconstructed based on the wavelet transform to create the particle set. The improved PF algorithm is used to optimize the training of the LSTM to search the global optimal solution. The weight coefficients of the PF are used to generate the CI (CI) of the RUL. The experimental verification on NASA Electromechanical Actuators (EMAs) data set shows that the proposed fusion model reaches higher accuracy and reliability.</t>
  </si>
  <si>
    <t>2021 Global Reliability and Prognostics and Health Management, PHM-Nanjing 2021</t>
  </si>
  <si>
    <t>https://www.scopus.com/inward/record.uri?eid=2-s2.0-85123420866&amp;doi=10.1109%2fPHM-Nanjing52125.2021.9613114&amp;partnerID=40&amp;md5=b9bbc6ef9892d5dd73c00e2bef8fc618</t>
  </si>
  <si>
    <t>2021 Global Reliability and Prognostics and Health Management (PHM-Nanjing)</t>
  </si>
  <si>
    <t>Training_x000D_
Recurrent neural networks_x000D_
Wheels_x000D_
Predictive models_x000D_
Logic gates_x000D_
Decoding_x000D_
Reliability_x000D_
Bidirectional recurrent neural network_x000D_
Remaining useful life_x000D_
Autoencoder_x000D_
Attention mechanism_x000D_
Health indicators</t>
  </si>
  <si>
    <t>Remaining useful life (RUL) prediction is one of the main tasks of prognostics and health management (PHM). This paper proposes a novel method for RUL prediction, Attention_mechanism and Skip_connection are introduced into bidirectional long short-term memory autoencoder (BiLSTM-AS). In the previous RUL prediction scheme based on BiRNN autoencoder, during the encoding process, in the process of embedding vector generation, the multi-dimensional sensor data of each timestep contributes equally, the embedding vector is only used in the first step of decoding. To overcome the above shortcomings, the BiLSTM-AS model is proposed. This model introduces attention mechanism based on the BiLSTM autoencoder, assigns weights to each timestep information and highlights the key timestep information contribution; to relieve the decoding burden of embedding vector, skip connection is introduced in the decoding process. This method evaluated on the datasets of C-MAPSS and compared with the latest prediction methods, the comparison shows that our results are competitive. Subsequently, experiments are carried out on the monitoring data of train wheelset experimental datasets, and the RUL prediction results are obtained, indicating that the model has good generalization capability.</t>
  </si>
  <si>
    <t>2020 Advances in Science and Engineering Technology International Conferences, ASET 2020</t>
  </si>
  <si>
    <t>https://www.scopus.com/inward/record.uri?eid=2-s2.0-85087462902&amp;doi=10.1109%2fASET48392.2020.9118253&amp;partnerID=40&amp;md5=96c54cb8262e072d818076b6476f48b1</t>
  </si>
  <si>
    <t>M. D. Dangut; Z. Skaf; I. Jennions</t>
  </si>
  <si>
    <t>Rescaled-LSTM for Predicting Aircraft Component Replacement Under Imbalanced Dataset Constraint</t>
  </si>
  <si>
    <t>2020 Advances in Science and Engineering Technology International Conferences (ASET)</t>
  </si>
  <si>
    <t>Deep learning_x000D_
Degradation_x000D_
Atmospheric modeling_x000D_
Neural networks_x000D_
Predictive models_x000D_
Robustness_x000D_
Aircraft_x000D_
prognostics_x000D_
data-driven_x000D_
imbalance classification</t>
  </si>
  <si>
    <t>Deep learning approaches are continuously achieving state-of-the-art performance in aerospace predictive maintenance modelling. However, the data imbalance distribution issue is still a challenge. It causes performance degradation in predictive models, resulting in unreliable prognostics which prevents predictive models from being widely deployed in realtime aircraft systems. The imbalanced classification problem arises when the distribution of the classes present in the datasets is not uniform, such that the total number of instances in a class is significantly lower than those belonging to the other classes. It becomes more challenging when the imbalance ratio is extreme. This paper proposes a deep learning approach using rescaled Long Short Term Memory (LSTM) modelling for predicting aircraft component replacement under imbalanced dataset constraint. The new approach modifies prediction of each class using rescale weighted cross-entropy loss, which controls the weight of majority classes to have a less contribution to the total loss. The method effectively discounts the effect of misclassification in the imbalanced dataset. It also trains the neural networks faster, reduces over-fitting and makes a better prediction. The results show that the proposed approach is feasible and efficient, achieving high performance and robustness via skewed aircraft central maintenance datasets.</t>
  </si>
  <si>
    <t>https://www.scopus.com/inward/record.uri?eid=2-s2.0-85074270847&amp;doi=10.3390%2fsym11101233&amp;partnerID=40&amp;md5=9559e7c38e7676335c5d449c424f8d58</t>
  </si>
  <si>
    <t>PeerJ Computer Science</t>
  </si>
  <si>
    <t>https://www.scopus.com/inward/record.uri?eid=2-s2.0-85147013599&amp;doi=10.7717%2fPEERJ-CS.1187&amp;partnerID=40&amp;md5=d28e6ca2e292b7ad04af4baf3fb4b1bc</t>
  </si>
  <si>
    <t>W. C. Huang; Y. Cao; X. Cheng; Z. K. Guo</t>
  </si>
  <si>
    <t>&lt;Go to ISI&gt;://WOS:000906517000001</t>
  </si>
  <si>
    <t>10.7717/peerj-cs.1187</t>
  </si>
  <si>
    <t>Air quality_x000D_
GRU_x000D_
LSTM_x000D_
Bi-LSTM_x000D_
Attention mechanism_x000D_
LightGBM_x000D_
Computer Science</t>
  </si>
  <si>
    <t>Air quality is changing due to the influence of industry, agriculture, people's living activities and other factors. Traditional machine learning methods generally do not consider the time series of the data itself and cannot handle long-range dependencies, thus ignoring information relevant to the predicted items and affecting the accuracy of air quality predictions. Therefore, an attention mechanism is introduced based on the long short term memory network model (LSTM), which attenuates unimportant information by controlling the proportion of the weight distribution. Finally, an integrated lightGBM+LSTM-attention model was constructed based on the light gradient boosting machine (lightGBM), and the prediction results were compared with those of 11 models. The experimental results show that the integrated model constructed in this article performs better, with the coefficient of determination (R2) of prediction accuracy reaching 0.969 and the root mean square error (RMSE) improving by 5.09, 4.94, 4.85 and 4.0 respectively compared to other models, verifying the superiority of the model.</t>
  </si>
  <si>
    <t>https://www.scopus.com/inward/record.uri?eid=2-s2.0-85145981203&amp;doi=10.3390%2fs23010041&amp;partnerID=40&amp;md5=e1161dd388cb21dccd0df01f5e3a513a</t>
  </si>
  <si>
    <t>H. Zeng; J. S. Guo; H. M. Zhang; B. Ren; J. N. Wu</t>
  </si>
  <si>
    <t>&lt;Go to ISI&gt;://WOS:000908984000001</t>
  </si>
  <si>
    <t>aviation safety_x000D_
inducement of accident_x000D_
prediction_x000D_
adaptive sparse_x000D_
group lasso_x000D_
long short-term memory_x000D_
network_x000D_
Chemistry_x000D_
Engineering_x000D_
Instruments &amp; Instrumentation</t>
  </si>
  <si>
    <t>Accurate prediction of aviation safety levels is significant for the efficient early warning and prevention of incidents. However, the causal mechanism and temporal character of aviation accidents are complex and not fully understood, which increases the operation cost of accurate aviation safety prediction. This paper adopts an innovative statistical method involving a least absolute shrinkage and selection operator (LASSO) and long short-term memory (LSTM). We compiled and calculated 138 monthly aviation insecure events collected from the Aviation Safety Reporting System (ASRS) and took minor accidents as the predictor. Firstly, this paper introduced the group variables and the weight matrix into LASSO to realize the adaptive variable selection. Furthermore, it took the selected variable into multistep stacked LSTM (MSSLSTM) to predict the monthly accidents in 2020. Finally, the proposed method was compared with multiple existing variable selection and prediction methods. The results demonstrate that the RMSE (root mean square error) of the MSSLSTM is reduced by 41.98%, compared with the original model; on the other hand, the key variable selected by the adaptive spare group lasso (ADSGL) can reduce the elapsed time by 42.67% (13 s). This shows that aviation safety prediction based on ADSGL and MSSLSTM can improve the prediction efficiency of the model while keeping excellent generalization ability and robustness.</t>
  </si>
  <si>
    <t>2022 IEEE International Conference on High Voltage Engineering and Applications (ICHVE)</t>
  </si>
  <si>
    <t>IAENG International Journal of Computer Science</t>
  </si>
  <si>
    <t>https://www.scopus.com/inward/record.uri?eid=2-s2.0-85128801578&amp;doi=10.1155%2f2022%2f8431912&amp;partnerID=40&amp;md5=1ac34e1b376db7f66c41d989668b92f3</t>
  </si>
  <si>
    <t>Proceeding - 2021 China Automation Congress, CAC 2021</t>
  </si>
  <si>
    <t>https://www.scopus.com/inward/record.uri?eid=2-s2.0-85128010105&amp;doi=10.1109%2fCAC53003.2021.9727254&amp;partnerID=40&amp;md5=8f4bf26b0be569d3dff0d3cf2026cac1</t>
  </si>
  <si>
    <t>2021 China Automation Congress (CAC)</t>
  </si>
  <si>
    <t>Automation_x000D_
Wind speed_x000D_
Neural networks_x000D_
Rotors_x000D_
Predictive models_x000D_
Wind power generation_x000D_
Generators_x000D_
Wind turbines_x000D_
Pitch system_x000D_
Fault early warning_x000D_
Long short-term memory neural network_x000D_
Condition monitoring</t>
  </si>
  <si>
    <t>To reduce the downtime of wind turbine caused by the fault of pitch system that usually has a high failure rate, a fault early warning method based on long short-term memory (LSTM) neural network is proposed. According to the operation characteristics of the pitch system, monitoring parameters recorded by SCADA, such as wind speed, generator speed, rotor speed, wind direction, pitch angle and output power, are utilized to establish the fault early warning model. Compared with the model based on BP neural network, the prediction accuracy of the LSTM model is effectively improved. The weights and thresholds of the LSTM neural network are optimized, and a reasonable threshold is set to determine the fault early warning criterion for the pitch system. To verify the effectiveness of the proposed method, the LSTM model is applied to the fault early warning for a 1.5MW wind turbine pitch system. The results show that the LSTM model can give early warning about two and a half days before the fault occurs, verifying the feasibility of the proposed method.</t>
  </si>
  <si>
    <t>https://www.scopus.com/inward/record.uri?eid=2-s2.0-85060038310&amp;doi=10.3390%2fen12010161&amp;partnerID=40&amp;md5=c3e8330027f4454ab77bb40353c66eaf</t>
  </si>
  <si>
    <t>https://www.scopus.com/inward/record.uri?eid=2-s2.0-85109528093&amp;doi=10.3390%2fs21144788&amp;partnerID=40&amp;md5=65e8ce01505de0dac606d71095dddaf0</t>
  </si>
  <si>
    <t>H. F. Zhang; C. Y. Kang; Y. Xiao</t>
  </si>
  <si>
    <t>Research on Network Security Situation Awareness Based on the LSTM-DT Model</t>
  </si>
  <si>
    <t>&lt;Go to ISI&gt;://WOS:000676958800001</t>
  </si>
  <si>
    <t>network security situation assessment_x000D_
analytic hierarchy process_x000D_
stack_x000D_
sparse auto-encoder_x000D_
long short-term memory network_x000D_
decision tree_x000D_
systems_x000D_
Chemistry_x000D_
Engineering_x000D_
Instruments &amp; Instrumentation</t>
  </si>
  <si>
    <t>To better understand the behavior of attackers and describe the network state, we construct an LSTM-DT model for network security situation awareness, which provides risk assessment indicators and quantitative methods. This paper introduces the concept of attack probability, making prediction results more consistent with the actual network situation. The model is focused on the problem of the time sequence of network security situation assessment by using the decision tree algorithm (DT) and long short-term memory(LSTM) network. The biggest innovation of this paper is to change the description of the network situation in the original dataset. The original label only has attack and normal. We put forward a new idea which regards attack as a possibility, obtaining the probability of each attack, and describing the network situation by combining the occurrence probability and attack impact. Firstly, we determine the network risk assessment indicators through the dataset feature distribution, and we give the network risk assessment index a corresponding weight based on the analytic hierarchy process (AHP). Then, the stack sparse auto-encoder (SSAE) is used to learn the characteristics of the original dataset. The attack probability can be predicted by the processed dataset by using the LSTM network. At the same time, the DT algorithm is applied to identify attack types. Finally, we draw the corresponding curve according to the network security situation value at each time. Experiments show that the accuracy of the network situation awareness method proposed in this paper can reach 95%, and the accuracy of attack recognition can reach 87%. Compared with the former research results, the effect is better in describing complex network environment problems.</t>
  </si>
  <si>
    <t>https://www.scopus.com/inward/record.uri?eid=2-s2.0-85137322778&amp;doi=10.3390%2fapp12147009&amp;partnerID=40&amp;md5=75820dcfdf9c9a3d739dfe793e09024e</t>
  </si>
  <si>
    <t>X. X. Wu; C. Zhang; J. Zhu; X. Zhang</t>
  </si>
  <si>
    <t>&lt;Go to ISI&gt;://WOS:000833335900001</t>
  </si>
  <si>
    <t>correlation analysis_x000D_
Copula entropy_x000D_
PM2_x000D_
5 concentration_x000D_
forecasting_x000D_
model_x000D_
LSTM_x000D_
neural-network_x000D_
air-pollution_x000D_
quality_x000D_
Chemistry_x000D_
Engineering_x000D_
Materials Science_x000D_
Physics</t>
  </si>
  <si>
    <t>The PM2.5 index is an important basis for measuring the degree of air pollution. The accurate prediction of PM2.5 concentration has an important guiding role in air pollution prevention and control. The Pearson Correlation Coefficient (PCC) is a common index used to mine the correlation between meteorological factors and other air pollutants. However, this index cannot be used to mine non-linear correlations, nor can it quantitatively analyze the weight of each related attribute. In order to accurately explore the correlation between meteorological factors and other air pollutants and to achieve an accurate prediction of PM2.5 concentration, this paper proposes a short- and long-time memory (LSTM) network prediction model based on Copula entropy (CE) and the adaptive genetic algorithm (AGA). By calculating CE, the correlation between multiple meteorological factors and various atmospheric pollutants and PM2.5 was analyzed. The correlation of influencing factors was sorted according to the size of the correlation coefficients. The contribution rate of meteorological factors and atmospheric pollutants to PM2.5 concentration was determined, used as the weight of each influencing factor and predicted as the input data of the prediction model. In this paper, a long- and short-term memory network (LSTM) suitable for time series data was selected as the prediction model, while the selection of model parameters was taken into account, and the relevant parameters were sought by an adaptive genetic algorithm (AGA). The air pollutant data and meteorological data of Beijing from 1 January 2016 to 31 December 2016 were selected, and MAE and RMSE were used as evaluation indexes. By comparing the experimental results of the CE-AGA-LSTM with those of other eight prediction models (LR, SVM, RF, ARMA, ST-LSTM, LSTM, CE-LSTM and CE-RNN), we found that among the models, the CE-AGA-LSTM model provided the lowest MAE and RMSE values, i.e., 14.5 and 21.88, respectively. At the same time, the loss rate and accuracy of the CE-AGA-LSTM model were evaluated, and the experimental results verified the validity of the model.</t>
  </si>
  <si>
    <t>https://www.scopus.com/inward/record.uri?eid=2-s2.0-85123398962&amp;doi=10.1109%2fPHM-Nanjing52125.2021.9613107&amp;partnerID=40&amp;md5=22488018eb2d405c8e3f8fa7130dc917</t>
  </si>
  <si>
    <t>Degradation_x000D_
Analytical models_x000D_
Supervised learning_x000D_
Time series analysis_x000D_
Predictive models_x000D_
Reliability theory_x000D_
Market research_x000D_
performance degration prediction_x000D_
attention mechanism_x000D_
Long-Short Term memory_x000D_
turbomachinery</t>
  </si>
  <si>
    <t>With the continuous development of manufacturing industry, performance degradation prediction is of great significance to improve the performance reliability of equipment. In practical engineering, the source of equipment performance data is complex and time-dependent, and different performance data have different effects on equipment performance degradation prediction, which leads to the limitation of traditional prediction methods. In this paper, a Long-Short Term memory (LSTM) neural network model based on attention mechanism is proposed (Attention-LSTM). This model can effectively predict the long-term performance time series, automatically learn the weight of each performance data, and describe the impact of different performance indicators on the prediction of equipment performance degradation. Taking the “CTC three unit” turbomachinery provided by a company in Sichuan as the research object, and the results show that the Attention-LSTM model can more accurately predict the future performance decline trend of the equipment than other algorithms.</t>
  </si>
  <si>
    <t>https://www.scopus.com/inward/record.uri?eid=2-s2.0-85143686395&amp;doi=10.3390%2fapp122311902&amp;partnerID=40&amp;md5=b346e32b5c0e92d6aaa0c07a75764103</t>
  </si>
  <si>
    <t>L. H. Li; D. Dai; H. J. Liu; Y. B. Yuan; L. Z. Ding; Y. J. Xu</t>
  </si>
  <si>
    <t>&lt;Go to ISI&gt;://WOS:000895533100001</t>
  </si>
  <si>
    <t>feature fusion_x000D_
self-attention_x000D_
BiLSTM_x000D_
hotspot classification_x000D_
attention mechanism_x000D_
bidirectional lstm_x000D_
text_x000D_
cnn_x000D_
Chemistry_x000D_
Engineering_x000D_
Materials Science_x000D_
Physics</t>
  </si>
  <si>
    <t>Short video hot spot classification is a fundamental method to grasp the focus of consumers and improve the effectiveness of video marketing. The limitations of traditional short text classification are sparse content as well as inconspicuous feature extraction. To solve the problems above, this paper proposes a short video hot spot classification model combining latent dirichlet allocation (LDA) feature fusion and improved bi-directional long short-term memory (BiLSTM), namely the LDA-BiLSTM-self-attention (LBSA) model, to carry out the study of hot spot classification that targets Carya cathayensis walnut short video review data under the TikTok platform. Firstly, the LDA topic model was used to expand the topic features of the Word2Vec word vector, which was then fused and input into the BiLSTM model to learn the text features. Afterwards, the self-attention mechanism was employed to endow different weights to the output information of BiLSTM in accordance with the importance, to enhance the precision of feature extraction and complete the hot spot classification of review data. Experimental results show that the precision of the proposed LBSA model reached 91.52%, which is significantly improved compared with the traditional model in terms of precision and F1 value.</t>
  </si>
  <si>
    <t>Proceedings - 2022 4th International Conference on Electrical Engineering and Control Technologies, CEECT 2022</t>
  </si>
  <si>
    <t>https://www.scopus.com/inward/record.uri?eid=2-s2.0-85148474160&amp;doi=10.1109%2fCEECT55960.2022.10030631&amp;partnerID=40&amp;md5=7961d917b077f3192570b775bca345cd</t>
  </si>
  <si>
    <t>2022 4th International Conference on Electrical Engineering and Control Technologies (CEECT)</t>
  </si>
  <si>
    <t>Load forecasting_x000D_
Computational modeling_x000D_
Buildings_x000D_
Time series analysis_x000D_
Neural networks_x000D_
Predictive models_x000D_
Regulation_x000D_
Short-term load forecasting_x000D_
Building power system_x000D_
Modal decomposition_x000D_
Attention mechanism</t>
  </si>
  <si>
    <t>On the effective running and regulation of the building power system, the accuracy of the building load forecasting plays a significant role. A short-term predictive model based on Complete Ensemble Empirical Mode Decomposition with Adaptive Noise (CEEMDAN)-Convolutional Neural Network (CNN)-Long Short-Term Memory (LSTM)-Attention Mechanism (AM) is put forward in light of the characteristics of time series, non-linearities and destabilization of load data. The initial stage is to deconstruct the primitive data up into different modal parts by using CEEMDAN approach. CNN then extracts the required values, and LSTM is used for load sequence prediction. AM is integrated into the load prediction output of LSTM to weight the variables, and a load prediction model is established. The final prediction results are achieved by aggregating all components when each modal component's prediction have been calculated. Basic construction load data was used to evaluate the CEEMDAN-CNN-LSTM-AM model, and the findings demonstrated its usefulness in short-term load prediction.</t>
  </si>
  <si>
    <t>https://www.scopus.com/inward/record.uri?eid=2-s2.0-85104590581&amp;doi=10.1109%2fIAEAC50856.2021.9390982&amp;partnerID=40&amp;md5=c67fd55cf425b5017cc9181aadf9bbc6</t>
  </si>
  <si>
    <t>Text categorization_x000D_
Neural networks_x000D_
Semantics_x000D_
Feature extraction_x000D_
Data models_x000D_
Naive Bayes methods_x000D_
Data mining_x000D_
text classification_x000D_
BiLSTM_x000D_
Attention_x000D_
Softmax</t>
  </si>
  <si>
    <t>BiLSTM has been widely used in the field of text classification, but the model still cannot accurately measure the importance of each word and cannot extract text features more effectively. In order to solve this problem, this paper proposes a BiLSTM-WSAttention model. The neural network model of BiLSTM-WSAttention is used to classify text. The BiLSTM-WSAttention neural network model combines the context of words and sentences, and extracts contextual semantic information from two perspectives: front to back and back to front. At the same time, this article introduces an attention mechanism. Since text is composed of sentences, sentences are composed of words, and the importance of words and sentences depends on context information, so this article includes word-level attention mechanisms and sentence-level. The attention mechanism assigns different weight values to different words and sentences. Finally, the method proposed in this article is compared with the classification methods of Naive-Bayes, CNN, RNN, and BLSTM on the same data set. The experimental results show that: Compared with other classification methods, the neural network model BiLSTM-WSAttention proposed in this article is effective on this data set.</t>
  </si>
  <si>
    <t>SAE Technical Papers</t>
  </si>
  <si>
    <t>Proceedings - 2021 International Conference on Power System Technology: Carbon Neutrality and New Type of Power System, POWERCON 2021</t>
  </si>
  <si>
    <t>https://www.scopus.com/inward/record.uri?eid=2-s2.0-85126466828&amp;doi=10.1109%2fPOWERCON53785.2021.9697488&amp;partnerID=40&amp;md5=f7d1e32891933e2899f616c303fda6c7</t>
  </si>
  <si>
    <t>2021 International Conference on Power System Technology (POWERCON)</t>
  </si>
  <si>
    <t>Renewable energy sources_x000D_
Time series analysis_x000D_
Wind power generation_x000D_
Predictive models_x000D_
Prediction algorithms_x000D_
Feature extraction_x000D_
Data models_x000D_
multivariate time series_x000D_
wind power forecasting_x000D_
long-term and short-term memory network_x000D_
genetic algorithms_x000D_
data fusion</t>
  </si>
  <si>
    <t>The analysis and research of time series output data of new energy stroke power is of great significance. By analyzing the time series data of wind power, this paper forecasts the wind power, and proposes a short-term wind power prediction method based on long-term and short-term memory deep learning model based on multi-source data. Then the weight of LSTM network is optimized by genetic algorithm to improve the prediction accuracy of the overall model. The model is verified based on the real historical data of new energy power stations. Results show that the prediction model proposed in this paper has higher prediction accuracy than the traditional time series prediction methods.</t>
  </si>
  <si>
    <t>https://www.scopus.com/inward/record.uri?eid=2-s2.0-85124220648&amp;doi=10.1155%2f2022%2f6388445&amp;partnerID=40&amp;md5=e2f3aef6c05ad64fa1dda92447344af6</t>
  </si>
  <si>
    <t>2020 IEEE 23rd International Conference on Intelligent Transportation Systems, ITSC 2020</t>
  </si>
  <si>
    <t>https://www.scopus.com/inward/record.uri?eid=2-s2.0-85099659099&amp;doi=10.1109%2fITSC45102.2020.9294579&amp;partnerID=40&amp;md5=e77d6c68f950325d578b45eb2d69d4ce</t>
  </si>
  <si>
    <t>M. Leyli-abadi; A. Boubezoul; L. Oukhellou</t>
  </si>
  <si>
    <t>2020 IEEE 23rd International Conference on Intelligent Transportation Systems (ITSC)</t>
  </si>
  <si>
    <t>Hidden Markov models_x000D_
Recurrent neural networks_x000D_
Machine learning algorithms_x000D_
Logic gates_x000D_
Frequency measurement_x000D_
Turning_x000D_
Motorcycles</t>
  </si>
  <si>
    <t>The automatic recognition of different riding patterns in the context of naturalistic riding studies (NRSs) facilitates the behavioral analysis of powered two-wheelers (PTW), which is a challenging problem. In the NRS context, various multivariate time series data are provided using an inertial measurement unit (IMU). Modeling the temporal dependency between riding patterns using state-of-the-art machine learning methods is not a straightforward task and requires the extraction of relevant features. In this article, we suggest the use of recurrent neural networks (RNNs) for modeling the temporal dependence between successive patterns without requiring manual feature engineering. Experiments are carried out using a real-world dataset of instrumented motorbikes. The analysis of the network activations and estimated weights allows us to describe the complex riding patterns. Furthermore, comparisons with state-of-the-art machine learning methods show the effectiveness of RNNs in the identification of riding patterns.</t>
  </si>
  <si>
    <t>https://www.scopus.com/inward/record.uri?eid=2-s2.0-85140785253&amp;doi=10.3390%2fmath10203796&amp;partnerID=40&amp;md5=ccd440621a3c35f19b01d779b154f1ff</t>
  </si>
  <si>
    <t>Proceedings of the 31st Chinese Control and Decision Conference, CCDC 2019</t>
  </si>
  <si>
    <t>https://www.scopus.com/inward/record.uri?eid=2-s2.0-85073103784&amp;doi=10.1109%2fCCDC.2019.8832885&amp;partnerID=40&amp;md5=2b471395155370a97042dfc8e569d604</t>
  </si>
  <si>
    <t>2019 Chinese Control And Decision Conference (CCDC)</t>
  </si>
  <si>
    <t>Predictive models_x000D_
Data models_x000D_
Water pollution_x000D_
Rivers_x000D_
Water resources_x000D_
Mathematical model_x000D_
Training_x000D_
gradient vanishing and gradient explosion_x000D_
LSTM_x000D_
optimizing RNN network structure_x000D_
LSTM-RNN model_x000D_
water quality parameter prediction</t>
  </si>
  <si>
    <t>This paper investigates the characteristics of dynamic nonlinearity and correlation of water quality parameter information, as well as the gradient disappearance and gradient explosion caused by the training data of traditional RNN network model, etc. The long short-term memory network structure (LSTM) is introduced to optimize the structure of RNN network and the connection weight and threshold of hidden layer. A new water quality parameter prediction model of LSTM-RNN network based on improved RNN network structure is proposed by setting the number of storage units in the hidden layer of the network, the number of structural layers of the network model, and adjusting the time window size of the data training set. Combined with the water quality monitoring data of the River in Shanghai, the model is used to predict and verify the main pollutant index COD (potassium permanganate index) in the River. The simulation results show that compared with the traditional GM (grey model) and RNN network water quality prediction model, the sample approximation accuracy and generalization ability of the training prediction based on LSTM-RNN network model is higher and better than that of the traditional GM (grey model) and RNN network model. Good comprehensive prediction performance of river water quality is presented.</t>
  </si>
  <si>
    <t>Proceedings - 2020 IEEE International Conference on Big Data, Big Data 2020</t>
  </si>
  <si>
    <t>https://www.scopus.com/inward/record.uri?eid=2-s2.0-85103825659&amp;doi=10.1109%2fBigData50022.2020.9378276&amp;partnerID=40&amp;md5=eab3227b27f9d44325880031205e7791</t>
  </si>
  <si>
    <t>r-LSTM: Time Series Forecasting for COVID-19 Confirmed Cases with LSTMbased Framework</t>
  </si>
  <si>
    <t>2020 IEEE International Conference on Big Data (Big Data)</t>
  </si>
  <si>
    <t>COVID-19_x000D_
Pandemics_x000D_
Time series analysis_x000D_
Predictive models_x000D_
Big Data_x000D_
Data models_x000D_
Forecasting_x000D_
ARIMA Model_x000D_
LSTM_x000D_
Time Series Forecasting_x000D_
COVID-19 pandemic_x000D_
coronavirus</t>
  </si>
  <si>
    <t>The coronavirus disease 2019 (COVID-19) caused a pandemic outbreak with affecting 213 nations worldwide. Global policymakers are imposing many measures to slow and reduce the rapid growth of the infections. On the other hand, the healthcare system is encountering significant challenges for a massive number of COVID-19 confirmed or suspected individuals seeking treatment. Therefore, estimating the number of confirmed cases is necessary to provide valuable insights into the growth of the outbreak and facilitate policy making process. In this study, we apply ARIMA models as well as LSTM-based recurrent neural network to forecast the daily cumulative confirmed cases. The LSTM architecture generates more precise forecasting by leveraging both short- and long-term temporal dependencies from the pandemic time series data. Due to the stochastic nature in optimization and random initialization of weights in neural network, the LSTM based model produce less reproducible outcome. In this paper, we propose a reproducible-LSTM (r-LSTM) framework that produces a reproducible and robust results leveraging z-score outlier detection method. We performed five round of nested cross validation to show the consistency in evaluating model performance. The experimental results demonstrate that r-LSTM outperformed the ARIMA model producing minimum MAPE, RMSE, and MAE.</t>
  </si>
  <si>
    <t>r-LSTM: Time Series Forecasting for COVID-19 Confirmed Cases with LSTM-based Framework</t>
  </si>
  <si>
    <t>8th IEEE International Conference on Big Data (Big Data)</t>
  </si>
  <si>
    <t>&lt;Go to ISI&gt;://WOS:000662554701061</t>
  </si>
  <si>
    <t>ARIMA Model_x000D_
LSTM_x000D_
Time Series Forecasting_x000D_
COVID-19 pandemic_x000D_
coronavirus</t>
  </si>
  <si>
    <t>https://www.scopus.com/inward/record.uri?eid=2-s2.0-85105040068&amp;doi=10.1007%2fs11042-021-10913-0&amp;partnerID=40&amp;md5=b9f6025387c56daa3e086e1081032803</t>
  </si>
  <si>
    <t>Proceedings of the 2021 IEEE 18th India Council International Conference, INDICON 2021</t>
  </si>
  <si>
    <t>https://www.scopus.com/inward/record.uri?eid=2-s2.0-85123421851&amp;doi=10.1109%2fINDICON52576.2021.9691583&amp;partnerID=40&amp;md5=72cd4037486c2cd831236ea9e28443e6</t>
  </si>
  <si>
    <t>2021 IEEE 18th India Council International Conference (INDICON)</t>
  </si>
  <si>
    <t>Economics_x000D_
Systematics_x000D_
Computational modeling_x000D_
Conferences_x000D_
Buildings_x000D_
Predictive models_x000D_
Task analysis_x000D_
Portfolio optimization_x000D_
Minimum Variance Portfolio_x000D_
Optimum Risk Portfolio_x000D_
Eigen Portfolio_x000D_
Stock Price Prediction_x000D_
LSTM_x000D_
Sharpe Ratio_x000D_
Prediction Accuracy</t>
  </si>
  <si>
    <t>Accurate prediction of future prices of stocks is a difficult task to perform. Even more challenging is to design an optimized portfolio with weights allocated to the stocks in a way that optimizes its return and the risk. This paper presents a systematic approach towards building two types of portfolios, optimum risk, and eigen, for four critical economic sectors of India. The prices of the stocks are extracted from the web from Jan 1, 2016, to Dec 31, 2020. Sector-wise portfolios are built based on their ten most significant stocks. An LSTM model is also designed for predicting future stock prices. Six months after the construction of the portfolios, i.e., on Jul l, 2021, the actual returns and the LSTM-predicted returns for the portfolios are computed. A comparison of the predicted and the actual returns indicate a high accuracy level of the LSTM model.</t>
  </si>
  <si>
    <t>https://www.scopus.com/inward/record.uri?eid=2-s2.0-85087611869&amp;doi=10.3390%2fapp10124335&amp;partnerID=40&amp;md5=deb11df66d80ac5b83b2d2006e12d5ba</t>
  </si>
  <si>
    <t>Robust-Extended Kalman Filter and Long Short-Term Memory Combination to Enhance the Quality of Single Point Positioning</t>
  </si>
  <si>
    <t>&lt;Go to ISI&gt;://WOS:000549530300001</t>
  </si>
  <si>
    <t>GNSS_x000D_
data fusion_x000D_
MM-Estimation_x000D_
IRWLS_x000D_
robust-EKF_x000D_
LSTM_x000D_
rEKF-LSTM_x000D_
Chemistry_x000D_
Engineering_x000D_
Materials Science_x000D_
Physics</t>
  </si>
  <si>
    <t>In the recent years, multi-constellation and multi-frequency have improved the positioning precision in GNSS applications and significantly expanded the range of applications to new areas and services. However, the use of multiple signals presents advantages as well as disadvantages, since they may contain poor quality signals that negatively impact the position precision. The objective of this study is to improve the Single Point Positioning (SPP) accuracy using multi-GNSS data fusion. We propose the use of robust-Extended Kalman Filter (referred to as robust-EKF hereafter) to eliminate outliers. The robust-EKF used in the present work combines the Extended Kalman Filter with the Iterative ReWeighted Least Squares (IRWLS) and the Receiver Autonomous Integrity Monitoring (RAIM). The weight matrix in IRWLS is defined by the MM Estimation method which is a robust statistics approach for more efficient statistical data analysis with high breaking point. The RAIM algorithm is used to check the accuracy of the protection zone of the user. We apply the robust-EKF method along with the robust combination of GPS, Galileo and GLONASS data from ABMF base station, which significantly improves the position accuracy by about 84% compared to the non-robust data combination. ABMF station is a GNSS reception station managed by Meteo-France in Guadeloupe. Thereafter, ABMF will refer to the acronym used to designate this station. Although robust-EKF demonstrates improvement in the position accuracy, its outputs might contain errors that are difficult to estimate. Therefore, an algorithm that can predetermine the error produced by robust-EKF is needed. For this purpose, the long short-term memory (LSTM) method is proposed as an adapted Deep Learning-Based approach. In this paper, LSTM is considered as a de-noising filter and the new method is proposed as a hybrid combination of robust-EKF and LSTM which is denoted rEKF-LSTM. The position precision greatly improves by about 95% compared to the non-robust combination of data from ABMF base station. In order to assess the rEKF-LSTM method, data from other base stations are tested. The position precision is enhanced by about 87%, 77% and 93% using the rEKF-LSTM compared to the non-robust combination of data from three other base stations AJAC, GRAC and LMMF in France, respectively.</t>
  </si>
  <si>
    <t>&lt;Go to ISI&gt;://WOS:000583547100001</t>
  </si>
  <si>
    <t>R. Gao; T. Yang; Y. Shen; Y. Rong; K. Ye; J. Nie</t>
  </si>
  <si>
    <t>10.1109/ACCESS.2020.3031301</t>
  </si>
  <si>
    <t>Proteins_x000D_
RNA_x000D_
Information science_x000D_
Deep learning_x000D_
Feature extraction_x000D_
Biological information theory_x000D_
Convolutional neural networks_x000D_
Multiple convolutional neural network_x000D_
LSTM networks_x000D_
multiple biometric features codes_x000D_
RNA-protein interactions</t>
  </si>
  <si>
    <t>RNA plays an important role in many biological processes, and RNA functions are primarily achieved by binding with a variety of proteins. But with the increasing complexity of RPIs networks, high-throughput biological techniques are usually expensive and time consuming. Therefore, there is an urgent need for high speed and reliably computational methods to predict RNA-protein interactions. In this study, we propose a hybrid deep learning model: RPI-MCNNBLSTM, which combines three convolutional neural networks (CNN) with a BLSTM network, to predict RNA-protein interactions using many-sided biological information including protein sequences, RNA sequence and structure. Firstly, we adopt a filling method to pad sequence and structure into equal length, and perform numerical encoding for the sequence and structure of the above equal length, respectively, which are appropriate for subsequent convolution operations. Secondly, we establish the three CNNs to learn the three biological information, separately, then use the BLSTM to capture the long range dependencies among the three features identified by the CNNs. The learned weighted representations are fed into a classification layer to predict ncRNA-protein interactions. Finally, the experimental results indicate that the proposed method achieves superior performance with the accuracy of 98.37% on the RPI1807 dataset, 92.99% on the RPI2241 dataset, 95.47% on the RPI369 dataset, 90.0% on the RPI448 and 87.4% on the RPI1446 dataset, respectively. The code of RPI-MCNNBLSTM and the datasets used in this work are available at https://github.com/xiaopang136/RPI for academic users.</t>
  </si>
  <si>
    <t>https://www.scopus.com/inward/record.uri?eid=2-s2.0-85128060581&amp;doi=10.1109%2fCAC53003.2021.9728683&amp;partnerID=40&amp;md5=1ee0ced80fbd8e9fa6fbb7584fd8bd59</t>
  </si>
  <si>
    <t>Lithium-ion batteries_x000D_
Support vector machines_x000D_
Predictive models_x000D_
Prediction algorithms_x000D_
Minimization_x000D_
Reliability_x000D_
Forecasting_x000D_
Life prediction_x000D_
Combination forecasting_x000D_
Support vector regression_x000D_
Long short-term memory</t>
  </si>
  <si>
    <t>Forecasting the remaining Useful Life (RUL) of Lithium-ion battery has been a major concern in the energy industry. The poor learning ability of local features and insufficient learning ability of large amounts of data are some problems existing. In order to solve the existing problems, a data-driven prediction method combining support vector regression (SVR) and long short-term memory (LSTM) is proposed. Taking standard deviation as the criterion, the method continuously optimizes the constrained multivariate function through sequence quadratic program, and iterates to obtain the minimum error value to calculate the optimal weight corresponding to each model, then the prediction accuracy is improved by combination. The experimental results show that the root mean square error of the combination forecasting is around 1% when the number of cycles is specified, which provides a good reference for improving the performance of the battery management system.</t>
  </si>
  <si>
    <t>Proceedings of the 2022 Design, Automation and Test in Europe Conference and Exhibition, DATE 2022</t>
  </si>
  <si>
    <t>https://www.scopus.com/inward/record.uri?eid=2-s2.0-85130789279&amp;doi=10.23919%2fDATE54114.2022.9774683&amp;partnerID=40&amp;md5=c42f4180d1c7520e441e0207dbf6473a</t>
  </si>
  <si>
    <t>2022 Design, Automation &amp; Test in Europe Conference &amp; Exhibition (DATE)</t>
  </si>
  <si>
    <t>Energy consumption_x000D_
Memory management_x000D_
Speech recognition_x000D_
Natural language processing_x000D_
Energy efficiency_x000D_
System-on-chip_x000D_
LSTM_x000D_
off-chip memory access_x000D_
data-reuse</t>
  </si>
  <si>
    <t>Long Short-Term Memory (LSTM) networks are widely used in speech recognition and natural language processing. Recently, a large number of LSTM accelerators have been proposed for the efficient processing of LSTM networks. The high energy consumption of these accelerators limits their usage in energy-constrained systems. LSTM accelerators repeatedly access large weight matrices from off-chip memory, significantly contributing to energy consumption. Reducing off-chip memory access is the key to improving the energy efficiency of these accelerators. We propose a data reuse approach that splits and combines the LSTM cell computations in a way that reduces the off-chip memory accesses of LSTM hidden state matrices by 50%. In addition, the data reuse efficiency of our approach is independent of on-chip memory size, making it more suitable for small on-chip memory LSTM accelerators. Experimental results show that our approach reduces off-chip memory access by 28% and 32%, and energy consumption by 13% and 16%, respectively, compared to conventional approaches for character level Language Modelling and Speech Recognition LSTM models.</t>
  </si>
  <si>
    <t>https://www.scopus.com/inward/record.uri?eid=2-s2.0-85100815885&amp;doi=10.1109%2fJSEN.2021.3056210&amp;partnerID=40&amp;md5=09f13bbceee1f47739e4c903c1f57297</t>
  </si>
  <si>
    <t>Sampling-Interval-Aware LSTM for Industrial Process Soft Sensing of Dynamic Time Sequences With Irregular Sampling Measurements</t>
  </si>
  <si>
    <t>Sensors_x000D_
Logic gates_x000D_
Data models_x000D_
Correlation_x000D_
Current measurement_x000D_
Biological system modeling_x000D_
Weight measurement_x000D_
Irregular sampling_x000D_
soft sensor_x000D_
long short-term memory_x000D_
sampling-interval-aware LSTM_x000D_
prediction</t>
  </si>
  <si>
    <t>In modern industrial processes, dynamics and nonlinearities are two main difficulties for soft sensing of key quality variables. Thus, nonlinear dynamic models like long short-term memory (LSTM) network have been applied for data sequence modeling due to its powerful representation ability. Nevertheless, most dynamic methods cannot deal with data series with irregular sampling intervals, which is a common phenomenon in many industrial plants. To handle this problem, a novel sampling-interval-aware LSTM (SIA-LSTM) is proposed in this paper, which takes the sampling intervals between sequential samples into consideration to adjust the influence of the previous sample on the current one. To this end, two non-increasing functions of the sampling interval are designed to weight different sampling intervals in the dynamic data sequence. Then, each sampling-interval weight is multiplied to the corresponding previous hidden state to adjust its impact. Finally, the adjusted hidden state is used as an adaptive input for the three control gates in each LSTM unit to obtain the current hidden state. The proposed SIA-LSTM is applied to an actual hydrocracking process for soft sensor of the C5 content in the light naphtha and the final boiling point of the heavy naphtha.</t>
  </si>
  <si>
    <t>IEEE Transactions on Computational Social Systems</t>
  </si>
  <si>
    <t>https://www.scopus.com/inward/record.uri?eid=2-s2.0-85121385983&amp;doi=10.1109%2fTCSS.2021.3131945&amp;partnerID=40&amp;md5=dce771f2abea8a16b85131b17deb7910</t>
  </si>
  <si>
    <t>Fake news_x000D_
Social networking (online)_x000D_
Data models_x000D_
Distributed ledger_x000D_
Stakeholders_x000D_
Semantics_x000D_
Security_x000D_
Bi-directional long short-term memory (Bi-LSTM)_x000D_
blockchain (BC)_x000D_
deep learning (DL)_x000D_
fake news identification</t>
  </si>
  <si>
    <t>This article proposes a SaTya scheme that leverages a blockchain (BC)-based deep learning (DL)-assisted classifier model that forms a trusted chronology in fake news classification. The news collected from newspapers, social handles, and e-mails are web-scrapped, prepossessed, and sent to a proposed Q-global vector for word representations (Q-GloVe) model that captures the fine-grained linguistic semantics in the data. Based on the Q-GloVe output, the data are trained through a proposed bi-directional long short-term memory (Bi-LSTM) model, and the news is classified as real-or-fake news. This reduces the vanishing gradient problem, which optimizes the weights of the model and reduces bias. Once the news is classified, it is stored as a transaction, and the news stakeholders can execute smart contracts (SCs) and trace the news origin. However, only verified trusted news sources are added to the BC network, ensuring credibility in the system. For security evaluation, we propose the associated cost of the Bi-LSTM classifier and propose vulnerability analysis through the smart check tool for potential vulnerabilities. The scheme is compared against discourse-structure analysis, linguistic natural language framework, and entity-based recognition for different performance metrics. The scheme achieves an accuracy of 99.55% compared to 93.62% against discourse structure analysis. Also, it shows an average improvement of 18.76% against other approaches, which indicates its viability against fake-classifier-based models.</t>
  </si>
  <si>
    <t>&lt;Go to ISI&gt;://WOS:000447819300015</t>
  </si>
  <si>
    <t>Script identification_x000D_
Convolutional neural network_x000D_
Long short-term_x000D_
memory_x000D_
Local feature_x000D_
Global feature_x000D_
Attention network_x000D_
Dynamic_x000D_
weighting_x000D_
text detection_x000D_
system_x000D_
recognition_x000D_
features_x000D_
Computer Science_x000D_
Engineering</t>
  </si>
  <si>
    <t>Script identification plays a significant role in analysing documents and videos. In this paper, we focus on the problem of script identification in scene text images and video scripts. Because of low image quality, complex background and similar layout of characters shared by some scripts like Greek, Latin, etc., text recognition in those cases become challenging. In this paper, we propose a novel method that involves extraction of local and global features using CNN-LSTM framework and weighting them dynamically for script identification. First, we convert the images into patches and feed them into a CNN-LSTM framework. Attention-based patch weights are calculated applying softmax layer after LSTM. Next, we do patch-wise multiplication of these weights with corresponding CNN to yield local features. Global features are also extracted from last cell state of LSTM. We employ a fusion technique which dynamically weights the local and global features for an individual patch. Experiments have been done in four public script identification datasets: SIW-13, CVSI2015, ICDAR-17 and MLe2e. The proposed framework achieves superior results in comparison to conventional methods. (C) 2018 Elsevier Ltd. All rights reserved.</t>
  </si>
  <si>
    <t>https://www.sciencedirect.com/science/article/pii/S0031320318302590</t>
  </si>
  <si>
    <t>Script identification_x000D_
Convolutional neural network_x000D_
Long short-term memory_x000D_
Local feature_x000D_
Global feature_x000D_
Attention network_x000D_
Dynamic weighting</t>
  </si>
  <si>
    <t>Script identification plays a significant role in analysing documents and videos. In this paper, we focus on the problem of script identification in scene text images and video scripts. Because of low image quality, complex background and similar layout of characters shared by some scripts like Greek, Latin, etc., text recognition in those cases become challenging. In this paper, we propose a novel method that involves extraction of local and global features using CNN-LSTM framework and weighting them dynamically for script identification. First, we convert the images into patches and feed them into a CNN-LSTM framework. Attention-based patch weights are calculated applying softmax layer after LSTM. Next, we do patch-wise multiplication of these weights with corresponding CNN to yield local features. Global features are also extracted from last cell state of LSTM. We employ a fusion technique which dynamically weights the local and global features for an individual patch. Experiments have been done in four public script identification datasets: SIW-13, CVSI2015, ICDAR-17 and MLe2e. The proposed framework achieves superior results in comparison to conventional methods.</t>
  </si>
  <si>
    <t>https://www.scopus.com/inward/record.uri?eid=2-s2.0-85144216029&amp;doi=10.1007%2f978-981-19-8222-4_6&amp;partnerID=40&amp;md5=a950527f60b06411d00b61d869443cdd</t>
  </si>
  <si>
    <t>International Conference on Advanced Communication Technology, ICACT</t>
  </si>
  <si>
    <t>https://www.scopus.com/inward/record.uri?eid=2-s2.0-85127465476&amp;doi=10.23919%2fICACT53585.2022.9728889&amp;partnerID=40&amp;md5=c9997c71790a1ff1d7deb6c95bf6f3c2</t>
  </si>
  <si>
    <t>2021-February</t>
  </si>
  <si>
    <t>https://www.scopus.com/inward/record.uri?eid=2-s2.0-85102900467&amp;doi=10.23919%2fICACT51234.2021.9370514&amp;partnerID=40&amp;md5=ea4b787c4e501ed7f757b916b80ba8c6</t>
  </si>
  <si>
    <t>10.23919/ICACT51234.2021.9370514</t>
  </si>
  <si>
    <t>Atmospheric temperature_x000D_
Convolutional neural networks_x000D_
Data mining_x000D_
Forecasting_x000D_
Learning algorithms_x000D_
Long short-term memory_x000D_
Machine learning_x000D_
Predictive analytics_x000D_
Submarine geophysics_x000D_
Surface properties_x000D_
Surface waters_x000D_
Accurate prediction_x000D_
Attention mechanisms_x000D_
Observation point_x000D_
Physical quantities_x000D_
Prediction accuracy_x000D_
Sea surface temperature (SST)_x000D_
Spatial correlations_x000D_
Training efficiency_x000D_
Oceanography_x000D_
3D CNN_x000D_
Attention mechanism_x000D_
LSTM_x000D_
Sea surface temperature_x000D_
XGBoost</t>
  </si>
  <si>
    <t>Sea Surface Temperature (SST) is an important physical quantity of the ocean system. The accurate prediction of SST is essential for studying physical ocean phenomena and forecasting the ocean environment information. In this paper, a SST prediction approach based on 3-Diminsional Convolutional Neural Network (3D CNN) and Long Short-Term Memory (LSTM) network with attention mechanism is proposed, which considers the spatial correlation and temporal dependency of SST data. Firstly, the machine learning algorithm XGBoost is used to extract the long period time features of each SST data. Then the 3D CNN is used to capture the spatial correlations among SST field data composed of multiple observation points in a selected sea area, followed by the LSTM model to extract the time dependency features of the SST field time series data, and the attention mechanism is added to weight the output of each step of LSTM model to adjust the prediction results and improve the prediction accuracy of the approach. A series of experimental results show that the proposed approach has lower complexity, higher training efficiency and prediction accuracy, which is significantly better than the existing prediction models. © 2021 Global IT Research Institute (GiRI).</t>
  </si>
  <si>
    <t>2022 24th International Conference on Advanced Communication Technology (ICACT)</t>
  </si>
  <si>
    <t>Training_x000D_
Sea surface_x000D_
Solid modeling_x000D_
Three-dimensional displays_x000D_
Correlation_x000D_
Computational modeling_x000D_
Predictive models_x000D_
Sea surface temperature_x000D_
XGBoost_x000D_
3D CNN_x000D_
LSTM_x000D_
Attention mechanism</t>
  </si>
  <si>
    <t>Sea Surface Temperature (SST) is an important physical quantity of the ocean system. The accurate prediction of SST is essential for studying physical ocean phenomena and forecasting the ocean environment information. In this paper, a SST prediction approach based on 3-Diminsional Convolutional Neural Network (3D CNN) and Long Short-Term Memory (LSTM) network with attention mechanism is proposed, which considers the spatial correlation and temporal dependency of SST data. Firstly, the machine learning algorithm XGBoost is used to extract the long period time features of each SST data. Then the 3D CNN is used to capture the spatial correlations among SST field data composed of multiple observation points in a selected sea area, followed by the LSTM model to extract the time dependency features of the SST field time series data, and the attention mechanism is added to weight the output of each step of LSTM model to adjust the prediction results and improve the prediction accuracy of the approach. A series of experimental results show that the proposed approach has lower complexity, higher training efficiency and prediction accuracy, which is significantly better than the existing prediction models.</t>
  </si>
  <si>
    <t>2021 23rd International Conference on Advanced Communication Technology (ICACT)</t>
  </si>
  <si>
    <t>Sea surface_x000D_
Three-dimensional displays_x000D_
Correlation_x000D_
Computational modeling_x000D_
Predictive models_x000D_
Feature extraction_x000D_
Ocean temperature_x000D_
Sea surface temperature_x000D_
XGBoost_x000D_
3D CNN_x000D_
LSTM_x000D_
Attention mechanism</t>
  </si>
  <si>
    <t>IEEE Geoscience and Remote Sensing Letters</t>
  </si>
  <si>
    <t>https://www.scopus.com/inward/record.uri?eid=2-s2.0-85133470591&amp;doi=10.1109%2fICAAIC53929.2022.9792708&amp;partnerID=40&amp;md5=0b3601ce8ef158253b1793af85854856</t>
  </si>
  <si>
    <t>Y. Mao; A. Pranolo; A. P. Wibawa; A. B. P. Utama; F. A. Dwiyanto; S. Saifullah</t>
  </si>
  <si>
    <t>Neurons_x000D_
Prediction algorithms_x000D_
Feature extraction_x000D_
Convolutional neural networks_x000D_
Particle swarm optimization_x000D_
Forecasting_x000D_
Long short term memory_x000D_
Hyperparameters tuning_x000D_
LSTM_x000D_
PSO_x000D_
PM2.5 dataset</t>
  </si>
  <si>
    <t>Long Short-Term Memory (LSTM) neural networks must consider parameter settings for more accurate prediction results. This study aims to improve the LSTM performance using Particle Swarm Optimization (PSO) for hyperparameters selection. PSO may optimize the weight of the LSTM neural network, which results in minimal error prediction due to its feature selection and data normalization abilities. This study applies the LSTM architecture, consisting of 3 layers (input, hidden, and output) with several 7, 3, and 1. Root mean squared error (RMSE) and processing time evaluate the results. The results show that PSO tuning obtained six hyperparameters values, namely RMSprop, ReLU, MAE, batch size (128), Neuron (78), and Epoch (62). The RMSE of the LSTM with PSO tuning has a minor error value of 21.923 and the fastest processing time of 156 seconds. The results overcome other LSTM models with random parameters. The highest difference of RMSE between the proposed approach and the baseline model is 7.621. In other words, the PSO hyperparameters tuning efficiently reduces the LSTM errors. These findings could be useful as a recommendation for reducing the time-consuming efforts of hyperparameters selection.</t>
  </si>
  <si>
    <t>https://www.scopus.com/inward/record.uri?eid=2-s2.0-85128453104&amp;doi=10.1007%2fs10489-022-03523-2&amp;partnerID=40&amp;md5=84f56ab75c8d19e1b20d0816b6e49005</t>
  </si>
  <si>
    <t>C. Zhang; P. C. Woodland; A. Int Speech Commun</t>
  </si>
  <si>
    <t>Semi-tied Units for Efficient Gating in LSTM and Highway Networks</t>
  </si>
  <si>
    <t>19th Annual Conference of the International-Speech-Communication-Association (INTERSPEECH 2018)</t>
  </si>
  <si>
    <t>Hyderabad, INDIA</t>
  </si>
  <si>
    <t>&lt;Go to ISI&gt;://WOS:000465363900372</t>
  </si>
  <si>
    <t>LSTM_x000D_
highway network_x000D_
gating_x000D_
parameterised activation function_x000D_
speech_x000D_
recognition</t>
  </si>
  <si>
    <t>Gating is a key technique used for integrating information from multiple sources by long short-term memory (LSTM) models and has recently also been applied to other models such as the highway network. Although gating is powerful, it is rather expensive in terms of both computation and storage as each gating unit uses a separate full weight matrix. This issue can be severe since several gates can be used together in e.g. an LSTM cell. This paper proposes a semi-tied unit (STU) approach to solve this efficiency issue, which uses one shared weight matrix to replace those in all the units in the same layer. The approach is termed semi-tied" since extra parameters are used to separately scale each of the shared output values. These extra scaling factors are associated with the network activation functions and result in the use of parameterised sigmoid, hyperbolic tangent, and rectified linear unit functions. Speech recognition experiments using British English multi-genre broadcast data showed that using STUs can reduce the calculation and storage cost by a factor of three for highway networks and four for LSTMs, while giving similar word error rates to the original models."</t>
  </si>
  <si>
    <t>2022 IEEE International Conference on Prognostics and Health Management, ICPHM 2022</t>
  </si>
  <si>
    <t>https://www.scopus.com/inward/record.uri?eid=2-s2.0-85134755620&amp;doi=10.1109%2fICPHM53196.2022.9815640&amp;partnerID=40&amp;md5=9d530088e80187ef5b7e2900ea0f47da</t>
  </si>
  <si>
    <t>2022 IEEE International Conference on Prognostics and Health Management (ICPHM)</t>
  </si>
  <si>
    <t>Training_x000D_
Temperature measurement_x000D_
Phase change materials_x000D_
Sensitivity_x000D_
Temperature_x000D_
Training data_x000D_
Real-time systems_x000D_
long short-term memory_x000D_
machine learning_x000D_
mini-batch size</t>
  </si>
  <si>
    <t>Microencapsulated phase change materials are being studied for applications for thermal energy storage in concentrated solar fields. During fabrication, the thickness of the encapsulation cannot be readily measured for real-time control. Therefore, a machine learning network, specifically a Long Short-Term Memory network, is being developed to estimate the ratio of the shell thickness to core radius based on a one second temperature history. The mini-batch size determines how often the algorithm weights are updated during network training, and shuffle indicates whether the training data is shuffled during training. A general factorial design is used to analyze the effects of varying minibatch size and shuffle, along with the shell-to-core ratio, on the root mean square error (RMSE) of the response from the Long Short-Term Memory network. It was found that the network performed better for smaller shell-to-core ratios (less than 0.6) and had the lowest RMSE when the mini-batch size was 128, but larger mini-batch sizes also performed similarly. The minimum RMSE found was 0.00501.</t>
  </si>
  <si>
    <t>&lt;Go to ISI&gt;://WOS:000576053000021</t>
  </si>
  <si>
    <t>https://www.scopus.com/inward/record.uri?eid=2-s2.0-85124848262&amp;doi=10.1007%2fs11042-022-12410-4&amp;partnerID=40&amp;md5=4a206edb25abdcb53da412447b6df7cf</t>
  </si>
  <si>
    <t>2021 4th International Conference on Pattern Recognition and Artificial Intelligence, PRAI 2021</t>
  </si>
  <si>
    <t>https://www.scopus.com/inward/record.uri?eid=2-s2.0-85117951521&amp;doi=10.1109%2fPRAI53619.2021.9551040&amp;partnerID=40&amp;md5=10b0bc1b76c8edfa5fe96e8dcb7fc0d1</t>
  </si>
  <si>
    <t>Sentiment Analysis of Barrage Text Based on ALBERT-ATT-BiLSTM Model</t>
  </si>
  <si>
    <t>2021 4th International Conference on Pattern Recognition and Artificial Intelligence (PRAI)</t>
  </si>
  <si>
    <t>Training_x000D_
Analytical models_x000D_
Sentiment analysis_x000D_
Semantics_x000D_
Natural languages_x000D_
Crawlers_x000D_
Feature extraction_x000D_
natural language processing_x000D_
barrage_x000D_
ALBERT_x000D_
BiLSTM_x000D_
attention mechanism</t>
  </si>
  <si>
    <t>For the sentiment analysis of barrage texts, traditional methods cannot distinguish the different meanings of the same word in a sentence in different contexts when performing feature extraction, which cannot take into account the local feature information in the text and the contextual semantic association during the training process. As a result, its classification accuracy is relatively low. To this end, this paper proposes a sentiment classification model for barrage text that combines the ALBERT pre-training language model and BiLSTM with the attention mechanism. First, use the ALBERT pre-training language model to obtain the dynamic feature representation of the barrage text, then use the BiLSTM network to extract the text context relationship features, dynamically adjust the feature weights through the attention mechanism, and then use the Softmax classifier to obtain the sentiment category of the barrage text. Experiments on the barrage text data set obtained by the crawler show that the ALBERT-ATT-BiLSTM model compares W2V-Att-CNN and W2V-Att-LSTM models with attention mechanism, the precision value has increased by 5.34% and 4.32%, the recall value has increased by 5.23% and 4.27%, and the F1 has increased by 5.27% and 4.25%. Compared with the MC-CNN-GRU model, the precision value of ALBERT -ATT -BiLSTM model is also improved by 3.61%, which is more accurate on the data set than some traditional models.</t>
  </si>
  <si>
    <t>&lt;Go to ISI&gt;://WOS:000466704900001</t>
  </si>
  <si>
    <t>G. Xu; Y. Meng; X. Qiu; Z. Yu; X. Wu</t>
  </si>
  <si>
    <t>10.1109/ACCESS.2019.2909919</t>
  </si>
  <si>
    <t>Sentiment analysis_x000D_
Dictionaries_x000D_
Neural networks_x000D_
Semantics_x000D_
Data mining_x000D_
Internet_x000D_
Task analysis_x000D_
artificial intelligence_x000D_
social network_x000D_
weighted word vectors_x000D_
BiLSTM</t>
  </si>
  <si>
    <t>With the rapid development of Internet technology and social networks, a large number of comment texts are generated on the Web. In the era of big data, mining the emotional tendency of comments through artificial intelligence technology is helpful for the timely understanding of network public opinion. The technology of sentiment analysis is a part of artificial intelligence, and its research is very meaningful for obtaining the sentiment trend of the comments. The essence of sentiment analysis is the text classification task, and different words have different contributions to classification. In the current sentiment analysis studies, distributed word representation is mostly used. However, distributed word representation only considers the semantic information of word, but ignore the sentiment information of the word. In this paper, an improved word representation method is proposed, which integrates the contribution of sentiment information into the traditional TF-IDF algorithm and generates weighted word vectors. The weighted word vectors are input into bidirectional long short term memory (BiLSTM) to capture the context information effectively, and the comment vectors are better represented. The sentiment tendency of the comment is obtained by feedforward neural network classifier. Under the same conditions, the proposed sentiment analysis method is compared with the sentiment analysis methods of RNN, CNN, LSTM, and NB. The experimental results show that the proposed sentiment analysis method has higher precision, recall, and F1 score. The method is proved to be effective with high accuracy on comments.</t>
  </si>
  <si>
    <t>2nd International Conference on Computer Science Communication and Network Security (CSCNS)</t>
  </si>
  <si>
    <t>&lt;Go to ISI&gt;://WOS:000664122500081</t>
  </si>
  <si>
    <t>https://www.scopus.com/inward/record.uri?eid=2-s2.0-85077697054&amp;doi=10.1109%2fACCESS.2019.2942614&amp;partnerID=40&amp;md5=e48c128915b56fd4f6e0038a131208e6</t>
  </si>
  <si>
    <t>F. Long; K. Zhou; W. H. Ou</t>
  </si>
  <si>
    <t>Sentiment Analysis of Text Based on Bidirectional LSTM With Multi-Head Attention</t>
  </si>
  <si>
    <t>&lt;Go to ISI&gt;://WOS:000497156000150</t>
  </si>
  <si>
    <t>10.1109/access.2019.2942614</t>
  </si>
  <si>
    <t>Sentiment analysis_x000D_
Training_x000D_
Encoding_x000D_
Task analysis_x000D_
Dictionaries_x000D_
Semantics_x000D_
Social networking (online)_x000D_
Chinese product reviews text_x000D_
bidirectional LSTM_x000D_
multi-head attention mechanism_x000D_
neural-networks_x000D_
Computer Science_x000D_
Engineering_x000D_
Telecommunications</t>
  </si>
  <si>
    <t>Recent years, many scientists address the research on text sentiment analysis of social media due to the exponential growth of social multimedia content. Natural language ambiguities and indirect sentiments within the social media text have made it hard to classify by using traditional machine learning approaches, such as support vector machines, naive Bayes, hybrid models and so on. This article aims to investigate the sentiment analysis of social media Chinese text by combining Bidirectional Long-Short Term Memory (BiLSTM) networks with a Multi-head Attention (MHAT) mechanism in order to overcome the deficiency of Sentiment Analysis that is performed with traditional machine learning. BiLSTM networks, not only solve the long-term dependency problem, but they also capture the actual context of the text. Due to the fact that the MHAT mechanism can learn the relevant information from a different representation subspace by using multiple distributed calculations, the purpose is to add influence weights to the constructed text sequence. The results of the numerical experiments show that the proposed model achieves better performance than the existing well-established methods.</t>
  </si>
  <si>
    <t>Sentiment analysis_x000D_
Training_x000D_
Encoding_x000D_
Task analysis_x000D_
Dictionaries_x000D_
Semantics_x000D_
Social networking (online)_x000D_
Chinese product reviews text_x000D_
bidirectional LSTM_x000D_
multi-head attention mechanism</t>
  </si>
  <si>
    <t>2022 IEEE 2nd International Conference on Data Science and Computer Application, ICDSCA 2022</t>
  </si>
  <si>
    <t>https://www.scopus.com/inward/record.uri?eid=2-s2.0-85146369789&amp;doi=10.1109%2fICDSCA56264.2022.9988320&amp;partnerID=40&amp;md5=12cd0719629cbe9ab7e3200a28c07a1c</t>
  </si>
  <si>
    <t>Dictionaries_x000D_
Computational modeling_x000D_
Semantics_x000D_
Computer applications_x000D_
Data science_x000D_
Natural language processing_x000D_
Classification algorithms_x000D_
Sentiment Classification_x000D_
Bi-LSTM_x000D_
Word2vec_x000D_
Information Gain</t>
  </si>
  <si>
    <t>With the rapid development of e-commerce, many purchase and comment records are produced. Sentiment classification of commodity reviews is of great value for automatically monitoring bad reviews and assisting merchants in analyzing consumer feedback. At present, the Bi-LSTM model is representative of Chinese text sentiment classification, which can understand the semantic information in time sequence. However, due to the lack of processing lexical information, there is a problem that word vectors cannot highlight the information of sentiment words. Therefore, this paper proposes a sentiment classification model of Chinese product reviews based on word features and Bi-LSTM. The new model firstly uses Word2vec's CBOW model to train the word vectors, secondly uses an improved information gain algorithm with the word distribution and sentiment weights to calculate the amount of information, and finally uses the Naive Bayes model to classify the network classification results twice, which solves the problem that the basic Bi-LSTM model lacks understanding of lexical information. The experimental results show that the new model achieves better results relative to the basic Bi-LSTM model and can capture the sentiment information of the comments more accurately. In the test set, the accuracy rate reached 89.03%.</t>
  </si>
  <si>
    <t>2019 Computing in Cardiology (CinC)</t>
  </si>
  <si>
    <t>https://www.scopus.com/inward/record.uri?eid=2-s2.0-85131135648&amp;doi=10.1007%2f978-3-031-06381-7_22&amp;partnerID=40&amp;md5=f73b8629c75c692933d8a30513d9f4e6</t>
  </si>
  <si>
    <t>&lt;Go to ISI&gt;://WOS:000463146100001</t>
  </si>
  <si>
    <t>D. Yan; B. Hu</t>
  </si>
  <si>
    <t>10.1109/ACCESS.2019.2892724</t>
  </si>
  <si>
    <t>Generators_x000D_
Feature extraction_x000D_
Task analysis_x000D_
Training_x000D_
Data mining_x000D_
Labeling_x000D_
Gallium nitride_x000D_
Distant supervision_x000D_
relation extraction_x000D_
shared representation_x000D_
generator loss_x000D_
BiLSTM</t>
  </si>
  <si>
    <t>Oceans Conference Record (IEEE)</t>
  </si>
  <si>
    <t>https://www.scopus.com/inward/record.uri?eid=2-s2.0-85131661995&amp;doi=10.1109%2fOCEANSChennai45887.2022.9775229&amp;partnerID=40&amp;md5=342be5c3717fc935e9afe4cb2eadf0ef</t>
  </si>
  <si>
    <t>OCEANS 2022 - Chennai</t>
  </si>
  <si>
    <t>Training_x000D_
Navigation_x000D_
Oceans_x000D_
Time series analysis_x000D_
Predictive models_x000D_
Prediction algorithms_x000D_
Marine vehicles_x000D_
ship motion prediction_x000D_
ConvLSTM_x000D_
XGBoost_x000D_
k-nearest neighbour algorithm_x000D_
combination model</t>
  </si>
  <si>
    <t>The marine environment changes complexly, and the navigation of hovercraft is easily affected by waves and currents, etc. Due to the randomness and non-stationary nature of the ship motion, it is difficult to obtain the temporal and spatial characteristics of the ship movement with traditional ship motion prediction methods, resulting in low prediction accuracy. In this paper, a ConvLSTM-XGBoost variable weight combination model is proposed to extract the temporal and spatial characteristics of the ship motion, and the motion of the ship is predicted in one step. First, the genetic algorithm is used to optimize the nonlinear function offline, so as to obtain the optimal weights of the fitted values of the ConvLSTM and XGBoost models on the training set. Then, the k-nearest neighbour algorithm is used to find the corresponding weights of the predicted values of the two models and combine them into the final predicted value. Taking the roll and pitch in the real ship motion data as the the data set. Compared with the single model ConvLSTM and XGBoost, the roll and pitch predictions of the ConvLSTM-XGBoost variable weight combination model are significantly reduced on both RMSE and MAPE. The experimental results verified the effectiveness of the proposed algorithm.</t>
  </si>
  <si>
    <t>https://www.scopus.com/inward/record.uri?eid=2-s2.0-85132930260&amp;doi=10.3390%2fjmse10070840&amp;partnerID=40&amp;md5=fc2451c7e63b53b0e992701d917dac7a</t>
  </si>
  <si>
    <t>H. X. Fu; Z. Q. Gu; Y. C. Wang</t>
  </si>
  <si>
    <t>&lt;Go to ISI&gt;://WOS:000833871200001</t>
  </si>
  <si>
    <t>ship motion prediction_x000D_
ship pitch angle_x000D_
Bi-ConvLSTM_x000D_
channel attention_x000D_
mechanism_x000D_
multivariate prediction_x000D_
cnn_x000D_
Engineering_x000D_
Oceanography</t>
  </si>
  <si>
    <t>When a ship is sailing at sea, its pitch angle will be affected by ship motions such as turning angle, relative wind speed, relative wind direction, velocity in surge and velocity in sway of the ship. Due to the randomness of ship motion attitude and the difficulty of capturing the motion rules, traditional machine learning models, statistical learning models and single deep learning models cannot accurately capture the correlation information between multiple variables, which results in poor prediction accuracy. To solve this problem, the bidirectional convolutional long short-term memory neural network (Bi-ConvLSTM) and channel attention (CA) for ship pitch prediction are used to build a Bi-ConvLSTM-CA model in this paper. The Bi-ConvLSTM-CA prediction model can simultaneously extract the time information and spatial information of the ship motion data, and use the channel attention mechanism to process the output of different time steps to obtain the corresponding weight of each channel. Using the weights to do dot product with the output of Bi-ConvLSTM, the resulting attention mechanism output is processed to produce predicted value by the fully connected layer. Compared with other models, the RMSE index of Bi-ConvLSTM-CA model decreased by at least 28.20%; the MAPE index decreased by at least 29.39%; the MAE index decreased by at least 22.68%. The experimental results of real ship data show that the proposed Bi-ConvLSTM-CA model has a significant reduction in mean absolute percentage error (MAPE), mean square error (MSE) and mean absolute error (MAE) compared with other advanced models, which verifies the effectiveness of the Bi-ConvLSTM-CA model in predicting ship pitch angle.</t>
  </si>
  <si>
    <t>2022 5th International Conference on Renewable Energy and Power Engineering (REPE)</t>
  </si>
  <si>
    <t>2022 5th International Conference on Advanced Electronic Materials, Computers and Software Engineering (AEMCSE)</t>
  </si>
  <si>
    <t>https://www.scopus.com/inward/record.uri?eid=2-s2.0-85105764385&amp;doi=10.1155%2f2021%2f6613604&amp;partnerID=40&amp;md5=a9b5673a644bd4d17e1e326573d6efc7</t>
  </si>
  <si>
    <t>G. R. Zhu; S. Peng; Y. C. Lao; Q. C. Su; Q. J. Sun</t>
  </si>
  <si>
    <t>&lt;Go to ISI&gt;://WOS:000663675200010</t>
  </si>
  <si>
    <t>load_x000D_
decomposition_x000D_
engine_x000D_
Engineering_x000D_
Mathematics</t>
  </si>
  <si>
    <t>Short-term electricity consumption data reflects the operating efficiency of grid companies, and accurate forecasting of electricity consumption helps to achieve refined electricity consumption planning and improve transmission and distribution transportation efficiency. In view of the fact that the power consumption data is nonstationary, nonlinear, and greatly influenced by the season, holidays, and other factors, this paper adopts a time-series prediction model based on the EMD-Fbprophet-LSTM method to make short-term power consumption prediction for an enterprise's daily power consumption data. The EMD model was used to decompose the time series into a multisong intrinsic mode function (IMF) and a residual component, and then the Fbprophet method was used to predict the IMF component. The LSTM model is used to predict the short-term electricity consumption, and finally the prediction value of the combined model is measured based on the weights of the single Fbprophet and LSTM models. Compared with the single time-series prediction model, the time-series prediction model based on the EMD-Fbprophet-LSTM method has higher prediction accuracy and can effectively improve the accuracy of short-term regional electricity consumption prediction.</t>
  </si>
  <si>
    <t>6th International Conference on Advances in Energy, Environment and Chemical Engineering (AEECE)</t>
  </si>
  <si>
    <t>&lt;Go to ISI&gt;://WOS:000625346300118</t>
  </si>
  <si>
    <t>2022 IEEE 5th International Conference on Automation, Electronics and Electrical Engineering (AUTEEE)</t>
  </si>
  <si>
    <t>https://www.scopus.com/inward/record.uri?eid=2-s2.0-85144893449&amp;doi=10.3390%2fsu142416433&amp;partnerID=40&amp;md5=63175b103a56224a284d1c066b36efec</t>
  </si>
  <si>
    <t>2020 5th International Conference on Power and Renewable Energy, ICPRE 2020</t>
  </si>
  <si>
    <t>https://www.scopus.com/inward/record.uri?eid=2-s2.0-85096708002&amp;doi=10.1109%2fICPRE51194.2020.9233298&amp;partnerID=40&amp;md5=304ecb4085621ced80e58d7a616599c3</t>
  </si>
  <si>
    <t>2020 5th International Conference on Power and Renewable Energy (ICPRE)</t>
  </si>
  <si>
    <t>component_x000D_
Short-term photovoltaic power generation prediction_x000D_
LightGBM_x000D_
LSTM</t>
  </si>
  <si>
    <t>Predicting photovoltaic power generation is one of the emphases of energy management system. In recent years, with the increasingly serious environmental pollution, the use of artificial intelligence technology to study the world's largest clean energy solar energy is of great significance. Other than the existing work, this paper proposes a fusion model based on LightGBM and LSTM to forecast short-term photovoltaic power generation. For obtaining the best prediction results, MLP is applied for dynamic weight allocation and combination to generate the prediction results. Based on the real photovoltaic power generation data collected by a photovoltaic power station in China, our model was compared with three traditional models, including XGBoost model, LightGBM model and LSTM model. Besides, the prediction results of four models in a day with enough light and four models in a day with less light are compared. The experiment result indicates that the model proposed in this paper has higher accuracy in short-term photovoltaic power generation forecast and It has good adaptability to the nonlinear feature of illumination.</t>
  </si>
  <si>
    <t>2020 IEEE International Conference on Mechatronics and Automation, ICMA 2020</t>
  </si>
  <si>
    <t>https://www.scopus.com/inward/record.uri?eid=2-s2.0-85096543041&amp;doi=10.1109%2fICMA49215.2020.9233555&amp;partnerID=40&amp;md5=f0ba638cde813e6bbaffd9012f53c3cf</t>
  </si>
  <si>
    <t>2020 IEEE International Conference on Mechatronics and Automation (ICMA)</t>
  </si>
  <si>
    <t>Photovoltaic systems_x000D_
Training_x000D_
Uncertainty_x000D_
Time series analysis_x000D_
Predictive models_x000D_
Prediction algorithms_x000D_
Feature extraction_x000D_
Long short-term memory network_x000D_
Improved gray wolf optimization algorithm_x000D_
Deep learning_x000D_
Photovoltaic power prediction</t>
  </si>
  <si>
    <t>In order to solve the uncertainty and randomness of photovoltaic output prediction caused by weather factors, and improve the accuracy of short-term photovoltaic power prediction, this study uses long short-term memory (LSTM) to establish a prediction model, and trains historical time series data to predict short-term photovoltaic power. First, a layer-by-layer training algorithm is used to construct a multi-hidden-layer network structure with excellent performance in regression prediction analysis. By analyzing the characteristics of the LSTM network function, a photovoltaic output prediction model is established. Then, the grey wolf optimization (GWO) algorithm of differential evolution algorithm (DE) is proposed to optimize the connection weight of LSTM to prevent the local minimum caused by random initialization, overcome the shortcomings of back-propagation algorithm used in traditional LSTM network, and improve the prediction accuracy of LSTM network. Finally, the simulation experiment of the improved LSTM model is carried out to test the prediction effect of the model under three kinds of weather conditions to prove the effectiveness of the model.</t>
  </si>
  <si>
    <t>Proceedings of 2022 8th IEEE International Conference on Cloud Computing and Intelligence Systems, CCIS 2022</t>
  </si>
  <si>
    <t>https://www.scopus.com/inward/record.uri?eid=2-s2.0-85147676942&amp;doi=10.1109%2fCCIS57298.2022.10016322&amp;partnerID=40&amp;md5=6d64bc398917b804ff23067622c155dd</t>
  </si>
  <si>
    <t>Load forecasting_x000D_
Simulation_x000D_
Time series analysis_x000D_
Weather forecasting_x000D_
Predictive models_x000D_
Prediction algorithms_x000D_
Whale optimization algorithms_x000D_
Short-term power load forecasting_x000D_
Attention mechanism_x000D_
BiLSTM_x000D_
Improved whale optimization algorithm</t>
  </si>
  <si>
    <t>Accurate power load forecasting can significantly improve the economic benefits of power systems. To improve the prediction accuracy, aiming at the complexity and volatility of power load, a forecasting model based on improved whale optimization algorithm (IWOA) optimized the bidirectional long short-term memory (BiLSTM) combined with attention mechanism (IWOA-Attention- BiLSTM) is proposed. The model comprehensively considers the influence of meteorological factors and date types, learns the bidirectional series features of power load data by BiLSTM, calculates the weights of the hidden layer state by the attention mechanism, and finds the hyperparameters of Attention-BiLSTM by IWOA, such as the learning rate, iteration times and batch size. The results show that compared with BP, LSTM and Seq2Seq, IWOA-Attention-BiLSTM has the highest prediction accuracy, and its MAPE, RMSE, MAE and R2 are 1.44 %, 128.83MW, 97.83MW and 0.9931 respectively, which are the best among all the prediction models. It is proved that IWOA-Attention- BiLSTM can effectively improve the prediction accuracy of short-term power load.</t>
  </si>
  <si>
    <t>https://www.scopus.com/inward/record.uri?eid=2-s2.0-85128228224&amp;doi=10.1155%2f2022%2f1075698&amp;partnerID=40&amp;md5=c7b36a017ce40c83789fadf0fc50114f</t>
  </si>
  <si>
    <t>Z. J. Yao; T. Y. Zhang; Q. M. Wang; Y. Zhao</t>
  </si>
  <si>
    <t>&lt;Go to ISI&gt;://WOS:000807345500001</t>
  </si>
  <si>
    <t>In view of the fact that the potential high-dimensional features in the historical sequence are difficult to be effectively extracted by traditional power load forecasting methods and the coupling factors of electricity, heat, and gas have not been considered, the correlation of electric heating and gas load is considered in this paper, and a short-term power load forecasting method for integrated energy systems based on Attention-CNN- (Convolutional Neural Network-) DBILSTM (Deep Bidirectional LongShort-Term Memory) is proposed. First, the correlation between the multiple load influencing factors is considered, and the Pearson coefficient is used to quantitatively calculate the correlation between the multiple loads. Second, a CNN network consisting of a one-dimensional convolutional layer and a pooling layer is established. High-dimensional features reflecting the dynamic changes of the load are extracted, and the proposed feature vector is constructed in the form of time series as the input of the DBILSTM network; the dynamic change law of time series data is modeled and learned. Then, the Attention mechanism is introduced to assign different weights to the hidden state of DBILSTM through the mapping weight and the learning parameter matrix, to reduce the loss of historical information and strengthen the impact of key information, and the Dense layer is used to output the load prediction results. Finally, the influence of the correlation of multiple loads and its influencing factors on the power load forecasting results is analyzed, based on the historical load data of the integrated energy system in a certain area of Northeast China. The simulation results of the calculation example show that the prediction accuracy of the method reaches 97.99%, and the integrated energy system electric, heat, and gas load correlation coefficients as the input parameters of the Attention-CNN-DBILSTM network can reduce the average prediction error by 0.37%-1.93%. The proposed method has been verified to effectively improve the prediction accuracy by comparison with the prediction model results of CNN-LSTM network, CNN-BILSTM network, and CNN-DBILSTM network.</t>
  </si>
  <si>
    <t>CMES - Computer Modeling in Engineering and Sciences</t>
  </si>
  <si>
    <t>https://www.scopus.com/inward/record.uri?eid=2-s2.0-85148241844&amp;doi=10.32604%2fcmes.2023.023865&amp;partnerID=40&amp;md5=679fc3a51c82fee6ed19790bc1bd9a3e</t>
  </si>
  <si>
    <t>https://www.scopus.com/inward/record.uri?eid=2-s2.0-85097773161&amp;doi=10.1109%2fACCESS.2020.3022246&amp;partnerID=40&amp;md5=cd30865f3d77e58a3784e83a2da45cdb</t>
  </si>
  <si>
    <t>L. S. Wang; Y. H. Liu; T. S. Li; X. Z. Xie; C. M. Chang</t>
  </si>
  <si>
    <t>Short-Term PV Power Prediction Based on Optimized VMD and LSTM</t>
  </si>
  <si>
    <t>&lt;Go to ISI&gt;://WOS:000573023200001</t>
  </si>
  <si>
    <t>10.1109/access.2020.3022246</t>
  </si>
  <si>
    <t>Mutual information_x000D_
Logic gates_x000D_
Predictive models_x000D_
Optimization_x000D_
Convergence_x000D_
Fluctuations_x000D_
Power system_x000D_
photovoltaic power prediction_x000D_
parameter optimization_x000D_
PSO_x000D_
LSTM_x000D_
empirical mode decomposition_x000D_
algorithms_x000D_
selection_x000D_
Computer Science_x000D_
Engineering_x000D_
Telecommunications</t>
  </si>
  <si>
    <t>Because of intermittence and fluctuation of photovoltaic (PV) power, it is difficult to enhance prediction accuracy. To sustain high-efficient operation of power system, this paper proposes a hybrid method to predict the short-term PV power. It consists of components separation of PV power, parameters optimization and re-construction of prediction result. Firstly, the methods based on the identifying of feature frequency and mutual information maximum are proposed to optimize the mode number and penalty factor of VMD, respectively. The optimized VMD (OVMD) is used to decompose the complicated fluctuation components of PV power into single component. Then, the improved PSO (IPSO) based on non-linear inertia weight of anti-sine function is proposed to optimize the number of hidden layer nodes, learning rate and iteration number of LSTM network. The optimized LSTM is used to predict each single component of OVMD decomposition. Thirdly, the prediction result of each single component is re-constructed to obtain the final PV prediction power. The experiment result indicates that the prediction accuracy of the proposed method (OVMD-IPSO-LSTM) outperformances the other typical methods. By the improvement of the traditional method (VMD and PSO) and the parameter optimization of LSTM, this hybrid method makes a contribution to the prediction of short-term PV power.</t>
  </si>
  <si>
    <t>Mutual information_x000D_
Logic gates_x000D_
Predictive models_x000D_
Optimization_x000D_
Convergence_x000D_
Fluctuations_x000D_
Power system_x000D_
photovoltaic power prediction_x000D_
parameter optimization_x000D_
PSO_x000D_
LSTM</t>
  </si>
  <si>
    <t>Proceedings - 2019 IEEE 4th International Conference on Data Science in Cyberspace, DSC 2019</t>
  </si>
  <si>
    <t>https://www.scopus.com/inward/record.uri?eid=2-s2.0-85077114981&amp;doi=10.1109%2fDSC.2019.00067&amp;partnerID=40&amp;md5=3b042156108c3e1dcba936168d7c55b7</t>
  </si>
  <si>
    <t>P. Peng; D. W. Xu; H. Gao; Q. Xuan; Y. Liu; H. F. Guo; D. F. He</t>
  </si>
  <si>
    <t>Short-Term Traffic Flow Prediction using Attention-Based Long Short-Term Memory Network</t>
  </si>
  <si>
    <t>2019 IEEE Fourth International Conference on Data Science in Cyberspace (DSC)</t>
  </si>
  <si>
    <t>Hidden Markov models_x000D_
Predictive models_x000D_
Mathematical model_x000D_
Roads_x000D_
Neural networks_x000D_
Feature extraction_x000D_
Data models_x000D_
Road traffic_x000D_
traffic flow prediction_x000D_
Attention mechanism_x000D_
Long short-term memory</t>
  </si>
  <si>
    <t>Real-time and effective traffic flow prediction has become an important part of intelligent traffic system. It not only helps individuals plan optimal routes, but also benefits transportation managers in making reasonable traffic guidance. An attention-based long short-term memory (ALSTM) network is proposed and applied to predict traffic flow, which considers the temporal correlation and effects of information at each time point. First, a long short-term memory (LSTM) layer is used to capture the features from raw data. Second, the attention mechanism based on the softmax function is utilized to score for attention weights of traffic flow at different time instants. Finally, a regression layer is set at the top of the model for traffic flow prediction. The experiments results show that the proposed ALSTM method for traffic volume prediction is better than traditional models. Moreover, the visualization of attention weights can help us understand the prediction process.</t>
  </si>
  <si>
    <t>2021 7th International Conference on Hydraulic and Civil Engineering and Smart Water Conservancy and Intelligent Disaster Reduction Forum, ICHCE and SWIDR 2021</t>
  </si>
  <si>
    <t>https://www.scopus.com/inward/record.uri?eid=2-s2.0-85124484681&amp;doi=10.1109%2fICHCESWIDR54323.2021.9656315&amp;partnerID=40&amp;md5=94e20728a9b81c9285da2d077ba820ab</t>
  </si>
  <si>
    <t>2021 7th International Conference on Hydraulic and Civil Engineering &amp; Smart Water Conservancy and Intelligent Disaster Reduction Forum (ICHCE &amp; SWIDR)</t>
  </si>
  <si>
    <t>Temperature_x000D_
Predictive models_x000D_
Lakes_x000D_
Market research_x000D_
Data models_x000D_
Reliability_x000D_
Forecasting_x000D_
component_x000D_
Water level forecast_x000D_
Neural Networks_x000D_
Prophet_x000D_
LAE</t>
  </si>
  <si>
    <t>Aiming at the accuracy of short-term water level forecasting, a combination model short-term water level forecasting method based on Prophet model and long short-term memory network (LSTM) is proposed. Firstly, the Prophet prediction model and the LSTM prediction model are established respectively, and then based on the least absolute error (LAE), the two methods are combined with different weights to obtain a new combination model. The water level data of Hongze Lake is used as an example to verify. The experimental results show that the proposed model solves the problem that the prophet model cannot mine the nonlinear features in the data and the LSTM model is insufficient in predicting the periodic changes of the data. Compared with the above two models, the proposed model has better prediction accuracy.</t>
  </si>
  <si>
    <t>https://www.scopus.com/inward/record.uri?eid=2-s2.0-85135734646&amp;doi=10.1109%2fACCESS.2022.3196381&amp;partnerID=40&amp;md5=59fa3e290b4e29743ff8708b97f90ce0</t>
  </si>
  <si>
    <t>&lt;Go to ISI&gt;://WOS:000841777900001</t>
  </si>
  <si>
    <t>10.1109/access.2022.3196381</t>
  </si>
  <si>
    <t>Meteorology_x000D_
Predictive models_x000D_
Weather forecasting_x000D_
Data models_x000D_
Temperature distribution_x000D_
Recurrent neural networks_x000D_
Forecasting_x000D_
Sustainable environmental development_x000D_
weather forecasting_x000D_
recurrent_x000D_
neural network (RNN)_x000D_
long short-term memory (LSTM)_x000D_
spatial feature_x000D_
network_x000D_
Computer Science_x000D_
Engineering_x000D_
Telecommunications</t>
  </si>
  <si>
    <t>Weather prediction and meteorological analysis contribute significantly towards sustainable development to reduce the damage from extreme events which could otherwise set-back the progress in development by years. The change in surface temperature is one of the important indicators in detecting climate change. In this research, we propose a novel deep learning model named Spatial Feature Attention Long Short-Term Memory (SFA-LSTM) model to capture accurate spatial and temporal relations of multiple meteorological features to forecast temperature. Significant spatial feature and temporal interpretations of historical data aligned directly to output feature helps the model to forecast data accurately. The spatial feature attention captures mutual influence of input features on the target feature. The model is built using encoder-decoder architecture, where the temporal dependencies in data are learnt using LSTM layers in the encoder phase and spatial feature relations in the decoder phase. SFA-LSTM forecasts temperature by simultaneously learning most important time steps and weather variables. When compared with baseline models, SFA-LSTM maintains the state-of the-art prediction accuracy while offering the benefit of appropriate spatial feature interpretability. The learned spatial feature attention weights are validated from magnitude of correlation with target feature obtained from the dataset.</t>
  </si>
  <si>
    <t>Meteorology_x000D_
Predictive models_x000D_
Weather forecasting_x000D_
Data models_x000D_
Temperature distribution_x000D_
Recurrent neural networks_x000D_
Forecasting_x000D_
Climate change_x000D_
Sustainable environmental development_x000D_
recurrent neural network (RNN)_x000D_
long short-term memory (LSTM)_x000D_
spatial feature</t>
  </si>
  <si>
    <t>IEICE Transactions on Fundamentals of Electronics, Communications and Computer Sciences</t>
  </si>
  <si>
    <t>https://www.scopus.com/inward/record.uri?eid=2-s2.0-85089378110&amp;doi=10.1587%2ftransfun.2019EAL2156&amp;partnerID=40&amp;md5=4634f45de8213e8de7ac43e4e65e664e</t>
  </si>
  <si>
    <t>2019 IEEE Automatic Speech Recognition and Understanding Workshop, ASRU 2019 - Proceedings</t>
  </si>
  <si>
    <t>https://www.scopus.com/inward/record.uri?eid=2-s2.0-85081568320&amp;doi=10.1109%2fASRU46091.2019.9003898&amp;partnerID=40&amp;md5=1bfb7b310f1e1e3333e6c0500b28e864</t>
  </si>
  <si>
    <t>G. Saon; Z. Tüske; K. Audhkhasi; B. Kingsbury; M. Picheny; S. Thomas</t>
  </si>
  <si>
    <t>Simplified LSTMS for Speech Recognition</t>
  </si>
  <si>
    <t>2019 IEEE Automatic Speech Recognition and Understanding Workshop (ASRU)</t>
  </si>
  <si>
    <t>Logic gates_x000D_
Computer architecture_x000D_
Hidden Markov models_x000D_
Microprocessors_x000D_
Training_x000D_
Speech recognition_x000D_
Acoustics_x000D_
LSTM_x000D_
recurrent neural networks_x000D_
conversational speech recognition_x000D_
broadcast news transcription</t>
  </si>
  <si>
    <t>In this paper we explore new variants of Long Short-Term Memory (LSTM) networks for sequential modeling of acoustic features. In particular, we show that: (i) removing the output gate, (ii) replacing the hyperbolic tangent nonlinearity at the cell output with hard tanh, and (iii) collapsing the cell and hidden state vectors leads to a model that is conceptually simpler than and comparable in effectiveness to a regular LSTM for speech recognition. The proposed model has 25% fewer parameters than an LSTM with the same number of cells, trains faster because it has larger gradients leading to larger steps in weight space, and reaches a better optimum because there are fewer nonlinearities to traverse across layers. We report experimental results for both hybrid and CTC acoustic models on three publicly available English datasets: Switchboard 300 hours telephone conversations, 400 hours broadcast news transcription, and the MALACH 176 hours corpus of Holocaust survivor testimonies. In all cases the proposed models achieve similar or better accuracy than regular LSTMs while being conceptually simpler.</t>
  </si>
  <si>
    <t>https://www.scopus.com/inward/record.uri?eid=2-s2.0-85142791826&amp;doi=10.1007%2f978-3-031-18913-5_17&amp;partnerID=40&amp;md5=95b165dda5f39a4e71bc0842588bfc82</t>
  </si>
  <si>
    <t>Midwest Symposium on Circuits and Systems</t>
  </si>
  <si>
    <t>https://www.scopus.com/inward/record.uri?eid=2-s2.0-85114751272&amp;doi=10.1109%2fMWSCAS.2019.8885213&amp;partnerID=40&amp;md5=e28208bf383879c199ec78dc6bfc94ff</t>
  </si>
  <si>
    <t>Slim LSTMs: parameter-reductions within gating signals</t>
  </si>
  <si>
    <t>2019 IEEE 62nd International Midwest Symposium on Circuits and Systems (MWSCAS)</t>
  </si>
  <si>
    <t>Logic gates_x000D_
Computer architecture_x000D_
Standards_x000D_
Training_x000D_
Logistics_x000D_
Recurrent neural networks</t>
  </si>
  <si>
    <t>Long Short-Term Memory (LSTM) Recurrent Neural networks (RNNs) rely on gating signals, each driven by a function of a weighted sum of at least 3 components: (i) one of an adaptive weight matrix multiplied by the incoming external input vector sequence, (ii) one adaptive weight matrix multiplied by the previous memory/state vector, and (iii) one adaptive bias vector. In effect, they augment the simple Recurrent Neural Networks (sRNNs) structure with the addition of a memory cell" and the incorporation of at most 3 gating signals. The standard LSTM structure and components encompass redundancy and overly increased parameterization. In this paper, we systemically introduce variants of the LSTM RNNs, referred to as Slim LSTMs. These variants express aggressively reduced parameterizations in the gates to achieve computational saving and/or speedup in (training) performance-while necessarily retaining (validation accuracy) performance comparable to the standard LSTM RNN."</t>
  </si>
  <si>
    <t>https://www.scopus.com/inward/record.uri?eid=2-s2.0-85138774006&amp;doi=10.1007%2f978-3-030-99075-6_23&amp;partnerID=40&amp;md5=c1ae848f77ef5fe757c666a522d2a81b</t>
  </si>
  <si>
    <t>2021 IEEE/RSJ International Conference on Intelligent Robots and Systems (IROS)</t>
  </si>
  <si>
    <t>Soft plus Hardwired attention: An LSTM framework for human trajectory prediction and abnormal event detection</t>
  </si>
  <si>
    <t>&lt;Go to ISI&gt;://WOS:000450298900034</t>
  </si>
  <si>
    <t>Human trajectory prediction_x000D_
Social navigation_x000D_
Deep feature learning_x000D_
Attention models_x000D_
saliency_x000D_
Computer Science_x000D_
Neurosciences &amp; Neurology</t>
  </si>
  <si>
    <t>As humans we possess an intuitive ability for navigation which we master through years of practice; however existing approaches to model this trait for diverse tasks including monitoring pedestrian flow and detecting abnormal events have been limited by using a variety of hand-crafted features. Recent research in the area of deep-learning has demonstrated the power of learning features directly from the data; and related research in recurrent neural networks has shown exemplary results in sequence-to-sequence problems such as neural machine translation and neural image caption generation. Motivated by these approaches, we propose a novel method to predict the future motion of a pedestrian given a short history of their, and their neighbours, past behaviour. The novelty of the proposed method is the combined attention model which utilises both soft attention'' as well as "hard-wired'' attention in order to map the trajectory information from the local neighbourhood to the future positions of the pedestrian of interest. We illustrate how a simple approximation of attention weights (i.e. hard-wired) can be merged together with soft attention weights in order to make our model applicable for challenging real world scenarios with hundreds of neighbours. The navigational capability of the proposed method is tested on two challenging publicly available surveillance databases where our model outperforms the current-state-of-the-art methods. Additionally, we illustrate how the proposed architecture can be directly applied for the task of abnormal event detection without handcrafting the features. (c) 2018 Elsevier Ltd. All rights reserved."</t>
  </si>
  <si>
    <t>https://www.sciencedirect.com/science/article/pii/S0925231220319287</t>
  </si>
  <si>
    <t>eXtreme Gradient Boosting (Xgboost)_x000D_
Bidirectional LSTM_x000D_
Self-attention mechanism_x000D_
Soft sensor</t>
  </si>
  <si>
    <t>In this paper, a new soft sensor that combines eXtreme Gradient Boosting (Xgboost) decision trees and a bidirectional, converted gate long short-term memory (BiCG-LSTMs) self-attention (SEA) mechanism network is proposed. Xgboost is first utilized to select relevant input variables according to their importance. It then acts as an encoder to weigh the selected input variables based on their importance scores. The encoded input variables are normalized and then sent to the bidirectional converted gates LSTM (BiCG-LSTMs) to extract dynamic information hidden in the process data. The BiCG-LSTMs is designed to avoid multiple gates function, a characteristic of traditional LSTM units in bidirectional LSTM that consumes additional calculation time. Next, a regularization method by smoothing dynamic features based on self-attention weights is utilized to denoise and alleviate the overfitting of the regression once new features are added. In addition, self-attention takes into account the internal dependence of input variables regardless how far the distance between input variables. Finally, the effectiveness of the proposed Xgboost-BiCG-LSTM-SEA soft sensor framework is demonstrated by an application to the prediction of melt intrinsic viscosity of the polyester polymerization process.</t>
  </si>
  <si>
    <t>https://www.scopus.com/inward/record.uri?eid=2-s2.0-85057085883&amp;doi=10.1109%2fISCAS.2018.8350958&amp;partnerID=40&amp;md5=1707c89c7f8031bdde72f854e9fcbfad</t>
  </si>
  <si>
    <t>2018 IEEE International Symposium on Circuits and Systems (ISCAS)</t>
  </si>
  <si>
    <t>Asymptotic stability_x000D_
Eigenvalues and eigenfunctions_x000D_
Stability analysis_x000D_
Neural networks_x000D_
Mathematical model_x000D_
Linear matrix inequalities_x000D_
Logic gates</t>
  </si>
  <si>
    <t>In this paper some local stability results for an autonomous Long Short-Term Memory neural network model with respect to the origin are provided. In particular, it is shown through linearization that the local asymptotic stability conditions with respect to the origin only depend on one of the weight matrices. Simulations indicate that these local stability conditions greatly influence the behavior of the autonomous four-dimensional neural network in the region where each variable's values vary between minus one and one. Finally, some sufficient stability conditions for the nonlinear model are formulated as a convex program involving linear matrix inequalities.</t>
  </si>
  <si>
    <t>Computers and Chemical Engineering</t>
  </si>
  <si>
    <t>D. Park; S. Ryu; G.-H. Kim; J. M. Lee</t>
  </si>
  <si>
    <t>Computers &amp; Chemical Engineering</t>
  </si>
  <si>
    <t>https://www.sciencedirect.com/science/article/pii/S0098135422000400</t>
  </si>
  <si>
    <t>Sparse Bayesian long short-term memory networks_x000D_
Surrogate modeling_x000D_
Stochastic process modeling_x000D_
Plasma etch process_x000D_
Variational inference</t>
  </si>
  <si>
    <t>As the required feature size of microelectronic devices continues to shrink, stringent process control of plasma etch process has become a critical issue in semiconductor manufacturing. In order to design a high-performance controller and its verification, there have been increasing needs for a high-fidelity model. This study proposes a probabilistic surrogate modeling method, named sparse Bayesian long short-term memory networks (SBLSTM). In SBLSTM, all the neural weights are given by parameterized Gaussian distributions, and the resulting distributional parameters are trained to maximize the posterior probability of the dataset. By imparting stochastic property to versatile neural network models, the proposed method allows modeling plasma etch processes’ complex behaviors. In order to find an optimal model structure, we propose a posteriori dropout, which eliminates insignificant weights after training based on their relative importance. The effectiveness of the proposed method is demonstrated through experimental data and compared with three conventional surrogate modeling techniques.</t>
  </si>
  <si>
    <t>https://www.scopus.com/inward/record.uri?eid=2-s2.0-85128036858&amp;doi=10.1109%2fCAC53003.2021.9727803&amp;partnerID=40&amp;md5=300d7ad2ff4cd277605a4986a0fb517c</t>
  </si>
  <si>
    <t>Training_x000D_
Recurrent neural networks_x000D_
Neural networks_x000D_
Memory management_x000D_
Prediction algorithms_x000D_
Numerical simulation_x000D_
Encoding_x000D_
LSTM_x000D_
PSO_x000D_
sparse_x000D_
coding method_x000D_
update strategy</t>
  </si>
  <si>
    <t>As an improved recurrent neural network, Long short-term memory (LSTM) neural network have been widely applied in many areas. However, redundant resources of calculation and memory are often required in the dense LSTM neural network and the over-fitting problem can even be caused. It hinders the practical application of network. To enhance the sparsity and generalization ability, the sparse LSTM neural network with hybrid particle swarm optimization algorithm (SLSTM-HPSO) is proposed. Firstly, based on LSTM, the hybrid coding method is established to directly denote the state and value of network weights. Secondly, the fitness function which is composed of the network training error and ℓ1 norm term is introduced to control the accuracy and sparsity of network, simultaneously. Thirdly, the update strategy is designed according to the coding method and fitness function to search for optimal solution. Finally, the proposed method is respectively 47.72% and 47.02% better than traditional LSTM neural network in terms of prediction accuracy and sparsity.</t>
  </si>
  <si>
    <t>Sparsity-Aware Deep Learning Accelerator Design Supporting CNN and LSTM Operations</t>
  </si>
  <si>
    <t>2020 IEEE International Symposium on Circuits and Systems (ISCAS)</t>
  </si>
  <si>
    <t>10.1109/ISCAS45731.2020.9180404</t>
  </si>
  <si>
    <t>Random access memory_x000D_
Computational modeling_x000D_
Neural networks_x000D_
Huffman coding_x000D_
Hardware_x000D_
Convolution_x000D_
sparsity_x000D_
convolutional neural networks_x000D_
convolutional layers_x000D_
fully-connected layers_x000D_
long-short-term memory (LSTM)</t>
  </si>
  <si>
    <t>Sparsity of data and weights appears in many convolution neural networks (CNN) and recurrent neural networks such as long-short term memory (LSTM). In this paper, we design a sparsity-aware deep learning hardware accelerator exploiting both data and weight sparsity in CNN and LSTM models. The proposed hardware accelerator significantly reduces memory accesses and computations, leading to much lower power consumption.</t>
  </si>
  <si>
    <t>&lt;Go to ISI&gt;://WOS:000481980800014</t>
  </si>
  <si>
    <t>J. Ma; Y. Ding; V. J. L. Gan; C. Lin; Z. Wan</t>
  </si>
  <si>
    <t>Spatiotemporal Prediction of PM2.5 Concentrations at Different Time Granularities Using IDW-BLSTM</t>
  </si>
  <si>
    <t>10.1109/ACCESS.2019.2932445</t>
  </si>
  <si>
    <t>Air pollution_x000D_
Atmospheric modeling_x000D_
Artificial neural networks_x000D_
Predictive models_x000D_
Deep learning_x000D_
Monitoring_x000D_
machine learning_x000D_
neural networks_x000D_
spatiotemporal phenomena_x000D_
long short-term memory_x000D_
inverse distance weighting</t>
  </si>
  <si>
    <t>&lt;Go to ISI&gt;://WOS:000460891500001</t>
  </si>
  <si>
    <t>2020 28th Iranian Conference on Electrical Engineering (ICEE)</t>
  </si>
  <si>
    <t>Proceedings of 2018 IEEE 3rd Advanced Information Technology, Electronic and Automation Control Conference, IAEAC 2018</t>
  </si>
  <si>
    <t>https://www.scopus.com/inward/record.uri?eid=2-s2.0-85060383761&amp;doi=10.1109%2fIAEAC.2018.8577923&amp;partnerID=40&amp;md5=bb104528951255b602ba0aeda2012606</t>
  </si>
  <si>
    <t>C. Huangkang; C. Ying</t>
  </si>
  <si>
    <t>2018 IEEE 3rd Advanced Information Technology, Electronic and Automation Control Conference (IAEAC)</t>
  </si>
  <si>
    <t>Logic gates_x000D_
Correlation_x000D_
Speaker recognition_x000D_
Visualization_x000D_
Face_x000D_
Mathematical model_x000D_
Task analysis_x000D_
Speaker Identification_x000D_
Long Short-Term Memory Network_x000D_
Depth-Gate_x000D_
weights share</t>
  </si>
  <si>
    <t>In order to effectively fuse the audio and visual features in the Speaker Recognition task, a Multimodal Long Short-Term Memory network with Depth-Gate is proposed. First, a multi-layer LSTM model is established for each type of individual feature, and the Depth-Gate is used to connect the memory cells between adjacent layers to enhance the correlation between the upper layer and lower layer, and improve the classification performance of the feature. At the same time, the correlation between models at each layer can be learned by sharing the weights which connect the output of hidden layer and each gate unit in different models. The experimental results show that this method can effectively fuse the audio features and visual features, and improves the Speaker Recognition rates. Moreover, this model is robust to distractors.</t>
  </si>
  <si>
    <t>https://www.scopus.com/inward/record.uri?eid=2-s2.0-85104228313&amp;doi=10.1109%2fACCESS.2021.3073234&amp;partnerID=40&amp;md5=2ba950266013c0023957ee56a8817bb3</t>
  </si>
  <si>
    <t>&lt;Go to ISI&gt;://WOS:000642755200001</t>
  </si>
  <si>
    <t>10.1109/access.2021.3073234</t>
  </si>
  <si>
    <t>Feature extraction_x000D_
Speech recognition_x000D_
Emotion recognition_x000D_
Training_x000D_
Support vector machines_x000D_
Mel frequency cepstral coefficient_x000D_
Genetic_x000D_
algorithms_x000D_
Speech emotion recognition_x000D_
bidirectional LSTM_x000D_
conditional_x000D_
deep belief network_x000D_
particle swarm optimization_x000D_
genetic algorithm_x000D_
representations_x000D_
recurrent_x000D_
Computer Science_x000D_
Engineering_x000D_
Telecommunications</t>
  </si>
  <si>
    <t>In recent years, the application of speech emotion recognition (SER) in the supervision of Internet public opinion has received increasing attention. This study proposes a new SER algorithm to analyze the public opinion information of network platforms. Firstly, we extract different spectrum features from speech signals and combine them into frame level speech features. Then, we select conditional deep confidence network (CDBN) which has the ability to learn sequential features as the final classification model. We apply particle swarm optimization (PSO) and genetic algorithm (GA) during the fine-tuning stage of the CDBN to obtain more suitable optimal weights of the whole network, and propose the PSO-GA-CDBN (PGCDBN) model. Compare with the traditional back propagation (BP) algorithm, our training method accelerates the convergence speed of the network and improves the robustness and recognition performance of the network. In our experiment, we used the Chinese Academy of Sciences' Institute of automation (CASIA) Chinese emotional corpus and self-collected Chinese speech datasets, which were collected from Sina Weibo, Tik tok and other online social media platforms. Compare with the popular emotion classifiers such as support vector machine (SVM), deep residual network (ResNet), long short-term memory (LSTM) neural network, DBN, our proposed PGCDBN achieves the best recognition results from both datasets. In addition, we use bidirectional LSTM before PGCDBN to further process the extracted speech features, and the result of bidirectional LSTM has stronger speech signal expression ability. The average recognition accuracy of this new hybrid deep learning model algorithm in two datasets is 98.67%, which can be used for the supervision of netizens' opinions.</t>
  </si>
  <si>
    <t>Feature extraction_x000D_
Speech recognition_x000D_
Emotion recognition_x000D_
Training_x000D_
Support vector machines_x000D_
Mel frequency cepstral coefficient_x000D_
Genetic algorithms_x000D_
Speech emotion recognition_x000D_
bidirectional LSTM_x000D_
conditional deep belief network_x000D_
particle swarm optimization_x000D_
genetic algorithm</t>
  </si>
  <si>
    <t>2018 International Conference on Computer, Control, Informatics and its Applications (IC3INA)</t>
  </si>
  <si>
    <t>J. Wang; M. Xue; R. Culhane; E. Diao; J. Ding; V. Tarokh</t>
  </si>
  <si>
    <t>Speech Emotion Recognition with Dual-Sequence LSTM Architecture</t>
  </si>
  <si>
    <t>10.1109/ICASSP40776.2020.9054629</t>
  </si>
  <si>
    <t>Emotion recognition_x000D_
Time-frequency analysis_x000D_
Speech recognition_x000D_
Mel frequency cepstral coefficient_x000D_
Speech processing_x000D_
Standards_x000D_
Signal resolution_x000D_
Speech Emotion Recognition_x000D_
Mel-Spectrogram_x000D_
LSTM_x000D_
Dual-Sequence LSTM_x000D_
Dual-Level Model</t>
  </si>
  <si>
    <t>Speech Emotion Recognition (SER) has emerged as a critical component of the next generation of human-machine interfacing technologies. In this work, we propose a new dual-level model that predicts emotions based on both MFCC features and mel-spectrograms produced from raw audio signals. Each utterance is preprocessed into MFCC features and two mel-spectrograms at different time-frequency resolutions. A standard LSTM processes the MFCC features, while a novel LSTM architecture, denoted as Dual-Sequence LSTM (DS-LSTM), processes the two mel-spectrograms simultaneously. The outputs are later averaged to produce a final classification of the utterance. Our proposed model achieves, on average, a weighted accuracy of 72.7% and an unweighted accuracy of 73.3% - a 6% improvement over current state-of-the-art unimodal models - and is comparable with multimodal models that leverage textual information as well as audio signals.</t>
  </si>
  <si>
    <t>10th International Conference on Control, Automation and Information Sciences, ICCAIS 2021 - Proceedings</t>
  </si>
  <si>
    <t>https://www.scopus.com/inward/record.uri?eid=2-s2.0-85124026816&amp;doi=10.1109%2fICCAIS52680.2021.9624640&amp;partnerID=40&amp;md5=dfc13b95aa0513c6c76bc57496094c87</t>
  </si>
  <si>
    <t>2021 International Conference on Control, Automation and Information Sciences (ICCAIS)</t>
  </si>
  <si>
    <t>Training_x000D_
Measurement_x000D_
Neural networks_x000D_
Speech enhancement_x000D_
Filtering algorithms_x000D_
Information filters_x000D_
Particle swarm optimization_x000D_
long and short-time memory network_x000D_
genetic algorithms_x000D_
time-series features</t>
  </si>
  <si>
    <t>Speech enhancement is a challenging problem under low signal-to-noise ratio, and deep learning has been widely used in speech enhancement tasks due to its powerful learning ability for data. The long and short-term memory network(LSTM) cannot fully utilize the time-series features of speech in the training process, and it is easy to fall into the local optimal solution. At the same time, the network model has high complexity and is difficult to train. To address these problems, a speech enhancement method based on attention mechanism and particle swarm optimization-genetic algorithm (PG)-LSTM is proposed in this paper. An attention mechanism layer is added to the LSTM model before training, where the input speech is filtered using an attention scoring criterion to obtain more temporal information about the speech. In addition to this, a genetic algorithm for particle swarm optimization is used to find the optimal weight parameters of the LSTM network and to speed up the convergence of the network. Experimental results demonstrate that our proposed model can achieve considerably better performance than the other three comparison models in terms of two commonly used evaluation metrics under two noise conditions, and the enhanced speech obtains better speech quality and intelligibility.</t>
  </si>
  <si>
    <t>2019 IEEE Conference on Virtual Reality and 3D User Interfaces (VR)</t>
  </si>
  <si>
    <t>https://www.sciencedirect.com/science/article/pii/S0925231222003514</t>
  </si>
  <si>
    <t>Long short term memory_x000D_
Lyapunov stability_x000D_
Non-parametric identifier_x000D_
Controlled Lyapunov function_x000D_
Stable learning laws</t>
  </si>
  <si>
    <t>This study introduces a method for designing stable learning laws of Long Short-Term Memory (LSTM) networks working as a non-parametric identifier of nonlinear systems with uncertain models. The strategy applies the concept of stability for discrete-time systems in the sense of Lyapunov to prove that origin is a practical stable equilibrium point for the identification error. The laws consider a general class of sigmoidal functions placed at the different gates of a LSTM structure (long and short memory). The design of the learning laws uses a matrix inequality framework to obtain the rate gains associated with the evolution of the weights. Numerical results show the designed learning laws for the non-parametric identifier based on a LSTM approximation tested on two classes of nonlinear systems: the first one describes the ozone-based degradation of organic contaminants, and the second one represents the dynamics of a Van Der Poll oscillator. The LSTM identifier is compared against a classical Lyapunov-based recurrent neural network. This comparison demonstrates how the proposed algorithm approximates the trajectories of both systems with a smaller mean squared error, which serves as an indicator of the benefits obtained with these new learning laws.</t>
  </si>
  <si>
    <t>&lt;Go to ISI&gt;://WOS:000535541900041</t>
  </si>
  <si>
    <t>https://www.scopus.com/inward/record.uri?eid=2-s2.0-85079787327&amp;doi=10.1109%2fACCESS.2020.2972344&amp;partnerID=40&amp;md5=34f3f2aafdf80d4b6e0530b81cc063ec</t>
  </si>
  <si>
    <t>Y. T. Wu; Q. Xue; J. W. Shen; Z. Z. Lei; Z. Chen; Y. G. Liu</t>
  </si>
  <si>
    <t>&lt;Go to ISI&gt;://WOS:000525401500019</t>
  </si>
  <si>
    <t>10.1109/access.2020.2972344</t>
  </si>
  <si>
    <t>Healthy features (HFs)_x000D_
grey relational analysis (GRA)_x000D_
entropy weight_x000D_
method (EWM)_x000D_
long short-term memory (LSTM)_x000D_
state of health (SOH)_x000D_
useful life prediction_x000D_
of-health_x000D_
incremental capacity_x000D_
model_x000D_
regression_x000D_
framework_x000D_
system_x000D_
Computer Science_x000D_
Engineering_x000D_
Telecommunications</t>
  </si>
  <si>
    <t>Precise estimation of state of health (SOH) are of great importance for proper operation of lithium-ion batteries equipped in electric vehicles. For real applications, it is however difficult to estimate battery SOH due to stochastic operation, which in turn speeds up aging process of the battery. To attain the precise SOH estimation, an efficient estimation manner based on machine learning is proposed in this study. Firstly, the voltage profile during charging and discharging process and incremental capacity variation are acquired through the cycle life test, and the healthy features correlating to battery degradation are extracted. Secondly, the grey relation analysis and entropy weight method are employed to analyze the healthy features. Finally, the long short-term memory is established to achieve the SOH estimation of battery. The experimental results highlight that the proposed method can effectively predict the battery SOH with preferable accuracy, stability and robustness.</t>
  </si>
  <si>
    <t>Degradation_x000D_
Hafnium_x000D_
Estimation_x000D_
Logic gates_x000D_
Adaptation models_x000D_
Lithium-ion batteries_x000D_
Healthy features (HFs)_x000D_
grey relational analysis (GRA)_x000D_
entropy weight method (EWM)_x000D_
long short-term memory (LSTM)_x000D_
state of health (SOH)</t>
  </si>
  <si>
    <t>COMPLEXIS 2018 - Proceedings of the 3rd International Conference on Complexity, Future Information Systems and Risk</t>
  </si>
  <si>
    <t>2021 2nd Global Conference for Advancement in Technology, GCAT 2021</t>
  </si>
  <si>
    <t>https://www.scopus.com/inward/record.uri?eid=2-s2.0-85119525566&amp;doi=10.1109%2fGCAT52182.2021.9587540&amp;partnerID=40&amp;md5=7ad2a44a58f36f6cd3d1cd98b6ebe0ae</t>
  </si>
  <si>
    <t>2021 2nd Global Conference for Advancement in Technology (GCAT)</t>
  </si>
  <si>
    <t>Recurrent neural networks_x000D_
Computational modeling_x000D_
Linear regression_x000D_
Stochastic processes_x000D_
Predictive models_x000D_
Prediction algorithms_x000D_
Market research_x000D_
Long Short Term Memory_x000D_
Machine Learning_x000D_
Recurrent Neural Network_x000D_
Stock Market Prediction</t>
  </si>
  <si>
    <t>Bond price prediction is a trendy, demanding, hard and complicated problem in the realm of computation that usually includes considerable interaction between people and computers. The trends for predicting stock market physical aspects versus physiological, rational, and illogical conduct, investor emotion, market whispers are engaged in various factors. All those facets mix to make stock values extremely sophisticated and exceedingly difficult to accurately anticipate. [15] Because of the linked nature of stock prices, sequential prediction algorithms may be used for stock market prediction efficiently. ML methods can identify patterns and determine the logic and forecasts and can be utilized to produce unerringly correct predictions. [8] We have explored several different algorithms to forecast the stock market from simple algorithms, such as Simple Average, Linear regression, to advance algorithms like ARIMA, LSTM, and compare what gives us a more accurate result and works more efficiently. We offer a research technology that employs the improved Long Short Term Memory (LSTM) version of RNN, with stochastic gradient descent maintaining the weights for each data variable. [8] To help us deliver more efficient and accurate outcomes than existing stock price prediction systems. We have utilized the TSLA dataset to create the stock prediction model: this is TESLA Inc. from Yahoo Finance. We have analyzed future stock prices using data-frame closing prices, built up and trained the LSTM model, and have taken a data set sample to generate stock forecasts and computed additional RMSE for correctness and effectiveness. We have also displayed several algorithms for comparative predictions, Based on these outcomes, LSTM is recommended for stock market forecasts.</t>
  </si>
  <si>
    <t>Proceedings of 2nd International Conference on Innovative Practices in Technology and Management, ICIPTM 2022</t>
  </si>
  <si>
    <t>https://www.scopus.com/inward/record.uri?eid=2-s2.0-85129382461&amp;doi=10.1109%2fICIPTM54933.2022.9753946&amp;partnerID=40&amp;md5=26ad063d55967d6dec3e038c7fae5ba5</t>
  </si>
  <si>
    <t>2022 2nd International Conference on Innovative Practices in Technology and Management (ICIPTM)</t>
  </si>
  <si>
    <t>Recurrent neural networks_x000D_
Machine learning algorithms_x000D_
Batch production systems_x000D_
Prediction algorithms_x000D_
Stock markets_x000D_
Long short term memory_x000D_
ML_x000D_
stocks predictor_x000D_
survey_x000D_
growth_x000D_
lstm_x000D_
investment decision</t>
  </si>
  <si>
    <t>Stock market prediction is not an easy job this Stock market prediction is not an easy job, it requires a lot of extensive and intensive calculations, analysis, human and computer interaction. Now, we know the nature of stock prices, they change almost every day and almost every moment. The usual conventional methods that we use for batch processing cannot be utilized efficiently for stock market prediction. So in this paper we are proposing a machine learning algorithm that basically utilizes some kind of neural networks, usually Recurrent NN (RNN) known as Long Short Term Memory (LSTM), where the weights and biases are adjusted as per the singleton data points using something called SGD. This will contribute in providing more specific results when compared to already existing algorithms for stock-price prediction. We will then obtain a network which would be trained and evaluated for even higher accuracy with different variant of data sizes, and the results would then be analyzed and performed against an Artificial Neural Network.</t>
  </si>
  <si>
    <t>Proceedings of IEEE Asia-Pacific Conference on Image Processing, Electronics and Computers, IPEC 2021</t>
  </si>
  <si>
    <t>https://www.scopus.com/inward/record.uri?eid=2-s2.0-85106174655&amp;doi=10.1109%2fIPEC51340.2021.9421323&amp;partnerID=40&amp;md5=35c47db7b32bad7b728cbc24a87f9ea5</t>
  </si>
  <si>
    <t>2021 IEEE Asia-Pacific Conference on Image Processing, Electronics and Computers (IPEC)</t>
  </si>
  <si>
    <t>COVID-19_x000D_
Mood_x000D_
Biological system modeling_x000D_
Computational modeling_x000D_
Sociology_x000D_
Predictive models_x000D_
Indexes_x000D_
emotion analysis_x000D_
stock predict_x000D_
LSTM_x000D_
attention mechanism</t>
  </si>
  <si>
    <t>Stock prediction has been considered as a significant problem in both economics and computer fields. Since stock historical price is extraordinary crucial that it can affect investors' attitude towards whole market, and people's emotions will influence the stock price in the future, sequence-based predict models have received much attention these years. In this paper, we propose using LSTM to predict accurate single stock price, with whose history index as experience. To take public mood into account, numerous tweets were collected and quantified by deep learning method. To revise the LSTM model, we applied attention mechanism to extract vital factors and realign weights between history index and public sentiment. Experiments demonstrate that this model performs well, for the forecast price curve almost coincides with the real price curve. But in some extreme circumstance, models without sentiment as input performed better, which indicates that population sentiment can be a noise of prediction.</t>
  </si>
  <si>
    <t>2022 IEEE Latin American Conference on Computational Intelligence (LA-CCI)</t>
  </si>
  <si>
    <t>https://www.scopus.com/inward/record.uri?eid=2-s2.0-85145589815&amp;doi=10.1109%2fICDACAI57211.2022.00077&amp;partnerID=40&amp;md5=917a2d13e13db3dc5f586d7efd951339</t>
  </si>
  <si>
    <t>Analytical models_x000D_
Monte Carlo methods_x000D_
Computational modeling_x000D_
Time series analysis_x000D_
Predictive models_x000D_
Market research_x000D_
Mathematical models_x000D_
The Lstm Time-series Model_x000D_
Monte Carlo Simulations_x000D_
Sharp Ratio_x000D_
Portfolio Strategy</t>
  </si>
  <si>
    <t>As the returns and risks of stocks are uncertain, decisions are particularly important when investing. For transactions in risky assets, it is difficult for investors to make investment decisions at prices known in the past.Both gold and bitcoin stocks in the U. S. market are high-risk products. Given the initial funding, it is a problem that our team requires to solve. In this paper, we establish the stock time series prediction model and the portfolio strategy model, find the equilibrium point between risk and return, and then obtain the best investment strategy. For problem 1: first, the price of the next trading day is predicted through the LSTM time-series model, and a preliminary qualitative judgment is made by comparing the relationship between the forecast price and the current price. Then, through simulation and the Sharp ratio of Monte Carlo simulation, the best investment ratio is obtained when considering risks and returns to solve this problem. For problem 2: by comparing the cumulative yield and dollar value obtained from the best portfolio, minimum risk portfolio and equal divided weight combination, the strategy obtained in this paper is the best, and proved from two aspects of theory and practice. For problem 3: Based on the reality and development trend of transaction expenses, this paper obtains the sensitivity analysis of transaction expenses to yield and investment holding shares by using derivatives.According to the analysis, the built model is relatively stable and is suitable for most transaction expenses to change.Also, we note that transaction frequency affects how sensitive a commission is to earnings. For question 4: we give the market trader suggestions from the developed model and the optimal strategy. It can be summarized as: following our best daily investment strategy, $1,000 will be added after a 5-year investment and trade period to $74,521.3; proving that this optimal investment strategy takes full consideration of risks and benefits. Reduce the risk through investment portfolio and ensuring the maximum return at this risk level; transaction expenses have less impact on investment decisions under certain transaction frequency. The model established in this paper fully considers the risk and return balance relationship. The LSTM time-series prediction model has the advantages of long-term memory, and the Monte Carlo simulation has an iterative function, which can save the tedious mathematical calculus and derivation process. However, the application of this model is limited due to the existence of assumed conditions. Moreover, we extended the model to predict further data than this five-year period to give market investors more favorable decisions.</t>
  </si>
  <si>
    <t>https://www.scopus.com/inward/record.uri?eid=2-s2.0-85101329582&amp;doi=10.1109%2fVTC2020-Fall49728.2020.9348748&amp;partnerID=40&amp;md5=b856089ce06267f9050ad5c55bacad2e</t>
  </si>
  <si>
    <t>SURF-LSTM: A Descriptor Enhanced Recurrent Neural Network For Indoor Localization</t>
  </si>
  <si>
    <t>2020 IEEE 92nd Vehicular Technology Conference (VTC2020-Fall)</t>
  </si>
  <si>
    <t>Location awareness_x000D_
Training_x000D_
Vehicular and wireless technologies_x000D_
Recurrent neural networks_x000D_
Indoor environment_x000D_
Complexity theory_x000D_
Long short term memory_x000D_
Indoor localization_x000D_
SURF descriptors</t>
  </si>
  <si>
    <t>We propose SURF-LSTM, a low complexity deep architecture to learn image absolute pose (position and orientation) in indoor environments using SURF descriptors and recurrent neural networks. Given the strongest SURF features descriptors of an input image, we use 2 layers of bidirectional long short term memory (LSTM) to model the sequential relation between them to learn the 6 degrees of freedom absolute pose in an arbitrary reference frame. In addition to achieving competitive performance compared to existing image localization methods, our system can be trained in less than 10 minutes instead of hours by the state of the art. It requires as small as 0.0128 MB to save the image frame rather than 0.08 MB compared to other methods that use the cropped images and the weights file needs 1.5 MB of storage compared to 100 MB of other methods which leads to significant time and space efficiency.</t>
  </si>
  <si>
    <t>IEEE Transactions on Visualization and Computer Graphics</t>
  </si>
  <si>
    <t>https://www.scopus.com/inward/record.uri?eid=2-s2.0-85125549902&amp;doi=10.1109%2fTVCG.2020.3028961&amp;partnerID=40&amp;md5=71cd69f31916cb5b7d79388f4db741e4</t>
  </si>
  <si>
    <t>Y. L. Qiao; Y. K. Lai; H. B. Fu; L. Gao</t>
  </si>
  <si>
    <t>Ieee Transactions on Visualization and Computer Graphics</t>
  </si>
  <si>
    <t>&lt;Go to ISI&gt;://WOS:000761227900015</t>
  </si>
  <si>
    <t>10.1109/tvcg.2020.3028961</t>
  </si>
  <si>
    <t>Strain_x000D_
Shape_x000D_
Three-dimensional displays_x000D_
Animation_x000D_
Feature_x000D_
extraction_x000D_
Machine learning_x000D_
Computer architecture_x000D_
Mesh deformation_x000D_
mesh sequences_x000D_
LSTM_x000D_
deep learning_x000D_
shape generation_x000D_
interpolation_x000D_
skeleton_x000D_
Computer Science</t>
  </si>
  <si>
    <t>Synthesizing realistic 3D mesh deformation sequences is a challenging but important task in computer animation. To achieve this, researchers have long been focusing on shape analysis to develop new interpolation and extrapolation techniques. However, such techniques have limited learning capabilities and therefore often produce unrealistic deformation. Although there are already networks defined on individual meshes, deep architectures that operate directly on mesh sequences with temporal information remain unexplored due to the following major barriers: irregular mesh connectivity, rich temporal information, and varied deformation. To address these issues, we utilize convolutional neural networks defined on triangular meshes along with a shape deformation representation to extract useful features, followed by long short-term memory (LSTM) that iteratively processes the features. To fully respect the bidirectional nature of actions, we propose a new share-weight bidirectional scheme to better synthesize deformations. An extensive evaluation shows that our approach outperforms existing methods in sequence generation, both qualitatively and quantitatively.</t>
  </si>
  <si>
    <t>Strain_x000D_
Shape_x000D_
Three-dimensional displays_x000D_
Animation_x000D_
Feature extraction_x000D_
Machine learning_x000D_
Computer architecture_x000D_
Mesh deformation_x000D_
mesh sequences_x000D_
LSTM_x000D_
deep learning_x000D_
shape generation</t>
  </si>
  <si>
    <t>https://www.scopus.com/inward/record.uri?eid=2-s2.0-85097339931&amp;doi=10.1109%2fTFUZZ.2020.2986995&amp;partnerID=40&amp;md5=0eb74d0f8bc2072ed8fb92c9ce6b18d3</t>
  </si>
  <si>
    <t>Neural networks_x000D_
Predictive models_x000D_
Logic gates_x000D_
Fuzzy sets_x000D_
Forecasting_x000D_
Data models_x000D_
Solid modeling_x000D_
Closure of support (COS)_x000D_
long short-term memory (LSTM) neural network_x000D_
long-term prediction_x000D_
traffic volume_x000D_
Type-2 fuzzy sets (T2FS)</t>
  </si>
  <si>
    <t>Long short-term memory (LSTM) neural network shows excellent performance in learning, processing, and classifying time series data but with some limitations such as high computational cost and lack of interpretability. Fuzzy neural networks, which combine the complementary capabilities of both neural networks and fuzzy system, thus, constitute a more promising technique for processing traffic flow. This article presents a Type-2 fuzzy LSTM (T2F-LSTM) neural network model for long-term traffic volume prediction. T2F Sets (T2FSs) provide more freedom to describe membership information and process data with higher uncertainty better than the traditional fuzzy system does. In this article, an interval T2FSs is introduced to extract the probability distribution and spatial-temporal characteristics of traffic volume. Using parameters of the closure of support obtained in interval T2FSs, weights of input gate in LSTM neural network are updated and converged to the region with a larger slope of the sigmoid function fast. The network interpretability is also increased by better control of the information flow using motivational factors constructed from the parameters. Experiment conducted with real traffic volume data shows that the proposed model achieves more accurate prediction results and shorter network training time.</t>
  </si>
  <si>
    <t>https://www.scopus.com/inward/record.uri?eid=2-s2.0-85099026414&amp;doi=10.1007%2fs11042-020-10188-x&amp;partnerID=40&amp;md5=b28190e0ff5b8a5576323785ea4c35a1</t>
  </si>
  <si>
    <t>International Journal of Hydromechatronics</t>
  </si>
  <si>
    <t>https://www.sciencedirect.com/science/article/pii/S0925231222007330</t>
  </si>
  <si>
    <t>Self-attention mechanism_x000D_
Long short-term memory_x000D_
Multivariate time series_x000D_
Prediction</t>
  </si>
  <si>
    <t>Time series play an important role in many fields, such as industrial control, automated monitoring, and weather forecasting. Because there is often more than one variable in reality problems and they are related to each other, the multivariable time series (MTS) introduced. Using historical observations to accurately predict MTS is still very challenging. Therefore, a new time series prediction model proposed based on the temporal self-attention mechanism, convolutional neural network and long short-term memory (Conv-LSTM). When the standard attention mechanism for time series is combined with recurrent neural network (RNN), it heavily depends on the hidden state of the RNN. Particularly in the first time step, the initial hidden state (typically 0) must be artificially introduced to calculate the attention weight of that step, which results in additional noise in the calculation of the attention weight. To address this problem and increase the flexibility of the attention layer, a new self-attention mechanism designed to extract the temporal dependence of the MTS, which called temporal self-attention. In this attention mechanism, long short-term memory (LSTM) adopted as a sequence encoder to calculate the query, key, and value to obtain a more complete temporal dependence than standard self-attention. Because of flexibility of this structure, the DA-Conv-LSTM model was improved, in which a SOTA attention-based method used for MTS prediction. Our improved model compared with six baseline models on multiple datasets (SML2010 and NASDAQ100), and applied to satellite state prediction (our private dataset). The effectiveness of our temporal self-attention was demonstrated by experiments. And the best short-term prediction performance was achieved by our improved model.</t>
  </si>
  <si>
    <t>IEEE Information Technology, Networking, Electronic and Automation Control Conference, ITNEC 2021</t>
  </si>
  <si>
    <t>https://www.scopus.com/inward/record.uri?eid=2-s2.0-85119301803&amp;doi=10.1109%2fITNEC52019.2021.9587252&amp;partnerID=40&amp;md5=f0960434fc5482b600c56594e6adb16c</t>
  </si>
  <si>
    <t>2021 IEEE 5th Information Technology,Networking,Electronic and Automation Control Conference (ITNEC)</t>
  </si>
  <si>
    <t>Dictionaries_x000D_
Oceans_x000D_
Geology_x000D_
Conferences_x000D_
Text categorization_x000D_
Web pages_x000D_
Feature extraction_x000D_
classification_x000D_
Bi-LSTM+FE-Attention_x000D_
data extraction_x000D_
marine text</t>
  </si>
  <si>
    <t>In order to solve the problem that the current text classification technology can not meet the needs of text data classification in professional fields, this paper proposes a text classification method based on Bi-LSTM+FE-Attention model for text classification of marine text data. This method can be integrated with web page data extraction function to realize automatic web page data extraction and classification. In order to realize the classification of marine text data with feature enhanced (Feature enhancement, FE), a dictionary of marine disciplines, including physical ocean, marine life, marine geology and marine chemistry, is established in this study. Subject. Methods firstly, the marine text data were input into Bi-LSTM model, and the marine text data classification with enhanced features was realized by combining the pre-generated text word weight with Attention mechanism. The experimental results show that this method can accurately classify the marine text data.</t>
  </si>
  <si>
    <t>2021 6th International Conference on Image, Vision and Computing, ICIVC 2021</t>
  </si>
  <si>
    <t>https://www.scopus.com/inward/record.uri?eid=2-s2.0-85116168145&amp;doi=10.1109%2fICIVC52351.2021.9527010&amp;partnerID=40&amp;md5=4a09ba19ba6899578f0eec0c98262992</t>
  </si>
  <si>
    <t>Text Similarity Measurement Method Based on BiLSTM-SECapsNet Model</t>
  </si>
  <si>
    <t>2021 6th International Conference on Image, Vision and Computing (ICIVC)</t>
  </si>
  <si>
    <t>Computational modeling_x000D_
Semantics_x000D_
Feature extraction_x000D_
Knowledge discovery_x000D_
Information retrieval_x000D_
Data mining_x000D_
Machine translation_x000D_
text similarity_x000D_
BiLSTM_x000D_
attention_x000D_
CapsNet_x000D_
SENet</t>
  </si>
  <si>
    <t>Text similarity measurement is a basic task in natural language processing and widely used in information retrieval, automatic question answering, machine translation, etc. Because most traditional statistical-based methods for text similarity measurement cannot efficiently extract the semantic information of the text, we propose a BiLSTM-SECapsNet hybrid model based on BiLSTM, CapsNet, and SENet for text similarity measurement. We employed the siamese BiLSTM network as sequential inference models to extract the global features. The coattention mechanism is employed to generate attention weight between the text features, which will collect local inference over sequences. The CapsNet network is also introduced to catch the local features of the text. And then the SENet network is used to automatically calibrate the importance of each local feature to obtain the local feature matrix. After that, the feature matrix is fused again and the BiLSTM network is used to extract the context information to obtain the similarity matrix of the two texts. At last, the semantic similarity of the text is measured through the fusion, pooling, and fully connected layer. The experimental results based on the Quora Questions Pairs data set show that the accuracy of the method is 87.31, and the F-measure is 87.35. Compared with other networks, the effectiveness of the method has been improved.</t>
  </si>
  <si>
    <t>https://www.scopus.com/inward/record.uri?eid=2-s2.0-85123534911&amp;doi=10.12785%2fijcds%2f110130&amp;partnerID=40&amp;md5=dc0199e4b8b9c02b4474cca78f8158a7</t>
  </si>
  <si>
    <t>3rd International Conference on Computer Information Science and Application Technology (CISAT)</t>
  </si>
  <si>
    <t>&lt;Go to ISI&gt;://WOS:000631259100017</t>
  </si>
  <si>
    <t>2019 IEEE International Conference on Integrated Circuits, Technologies and Applications, ICTA 2019 - Proceedings</t>
  </si>
  <si>
    <t>https://www.scopus.com/inward/record.uri?eid=2-s2.0-85081977815&amp;doi=10.1109%2fICTA48799.2019.9012862&amp;partnerID=40&amp;md5=a6c90a54f2afe6ddf2e54806490472fb</t>
  </si>
  <si>
    <t>2019 IEEE International Conference on Integrated Circuits, Technologies and Applications (ICTA)</t>
  </si>
  <si>
    <t>Time series analysis_x000D_
Kernel_x000D_
Neural networks_x000D_
Error analysis_x000D_
Training_x000D_
Computational modeling_x000D_
Sensors_x000D_
Inception module_x000D_
LSTM module_x000D_
time series sequences</t>
  </si>
  <si>
    <t>Convolutional neural networks use parameter sharing to greatly reduce the number of weights. However, multi-channel feature maps greatly increase the amount of computation, and at the same time, it is difficult to continue to reduce the number of weights. The Inception module solves this problem by using global average pooling and network in network(NIN) architecture. We propose a deep neural network using the inception module and the LSTM module, using the inception module to reduce the computational complexity of the convolutional network, and using LSTM to preserve the internal timing characteristics of the time series dataset. At the same time, the sliding window method is used to simply augment the training data. The method was tested on the UCR time series classification archive, with a lower error rate than the baseline model.</t>
  </si>
  <si>
    <t>https://www.scopus.com/inward/record.uri?eid=2-s2.0-85048676748&amp;doi=10.1007%2fs11042-018-6260-6&amp;partnerID=40&amp;md5=ce0b2562a254d84623242298951073e1</t>
  </si>
  <si>
    <t>Proceedings - International Conference on Tools with Artificial Intelligence, ICTAI</t>
  </si>
  <si>
    <t>https://www.scopus.com/inward/record.uri?eid=2-s2.0-85048469315&amp;doi=10.1109%2fICTAI.2017.00184&amp;partnerID=40&amp;md5=5c4ed2a27e2dd2f3f7530705fc76fd2b</t>
  </si>
  <si>
    <t>Japanese Journal of Applied Physics</t>
  </si>
  <si>
    <t>I. Fedorov; M. Stamenovic; C. Jensen; L. C. Yang; A. Mandell; Y. M. Gan; M. Mattina; P. N. Whatmough; A. Int Speech Commun</t>
  </si>
  <si>
    <t>TinyLSTMs: Efficient Neural Speech Enhancement for Hearing Aids</t>
  </si>
  <si>
    <t>Shanghai, PEOPLES R CHINA</t>
  </si>
  <si>
    <t>&lt;Go to ISI&gt;://WOS:000833594104039</t>
  </si>
  <si>
    <t>Noise Suppression_x000D_
Speech Enhancement_x000D_
Recurrent Neural Networks (RNNs)_x000D_
Pruning_x000D_
Quantization</t>
  </si>
  <si>
    <t>Modern speech enhancement algorithms achieve remarkable noise suppression by means of large recurrent neural networks (RNNs). However, large RNNs limit practical deployment in hearing aid hardware (HW) form-factors, which are battery powered and run on resource-constrained microcontroller units (MCUs) with limited memory capacity and compute capability. In this work, we use model compression techniques to bridge this gap. We define the constraints imposed on the RNN by the HW and describe a method to satisfy them. Although model compression techniques are an active area of research, we are the first to demonstrate their efficacy for RNN speech enhancement, using pruning and integer quantization of weights/activations. We also demonstrate state update skipping, which reduces the computational load. Finally, we conduct a perceptual evaluation of the compressed models to verify audio quality on human raters. Results show a reduction in model size and operations of 11.9x and 2.9x, respectively, over the baseline for compressed models, without a statistical difference in listening preference and only exhibiting a loss of 0.55dB SDR. Our model achieves a computational latency of 2.39ms, well within the 10ms target and 351x better than previous work.</t>
  </si>
  <si>
    <t>IEEE Transactions on Emerging Topics in Computing</t>
  </si>
  <si>
    <t>https://www.scopus.com/inward/record.uri?eid=2-s2.0-85116873081&amp;doi=10.1109%2fTETC.2021.3115475&amp;partnerID=40&amp;md5=991c381841c7594f4841a03f89c7d580</t>
  </si>
  <si>
    <t>Hardware_x000D_
Computer architecture_x000D_
Training_x000D_
Artificial neural networks_x000D_
Computational modeling_x000D_
Symbiosis_x000D_
Sparse matrices_x000D_
Deep learning_x000D_
grow-and-prune synthesis_x000D_
language modeling_x000D_
long short-term memory_x000D_
neural network_x000D_
speech recognition_x000D_
stacked architecture</t>
  </si>
  <si>
    <t>Long short-term memory (LSTM) applications need fast yet compact models. Neural network compression approaches, e.g., the grow-and-prune paradigm, have proved to be promising for cutting down network complexity by skipping insignificant weights. However, current compression strategies remain mostly hardware-agnostic and network complexity reduction does not always translate to execution efficiency. In this work, we propose a hardware-guided symbiotic training methodology for compact, accurate, yet execution-efficient inference models. It is based on our observation that hardware may introduce substantial non-monotonic behavior, which we call the latency hysteresis effect, when evaluating network size versus inference latency. This observation raises question about the mainstream smaller-dimension-is-better compression strategy, which often leads to a sub-optimal model architecture. Leveraging the hardware-impacted hysteresis effect and sparsity, we enable a symbiosis of model compactness and accuracy with execution efficiency, thus reducing LSTM latency while increasing its accuracy. We have evaluated our approach on language modeling and speech recognition applications. Relative to the traditional stacked LSTM architecture obtained for the Penn Treebank dataset, we reduce the number of parameters by 18.0× (30.5×) and measured run-time latency by up to 2.4× (5.2×) on Nvidia GPUs (Intel Xeon CPUs) without any accuracy degradation. For the DeepSpeech2 architecture obtained for the AN4 dataset, we reduce the model size by 7.0× (19.4×), word error rate from 12.9% to 9.9% (10.4%), and measured run-time latency by up to 1.7× (2.4×) on Nvidia GPUs (Intel Xeon CPUs). Our method consistently outperforms prior art for both applications, with compact, accurate, and execution-efficient inference models.</t>
  </si>
  <si>
    <t>Proceedings of the Annual International Symposium on Microarchitecture, MICRO</t>
  </si>
  <si>
    <t>https://www.scopus.com/inward/record.uri?eid=2-s2.0-85060003692&amp;doi=10.1109%2fMICRO.2018.00022&amp;partnerID=40&amp;md5=2e97322a24ac28259abb0c2af1b8f802</t>
  </si>
  <si>
    <t>Towards Memory Friendly Long-Short Term Memory Networks (LSTMs) on Mobile GPUs</t>
  </si>
  <si>
    <t>2018 51st Annual IEEE/ACM International Symposium on Microarchitecture (MICRO)</t>
  </si>
  <si>
    <t>Logic gates_x000D_
Optimization_x000D_
Recurrent neural networks_x000D_
Natural language processing_x000D_
Kernel_x000D_
Bandwidth_x000D_
Memory management_x000D_
Approximate Computing_x000D_
GPGPU/GPU_x000D_
Mobile and Embedded Architectures</t>
  </si>
  <si>
    <t>Intelligent Personal Assistants (IPAs) with the capability of natural language processing (NLP) are increasingly popular in today's mobile devices. Recurrent neural networks (RNNs), especially one of their forms – Long-Short Term Memory networks (LSTMs), are becoming the core machine learning technique applied in the NLP-based IPAs. With the continuously improved performance of mobile GPUs, local processing has become a promising solution to the large data transmission and privacy issues induced by the cloud-centric computations of IPAs. However, LSTMs exhibit quite inefficient memory access pattern when executed on mobile GPUs due to the redundant data movements and limited off-chip bandwidth. In this study, we aim to explore the memory friendly LSTM on mobile GPUs by hierarchically reducing the off-chip memory accesses. To address the redundant data movements, we propose inter-cell level optimizations that intelligently parallelize the originally sequentially executed LSTM cells (basic units in RNNs, corresponding to neurons in CNNs) to improve the data locality across cells with negligible accuracy loss. To relax the pressure on limited off-chip memory bandwidth, we propose intra-cell level optimizations that dynamically skip the loads and computations of rows in the weight matrices with trivial contribution to the outputs. We also introduce a light-weighted module to the GPUs architecture for the runtime row skipping in weight matrices. Moreover, our techniques are equipped with thresholds which provide a unique tunning space for performance-accuracy trade-offs directly guided by the user preferences. The experimental results show our optimizations achieves substantial improvements on both performance and power with user-imperceptible accuracy loss. And our optimizations exhibit the strong scalability with the increasing input data set. Our user study also shows that our designed system delivers the excellent user experience.</t>
  </si>
  <si>
    <t>&lt;Go to ISI&gt;://WOS:000523306100001</t>
  </si>
  <si>
    <t>Transductive learning_x000D_
Long short-term memory_x000D_
Weather forecasting_x000D_
classification_x000D_
Computer Science_x000D_
Neurosciences &amp; Neurology</t>
  </si>
  <si>
    <t>Long Short-Term Memory (LSTM) has shown significant performance on many real-world applications due to its ability to capture long-term dependencies. In this paper, we utilize LSTM to obtain a data-driven forecasting model for an application of weather forecasting. Moreover, we propose Transductive LSTM (T-LSTM) which exploits the local information in time-series prediction. In transductive learning, the samples in the test point vicinity are considered to have higher impact on fitting the model. In this study, a quadratic cost function is considered for the regression problem. Localizing the objective function is done by considering a weighted quadratic cost function at which point the samples in the neighborhood of the test point have larger weights. We investigate two weighting schemes based on the cosine similarity between the training samples and the test point. In order to assess the performance of the proposed method in different weather conditions, the experiments are conducted on two different time periods of a year. The results show that T-LSTM results in better performance in the prediction task. (c) 2020 Elsevier Ltd. All rights reserved.</t>
  </si>
  <si>
    <t>Proceedings - 2020 IEEE International Conference on Big Data and Smart Computing, BigComp 2020</t>
  </si>
  <si>
    <t>https://www.scopus.com/inward/record.uri?eid=2-s2.0-85084358505&amp;doi=10.1109%2fBigComp48618.2020.00-87&amp;partnerID=40&amp;md5=af7d1f5d7a3c6109cd6e601da51009a4</t>
  </si>
  <si>
    <t>Transfer Learning for Photovoltaic Power Forecasting with Long Short-Term Memory Neural Network</t>
  </si>
  <si>
    <t>2020 IEEE International Conference on Big Data and Smart Computing (BigComp)</t>
  </si>
  <si>
    <t>Correlation_x000D_
Data models_x000D_
Power generation_x000D_
Predictive models_x000D_
Time series analysis_x000D_
Solar radiation_x000D_
Terrestrial atmosphere_x000D_
Transfer learning_x000D_
Data mining_x000D_
Long short-term memory_x000D_
Hyperparameter optimization_x000D_
Photovoltaic power forecasting</t>
  </si>
  <si>
    <t>Data-driven modeling is one of the research hotspots of photovoltaic (PV) power prediction. However, for some newly built PV power plants, there are not enough historical data to train an accurate model. Therefore, constructing a forecasting model for the PV plants lacking historical data is an urgent problem to be solved. In this paper, we propose a method to transfer the knowledge obtained from historical solar irradiance data to the output prediction. Firstly, based on the historical solar irradiance data, the hyperparameters of the long short-term memory neural network (LSTM) are optimized and the weights in the neurons are pre-trained, then fine-tuning the deep transfer model with PV output data. In this way, knowledge can be transferred from solar irradiance data to PV output data. The experimental results show that the proposed method can significantly reduce the prediction error.</t>
  </si>
  <si>
    <t>https://www.scopus.com/inward/record.uri?eid=2-s2.0-85114173193&amp;doi=10.1007%2fs11227-021-04032-8&amp;partnerID=40&amp;md5=ee2ecfe0a5f1e50c3c93b48e8aec7257</t>
  </si>
  <si>
    <t>Ieee-Acm Transactions on Audio Speech and Language Processing</t>
  </si>
  <si>
    <t>&lt;Go to ISI&gt;://WOS:000526685200002</t>
  </si>
  <si>
    <t>J. Wang; L. C. Yu; K. R. Lai; X. Zhang</t>
  </si>
  <si>
    <t>10.1109/TASLP.2019.2959251</t>
  </si>
  <si>
    <t>Sentiment analysis_x000D_
Feature extraction_x000D_
Artificial neural networks_x000D_
Predictive models_x000D_
Analytical models_x000D_
Kernel_x000D_
Dimensional sentiment analysis_x000D_
valence-arousal prediction_x000D_
regional CNN-LSTM model_x000D_
structured parsing</t>
  </si>
  <si>
    <t>Chinese Journal of Electronics</t>
  </si>
  <si>
    <t>2021 International Conference on Green Energy, Computing and Sustainable Technology, GECOST 2021</t>
  </si>
  <si>
    <t>https://www.scopus.com/inward/record.uri?eid=2-s2.0-85116245920&amp;doi=10.1109%2fGECOST52368.2021.9538639&amp;partnerID=40&amp;md5=dd69939d6d484556e24256f307040b3e</t>
  </si>
  <si>
    <t>Two-phase Switching Optimization Strategy in LSTM Model For Predictive Maintenance</t>
  </si>
  <si>
    <t>2021 International Conference on Green Energy, Computing and Sustainable Technology (GECOST)</t>
  </si>
  <si>
    <t>Training_x000D_
Fluctuations_x000D_
Stochastic processes_x000D_
Switches_x000D_
Predictive models_x000D_
Prediction algorithms_x000D_
Approximation algorithms_x000D_
Two-phase switching strategy_x000D_
Optimization_x000D_
Long Short Term Memory_x000D_
Momentum</t>
  </si>
  <si>
    <t>Predictive maintenance has emerged as an important strategy in the industrial operations due to the current advancement on machine learning approaches. The use of Long Short Term Memory (LSTM) neural network can infer sequential data in time domain with an easy deployment for predictive maintenance. An efficient optimization is required in training a LSTM model to update the weights. In this paper, the Stochastic Diagonal Approximate Greatest Descent algorithm (SDAGD) with momentum is proposed to optimize the learning parameters of LSTM cell using a two-phase switching optimization strategy. First, an iterative step of SDAGD algorithm is defined at the boundary of local search region if the local search region does not contain a global solution. This optimizer switches to the Newton method using the controlling parameter of relative step- length when an optimal solution does exist in the search region. The implementation of momentum in the SDAGD algorithm is performed on LSTM model optimization to accelerate the convergence. As a result, this optimizer has reduced both the testing and training error rate with the acceleration aspects of momentum parameter.</t>
  </si>
  <si>
    <t>2021 IEEE Congress on Evolutionary Computation (CEC)</t>
  </si>
  <si>
    <t>https://www.scopus.com/inward/record.uri?eid=2-s2.0-85062904616&amp;doi=10.1109%2fICIP.2018.8451662&amp;partnerID=40&amp;md5=3260b0e09aa81b23296ec9b7d8140c07</t>
  </si>
  <si>
    <t>Two-Stream Designed 2D/3D Residual Networks with Lstms for Action Recognition in Videos</t>
  </si>
  <si>
    <t>2018 25th IEEE International Conference on Image Processing (ICIP)</t>
  </si>
  <si>
    <t>Videos_x000D_
Three-dimensional displays_x000D_
Solid modeling_x000D_
Two dimensional displays_x000D_
Convolution_x000D_
Logic gates_x000D_
Training_x000D_
Action recognition_x000D_
deep learning_x000D_
designed 3D ResNet_x000D_
LSTMs_x000D_
score distribution fusion</t>
  </si>
  <si>
    <t>Convolutional Neural Networks(CNNs) have achieved great success for object recognition in still images. However, CNNs can't make evident improvement for action recognition in videos, one reason is that many current network architectures are relatively shallow compared with deep models in image domain, and the other reason is that CNNs can't capture effective long-term motion information from videos. Encouraged by the good performance of Residual Network-s(ResNets) for training extremely deep models, and Long-term Recurrent Convolutional Networks(LSTMs) for dealing with tasks involving sequences, we presented an action recognition method based on a two-stream architecture, with 2D ResNets with LSTMs in one stream and designed 3D ResNets with LSTMs in the other stream, which can combine appearance and motion information better. Especially, our proposed method first learns spatiotemporal features of videos through the Residual networks, then models complex temporal dynamics by the Long-term Recurrent Convolutional networks, and with a softmax layer on the top of two streams, the final classification results can be predicted by fusing scores of each stream with weights on score distribution. Furthermore, for better reducing the influence of redundant background information in videos for recognition results, we also applied a center extraction method to generate central regions of videos instead of an entire video into a visual representation. On two video action benchmarks of UCF101 and HMDB51, our method achieved promising performance compared with state-of-the-art.</t>
  </si>
  <si>
    <t>Proceedings of the 14th IEEE Conference on Industrial Electronics and Applications, ICIEA 2019</t>
  </si>
  <si>
    <t>https://www.scopus.com/inward/record.uri?eid=2-s2.0-85073075793&amp;doi=10.1109%2fICIEA.2019.8834242&amp;partnerID=40&amp;md5=cadfb88c0f2ef0315805d8bfa3c1f45c</t>
  </si>
  <si>
    <t>2019 14th IEEE Conference on Industrial Electronics and Applications (ICIEA)</t>
  </si>
  <si>
    <t>Wind power generation_x000D_
Predictive models_x000D_
Wind speed_x000D_
Data models_x000D_
Indexes_x000D_
Atmospheric modeling_x000D_
Time series analysis_x000D_
EMD_x000D_
DLSTM_x000D_
Wind power prediction_x000D_
Combined prediction</t>
  </si>
  <si>
    <t>In the background of the increase in wind power installed capacity in power systems, high-precision ultra-short-term wind power prediction is an important basis for ensuring reliable operation of the system. In order to make full use of the effective information in historical data to further improve the prediction accuracy of wind power generation, a prediction method combining empirical mode decomposition(EMD) and deep long-term memory(DLSTM) is proposed, constructing a multi-scale combined prediction model(EMD-DLSTM). In the process of model construction, firstly, the EMD method is used to decompose the wind power sequence into intrinsic mode function(IMF)of different scales and a trend term to weaken the volatility of the wind power sequence and obtain more regular components. Then, the DLSTM network is used to model the decomposed wind power sequence and its features, and then weight the predicted values of each component to obtain the true predicted wind power. The empirical analysis of a wind farm data in Laizhou shows that the EMD-DLSTM method proposed in the paper has better prediction ability than the existing forecasting methods.</t>
  </si>
  <si>
    <t>https://www.scopus.com/inward/record.uri?eid=2-s2.0-85051939421&amp;doi=10.1007%2f978-3-319-97310-4_42&amp;partnerID=40&amp;md5=ece618b9c7ca3f7e2e4cae6d118c5a80</t>
  </si>
  <si>
    <t>https://www.sciencedirect.com/science/article/pii/S1874490722001069</t>
  </si>
  <si>
    <t>Ultra-reliable and low latency communication_x000D_
Large time delay prediction_x000D_
Unbalanced regression_x000D_
Deep learning</t>
  </si>
  <si>
    <t>Occasional large time delay is one of the bottlenecks for 5G applied to the industrial field. Accurate measurement, analysis, and prediction of communication network latency are of great significance. Due to the strong randomness and small number of samples in ultra-reliable and low latency communication (URLLC), the prediction task of occasional large time delay is very challenging. This paper proposes an URLLC occasional large time delay prediction method based on unbalanced regression algorithms and long–short term memory (LSTM). We first decompose the original sequence by using the variational mode decomposition (VMD) to obtain relatively stable component sequences. The parameters of the VMD are automatically optimized by grasshopper optimization algorithm (GOA). In order to improve the prediction effect of URLLC occasional large time delay, we introduce unbalanced regression algorithms. Before the VMD decomposition of data samples, the SMOGN is introduced to balance the number of large-time delay samples and common-time delay samples. Next we calculate the weight of each sample based on the rarity of each sample point and our proposed LDSWeight. Finally, LSTM is used to complete cost-sensitive learning. The experimental results show that the URLLC occasional large time delay prediction method proposed in this paper has better prediction accuracy than other methods.</t>
  </si>
  <si>
    <t>2020 IEEE 14th International Conference on Anti-counterfeiting, Security, and Identification (ASID)</t>
  </si>
  <si>
    <t>https://www.scopus.com/inward/record.uri?eid=2-s2.0-85148426955&amp;doi=10.1109%2fCEECT55960.2022.10030632&amp;partnerID=40&amp;md5=77e6d1756e5af3e156874a0b29554d8b</t>
  </si>
  <si>
    <t>Electrical engineering_x000D_
Load forecasting_x000D_
Urban areas_x000D_
Predictive models_x000D_
Prediction algorithms_x000D_
Power grids_x000D_
Classification algorithms_x000D_
Long Short-Time Memory_x000D_
Particle Swarm Optimization_x000D_
Response potential</t>
  </si>
  <si>
    <t>Under the background of low carbonization, more adjustable loads have been put into the power grid and are becoming an important part of cross-time load demand response and power coordination. It is necessary to identify them from ordinary loads to meet the need for power balance. In this paper, we propose a user-adjustable capability mining method based on the improved Particle Swarm Optimization Algorithm (PSO) and the Long Short-Term Memory (LSTM). It is an effective method for mining and evaluating the adjustable capability of loads. After load classification under LSTM, the improved PSO which uses the nonlinear variation weight and mutational operation is combined with LSTM to ensure the overload convergence and improve the load forecasting accuracy. The LSTM hyper-parameters are optimized by the improved PSO for the purpose to tackle the difficulty in finding appropriate LSTM parameters. After precisely classifying and predicting the loads, it is simple to figure out the adjustable loads and therefore has the user-adjustable capability in total.</t>
  </si>
  <si>
    <t>GECCO 2018 - Proceedings of the 2018 Genetic and Evolutionary Computation Conference</t>
  </si>
  <si>
    <t>Proceedings of the Genetic and Evolutionary Computation Conference</t>
  </si>
  <si>
    <t>13–20</t>
  </si>
  <si>
    <t>Kyoto, Japan</t>
  </si>
  <si>
    <t>ant colony optimization, neuroevolution, time series data prediction, long short-term memory, recurrent neural networks</t>
  </si>
  <si>
    <t>https://www.scopus.com/inward/record.uri?eid=2-s2.0-85118572351&amp;doi=10.1109%2fACCESS.2021.3123225&amp;partnerID=40&amp;md5=7bbdd7ec6fa4e1c1610c5a2dea6ee3d0</t>
  </si>
  <si>
    <t>X. Liu; Q. M. Shi; Z. Liu; J. Yuan</t>
  </si>
  <si>
    <t>&lt;Go to ISI&gt;://WOS:000714197100001</t>
  </si>
  <si>
    <t>10.1109/access.2021.3123225</t>
  </si>
  <si>
    <t>Attention mechanism_x000D_
deep learning_x000D_
particle swarm optimization_x000D_
prediction_x000D_
wastewater treatment process_x000D_
performance_x000D_
system_x000D_
model_x000D_
Computer Science_x000D_
Engineering_x000D_
Telecommunications</t>
  </si>
  <si>
    <t>Enhancing the monitoring capabilities of wastewater treatment plant (WWTP) key features can accomplish accurate prediction to help WWTPs develop a plan, which is of great significance to control regional water environmental pollution. Chemical oxygen demand (COD) is one of the key features of wastewater treatment. Traditional monitoring methods are time consuming and have high costs making it difficult to meet the needs of rapid monitoring in practical applications. To address this issue, a method for optimizing a long short term memory (LSTM) neural network model based on adaptive hybrid mutation particle swarm optimization (AHMPSO) and an attention mechanism (AM) is proposed. As the hyperparameters of the LSTM are difficult to select, AHMPSO is used to optimize the LSTM. A nonlinear variable inertia weight with random factors is introduced to balance the global search ability and the local search ability and to improve the convergence speed of the PSO algorithm. In addition, the hybrid mutation strategy is added in the search process to reduce the risk of particles falling into local optimal solutions. Finally, an AM is added to the LSTM model to mine local water quality features to improve the effluent COD prediction accuracy. Compared with other models (LSTM, LSTM-AM, and PSO-LSTM-AM), the RMSE(the root mean square error) of the optimized model decreased by 7.803%-19.499%, the MAE(the mean absolute error) of the optimized model decreased by 9.669%-27.551%, the MAPE(the mean absolute error) of the optimized model decreased by 8.993%-25.996%, and the R-2 (the coefficient of determination) value of the optimized model increased by 3.313%-11.229%. The experimental results show that the optimized model has better performance and achieves a more accurate prediction of the effluent COD.</t>
  </si>
  <si>
    <t>Biological system modeling_x000D_
Predictive models_x000D_
Biological neural networks_x000D_
Wastewater treatment_x000D_
Effluents_x000D_
Monitoring_x000D_
Wastewater_x000D_
Attention mechanism_x000D_
deep learning_x000D_
particle swarm optimization_x000D_
prediction_x000D_
wastewater treatment process</t>
  </si>
  <si>
    <t>Enhancing the monitoring capabilities of wastewater treatment plant (WWTP) key features can accomplish accurate prediction to help WWTPs develop a plan, which is of great significance to control regional water environmental pollution. Chemical oxygen demand (COD) is one of the key features of wastewater treatment. Traditional monitoring methods are time consuming and have high costs making it difficult to meet the needs of rapid monitoring in practical applications. To address this issue, a method for optimizing a long short term memory (LSTM) neural network model based on adaptive hybrid mutation particle swarm optimization (AHMPSO) and an attention mechanism (AM) is proposed. As the hyperparameters of the LSTM are difficult to select, AHMPSO is used to optimize the LSTM. A nonlinear variable inertia weight with random factors is introduced to balance the global search ability and the local search ability and to improve the convergence speed of the PSO algorithm. In addition, the hybrid mutation strategy is added in the search process to reduce the risk of particles falling into local optimal solutions. Finally, an AM is added to the LSTM model to mine local water quality features to improve the effluent COD prediction accuracy. Compared with other models (LSTM, LSTM-AM, and PSO-LSTM-AM), the RMSE(the root mean square error) of the optimized model decreased by 7.803%-19.499%, the MAE(the mean absolute error) of the optimized model decreased by 9.669%-27.551%, the MAPE(the mean absolute error) of the optimized model decreased by 8.993%-25.996%, and the R2 (the coefficient of determination) value of the optimized model increased by 3.313%-11.229%. The experimental results show that the optimized model has better performance and achieves a more accurate prediction of the effluent COD.</t>
  </si>
  <si>
    <t>2019 XLV Latin American Computing Conference (CLEI)</t>
  </si>
  <si>
    <t>&lt;Go to ISI&gt;://WOS:000530832200097</t>
  </si>
  <si>
    <t>H. Li; Y. Zhang; G. Li; F. Liu</t>
  </si>
  <si>
    <t>10.1109/ACCESS.2020.2984682</t>
  </si>
  <si>
    <t>Radio frequency_x000D_
Neural networks_x000D_
Computer architecture_x000D_
Wideband_x000D_
Data models_x000D_
Microprocessors_x000D_
Solid modeling_x000D_
Nonlinear power amplifier_x000D_
behavioral modeling_x000D_
digital predistortion_x000D_
neural network_x000D_
long short-term memory_x000D_
vector decomposed</t>
  </si>
  <si>
    <t>2022 International Conference on Artificial Intelligence and Computer Information Technology, AICIT 2022</t>
  </si>
  <si>
    <t>https://www.scopus.com/inward/record.uri?eid=2-s2.0-85142302082&amp;doi=10.1109%2fAICIT55386.2022.9930177&amp;partnerID=40&amp;md5=8a509a505d4ee7f5de427400fcaab3c0</t>
  </si>
  <si>
    <t>2022 International Conference on Artificial Intelligence and Computer Information Technology (AICIT)</t>
  </si>
  <si>
    <t>Visualization_x000D_
Decision making_x000D_
Predictive models_x000D_
Prediction algorithms_x000D_
Feature extraction_x000D_
Encoding_x000D_
Trajectory_x000D_
Long Short-Term Memory_x000D_
trajectory prediction_x000D_
attention mechanism</t>
  </si>
  <si>
    <t>In a complex traffic environment, predicting the trajectory of surrounding vehicles in the driver’s line of sight can greatly reduce the possibility of various traffic accidents and play an auxiliary role in the driver’s decision making. The motion of predicted vehicles is constrained by the traffic environment, that is, the motion of adjacent vehicles and the relative spatial positions between vehicles. This paper mainly studies the behavior prediction of vehicles on the expressway. Based on the social convolutional pooling LSTM network (CS-LSTM), a CS-LSTM network with an attention mechanism is proposed, which assigns different weights to the fusion features and improves the accuracy of the trajectory prediction of surrounding vehicles. This article evaluates the model on a publicly available NGSIM dataset. The results show that the proposed algorithm is more accurate than other algorithms in predicting the future trajectory of vehicles.</t>
  </si>
  <si>
    <t>https://www.scopus.com/inward/record.uri?eid=2-s2.0-85100847075&amp;doi=10.1109%2fMITS.2021.3049404&amp;partnerID=40&amp;md5=fd796f6dc671ea890139932f1fd59dee</t>
  </si>
  <si>
    <t>Energy and AI</t>
  </si>
  <si>
    <t>https://www.sciencedirect.com/science/article/pii/S2666546822000064</t>
  </si>
  <si>
    <t>Vertical power flow_x000D_
Forecasting_x000D_
LSTM</t>
  </si>
  <si>
    <t>The strong growth of renewable energy sources as well as the increasing amount of volatile energy consumption is leading to major challenges in the electrical grid. In order to ensure safety and reliability in the electricity grid, a high quality of power flow forecasts for the next few hours are needed. In this paper we investigate forecasts of the vertical power flow at transformer between the medium and high voltage grid. Forecasting the vertical power flow is challenging due to constantly changing characteristics of the power flow at the transformer. We present a novel approach to deal with these challenges. For the multi step time series forecasts a Long-Short Term Memory (LSTM) is used. In our presented approach an update process where the model is retrained regularly is investigated and compared to baseline models. The model is retrained as soon as a sufficient amount of new measurements are available. We show that this retraining mostly captures changes in the characteristic of the transformer that the model has not yet seen in the past and therefore cannot be predicted by the model without an update process. To give more weight to recent data, we examined different strategies in terms of the number of epochs and the learning rate. We show that our new approach significantly outperforms the investigated baseline models. On average, we achieved an improvement of about 8% with the regular update process compared to the approach without update process.</t>
  </si>
  <si>
    <t>https://www.scopus.com/inward/record.uri?eid=2-s2.0-85122731113&amp;doi=10.3390%2fen15020487&amp;partnerID=40&amp;md5=c2c46f105a9e0df8ca048f6f6b409cb8</t>
  </si>
  <si>
    <t>J. Mallela; A. Illa; N. S. B; S. Udupa; Y. Belur; N. Atchayaram; R. Yadav; P. Reddy; D. Gope; P. K. Ghosh</t>
  </si>
  <si>
    <t>Voice based classification of patients with Amyotrophic Lateral Sclerosis, Parkinson’s Disease and Healthy Controls with CNN-LSTM using transfer learning</t>
  </si>
  <si>
    <t>Support vector machines_x000D_
Transfer learning_x000D_
Training data_x000D_
Signal processing_x000D_
Task analysis_x000D_
Speech processing_x000D_
Diseases_x000D_
Amyotrophic Lateral Sclerosis_x000D_
Parkinson’s Disease_x000D_
CNN-LSTM</t>
  </si>
  <si>
    <t>In this paper, we consider 2-class and 3-class classification problems for classifying patients with Amyotrophic Lateral Sclerosis (ALS), Parkinson's Disease (PD), and Healthy Controls (HC) using a CNNLSTM network. Classification performance is examined for three different tasks, namely, Spontaneous speech (SPON), Diadochokinetic rate (DIDK) and Sustained phoneme production (PHON). Experiments are conducted using speech data recorded from 60 ALS, 60 PD, and 60 HC subjects. Classifications using SVM and DNN are considered as baseline schemes. Classification accuracy of ALS and HC (indicated by ALS/HC) using CNN-LSTM has shown an improvement of 10.40%, 4.22% and 0.08% for PHON, SPON and DIDK tasks, respectively over the best of the baseline schemes. Furthermore, the CNN-LSTM network achieves the highest PD/HC classification accuracy of 88.5% for the SPON task and the highest 3-class (ALS/PD/HC) classification accuracy of 85.24% for the DIDK task. Experiments using transfer learning at low resource training data show that data from ALS benefits PD/HC classification and vice-versa. Experiments with fine-tuning weights of 3-class (ALS/PD/HC) classifier for 2-class classification (PD/HC or ALS/HC) gives an absolute improvement of 2% classification accuracy in SPON task when compared with randomly initialized 2-class classifier.</t>
  </si>
  <si>
    <t>https://www.scopus.com/inward/record.uri?eid=2-s2.0-85089232104&amp;doi=10.1109%2fICASSP40776.2020.9053682&amp;partnerID=40&amp;md5=cfe0b495af406891ceb9a3a2d139266d</t>
  </si>
  <si>
    <t>Proceedings - IEEE 7th International Conference on Big Data Computing Service and Applications, BigDataService 2021</t>
  </si>
  <si>
    <t>https://www.scopus.com/inward/record.uri?eid=2-s2.0-85124231862&amp;doi=10.1109%2fBigDataService52369.2021.00028&amp;partnerID=40&amp;md5=f6a77479a2bc65cf2bc33dc8c4767b28</t>
  </si>
  <si>
    <t>Wavelet embedded Attentive Bi-LSTM for Short-term Passenger Flow Forecasting</t>
  </si>
  <si>
    <t>2021 IEEE Seventh International Conference on Big Data Computing Service and Applications (BigDataService)</t>
  </si>
  <si>
    <t>Wavelet transforms_x000D_
Temperature_x000D_
Time series analysis_x000D_
Noise reduction_x000D_
Neural networks_x000D_
Feature extraction_x000D_
Numerical models_x000D_
Wavelet threshold denoising_x000D_
Bidirectional long short-term memory neural network_x000D_
Attention mechanism_x000D_
Passenger flow forecast_x000D_
Time series</t>
  </si>
  <si>
    <t>Subway Passenger flow forecasting is an essential task of intelligent traffic. In view of the periodic, nonlinear and explosive characteristics of subway passenger flow, a multidimensional passenger flow forecast method is designed to incorporate wavelet transform and deep learning. This method consists of two parts. First of all, the wavelet threshold denoising algorithm is leveraged to smooth the raw data, alleviating imbalanced distribution. Secondly, an attention module is embedded in the Bi-directional Long Short-term memory neural network (Bi-LSTM) to extract the correlation of multi-dimensional time series. Instead of equivalent treatment of all dimensions, the proposed fusion Bi-LSTM method based on Wavelet and Attention recalibrates the dimensional weights in accordance with data properties. The experimental results indicate that the proposed method has preferable feasibility and superiority in numerical evaluation.</t>
  </si>
  <si>
    <t>Lecture Notes of the Institute for Computer Sciences, Social-Informatics and Telecommunications Engineering, LNICST</t>
  </si>
  <si>
    <t>https://www.scopus.com/inward/record.uri?eid=2-s2.0-85062285498&amp;doi=10.1007%2f978-3-030-12981-1_45&amp;partnerID=40&amp;md5=b3b58b6500a0c7d527b609a5e53b4149</t>
  </si>
  <si>
    <t>https://www.scopus.com/inward/record.uri?eid=2-s2.0-85077132826&amp;doi=10.1007%2f978-3-030-30146-0_27&amp;partnerID=40&amp;md5=550bf87e51a7ceea5e16a83293540668</t>
  </si>
  <si>
    <t>https://www.scopus.com/inward/record.uri?eid=2-s2.0-85145974996&amp;doi=10.3390%2fs23010250&amp;partnerID=40&amp;md5=c130da3cc6322cdb0b3dbcfa03685bbc</t>
  </si>
  <si>
    <t>B. D. Shi; Y. F. Jiang; Y. F. Bao; B. Y. Chen; K. Yang; X. M. Chen</t>
  </si>
  <si>
    <t>&lt;Go to ISI&gt;://WOS:000909036300001</t>
  </si>
  <si>
    <t>weigh-in-motion_x000D_
deep learning_x000D_
Kalman filter_x000D_
time-series analysis_x000D_
filters_x000D_
Chemistry_x000D_
Engineering_x000D_
Instruments &amp; Instrumentation</t>
  </si>
  <si>
    <t>A weigh-in-motion (WIM) system continuously and automatically detects an object's weight during transmission. The WIM system is used widely in logistics and industry due to increasing labor and time costs. However, the accuracy and stability of WIM system measurements could be affected by shock and vibration under high speed and heavy load. A novel six degrees-of-freedom (DOF), mass-spring damping-based Kalman filter with time scale (KFTS) algorithm was proposed to filter noise due to the multiple-input noise and its frequency that is highly coupled with the basic sensor signal. Additionally, an attention-based long short-term memory (LSTM) model was built to predict the object's mass by using multiple time-series sensor signals. The results showed that the model has superior performance compared to support vector machine (SVM), fully connected network (FCN) and extreme gradient boosting (XGBoost) models. Experiments showed this improved deep learning model can provide remarkable accuracy under different loads, speed and working situations, which can be applied to the high-precision logistics industry.</t>
  </si>
  <si>
    <t>https://www.scopus.com/inward/record.uri?eid=2-s2.0-85147428119&amp;doi=10.32604%2fcsse.2023.034324&amp;partnerID=40&amp;md5=21ec46e18f97e91a995ca12452de6c9c</t>
  </si>
  <si>
    <t>International Journal of Data Mining, Modelling and Management</t>
  </si>
  <si>
    <t>The Web Conference 2018 - Companion of the World Wide Web Conference, WWW 2018</t>
  </si>
  <si>
    <t>https://www.scopus.com/inward/record.uri?eid=2-s2.0-85080001403&amp;doi=10.1145%2f3184558.3186346&amp;partnerID=40&amp;md5=8c86b209c017b75228608ed430797821</t>
  </si>
  <si>
    <t>T. L. Chen; Y. X. Chen; H. Guo; J. B. Luo; Acm</t>
  </si>
  <si>
    <t>27th World Wide Web (WWW) Conference</t>
  </si>
  <si>
    <t>Lyon, FRANCE</t>
  </si>
  <si>
    <t>&lt;Go to ISI&gt;://WOS:000692102800104</t>
  </si>
  <si>
    <t>attention model_x000D_
joint visual-textual learning_x000D_
multimodality analysis_x000D_
WeChat business</t>
  </si>
  <si>
    <t>WeChat Business, developed on WeChat, the most extensively used instant messaging platform in China, is a new business model that bursts into people's lives in the e-commerce era. As one of the most typical WeChat Business behaviors, WeChat users can advertise products, advocate companies and share customer feedback to their WeChat friends by posting a WeChat Moment-a public status that contains images and a text. Given its popularity and significance, in this paper, we propose a novel Bilateral-Attention LSTM network (BiATT-LSTM) to identify WeChat Business Moments based on their texts and images. In particular, different from previous schemes that equally consider visual and textual modalities for a joint visual-textual classification task, we start our work with a text classification task based on an LSTM network, then we incorporate a bilateral-attention mechanism that can automatically learn two kinds of explicit attention weights for each word, namely 1) a global weight that is insensitive to the images in the same Moment with the word, and 2) a local weight that is sensitive to the images in the same Moment. In this process, we utilize visual information as a guidance to figure out the local weight of a word in a specific Moment. Two-level experiments demonstrate the effectiveness of our framework. It outperforms other schemes that jointly model visual and textual modalities. We also visualize the bilateral-attention mechanism to illustrate how this mechanism helps joint visual-textual classification.</t>
  </si>
  <si>
    <t>2019 2nd IEEE International Conference on Information Communication and Signal Processing, ICICSP 2019</t>
  </si>
  <si>
    <t>https://www.scopus.com/inward/record.uri?eid=2-s2.0-85078871709&amp;doi=10.1109%2fICICSP48821.2019.8958537&amp;partnerID=40&amp;md5=4f0a226b2c1917ba5a8f1f5519c75f2b</t>
  </si>
  <si>
    <t>2019 IEEE 2nd International Conference on Information Communication and Signal Processing (ICICSP)</t>
  </si>
  <si>
    <t>component_x000D_
whisper conversion_x000D_
BLSTM_x000D_
meta-network_x000D_
STRAAIGHT</t>
  </si>
  <si>
    <t>In this paper, we are interested in the conversion of whispered to normal speech. The baseline method uses standard bidirectional LSTM (BLSTM) RNN to predict both the spectral features and excitation parameters of the normal speech from whispered speech. Also, it employs STRAIGHT speech synthesizer. The BLSTM based whispered speech to normal speech conversion system is among the best systems in term of the naturalness of generated speech. However, in many cases, the model complexity and inference cost of BLSTM prevents its usage. As opposed to using standard BLSTM with sharing values, we propose a meta-network to generate non-shared weights for LSTM memory block in BLSTM (denote as meta-BLSTM). Besides, we use a low-rank approximation to generate the parameter matrix, which can reduce the model complexity. To our knowledge, this is the first study that uses meta-network to train a whispered to normal speech conversion system. To evaluate the performance of the proposed system, we performed experiments in the TIMIT dataset. Experimental results show that the proposed method achieves state-of-the-art performance.</t>
  </si>
  <si>
    <t>IEEE Transactions on Mobile Computing</t>
  </si>
  <si>
    <t>https://www.scopus.com/inward/record.uri?eid=2-s2.0-85055891095&amp;doi=10.1109%2fTMC.2018.2878233&amp;partnerID=40&amp;md5=986fa50089fc9fae337fce2535665766</t>
  </si>
  <si>
    <t>Activity recognition_x000D_
Wireless fidelity_x000D_
Feature extraction_x000D_
Hidden Markov models_x000D_
Mobile computing_x000D_
Human activity recognition_x000D_
WiFi_x000D_
CSI_x000D_
ABLSTM</t>
  </si>
  <si>
    <t>Human activity recognition can benefit various applications including healthcare services and context awareness. Since human actions will influence WiFi signals, which can be captured by the channel state information (CSI) of WiFi, WiFi CSI based human activity recognition has gained more and more attention. Due to the complex relationship between human activities and WiFi CSI measurements, the accuracies of current recognition systems are far from satisfactory. In this paper, we propose a new deep learning based approach, i.e., attention based bi-directional long short-term memory (ABLSTM), for passive human activity recognition using WiFi CSI signals. The BLSTM is employed to learn representative features in two directions from raw sequential CSI measurements. Since the learned features may have different contributions for final activity recognition, we leverage on an attention mechanism to assign different weights for all the learned features. Real experiments have been carried out to evaluate the performance of the proposed ABLSTM for human activity recognition. The experimental results show that our proposed ABLSTM is able to achieve the best recognition performance for all activities when compared with some benchmark approaches.</t>
  </si>
  <si>
    <t>Journal of China Universities of Posts and Telecommunications</t>
  </si>
  <si>
    <t>https://www.sciencedirect.com/science/article/pii/S0306261919306932</t>
  </si>
  <si>
    <t>Wind speed prediction_x000D_
Long Short-Term Memory Network_x000D_
Gaussian Process Regression_x000D_
Shared weight_x000D_
Forecast uncertainty</t>
  </si>
  <si>
    <t>Wind energy has received more and more attention around the world since it is a kind of clean, economical and renewable energy. However, the strong randomness of the wind speed makes wind power difficult to integrate into the power grid. Obtaining reliable high-quality wind speed prediction results is very important for the planning and application of wind energy. In this study, Shared Weight Long Short-Term Memory Network (SWLSTM) is proposed to decrease the number of variables that need to be optimized and the training time of Long Short-Term Memory Network (LSTM) without significantly reducing prediction accuracy. Furthermore, a new hybrid model combined SWLSTM and GPR, called SWLSTM-GPR, is proposed to obtain reliable wind speed probabilistic prediction result. SWLSTM-GPR is applied to four wind speed prediction cases in Inner Mongolia, China and compared with the state-of-the-art wind speed prediction methods from four aspects: point prediction accuracy, interval prediction suitability, probability prediction comprehensive performance and training time. The reliability test of SWLSTM-GPR guarantees that the prediction results are reliable and convincing. The experimental results show that SWLSTM-GPR can obtain high-precision point prediction, appropriate prediction interval and reliable probabilistic prediction results with shorter training time on the wind speed prediction problems.</t>
  </si>
  <si>
    <t>https://www.scopus.com/inward/record.uri?eid=2-s2.0-85129652312&amp;doi=10.32604%2fiasc.2022.025153&amp;partnerID=40&amp;md5=7b6b679c7c669f94effdb4860ee591ea</t>
  </si>
  <si>
    <t>&lt;Go to ISI&gt;://WOS:000789779600001</t>
  </si>
  <si>
    <t>Optimized LSTM_x000D_
stacked autoencoder_x000D_
pigeon optimization algorithm_x000D_
&amp;nbsp_x000D_
intrusion detection system_x000D_
detection system_x000D_
Automation &amp; Control Systems_x000D_
Computer Science</t>
  </si>
  <si>
    <t>In recent years, due to the rapid progress of various technologies, wireless computer networks have developed. However, the activities of the security threats and attackers affect the data communication of these technologies. So, to protect the network against these security threats, an efficient IDS (Intrusion Detection System) is presented in this paper. Namely, optimized long short-term memory (OLSTM) network with a stacked auto-encoder (SAE) network is proposed as an IDS system. Using SAE, significant features are extracted from the databases such as input NSL-KDD database and the UNSW-NB15 database. Then extracted features are given as input to the optimized LSTM which is used as an intrusion identification system. To enhance the effectiveness of the LSTM, we present the pigeon optimization algorithm (POA). Using this algorithm, weight parameters of the LSTM are chosen optimally. Finally, the proposed IDS model decides whether the input packets are intruded or not. The results confirm that the proposed IDS model surpasses the previous machine learning-based IDS models in terms of correctness, F1-score and G mean.</t>
  </si>
  <si>
    <t>https://www.scopus.com/inward/record.uri?eid=2-s2.0-85092021792&amp;doi=10.1109%2fDSC50466.2020.00032&amp;partnerID=40&amp;md5=07a293f7a784f2129795983e7694fa9a</t>
  </si>
  <si>
    <t>Word Level Domain-Diversity Attention Based LSTM Model for Sentiment Classification</t>
  </si>
  <si>
    <t>deep learning_x000D_
attention mechanism_x000D_
sentiment analysis_x000D_
natural language processing.</t>
  </si>
  <si>
    <t>Sentiment classification is an important task in Natural Language Processing research and it has considerable application significance. The complexity of human sentimental opinion implies that the hidden information such as application scenes or domains that behind the text may play an important role in the prediction of sentiment polarity. This paper presents a novel model for Sentiment Classification, Domain-Diversity Attention Mechanism based LSTM Model (DDAM-LSTM), integrating word level domain relevant features into an input side attention mechanism of LSTM model. Firstly, we propose a representing and calculating method of domain relevant features for each word according to its context. Then we find that the common words and certain domain-specific words show obvious different distribution states as for domain tendency. On this basis, an attention mechanism is designed to assign scale weights to the words at the input side of LSTM network according to their diversity of domain tendency. By combining this unique attention mechanism with the LSTM model, we achieve the goal of fusing the implied domain knowledge with the Neural Network. Experimental results on three public benchmark datasets show that our proposed model yields obvious performance improvement.</t>
  </si>
  <si>
    <t>BioCAS 2022 - IEEE Biomedical Circuits and Systems Conference: Intelligent Biomedical Systems for a Better Future, Proceedings</t>
  </si>
  <si>
    <t>https://www.scopus.com/inward/record.uri?eid=2-s2.0-85142928657&amp;doi=10.1109%2fBioCAS54905.2022.9948628&amp;partnerID=40&amp;md5=4cb8cbe37a51322ba486fae2e9a9dfc8</t>
  </si>
  <si>
    <t>2022 IEEE Biomedical Circuits and Systems Conference (BioCAS)</t>
  </si>
  <si>
    <t>Computer architecture_x000D_
Electroencephalography_x000D_
Software_x000D_
Hardware_x000D_
Brain-computer interfaces_x000D_
Real-time systems_x000D_
Software reliability_x000D_
LSTM neural network_x000D_
FPGA_x000D_
Pruning_x000D_
hard-ware classifier_x000D_
Electroencephalograph (EEG)</t>
  </si>
  <si>
    <t>In the electroencephalograph (EEG) brain-computer interface field, the classification of EEG signals with neural networks is an emerging research topic. However, previous works mainly focused on choosing appropriate networks and implementing them in a software fashion. For edge-level EEG classification, this paper proposes a Zero-Weight (ZW) aware long short-term memory (LSTM) based EEG classifier implemented on field-programmable gate array (FPGA). ZW-aware LSTM network optimizes the matrix-vector multiplication (MxV) not only using the sparse weight of the LSTM layer itself but also considering the sparse weights of the following layers. Public BCI competition data are used for the evaluation of the proposed ZW-aware LSTM network EEG classifier. Our hardware-implemented EEG classifier shows ×9.53 speedup compared to the software classifier implemented on CPU @3.40GHz and achieves accuracy up to 81%.</t>
  </si>
  <si>
    <t>Proceedings - International Symposium on Computer Architecture</t>
  </si>
  <si>
    <t>https://www.scopus.com/inward/record.uri?eid=2-s2.0-85107508413&amp;doi=10.1109%2fISCA52012.2021.00051&amp;partnerID=40&amp;md5=276bb203a113726325ca6f8e3f030570</t>
  </si>
  <si>
    <t>Recently, the recurrent neural network, or its most popular type - the Long Short Term Memory (LSTM) network - has achieved great success in a broad spectrum of real-world application domains, such as autonomous driving, natural language processing, sentiment analysis, and epidemiology. Due to the complex features of the real-world tasks, current LSTM models become increasingly bigger and more complicated for enhancing the learning ability and prediction accuracy. However, through our in-depth characterization on the state-of-the-art general-purpose deep-learning accelerators, we observe that the LSTM training execution grows inefficient in terms of storage, performance, and energy consumption, under an increasing model size. With further algorithmic and architectural analysis, we identify the root cause for large LSTM training inefficiency: massive intermediate variables. To enable a highly-efficient LSTM training solution for the ever-growing model size, we exploit some unique memory-saving and performance improvement opportunities from the LSTM training procedure, and leverage them to propose the first cross-stack training solution, η-LSTM, for large LSTM models. η-LSTM comprises both software-level and hardware-level innovations that effectively lower the memory footprint upper-bound and excessive data movements during large LSTM training, while also drastically improving training performance and energy efficiency. Experimental results on six real-world large LSTM training benchmarks demonstrate that η-LSTM reduces the required memory footprint by an average of 57.5% (up to 75.8%) and brings down the data movements for weight matrices, activation data, and intermediate variables by 40.9%, 32.9%, and 80.0%, respectively. Furthermore, it outperforms the state-of-the-art GPU implementation for LSTM training by an average of 3.99× (up to 5.73×) on performance and 2.75× (up to 4.25) on energy. We hope this work can shed some light on how to design high logic utilization for future NPUs. © 2021 IEEE.</t>
  </si>
  <si>
    <t>X. Zhang; H. Xia; D. Zhuang; H. Sun; X. Fu; M. B. Taylor; S. L. Song</t>
  </si>
  <si>
    <t>η-LSTM: Co-Designing Highly-Efficient Large LSTM Training via Exploiting Memory-Saving and Architectural Design Opportunities</t>
  </si>
  <si>
    <t>2021 ACM/IEEE 48th Annual International Symposium on Computer Architecture (ISCA)</t>
  </si>
  <si>
    <t>Training_x000D_
Technological innovation_x000D_
Sentiment analysis_x000D_
Memory management_x000D_
Graphics processing units_x000D_
Benchmark testing_x000D_
Data models_x000D_
Machine Learning_x000D_
Neural nets_x000D_
Recurrent Neural Network_x000D_
Accelerator</t>
  </si>
  <si>
    <t>Recently, the recurrent neural network, or its most popular type—the Long Short Term Memory (LSTM) network— has achieved great success in a broad spectrum of real-world application domains, such as autonomous driving, natural language processing, sentiment analysis, and epidemiology. Due to the complex features of the real-world tasks, current LSTM models become increasingly bigger and more complicated for enhancing the learning ability and prediction accuracy. However, through our in-depth characterization on the state-of-the-art general-purpose deep-learning accelerators, we observe that the LSTM training execution grows inefficient in terms of storage, performance, and energy consumption, under an increasing model size. With further algorithmic and architectural analysis, we identify the root cause for large LSTM training inefficiency: massive intermediate variables. To enable a highly-efficient LSTM training solution for the ever-growing model size, we exploit some unique memory-saving and performance improvement opportunities from the LSTM training procedure, and leverage them to propose the first cross-stack training solution, η-LSTM, for large LSTM models. η-LSTM comprises both software-level and hardware-level innovations that effectively lower the memory footprint upper-bound and excessive data movements during large LSTM training, while also drastically improving training performance and energy efficiency. Experimental results on six real-world large LSTM training benchmarks demonstrate that η-LSTM reduces the required memory footprint by an average of 57.5% (up to 75.8%) and brings down the data movements for weight matrices, activation data, and intermediate variables by 40.9%, 32.9%, and 80.0%, respectively. Furthermore, it outperforms the state-of-the-art GPU implementation for LSTM training by an average of 3.99× (up to 5.73×) on performance and 2.75× (up to 4.25) on energy. We hope this work can shed some light on how to design high logic utilization for future NPUs.</t>
  </si>
  <si>
    <t>UCF101, HMDB51 and Kinetics datasets</t>
  </si>
  <si>
    <t>Separate training of two streams, the use of a genetic algorithm instead of an end-to-end method for fusion weights, and a relatively shallow HConvLSTM.</t>
  </si>
  <si>
    <t>69 real-world datasets provided by the National Institute of Standards and Technology (NIST)</t>
  </si>
  <si>
    <t>IMDB, Yelp201, JDReview, SinaWeibo</t>
  </si>
  <si>
    <t>AEC-LSTM (Attention-Emotion-Enhanced LSTM)</t>
  </si>
  <si>
    <t>Enable simultaneous and proportional myoelectric control using surface electromyography</t>
  </si>
  <si>
    <t>Generalization in multidays and multisubjects, Performance degradation in the presence of noisy or low-quality sEMG signals</t>
  </si>
  <si>
    <t>Python</t>
  </si>
  <si>
    <t>Verified</t>
  </si>
  <si>
    <t>OLSTM-SAE (Optimized LSTM with Stacked Auto Encoder)</t>
  </si>
  <si>
    <t>An efficient Intrusion Detection System (IDS) for wireless computer networks</t>
  </si>
  <si>
    <t>The proposed IDS model outperforms previous machine learning-based IDS models</t>
  </si>
  <si>
    <t>A limited set of attack types are considered, which may not be capable of detecting all possible types of attacks that can target a wireless network</t>
  </si>
  <si>
    <t>To improve the sensitivity and reliability of fire detection by considering fire as an anomaly in the monitored environment</t>
  </si>
  <si>
    <t>To develop a deep learning-based image reconstruction method for high-quality image reconstruction from undersampled CT data.</t>
  </si>
  <si>
    <t>To propose a novel approach for detecting anomalies in pedestrian movements using a weighted convolutional autoencoder-long short-term memory network to ensure public safety.</t>
  </si>
  <si>
    <t>To propose a novel architecture and supporting analytics for the next generation fire detection system using advanced ML anomaly detection algorithms,  LSTM, and VAE</t>
  </si>
  <si>
    <t>To develop a wind speed prediction model that combines Capsnet and BiLSTM with Multi-Object Harris Hawk optimization to improve prediction accuracy.</t>
  </si>
  <si>
    <t>To ensure that the wind farms are operating efficiently and that the power grid is stable</t>
  </si>
  <si>
    <t>The model is more accurate and faster than existing models due to its ability to consider multiple meteorological factors, transfer learning approach, and MOHHO optimization algorithm.</t>
  </si>
  <si>
    <t>The research solely examines the impacts of two standard climatic conditions on the prediction of wind speed.</t>
  </si>
  <si>
    <t>Data obtained from WPCCC in Hebei, China</t>
  </si>
  <si>
    <t>To predict effluent COD in a wastewater treatment plant using an optimized LSTM neural network model.</t>
  </si>
  <si>
    <t>Traditional monitoring methods are time-consuming and costly, so an accurate and efficient prediction model is needed for rapid monitoring in WWTPs.</t>
  </si>
  <si>
    <t>The QBi-LSTMA model offers the advantage of capturing long-term dependencies in social media text, enabling accurate identification of adverse drug reactions (ADRs)</t>
  </si>
  <si>
    <t>The optimized model (AHMPSO-LSTM-AM) achieves better prediction accuracy and stability compared to other models</t>
  </si>
  <si>
    <t>The existence of noise within the wastewater dataset can impact the model's capability to extract important features.</t>
  </si>
  <si>
    <t>396 data points collected from a WWTP in China</t>
  </si>
  <si>
    <t>SemEval-2014 Task 4 English, Weibo Chinese dataset</t>
  </si>
  <si>
    <t>To propose a method for predicting occasional large time delays in URLLC scenarios.</t>
  </si>
  <si>
    <t>Occasional large time delays can cause problems for 5G applications in the industrial field. Accurately predicting these delays can help to mitigate their impact.</t>
  </si>
  <si>
    <t>The proposed method uses a combination of LSTM, VMD, GOA, SMOGN, LDSWeight, and LDSLoss to improve the accuracy of occasional large time delay prediction.</t>
  </si>
  <si>
    <t xml:space="preserve"> To improve the accuracy of aspect-level sentiment classification by incorporating attention and location information into a DL.</t>
  </si>
  <si>
    <t>Aspect-level sentiment classification is a fine-grained task that aims to extract sentiment polarity from opinions towards a specific aspect word</t>
  </si>
  <si>
    <t>The proposed method is only evaluated on a small dataset of simulated data</t>
  </si>
  <si>
    <t>AELA-DLSTMs is a complex model that requires a large amount of training data</t>
  </si>
  <si>
    <t>simulated time delay data</t>
  </si>
  <si>
    <t>URLLC Occasional Large Time Delay Prediction</t>
  </si>
  <si>
    <t>unbalanced regression algorithms and LSTM</t>
  </si>
  <si>
    <t>SDAGD-LSTM (Stochastic Diagonal Approximate Greatest Descent and LSTM)</t>
  </si>
  <si>
    <t>To improve the convergence performance of the LSTM model for predictive maintenance by using a two-phase switching optimization strategy.</t>
  </si>
  <si>
    <t>The current optimization methods for LSTM models are not efficient enough, which can lead to long training times and low accuracy.</t>
  </si>
  <si>
    <t>The proposed strategy optimizes the learning parameters of the LSTM cell and reduces both testing and training error rates and the inclusion of momentum parameter accelerates convergence.</t>
  </si>
  <si>
    <t>Susceptible to fluctuations in the relative step length caused by variations in the input data.</t>
  </si>
  <si>
    <t>Machinery Fault Database</t>
  </si>
  <si>
    <t>MSE</t>
  </si>
  <si>
    <t>Safwan</t>
  </si>
  <si>
    <t>To develop a transfer learning method for photovoltaic power forecasting using a long short-term memory neural network (LSTM).</t>
  </si>
  <si>
    <t>Newly built PV power plants often lack historical data, making it difficult to train an accurate forecasting model.</t>
  </si>
  <si>
    <t>The proposed method can significantly reduce the prediction error when there is insufficient historical data.</t>
  </si>
  <si>
    <t>Insufficiency of experimental data, lack of evaluation and analysis across different time periods, and the limited stages of change in the target domain data.</t>
  </si>
  <si>
    <t>6 months data from PV power system in southwest China</t>
  </si>
  <si>
    <t>SOL-LSTM (Share-optimized-layer LSTM)</t>
  </si>
  <si>
    <t xml:space="preserve">Temporal self-Attention-Based DA-Conv-Lstm </t>
  </si>
  <si>
    <t>To develop a new multivariate time series (MTS) prediction model based on the temporal self-attention mechanism, convolutional neural network, and LSTM</t>
  </si>
  <si>
    <t>Accurately predicting MTS is challenging, and existing attention mechanisms have limitations.</t>
  </si>
  <si>
    <t>Effectively extract the temporal dependence of MTS as compared with six baseline models.</t>
  </si>
  <si>
    <t>To develop a model for predicting credit card customer turnover using application log and credit card payment data.</t>
  </si>
  <si>
    <t>By predicting which customers are likely to churn, Credit card companies can target their marketing efforts more effectively.</t>
  </si>
  <si>
    <t>The proposed method outperforms models that use only card payment data or only a time-weighted log sequence, demonstrating higher performance in predicting customer turnover.</t>
  </si>
  <si>
    <t xml:space="preserve">The model was not able to predict the departure of customers with long log histories. </t>
  </si>
  <si>
    <t>Three months of data from credit card companies, including log and card payment data from around 2.62 million customers</t>
  </si>
  <si>
    <t>To develop a SER algorithm for analyzing public opinion information on network platforms.</t>
  </si>
  <si>
    <t>Traditional SER methods have been limited by their inability to learn long-range dependencies in speech signals.</t>
  </si>
  <si>
    <t>Proposed PSO-GA-CDBN (PGCDBN) model achieves state-of-the-art performance compared to traditional algorithms like SVM, ResNet, LSTM, and DBN.</t>
  </si>
  <si>
    <t>Truncation of speech signals of different lengths may lead to loss of information, and the frame-level features extracted from spectral features may not capture all emotion-related information.</t>
  </si>
  <si>
    <t>Two datasets: the CASIA Chinese emotional corpus and a self-collected Chinese speech dataset.</t>
  </si>
  <si>
    <t>IDW-BiLSTM (Inverse Distance Weighting - Bi-directional Long Short-Term Memory)</t>
  </si>
  <si>
    <t>To predict PM2.5 concentrations at different time granularities using a new methodology framework that combines BiLSTM network and IDW techniques.</t>
  </si>
  <si>
    <t xml:space="preserve">The proposed methodology achieves better prediction performance for PM2.5 concentration compared to other models. </t>
  </si>
  <si>
    <t xml:space="preserve">The study only uses historical air pollution data and does not include meteorological and urban information. </t>
  </si>
  <si>
    <t>Historical air pollution data from Guangdong, China.</t>
  </si>
  <si>
    <t>To develop a hybrid method for short-term photovoltaic power prediction using optimized Variational Mode Decomposition (VMD) and LSTM</t>
  </si>
  <si>
    <t>To address the challenge of enhancing prediction accuracy for PV power, which is intermittent and fluctuating, in order to ensure high-efficiency operation of power systems.</t>
  </si>
  <si>
    <t>It takes up a certain time cost, mainly due to the repeated optimization of LSTM parameters.</t>
  </si>
  <si>
    <t>The PV power data from the Changzhou power networks in China</t>
  </si>
  <si>
    <t>The proposed method outperforms other typical methods in terms of prediction accuracy, improving the traditional VMD and PSO techniques, and optimizing the LSTM parameters.</t>
  </si>
  <si>
    <t>To develop a hybrid model, DwdAdam-ILSTM, for short-term cooling load prediction in commercial buildings.</t>
  </si>
  <si>
    <t>Traditional methods fail to consider time-dependent load changes, leading to poor prediction accuracy and portability.</t>
  </si>
  <si>
    <t>The proposed model improves accuracy and stability compared to other LSTM variants, enabling effective cooling load prediction.</t>
  </si>
  <si>
    <t>It is only evaluated on a dataset of cooling load data from a single commercial building and does not consider other building types.</t>
  </si>
  <si>
    <t>Hourly cooling load data from a large commercial building in Xi'an, China</t>
  </si>
  <si>
    <t>To develop a method for script identification in natural scene text images and video scripts using an attention-based Convolutional-LSTM network.</t>
  </si>
  <si>
    <t>Script identification is important for analyzing documents and videos, but it becomes challenging due to low image quality, complex backgrounds, and similar character layouts.</t>
  </si>
  <si>
    <t>The proposed method achieves superior results compared to conventional methods and demonstrates state-of-the-art accuracy rates. It handles common drawbacks such as complex backgrounds, distortion, and low image resolution effectively.</t>
  </si>
  <si>
    <t>The study does not address the identification of the exact language when multiple languages use a common script.</t>
  </si>
  <si>
    <t>Four public script identification datasets: ICDAR-17, CVSI2015, MLe2e, and SIW-13</t>
  </si>
  <si>
    <t>TensorFlow</t>
  </si>
  <si>
    <t>To develop a reproducible-LSTM (r-LSTM) framework for forecasting daily cumulative confirmed cases of COVID-19 using time series data.</t>
  </si>
  <si>
    <t>Reproducible-LSTM (r-LSTM)</t>
  </si>
  <si>
    <t>The need to estimate the number of confirmed cases to gain insights into the outbreak's growth and support policy-making during the COVID-19 pandemic.</t>
  </si>
  <si>
    <t>The LSTM-based r-LSTM framework leverages short- and long-term temporal dependencies to generate more precise forecasts compared to ARIMA models.</t>
  </si>
  <si>
    <t>r-LSTM is more computationally expensive than traditional LSTM models.</t>
  </si>
  <si>
    <t>Daily cumulative confirmed cases of COVID-19 in the US.</t>
  </si>
  <si>
    <t>To develop a high-quality disease prediction model for cardiovascular disease.</t>
  </si>
  <si>
    <t>Cardiovascular disease is a major health threat, and early prediction can help with prevention and treatment.</t>
  </si>
  <si>
    <t>The proposed model uses a novel R-Lookahead-LSTM architecture that outperforms traditional LSTM models.</t>
  </si>
  <si>
    <t>The model requires a large amount of training data.</t>
  </si>
  <si>
    <t>cardiovascular disease data set from Kaggle</t>
  </si>
  <si>
    <t>To develop a novel ensemble LSTM (ELSTMNN) model for predicting the remaining useful life (RUL) of industrial equipment.</t>
  </si>
  <si>
    <t>ELSTMNN (Ensemble LSTM neural network)</t>
  </si>
  <si>
    <t>The proposed ELSTMNN model improves the accuracy of RUL prognosis and provides better performance compared to other prognostic methods.</t>
  </si>
  <si>
    <t>MATLAB R2017a</t>
  </si>
  <si>
    <t>To predict the flatness of tandem cold-rolled strip using an Attention-LSTM model.</t>
  </si>
  <si>
    <t xml:space="preserve">The currently available models for flatness prediction in cold-rolled strip focus only on its nonlinear characteristics and ignore its complex spatial correlation. </t>
  </si>
  <si>
    <t>The proposed Attention-LSTM model can capture the highly nonlinear and complex spatial data correlation of tandem cold-rolled strip flatness.</t>
  </si>
  <si>
    <t>EMO-DB and CASIA</t>
  </si>
  <si>
    <t>The model is not able to take all factors into account, and so it is necessary to add short-term and long-term self-learning to the model when it is actually applied.</t>
  </si>
  <si>
    <t>85,478 sets of data collected from Tandem cold mill</t>
  </si>
  <si>
    <t>MITDB, AFDB, CinC DB</t>
  </si>
  <si>
    <t>ZM-SLSTM (Zernike moments-Stacked LSTM)</t>
  </si>
  <si>
    <t>To develop a deep learning model for predicting self-interacting proteins (SIPs) using protein sequences.</t>
  </si>
  <si>
    <t>Conventional approaches to predict SIPs require significant manual effort, consume a considerable amount of time, and incur high expenses.</t>
  </si>
  <si>
    <t>The proposed method is able to effectively resist data skew and achieve good accuracies.</t>
  </si>
  <si>
    <t>S.erevisiae and human SIPs datasets</t>
  </si>
  <si>
    <t xml:space="preserve">Python </t>
  </si>
  <si>
    <t>To accurately predict the Dow Jones index using a prediction model based on LSTM-AdaBoost.</t>
  </si>
  <si>
    <t>The accurate prediction of the Dow Jones index is important in quantitative finance.</t>
  </si>
  <si>
    <t>The LSTM-AdaBoost model has higher accuracy than traditional classification models.</t>
  </si>
  <si>
    <t>The model is only tested on historical data and may not be accurate for future predictions.</t>
  </si>
  <si>
    <t>Historical data of the Dow Jones index from January 2, 2019, to February 26, 2021</t>
  </si>
  <si>
    <t>UCF101 and HMDB51</t>
  </si>
  <si>
    <t xml:space="preserve">Accuracy </t>
  </si>
  <si>
    <t xml:space="preserve"> MAHNOB-HCI, the DEAP, and the MERTI-Apps datasets</t>
  </si>
  <si>
    <t>To develop a novel prediction interval (PI) estimation method for aeroengine remaining useful life (RUL) prediction.</t>
  </si>
  <si>
    <t>Improve the accuracy and credibility of RUL prediction by quantifying the uncertainties in RUL prediction.</t>
  </si>
  <si>
    <t>The proposed consolidated framework allows decision makers to acknowledge uncertainty and make more reasonable decisions, such as maintenance, production, and inventory.</t>
  </si>
  <si>
    <t>CCKS2017-CNER and  CCKS2018-CNER</t>
  </si>
  <si>
    <t>Historical channel responses of pilot block</t>
  </si>
  <si>
    <t>To develop a cost index prediction model based on LSTM neural networks for construction engineering projects</t>
  </si>
  <si>
    <t>To investigate the behavior of LWAC and NWAC at high temperatures, and to develop a model that can predict the stress-strain relationship of LWAC at elevated temperatures.</t>
  </si>
  <si>
    <t>Understanding the mechanical performance of lightweight aggregate concrete at high temperatures is important for structural design and fire safety.</t>
  </si>
  <si>
    <t>LSTM model predicts the stress-strain relationship of both mixtures, specifically in different terms.</t>
  </si>
  <si>
    <t>The proposed model was developed using data from a limited number of experiments.</t>
  </si>
  <si>
    <t>To propose a deep learning approach with uncertainty management for RUL estimation of lithium-ion batteries</t>
  </si>
  <si>
    <t>To improve the prediction performance of RUL estimation for lithium-ion batteries</t>
  </si>
  <si>
    <t>It introduces an online iterated training strategy for the BMA algorithm to realize higher prediction performance than that of an offline training strategy.</t>
  </si>
  <si>
    <t>CALCE datasets from the University of Maryland</t>
  </si>
  <si>
    <t>Derived from 120 individual experimental results</t>
  </si>
  <si>
    <t>To enhance the predictive capability of turbine engine vibration using optimizing LSTM through ACO.</t>
  </si>
  <si>
    <t>LSTM RNNs have been shown to be effective for predicting time series data, but they can be computationally expensive to train and can be difficult to tune.</t>
  </si>
  <si>
    <t>The proposed approach uses ACO to automatically optimize the structure of LSTM networks, which can significantly improve their performance and reduce the trainning time.</t>
  </si>
  <si>
    <t>The ACO approach may not be able to fully remove extraneous connections, which could limit its predictive ability.</t>
  </si>
  <si>
    <t>Data from aircraft Flight Data Recorder</t>
  </si>
  <si>
    <t>CICIDS2017</t>
  </si>
  <si>
    <t>To develop an automatic system for speech intelligibility level classification.</t>
  </si>
  <si>
    <t>Develop a system that can automatically predict the speech intelligibility level in the latter case, where the physiological issue is dysarthria.</t>
  </si>
  <si>
    <t>The combination of acoustic and modulation spectrograms carries complementary information, which can be effectively exploited by LSTM-based architectures.</t>
  </si>
  <si>
    <t>The study focuses on speech intelligibility classification in cases of physiological issues, specifically dysarthric speech. The generalizability of the proposed system to other speech disorders or non-pathological speech may require further investigation.</t>
  </si>
  <si>
    <t>UA-Speech database which contains dysarthric speech</t>
  </si>
  <si>
    <t>To develop a more accurate and reliable method for forecasting the price of nickel metal.</t>
  </si>
  <si>
    <t>Traditional forecasting methods are not accurate enough to provide valuable guidance for nickel market participants.</t>
  </si>
  <si>
    <t>The proposed model, optimized by the improved PSO, offers higher reliability and prediction accuracy compared to conventional LSTM and ARIMA models.</t>
  </si>
  <si>
    <t>The proposed method has not been tested on short-term nickel price forecast.</t>
  </si>
  <si>
    <t>London Metal Exchange</t>
  </si>
  <si>
    <t>Accuracy, Precision, Recall, F1-score</t>
  </si>
  <si>
    <t>To develop a NER model for biomedical texts using a fusion attention-based BiLSTM-CRF architecture.</t>
  </si>
  <si>
    <t>Previous NER models for biomedical texts have relied on time-consuming feature engineering or have been unable to pay attention to the significant areas when capturing features.</t>
  </si>
  <si>
    <t>The proposed model enhances the ability to extract significant information without relying on complex feature engineering</t>
  </si>
  <si>
    <t>The proposed model does not consider knowledge-based, character-level, and part-of-speech features.</t>
  </si>
  <si>
    <t>JNLPBA corpus</t>
  </si>
  <si>
    <t>The proposed ELSTM network may not be suitable for all text classification tasks</t>
  </si>
  <si>
    <t>To develop an improved LSTM algorithm for microgrid load forecasting.</t>
  </si>
  <si>
    <t>To develop a deep learning model for forecasting the demand for medical equipment during the COVID-19 outbreak in Turkey</t>
  </si>
  <si>
    <t>Accurate load forecasting is essential for optimizing resource allocation, reducing operation costs, and ensuring system safety.</t>
  </si>
  <si>
    <t>The proposed algorithm include improved accuracy, enhanced generalization ability, faster convergence, and increased robustness compared to other forecasting methods.</t>
  </si>
  <si>
    <t>Local microgrid in Zhejiang, China</t>
  </si>
  <si>
    <t>It relies on a local dataset from a microgrid in Zhejiang Province, China, which may limit the generalizability of the proposed algorithm to other microgrids or regions with different load characteristics.</t>
  </si>
  <si>
    <t>Improving the accuracy, adaptability, and generalization abilities of RUL prognosis, which can lead to enhanced reliability, availability, and reduced maintenance costs of industrial equipment.</t>
  </si>
  <si>
    <t>Protecting wireless computer networks from security threats and attackers</t>
  </si>
  <si>
    <t>To create a precise, rapid, and lightweight machine/deep learning model for identifying explosive substances in a MOX chemical sensors array</t>
  </si>
  <si>
    <t>Detecting explosives is crucial for public safety, and there is a demand for dependable and portable detection methods due to the limitations of traditional approaches like human inspection and canine detection.</t>
  </si>
  <si>
    <t>The proposed model demonstrates high accuracy in classifying compounds with restricted time-related data, making it suitable for implementation in embedded systems and portable devices.</t>
  </si>
  <si>
    <t>the experiments were conducted using a limited number of samples and the proposed model was evaluated only on a specific set of explosives. Therefore, the generalizability of the model to other types of explosives or sample combinations is not clear and requires further investigation.</t>
  </si>
  <si>
    <t>LeNet5-LSTM</t>
  </si>
  <si>
    <t>To improve the accuracy and effectiveness of short-term power load prediction by enhancing the BiLSTM model with XGBoost and Attention mechanism.</t>
  </si>
  <si>
    <t>Accurate power load forecasting is crucial for the efficient management and development of power systems, reducing power waste and economic losses.</t>
  </si>
  <si>
    <t>The proposed method combines the strengths of three different machine learning models: Bi-LSTM, XGBoost, and attention mechanism.</t>
  </si>
  <si>
    <t>The model's performance in real-world applications is yet to be determined in real applicatons.</t>
  </si>
  <si>
    <t>Two datasets of power load data from Singapore and Norway</t>
  </si>
  <si>
    <t>LSTM-AdaBoost</t>
  </si>
  <si>
    <t>To develop a classification strategy for hyperspectral images (HSI) using a BiLSTM network with a spatial-spectral attention mechanism.</t>
  </si>
  <si>
    <t>Existing RNN-based classifiers focus solely on the correlation between adjacent bands in one direction along the wavelength, it is important to note that each band image is influenced not only by its preceding bands but also by its succeeding bands. Hence, BiLSTM is proposed for HSI classification</t>
  </si>
  <si>
    <t>The proposed classification approach can thoroughly examine the bidirectional spectral correlation within HSI while effectively addressing spatial features. As a result, it outperforms existing RNN-based classifiers in terms of classification performance.</t>
  </si>
  <si>
    <t>The proposed method may be computationally expensive for large-scale HSIs.</t>
  </si>
  <si>
    <t>Three benchmark HSI datasets: Salinas Valley, Pavia Centre, and Pavia University.</t>
  </si>
  <si>
    <t>CNN-LSTM based MWHHO</t>
  </si>
  <si>
    <t>UBE3A gene, SARS-COV-2data (NCBI), ENCPP</t>
  </si>
  <si>
    <t>MATLAB</t>
  </si>
  <si>
    <t>To predict monogenetic disorders by detecting changes or mutations in single genes of DNA sequences using a hybrid CNN-LSTM architecture and a MWHHO algorithm.</t>
  </si>
  <si>
    <t>Improving the accuracy of genetic disorder prediction, leading to better identification of monogenetic disorders.</t>
  </si>
  <si>
    <t>The proposed approach has a high-performance accuracy when compared to the previous technique in the prediction of monogenetic disorders.</t>
  </si>
  <si>
    <t xml:space="preserve">The small size of the dataset used to train the model could potentially make it less generalizable to other datasets and less robust to changes in the input data.
</t>
  </si>
  <si>
    <t>To develop a neural network model, specifically a CNN-BilstM-CRF model, for recognizing named entities in HAZOP analysis texts.</t>
  </si>
  <si>
    <t>HAZOP analysis reports come in various formats, making it difficult to standardize the information. By employing NER, the aim is to overcome this challenge and enable better control and management of potential risks.</t>
  </si>
  <si>
    <t>The proposed model has the ability to automatically learn character-level representations and capture sentence-level features without relying on manual feature engineering.</t>
  </si>
  <si>
    <t>HAZOP analysis report</t>
  </si>
  <si>
    <t>To propose a hidden-layer LSTM (H-LSTM) architecture and apply the grow-and-prune (GP) training technique to create compact, fast, and accurate LSTMs for image captioning and speech recognition applications.</t>
  </si>
  <si>
    <t>LSTMs are a powerful tool for sequential data modeling, but they can be computationally expensive and prone to overfitting.</t>
  </si>
  <si>
    <t>The proposed H-LSTM architecture achieves higher accuracy with fewer external stacked layers. As a result, there is a significant reduction in the number of parameters and runtime latency.</t>
  </si>
  <si>
    <t>Requires a large dataset for training</t>
  </si>
  <si>
    <t>MSCOCO, AN4, and IWSLT 2014 German-English dataset</t>
  </si>
  <si>
    <t xml:space="preserve">PyTorch, CUDA 8.0 and CUDNN 5.1 </t>
  </si>
  <si>
    <t>To develop a new method for predicting Bitcoin prices using a combination of the Fuzzy Crow Search Algorithm (FCSA) and Deep LSTM networks.</t>
  </si>
  <si>
    <t>Driven by the significance of making precise predictions regarding stock market trends, particularly in the case of bitcoin, as it can result in profitable investment decisions.</t>
  </si>
  <si>
    <t xml:space="preserve"> The proposed FuzzyCSA-based Deep LSTM method offers an improvement in accuracy compared to previous techniques for predicting bitcoin prices.</t>
  </si>
  <si>
    <t>It requires a large amount of historical Bitcoin price data to train the FCSA-LSTM model.</t>
  </si>
  <si>
    <t>Two publicly available datasets: ﻿Bitcoin﻿ dataset, ﻿and ﻿CM﻿ Coinmetrics﻿ dataset﻿</t>
  </si>
  <si>
    <t>Multimodal IM-aBiLSTM</t>
  </si>
  <si>
    <t>To propose a Multimodal Interlocutor-Modulated Attentional BiLSTM (IM-aBiLSTM) framework for differentiating three subgroups of Autism Spectrum Disorder (ASD)</t>
  </si>
  <si>
    <t>ADOS Audio-Video Database</t>
  </si>
  <si>
    <t>Natural Language Processing</t>
  </si>
  <si>
    <t>Stock Market and Financial Prediction</t>
  </si>
  <si>
    <t>Healthcare and Medical</t>
  </si>
  <si>
    <t>Computer vision</t>
  </si>
  <si>
    <t>Speech Recognition and Synthesis</t>
  </si>
  <si>
    <t>CT Image Reconstruction</t>
  </si>
  <si>
    <t>Stock Price Time Series Forecasting</t>
  </si>
  <si>
    <t xml:space="preserve">Skin Disease Classification </t>
  </si>
  <si>
    <t>RUL Prediction Of Lithium-Ion Batteries</t>
  </si>
  <si>
    <t>Short-Term PV Power Prediction</t>
  </si>
  <si>
    <t>Gait Decoding From EEG</t>
  </si>
  <si>
    <t>MATLAB 2018a</t>
  </si>
  <si>
    <t>PyTorch</t>
  </si>
  <si>
    <t>Python, PyTorch</t>
  </si>
  <si>
    <t>Python 3.7.7, Keras 1.0.8</t>
  </si>
  <si>
    <t>OpenCV</t>
  </si>
  <si>
    <t>CUDA</t>
  </si>
  <si>
    <t>Kaldi</t>
  </si>
  <si>
    <t>Caffe</t>
  </si>
  <si>
    <t>scikit-learn</t>
  </si>
  <si>
    <t>MongoDB</t>
  </si>
  <si>
    <t>CUDNN</t>
  </si>
  <si>
    <t>Java</t>
  </si>
  <si>
    <t>MATLAB 2018b</t>
  </si>
  <si>
    <t>DTW</t>
  </si>
  <si>
    <t>Precision, Recall, F1-score</t>
  </si>
  <si>
    <t>Accuracy, Recall, F1-score</t>
  </si>
  <si>
    <t>|RMSE|</t>
  </si>
  <si>
    <t xml:space="preserve">|RMSE| </t>
  </si>
  <si>
    <t>|RMSE|, |MAE|</t>
  </si>
  <si>
    <t>|RMSE|, |MAE|, |MAPE|</t>
  </si>
  <si>
    <t>|RMSE|, |MAE|, Precision, Recall</t>
  </si>
  <si>
    <t>|MSE|, |MAE|</t>
  </si>
  <si>
    <t>|MSE|</t>
  </si>
  <si>
    <t>|BER|, |MSE|</t>
  </si>
  <si>
    <t>Fire Alarm Time Lag, Missed Detection Rate, False Alarm Rate, F1-score, Accuracy</t>
  </si>
  <si>
    <t>PI Coverage Probability (|PICP|), PI Normalized Averaged Width (|PINAW|), Coverage Width-Based Criterion (|CWC|)</t>
  </si>
  <si>
    <t>Specificity</t>
  </si>
  <si>
    <t>Sensitivity</t>
  </si>
  <si>
    <t>Precision</t>
  </si>
  <si>
    <t>Recall</t>
  </si>
  <si>
    <t>|MRR|,  |MAP|</t>
  </si>
  <si>
    <t>|RMSE|, |Mscore|</t>
  </si>
  <si>
    <t>Accuracy, Recall, Precision, Specificity,  F1-score</t>
  </si>
  <si>
    <t>|MAE|, |MAPE|, |MSE|, variation coefficient of root mean square error |CV-RMSE|, and relative errors |E-R|</t>
  </si>
  <si>
    <t>unweighted average Recall (|UAR|)</t>
  </si>
  <si>
    <t>|MAE|</t>
  </si>
  <si>
    <t>|MAPE|</t>
  </si>
  <si>
    <t>|AE|</t>
  </si>
  <si>
    <t>|PR|</t>
  </si>
  <si>
    <t>|FPR|</t>
  </si>
  <si>
    <t>|EER|</t>
  </si>
  <si>
    <t>|AUC|</t>
  </si>
  <si>
    <t>|WER|</t>
  </si>
  <si>
    <t>|BER|</t>
  </si>
  <si>
    <t>|UAR|</t>
  </si>
  <si>
    <t>|PSNR|</t>
  </si>
  <si>
    <t>|SSIM|</t>
  </si>
  <si>
    <t>|SI|</t>
  </si>
  <si>
    <t>|JND|</t>
  </si>
  <si>
    <t>|DE|</t>
  </si>
  <si>
    <t>|AMBE|</t>
  </si>
  <si>
    <t>|EPI|</t>
  </si>
  <si>
    <t>|CC|</t>
  </si>
  <si>
    <t>|MCC Value|</t>
  </si>
  <si>
    <t>Fire Alarm Time Lag</t>
  </si>
  <si>
    <t>Missed Detection Rate</t>
  </si>
  <si>
    <t>False Alarm Rate</t>
  </si>
  <si>
    <t>|POCID|</t>
  </si>
  <si>
    <t>|BLEU|</t>
  </si>
  <si>
    <t>Correlation coefficients (𝑟)</t>
  </si>
  <si>
    <t>|nRMSE|</t>
  </si>
  <si>
    <t>|nMAE|</t>
  </si>
  <si>
    <t>|nMBE|</t>
  </si>
  <si>
    <t>|APE|</t>
  </si>
  <si>
    <t>|PICP|</t>
  </si>
  <si>
    <t>|PINAW|</t>
  </si>
  <si>
    <t>|CWC|</t>
  </si>
  <si>
    <t>|CV-RMSE|</t>
  </si>
  <si>
    <t>|E-R|</t>
  </si>
  <si>
    <t>|ERUL|</t>
  </si>
  <si>
    <t>|Mscore|</t>
  </si>
  <si>
    <t>Accuracy, true positive rate (|TPR|), positive predictive value (|PPV|), specificity, and Matthew’s Correlation Coefficient (|MCC|)</t>
  </si>
  <si>
    <t>|TPR|</t>
  </si>
  <si>
    <t>|PPV|</t>
  </si>
  <si>
    <t>|MRR|</t>
  </si>
  <si>
    <t>|MAP|</t>
  </si>
  <si>
    <t>|FRR|</t>
  </si>
  <si>
    <t>|IA|</t>
  </si>
  <si>
    <t>|PCC|</t>
  </si>
  <si>
    <t>|CRPS|</t>
  </si>
  <si>
    <t>|G mean|</t>
  </si>
  <si>
    <t>|PIT|</t>
  </si>
  <si>
    <t>F1-score</t>
  </si>
  <si>
    <t>F2-score</t>
  </si>
  <si>
    <t>|R²|</t>
  </si>
  <si>
    <t>|MAPE| and |R²|</t>
  </si>
  <si>
    <t>|RMSE|, |MAE|, |MAPE|, |R²|</t>
  </si>
  <si>
    <t>|R²|, |MRE|, |MAPE|</t>
  </si>
  <si>
    <t>|RMSE|, |MAE|, |MAPE| and |R²|</t>
  </si>
  <si>
    <t>RMSE (Root Mean Square Error)</t>
  </si>
  <si>
    <t>MAPE (Mean Absolute Percentage Error)</t>
  </si>
  <si>
    <t>MSE (Mean Square Error)</t>
  </si>
  <si>
    <t>AUC (Area Under the Curve)</t>
  </si>
  <si>
    <t xml:space="preserve">CC (Correlation Coefficient) </t>
  </si>
  <si>
    <t xml:space="preserve">nMBE (Normalized Mean Bias Error) </t>
  </si>
  <si>
    <t xml:space="preserve">nMAE (Normalized Mean Absolute Error) </t>
  </si>
  <si>
    <t xml:space="preserve">nRMSE (Normalized Root Mean Square Error) </t>
  </si>
  <si>
    <t xml:space="preserve">CV-RMSE (Coefficient of Variation of Root Mean Square Error) </t>
  </si>
  <si>
    <t>R² (Coefficient of Determination)</t>
  </si>
  <si>
    <t>AMBE (Absolute Mean Brightness Error)</t>
  </si>
  <si>
    <t>UAR (Unweighted Average Recall)</t>
  </si>
  <si>
    <t>WER (Word Error Rate)</t>
  </si>
  <si>
    <t xml:space="preserve">PIT (Probability Integral Transform) </t>
  </si>
  <si>
    <t>CP (Coverage Probability)</t>
  </si>
  <si>
    <t>|CP|</t>
  </si>
  <si>
    <t>|MWP|</t>
  </si>
  <si>
    <t>MWP (Mean Width Percentage)</t>
  </si>
  <si>
    <t>CRPS (Continuous Ranked Probability Score)</t>
  </si>
  <si>
    <t>|RMSE|, |R²|, |CP|, |MWP|,|CRPS|, |PIT|</t>
  </si>
  <si>
    <t>CWC (Coverage Width-Based Criterion)</t>
  </si>
  <si>
    <t>PINAW (PI Normalized Averaged Width)</t>
  </si>
  <si>
    <t>PICP (PI Coverage Probability)</t>
  </si>
  <si>
    <t>IA (Index of agreement of the forecasting results)</t>
  </si>
  <si>
    <t>PCC (Pearson correlation coefficient)</t>
  </si>
  <si>
    <t>Theil's U1 statistic</t>
  </si>
  <si>
    <t>Theil's U2 statistic</t>
  </si>
  <si>
    <t>|M|</t>
  </si>
  <si>
    <t>AE (Absolute Error)</t>
  </si>
  <si>
    <t>PR (Positive Rate)</t>
  </si>
  <si>
    <t>FPR (False Positive Rate)</t>
  </si>
  <si>
    <t>M (Confusion Matrix)</t>
  </si>
  <si>
    <t>APE (Absolute Percentage Error)</t>
  </si>
  <si>
    <t>BER (Bit Error Rate)</t>
  </si>
  <si>
    <t>BLEU (Bilingual Evaluation Understudy)</t>
  </si>
  <si>
    <t>CIDEr-D score, |WER| (word error rate) , and |BLEU| (Bilingual Evaluation Understudy)</t>
  </si>
  <si>
    <t>The EBRSA-Bi LSTM model is a computationally expensive model and requires a large dataset to train</t>
  </si>
  <si>
    <t>DE (Distortion Error)</t>
  </si>
  <si>
    <t>PSNR (Peak Signal-to-Noise Ratio)</t>
  </si>
  <si>
    <t>SSIM (Structural Similarity Index)</t>
  </si>
  <si>
    <t>EPI (Edge Pixel Index)</t>
  </si>
  <si>
    <t>SI (Sharpness Index)</t>
  </si>
  <si>
    <t>JND (Just Noticeable Difference)</t>
  </si>
  <si>
    <t>PTB ECG, ECG-ID, CYBHi, UofTDB</t>
  </si>
  <si>
    <t>per-class Accuracy, overall Accuracy (OA), average Accuracy (AA), and Kappa score</t>
  </si>
  <si>
    <t>kappa score</t>
  </si>
  <si>
    <t>EER (Equal Error Rate)</t>
  </si>
  <si>
    <t>E-R (Relative Errors)</t>
  </si>
  <si>
    <t>PCoE, HUST</t>
  </si>
  <si>
    <t>|RMSE|, |MAPE|, |R²|, |ERUL|</t>
  </si>
  <si>
    <t>ERUL (RUL Prediction Error)</t>
  </si>
  <si>
    <t>FRR (False Rejection Rate)</t>
  </si>
  <si>
    <t>MAP (Mean Absolute Percentage)</t>
  </si>
  <si>
    <t>MRR (Mean Reciprocal Rank)</t>
  </si>
  <si>
    <t>G mean (Geometric Mean)</t>
  </si>
  <si>
    <t>MCC Value (Matthews Correlation Coefficient)</t>
  </si>
  <si>
    <t>Accuracy, Precision, Recall, F1-score, Specificity, |MCC Value|</t>
  </si>
  <si>
    <t>One Error</t>
  </si>
  <si>
    <t>Ranking Loss</t>
  </si>
  <si>
    <t>Coverage</t>
  </si>
  <si>
    <t>Accuracy, Precision, |Coverage|, |Ranking Loss|, |One Error|</t>
  </si>
  <si>
    <t>|Coverage|</t>
  </si>
  <si>
    <t>|Ranking Loss|</t>
  </si>
  <si>
    <t>|One Error|</t>
  </si>
  <si>
    <t>miRNA, mRNA, snoRNA, lncRNA, miRNA, mRNA, snoRNA, lncRNA</t>
  </si>
  <si>
    <t>Mean Score</t>
  </si>
  <si>
    <t>To improve automatic speech recognition (ASR) accuracy by exploring the use of a hybrid architecture of CNN-BLSTM neural networks.</t>
  </si>
  <si>
    <t>POCID (Prediction of Change In Direction)</t>
  </si>
  <si>
    <t>Extract vital features using three parallel Long Short-Term Memory network units and a network unit serial connected according to vehicle location</t>
  </si>
  <si>
    <t>To improve the accuracy and efficiency of flight trajectory prediction</t>
  </si>
  <si>
    <t>Round trip data obtained by ADS-B</t>
  </si>
  <si>
    <t>DTW (Dynamic Time Warping)</t>
  </si>
  <si>
    <t>MATLAB, Caffe framework and a CUDNN library</t>
  </si>
  <si>
    <t>The generalization ability of the proposed anomaly detection approach is limited</t>
  </si>
  <si>
    <t>|AUC|, |EER|</t>
  </si>
  <si>
    <t>Analysed</t>
  </si>
  <si>
    <t>MAE (Mean Absolute Error)</t>
  </si>
  <si>
    <t>|R|</t>
  </si>
  <si>
    <t>|TNR|</t>
  </si>
  <si>
    <t>F-Measure</t>
  </si>
  <si>
    <t>EEG recordings from 11 healthy subjects walking on a treadmill</t>
  </si>
  <si>
    <t>six real-world traffic flow datasets from DRIVENET</t>
  </si>
  <si>
    <t>MATLAB 2021a</t>
  </si>
  <si>
    <t>Factory reports dataset</t>
  </si>
  <si>
    <t>MATLAB 2019b</t>
  </si>
  <si>
    <t>COVID-19 data, Turkey</t>
  </si>
  <si>
    <t>Lack of adequate data on the COVID-19 outbreak and challenges in determining the optimal parameters of the LSTM network</t>
  </si>
  <si>
    <t>The proposed model reduced training complexity, selected optimal parameters for accurate forecasts, and demonsted higher forecasting potential compared to other methods.</t>
  </si>
  <si>
    <t>Forecasting the demand for medical equipment can help governments and healthcare providers to plan their resources more effectively.</t>
  </si>
  <si>
    <t>Multilayer LSTM</t>
  </si>
  <si>
    <t>Python, TensorFlow, Keras, MATLAB</t>
  </si>
  <si>
    <t>(i) Lack of analysis on the impact of attributes on power consumption, (ii) Neglecting preprocessing techniques for real-time data noise, glitches, and aging factors in sensor components, and (iii) Failure to determine the appropriate time slot for hyperparameter retuning based on real-time data characteristics.</t>
  </si>
  <si>
    <t>KReSIT, IIT Bombay</t>
  </si>
  <si>
    <t>To develop a hybrid model for building energy consumption forecasting using LSTMs and ISCOA.</t>
  </si>
  <si>
    <t>to enhance energy efficiency in buildings by utilizing data-driven forecasting models that can improve energy management, operations, and control strategies.</t>
  </si>
  <si>
    <t>The proposed model, ISCOA-LSTM, surpasses existing energy consumption forecast models by delivering stable and accurate results.</t>
  </si>
  <si>
    <t>Jupyter</t>
  </si>
  <si>
    <t>Spyder</t>
  </si>
  <si>
    <t>Python 3.6.5, Keras 2.2.2, Anaconda 4.5.11</t>
  </si>
  <si>
    <t>The proposed models, AE-DLSTMs and AELA-DLSTMs, for aspect-level sentiment classification demonstrate significant improvements over baseline models.</t>
  </si>
  <si>
    <t>AE-DLSTMs, AELA-DLSTMs: Attention-Enabled and Location-Aware Double LSTMs for aspect-level sentiment classification</t>
  </si>
  <si>
    <t>Theano</t>
  </si>
  <si>
    <t>Three datasets for sarcasm identification: Sarcasm Corpus 1, Sarcasm Corpus 2, and The News headline dataset for Sarcasm detection</t>
  </si>
  <si>
    <t>The proposed framework achieves high classification accuracy, indicating its potential usefulness in real-world applications.</t>
  </si>
  <si>
    <t>Three-layer stacked BiLSTM</t>
  </si>
  <si>
    <t>To develop a short-term traffic speed prediction model, (ATT-LSTM), that is accurate, efficient, and robust to missing data.</t>
  </si>
  <si>
    <t>Accurate short-term traffic speed prediction is vital for real-time decision-making in traffic control systems, and deep learning models improve accuracy and efficiency despite missing data challenges.</t>
  </si>
  <si>
    <t>The proposed ATT-LSTM model outperforms other deep learning algorithms (RNN, CNN, and LSTM-CNN) in terms of prediction accuracy and computational efficiency.</t>
  </si>
  <si>
    <t>Longer historical data and  additional factors that affect traffic operation are needed.</t>
  </si>
  <si>
    <t>30-day traffic speed dataset in Nanshan District, China.</t>
  </si>
  <si>
    <t>Due to the non-stationarity and stochasticity of wind speed, a single model is often not sufficient for accurate estimation</t>
  </si>
  <si>
    <t>To address the limitations and challenges of existing decision-making approaches for self-driving vehicles</t>
  </si>
  <si>
    <t>limitations in handling highly complex or unpredictable flight scenarios.</t>
  </si>
  <si>
    <t>To enhance the accuracy of predicting the RUL of lithium-ion batteries by combining an Adaptive Levy Flight optimized Particle Filter (ALF-PF) with LSTM network.</t>
  </si>
  <si>
    <t>The safety and reliability of lithium-ion batteries (LIBs) is fundamental, and efficient RUL prediction is a powerful tool to ensure reliable system operation and reduce maintenance costs.</t>
  </si>
  <si>
    <t>The proposed approach improve the accuracy and efficiency of RUL prediction and outperforms some currently popular PF-based algorithms</t>
  </si>
  <si>
    <t>The optimization process of the PF using the proposed approach increases computational costs.</t>
  </si>
  <si>
    <t>cLSTM (constrained LSTM)</t>
  </si>
  <si>
    <t>Improving the performance of ASR systems, which can have a wide range of practical applications in fields such as telecommunications, healthcare, and entertainment.</t>
  </si>
  <si>
    <t>The proposed hybrid architecture achieves a relative improvement of 5.8% over best-performing CNN and 10% over a DNN system.</t>
  </si>
  <si>
    <t>Limited improvement with pooling strategies, limited exploration of weight sharing techniques, and limited evaluation on non-English languages.</t>
  </si>
  <si>
    <t>THHO- BiLSTM (Taylor-Harris Hawks Optimization driven long short-term memory)</t>
  </si>
  <si>
    <t>To enhance the accuracy and robustness of sentiment analysis in order to improve marketing strategies based on product reviews.</t>
  </si>
  <si>
    <t>Provide consumers with clear and unbiased sentiment recommendations, thereby overcoming the subjective biases that can be present in human assessments.</t>
  </si>
  <si>
    <t>The proposed approach improves the accuracy of sentiment analysis by 96.93%.</t>
  </si>
  <si>
    <t>-</t>
  </si>
  <si>
    <t>ICEEMDAN–LSTM–GWO (LSTM, ICEEMDAN decomposition methods and grey wolf optimizer)</t>
  </si>
  <si>
    <t>To propose a new hybrid model for wind speed forecasting that combines the strengths of different modeling techniques, including decomposition, deep learning, and optimization algorithms.</t>
  </si>
  <si>
    <t>The proposed hybrid model combines the strengths of LSTM networks, decomposition methods, and GWO to achieve higher accuracy than single models.</t>
  </si>
  <si>
    <t>Five wind farms in the Marmara region, Turkey</t>
  </si>
  <si>
    <t>IEC TC10</t>
  </si>
  <si>
    <t>Predicting stock trends for enhancing investment returns is challenging due to the noisy, nonlinear, and chaotic nature of stock price movements.</t>
  </si>
  <si>
    <t>To propose a novel IPSO with LSTM hybrid model for stock indices forecast.</t>
  </si>
  <si>
    <t>It is not clear how well the model would perform on other stock markets datasets.</t>
  </si>
  <si>
    <t>S&amp;P/ASX200</t>
  </si>
  <si>
    <t>MOOFADA-BiLSTM</t>
  </si>
  <si>
    <t xml:space="preserve">The existing wind speed prediction methods are not accurate enough for centralized control centers. </t>
  </si>
  <si>
    <t>Higher prediction accuracy compared to other algorithms, strong adaptability, and reduced model training time through transfer learning.</t>
  </si>
  <si>
    <t>The prediction accuracy may be affected by the quality of the historical data.</t>
  </si>
  <si>
    <t>Historical data from four wind farms in Hebei, China .</t>
  </si>
  <si>
    <t>|SSE|</t>
  </si>
  <si>
    <t>SSE (Sum of Squares Error)</t>
  </si>
  <si>
    <t>SBiLSTM (Supervised BiLSTM)</t>
  </si>
  <si>
    <t>To propose a SBiLSTM network for data-driven dynamic soft sensor modeling.</t>
  </si>
  <si>
    <t>The challenge of accurately extracting and utilizing dynamic latent features from process data in order to improve the estimation of quality variables in soft sensor modeling.</t>
  </si>
  <si>
    <t>Sensitivity to input data quality, the need for extensive training data, and computational requirements</t>
  </si>
  <si>
    <t>|RMSE|, |R²|</t>
  </si>
  <si>
    <t>WWTP</t>
  </si>
  <si>
    <t>The proposed model, PSO-Attention-LSTM, comprehensively evaluates detection performance for various electricity theft behaviors, utilizes LSTM's time series fitting ability, incorporates attention mechanism to enhance important information and suppress useless information, and optimizes hyperparameters using PSO.</t>
  </si>
  <si>
    <t>The model performs poorly on "burr" points caused by noise and randomness and lacks consideration of practical application issues.</t>
  </si>
  <si>
    <t>|RMSE|, |MAE|, |MAPE|, |AE|, |M|, |PR|, |FPR|</t>
  </si>
  <si>
    <t>Traditional methods struggle with changing signals, while the proposed CNN-BiLSTM model overcomes this by extracting features and classifying over time.</t>
  </si>
  <si>
    <t>SITEX02</t>
  </si>
  <si>
    <t>Accuracy, Precision, Recall, and F1-score, |AUC|</t>
  </si>
  <si>
    <t>The proposed 1D CNN-BiLSTM model is able to achieve higher classification accuracy and better generalization ability than traditional methods.</t>
  </si>
  <si>
    <t xml:space="preserve">Improve public safety, and reduce property damage, while also exploring potential applications in environmental monitoring and anomaly detection beyond fire detection
</t>
  </si>
  <si>
    <t>The proposed algorithm may not perform well in dynamic and uncontrolled environmental conditions, when multiple vehicles are running simultaneously, or when acceleration and transient motion are considered.</t>
  </si>
  <si>
    <t>The lack of generalizability, potential variations in results with different fire types or perturbations, and the possibility of false alarms.</t>
  </si>
  <si>
    <t>Quantum BiLSTM With Attention</t>
  </si>
  <si>
    <t xml:space="preserve"> To develop a new method QBiLSTMA for accurately detecting adverse drug reactions (ADRs) from social media data.</t>
  </si>
  <si>
    <t>Leveraging social media data for ADR detection and improve the accuracy and efficiency of the process by combining deep learning techniques with quantum computing capabilities.</t>
  </si>
  <si>
    <t>The need for optimizing the QBiLSTMA model for mobile devices with computational constraints, as well as the absence of a multi-stage classifier to handle diverse types of data.</t>
  </si>
  <si>
    <t>TwiMed, and TwitterADR</t>
  </si>
  <si>
    <t>To develop a hybrid model for stock price time series forecasting that combines the advantages of LSTM networks and PSO algorithm.</t>
  </si>
  <si>
    <t>|MAAPE|</t>
  </si>
  <si>
    <t>Mean Arctangent Absolute Percentage Error</t>
  </si>
  <si>
    <t>|SMAPE|</t>
  </si>
  <si>
    <t>Symmetric Mean Absolute Percentage Error</t>
  </si>
  <si>
    <t>Yahoo Finance (S&amp;P 500, Sensex, and Nifty 50)</t>
  </si>
  <si>
    <t>Traditional image reconstruction methods are not able to reconstruct high-quality images from highly undersampled data.</t>
  </si>
  <si>
    <t>The EBRSA-Bi LSTM model is able to reconstruct high-quality images from highly undersampled data</t>
  </si>
  <si>
    <t>Prognostics and Health Management</t>
  </si>
  <si>
    <t>Communication and Networking</t>
  </si>
  <si>
    <t>Safety</t>
  </si>
  <si>
    <t>Environment</t>
  </si>
  <si>
    <t>Manufacturing</t>
  </si>
  <si>
    <t>Indoor positioning</t>
  </si>
  <si>
    <t>To propose a novel indoor positioning method based on CSI by using features optimization mechanism with LSTM.</t>
  </si>
  <si>
    <t>The growing interest in indoor positioning methods that do not require portable devices.</t>
  </si>
  <si>
    <t>The method is only tested in a laboratory environment and may not be suitable for all indoor environments.</t>
  </si>
  <si>
    <t>Raw CSI data collected from multiple access points in laboratory environment.</t>
  </si>
  <si>
    <t>|MSE|,|MAE|, hinge</t>
  </si>
  <si>
    <t>hinge</t>
  </si>
  <si>
    <t>Three twitter-related datasets, DS-1: This dataset consists of 80,000 tweets, DS-2: This dataset consists of 24,802 tweets DS-3: This dataset consists of 1,000 tweets</t>
  </si>
  <si>
    <t>Multi-channel attention-aware CNN-BiLSTM</t>
  </si>
  <si>
    <t>To introduce a multi-channel attention-aware CNN-BiLSTM network for efficient representation learning toward detecting hate speech in online social networks (OSNs).</t>
  </si>
  <si>
    <t>Addressing the challenging problem of hate speech and its negative impact on OSNs, and to provide a solution for identifying hateful content in real-time communication.</t>
  </si>
  <si>
    <t>The proposed model utilizes multiple channels with different filters and an attention mechanism, which allows it to capture semantic relations and sequential information effectively, leading to improved hate speech prediction performance.</t>
  </si>
  <si>
    <t>The model lacks important features for accurate hate speech prediction, such as content, network, and profile-related information. Also, it did not evaluate the model on multilingual text or compare it with transformer-based language models.</t>
  </si>
  <si>
    <t>Accuracy, Precision, |UAR|, |WAR|, F1-score</t>
  </si>
  <si>
    <t>Weighted Average Recall</t>
  </si>
  <si>
    <t>|WAR|</t>
  </si>
  <si>
    <t>To present a novel deep-learning acoustic model called SCBAMM, which uses attention-based skip convolution BiLSTM to recognize speech emotion.</t>
  </si>
  <si>
    <t>Speech emotion recognition is a challenging task, and existing acoustic models may not handle it efficiently.</t>
  </si>
  <si>
    <t>SCBAMM effectively utilizes spatiotemporal information, captures emotion-related features, and overcomes gradient-related issues in deep learning.</t>
  </si>
  <si>
    <t>The study is limited by unverified speculation on the weight matrix sequence, a lack of thorough exploration of dataset-specific operations, and limited evaluation on emotion classification databases.</t>
  </si>
  <si>
    <t>To propose a novel architecture called ST-HConvLSTM for action recognition in videos</t>
  </si>
  <si>
    <t>The proposed ST-HConvLSTM network can model the spatial and temporal structures of actions, and it can also figure out which part of the video is more discriminative for action recognition.</t>
  </si>
  <si>
    <t>To improve LSTM performance on text sentiment analysis by integrating emotional intelligence and attention mechanism.</t>
  </si>
  <si>
    <t>Traditional deep learning models for text sentiment analysis ignore the role of emotion in sentiment feature extraction.</t>
  </si>
  <si>
    <t>The proposed AEC-LSTM model utilizes emotion intelligence to improve the feature learning ability of the LSTM network.</t>
  </si>
  <si>
    <t>The experiments were conducted on a small number of sentiment analysis datasets, i.e.the results may not be generalizable to other sentiment analysis tasks.</t>
  </si>
  <si>
    <t>Precision, Recall, F1-score, Specificity, |G mean|</t>
  </si>
  <si>
    <t>To design a framework for automatically classifying cardiac arrhythmias by integrating a residual network, a squeeze-and-excitation block, and a BiLSTM.</t>
  </si>
  <si>
    <t>Diagnosis and classification of arrhythmia, which is associated with abnormal electrical activities in the heart, are critical for clinical treatments.</t>
  </si>
  <si>
    <t>The model  it is able to learn long-range dependencies in the ECG signal, which is important for arrhythmia classification.</t>
  </si>
  <si>
    <t>The proposed model's high classification performance may not generalize well to new data, and a lightweight model is needed due to computational complexity and training time limitations in practical clinical settings.</t>
  </si>
  <si>
    <t>BiLSTM based on AM and RU</t>
  </si>
  <si>
    <t>To propose a short-term load forecasting method that incorporates attention mechanism (AM), rolling update (RU), and BiLSTM.</t>
  </si>
  <si>
    <t>The increasing use of distributed generations (DGs) and smart devices in smart grid environments requires more accurate, quick, and intelligent short-term load forecasting.</t>
  </si>
  <si>
    <t>Method uses RU for real-time updates, AM to highlight variables, and Bi-LSTM for training. Improves accuracy, reduces computation, enhances generalization vs. traditional models.</t>
  </si>
  <si>
    <t>The rolling update (RU) technique can introduce errors if the data is not updated frequently enough.</t>
  </si>
  <si>
    <t>New South Wales (NSW) and the Victoria (VIC) load data in Australia.</t>
  </si>
  <si>
    <t>BLSTM-SRLP (semantic role labeling position attention based on theBiLSTM)</t>
  </si>
  <si>
    <t>To propose a new model for question answering (QA) systems by incorporating semantic positional attention and a synonyms-subject replacement mechanism.</t>
  </si>
  <si>
    <t>Existing QA systems have been shown to be effective in answering simple questions, but they often struggle with more complex questions that require an understanding of the semantic roles of words in a sentence.</t>
  </si>
  <si>
    <t>Improved emphasis on sentence components and position information, effective lexical gap bridging, and enhanced performance.</t>
  </si>
  <si>
    <t>Model evaluation in diverse tasks pending; future work involves integrating ontology knowledge to tackle ambiguity from similar symptoms.</t>
  </si>
  <si>
    <t>Food Safety Question and Answer (FS-QA)</t>
  </si>
  <si>
    <t>To develop a novel spatio-temporal model for human action recognition that addresses the challenges of uni-directional modeling, sparse sampling, and fusion strategy.</t>
  </si>
  <si>
    <t>Addressing the challenges in existing human action recognition methods, including uni-directional modeling of LSTM, loss of prominent information due to sparse sampling, and fusion strategies for combining temporal and spatial networks.</t>
  </si>
  <si>
    <t>The model captures long-term spatial and temporal dependencies bidirectionally and adaptively assigns weights to the spatial and temporal networks.</t>
  </si>
  <si>
    <t>The computation of the temporal dense sampling requires additional computational resources due to the sampling process involving all frames.</t>
  </si>
  <si>
    <t>To propose a novel method for emotion recognition using brain lateralisation features and ACO-BiLSTM.</t>
  </si>
  <si>
    <t>Existing emotion recognition models only use EEG signals, but this study proposes to use peripheral nervous system signals (PPG, GSR, and EOG) as well.</t>
  </si>
  <si>
    <t>The proposed model improves performance by incorporating past and future biosignal information, finding optimal combinations of emotion recognition features using ant colony optimisation (ACO), and extracting features from both CNS and PNS signals. The addition of brain lateralisation enhances feature performance.</t>
  </si>
  <si>
    <t xml:space="preserve">The MERTI-Apps database used in the study has limited effectiveness due to its smaller data size, requiring further reinforcement. </t>
  </si>
  <si>
    <t>To develop an optimized RNN-LSTM network for channel estimation in multiple input multiple-output (MIMO) communications in 5G networks.</t>
  </si>
  <si>
    <t>Channel estimation is one of the major challenges in MIMO systems, and existing methods have limitations in terms of accuracy and complexity.</t>
  </si>
  <si>
    <t>The proposed RNN-LSTM network improves channel estimation accuracy and reduces computational complexity compared to conventional methods.</t>
  </si>
  <si>
    <t>It focuses on channel estimation using a specific hybrid optimizer-based RNN-LSTM approach and does not explore other methods or architectures.</t>
  </si>
  <si>
    <t>Chinese Clinical Named Entity Recognition</t>
  </si>
  <si>
    <t>Multi-head self-attention based BiLSTM Conditional Random Field (MUSA-BiLSTM-CRF)</t>
  </si>
  <si>
    <t>To design a deep neural network model for Chinese clinical named entity recognition (CNER) tasks.</t>
  </si>
  <si>
    <t>Current CNER models neglect global information in clinical sentences and character correlations, hindering their performance.</t>
  </si>
  <si>
    <t>The proposed model merges BiLSTM and multi-head self-attention mechanism to capture diverse semantic features and understand the interdependence among characters in clinical text.</t>
  </si>
  <si>
    <t>The model's performance depends on large, high-quality datasets, and validation is needed for its effectiveness on Chinese CNER tasks beyond the evaluated datasets).</t>
  </si>
  <si>
    <t>Existing methods have limitations in reflecting the timeliness of engineering cost indexes.</t>
  </si>
  <si>
    <t>The proposed model has advantages in processing high-dimensional feature vectors, selectively recording historical information, capturing long-distance dependent information, and providing effective and accurate short-term predictions of engineering cost indexes.</t>
  </si>
  <si>
    <t>Tthe lack of verification for historical data, potential variations in index determination criteria across different countries or organizations, and the focus on short-term prediction performance rather than long-term predictions.</t>
  </si>
  <si>
    <t>|MSE|, |MAE|, |MAPE|</t>
  </si>
  <si>
    <t>MXNet</t>
  </si>
  <si>
    <t>Data taken from four domestic datasets in Shenzhen, China.</t>
  </si>
  <si>
    <t>To develop a COVID-19 detection method using chest X-ray images by applying ConvLSTM layers and SE blocks.</t>
  </si>
  <si>
    <t>The accuracy of traditional methods for COVID-19 detection from chest X-rays is still not satisfactory.</t>
  </si>
  <si>
    <t>Proposed method improves CNNs with ConvLSTM and SE blocks, enhancing feature representation and weight allocation. Ensemble outperforms standard methods.</t>
  </si>
  <si>
    <t>The proposed method misclassified test samples indicate the need for stronger classifiers and increasing ensemble size. Feature selection and leveraging transfer learning due to small dataset and limited resources can enhance the model.</t>
  </si>
  <si>
    <t xml:space="preserve">ConvLSTM </t>
  </si>
  <si>
    <t>Three public datasets: Kaggle pneumonia+IEEE covid dataset, COVID-19 Radiography database, and COVIDx CXR-3 database</t>
  </si>
  <si>
    <t>Python, Keras</t>
  </si>
  <si>
    <t>BMA-LSTM (Bayesian model averaging-LSTM)</t>
  </si>
  <si>
    <t>It is computationally expensive to train the deep learning submodels and to perform the BMA algorithm.</t>
  </si>
  <si>
    <t>To propose a deep learning model that utilizes LSTM to interpret EEG signals during locomotion and decode the different phases of gait.</t>
  </si>
  <si>
    <t>Decoding gait patterns from brain signals during walking is a challenge despite evidence of cortical involvement using Mobile Brain/Body Imaging (MoBI) frameworks.</t>
  </si>
  <si>
    <t>The proposed model is non-invasive and relatively inexpensive, it can be used in real time and it can be used to control each leg independently.</t>
  </si>
  <si>
    <t>The inability to apply preprocessing procedures in real-time, the need for adaptive denoising to remove artifacts, and the potential for improved classification by incorporating cross-channel and cross-frequency correlations in the network architecture.</t>
  </si>
  <si>
    <t>Accuracy, Precision, Recall, F1-score, |G mean|, |FPR|</t>
  </si>
  <si>
    <t>Accuracy, F1-score, |FPR|, |TPR|</t>
  </si>
  <si>
    <t>To develop DL-IDS using CNN-LSTM to automatically extract spatial and temporal features from network traffic for improved intrusion detection.</t>
  </si>
  <si>
    <t>Improve accuracy and efficiency of intrusion detection by utilizing deep learning to automatically extract features from network traffic, reducing labor costs and information loss.</t>
  </si>
  <si>
    <t>DL-IDS achieves high accuracy in intrusion detection, with an overall accuracy of 98.67% and accuracy above 99.50% for each attack type.</t>
  </si>
  <si>
    <t>DL-IDS may have lower detection accuracy for Heartbleed and SSH-Patator attacks due to limited data availability, which can be mitigated by incorporating GANs and traditional traffic features.</t>
  </si>
  <si>
    <t>3D-CNN with LSTM</t>
  </si>
  <si>
    <t xml:space="preserve"> To propose a deep learning architecture, 3D-CNN with LSTM, for dynamic hand gesture recognition</t>
  </si>
  <si>
    <t>The need for accurate and efficient recognition of hand gestures for various applications.</t>
  </si>
  <si>
    <t>The proposed architecture is a light-weight architecture with only 3.7 million training parameters with high accuracy results.</t>
  </si>
  <si>
    <t>The proposed model was only evaluated on 15 classes from the 20BN-jester dataset.</t>
  </si>
  <si>
    <t>20BN-jester</t>
  </si>
  <si>
    <t>Accuracy, Precision, Recall</t>
  </si>
  <si>
    <t>Python, Keras with TensorFlow or Theano backend</t>
  </si>
  <si>
    <t>EL-RMLocNet (Explainable LSTM network)</t>
  </si>
  <si>
    <t>To develop an explainable LSTM network, EL-RMLocNet, for accurate multi-compartment localization prediction of different RNA classes solely using raw RNA sequences.</t>
  </si>
  <si>
    <t>Current computational approaches for predicting RNA localization in multiple compartments are limited and lack explainability, hindering their practicality and therapeutic optimization.</t>
  </si>
  <si>
    <t>EL-RMLocNet enhances predictive performance and interpretability through GeneticSeq2Vec representation learning and attention mechanism, enabling transparent decision-making for diverse RNA classes and species.</t>
  </si>
  <si>
    <t>The proposed model was only evaluated on a small number of RNA classes and species.</t>
  </si>
  <si>
    <t>This paper got retraction note: https://link.springer.com/article/10.1007/s00500-023-08553-7</t>
  </si>
  <si>
    <t>To propose EnLSTM-WPEO, a model for accurate and stable short-term traffic flow prediction. It combines ensemble learning of LSTM, NNCT weight integration, and PEO algorithm.</t>
  </si>
  <si>
    <t>Driven by the importance of precise traffic flow prediction in intelligent transportation systems.</t>
  </si>
  <si>
    <t>EnLSTM-WPEO model improves traffic flow forecasting compared to ARIMA, ANN, ELM, and DBN. Ensemble learning outperforms single models, and the PEO algorithm performs better than GA in weight tuning.</t>
  </si>
  <si>
    <t>The model is time-consuming and lacks consideration for weather conditions and missing data. Scalability and data training stability need improvement.</t>
  </si>
  <si>
    <t>To develop an efficient skin disease classification model using MLSTM and HSBSO, providing a computer-aided detection system for automated diagnosis.</t>
  </si>
  <si>
    <t>Skin diseases are a common problem and can be difficult to diagnose. A computer-aided detection scheme can help to automate the diagnosis process.</t>
  </si>
  <si>
    <t>The proposed model outperforms conventional methods in skin disease classification, achieving higher accuracy by utilizing an ensemble of deep learning models for feature extraction.</t>
  </si>
  <si>
    <t>The need to assess the model's generalizability to a wider range of skin disease cases.</t>
  </si>
  <si>
    <t>PH2, Skin Cancer MNIST: HAM10000</t>
  </si>
  <si>
    <t>|FDR|</t>
  </si>
  <si>
    <t>False Discovery Rate</t>
  </si>
  <si>
    <t>|NPV|</t>
  </si>
  <si>
    <t>The sum of all persons without disease in testing</t>
  </si>
  <si>
    <t>MOGA-ELSTM (Multiobjective Genetic Algorithm and Evolving LSTM)</t>
  </si>
  <si>
    <t>To propose an evolving LSTM (ELSTM) network for text classification that is optimized by multiobjective genetic algorithm (MOGA).</t>
  </si>
  <si>
    <t>Enhance LSTM text classification by optimizing architecture and weights using a multiobjective genetic algorithm (MOGA) to overcome parameter tuning challenges and achieve improved performance.</t>
  </si>
  <si>
    <t>The proposed ELSTM network achieves a significant 4.23% accuracy boost in text classification compared to traditional LSTM networks.</t>
  </si>
  <si>
    <t>Domain</t>
  </si>
  <si>
    <t>Architecture</t>
  </si>
  <si>
    <t>1st Rround</t>
  </si>
  <si>
    <t>2nd Round</t>
  </si>
  <si>
    <t>sum</t>
  </si>
  <si>
    <t>difference</t>
  </si>
  <si>
    <t>Channel Estimation For MIMO Communications In 5G Network</t>
  </si>
  <si>
    <t>ST-HConvLSTM (Attention-based spatial–temporal hierarchical convolutional LSTM)</t>
  </si>
  <si>
    <t>NGSIM (Next Generation SIMulation)</t>
  </si>
  <si>
    <t>The electricity dataset of the Umass</t>
  </si>
  <si>
    <t>Precision, Recalls, F1-score</t>
  </si>
  <si>
    <t>Detection Of Explosives In A MOX Chemical Sensors Array</t>
  </si>
  <si>
    <t>The model still struggles with identifying entities that have ambiguous or unclear boundaries.</t>
  </si>
  <si>
    <t>A collection of 140 samples</t>
  </si>
  <si>
    <t>Deep learning methods have shown high performance, but most of them focus only on places with monitoring stations. This study aims to integrate deep learning to predict places without monitoring stations.</t>
  </si>
  <si>
    <t>Python, TensorFlow</t>
  </si>
  <si>
    <t>Python 3.6, Keras 2.2.4, Jupyter Notebook</t>
  </si>
  <si>
    <t>Python using scikit-learn library</t>
  </si>
  <si>
    <t xml:space="preserve">Python 3.7, Keras </t>
  </si>
  <si>
    <t>Python using Theano</t>
  </si>
  <si>
    <t>Details</t>
  </si>
  <si>
    <t>Theano is a Python library that allows you to define, optimize, and efficiently evaluate mathematical expressions involving multi-dimensional arrays. It is built on top of NumPy.</t>
  </si>
  <si>
    <t>TensorFlow is a free and open-source software library for machine learning and artificial intelligence.</t>
  </si>
  <si>
    <t>Keras is an open-source library that provides a Python interface for artificial neural networks. Keras is an interface or layer of abstraction that operates on top of TensorFlow (or another open-source library backend).</t>
  </si>
  <si>
    <t>PyTorch is a free and open-source software, machine learning framework based on the Torch library, used for applications such as computer vision and natural language processing. PyTorch is distinctive for its excellent support for GPUs.</t>
  </si>
  <si>
    <t>CUDA (Compute Unified Device Architecture) is a parallel computing platform and API developed by NVIDIA. It enables developers to leverage the power of NVIDIA GPUs (Graphics Processing Units) for high-performance computing tasks, including deep learning.</t>
  </si>
  <si>
    <t>CuDNN (CUDA Deep Neural Network library) is a GPU-accelerated library for deep neural networks. It provides highly optimized implementations of various deep learning operations, such as convolutions and pooling, to improve the performance of deep learning models running on NVIDIA GPUs.</t>
  </si>
  <si>
    <t>R is a programming language and environment primarily used for statistical computing and graphics. It offers a wide range of statistical and graphical techniques, making it popular among data analysts and statisticians.</t>
  </si>
  <si>
    <t xml:space="preserve"> Jupyter is an open-source web-based interactive computing environment. It allows users to create and share documents containing live code, equations, visualizations, and narrative text, making it popular among data scientists and researchers.</t>
  </si>
  <si>
    <t>OpenCV (Open Source Computer Vision Library) is an open-source computer vision and machine learning library. It provides a comprehensive set of tools and functions for image and video processing, object detection, and feature extraction.</t>
  </si>
  <si>
    <t>Caffe is an open-source deep learning framework developed by Berkeley AI Research (BAIR). It focuses on efficiency, modularity, and expression, making it suitable for academic research and industry applications.</t>
  </si>
  <si>
    <t>MXNet is an open-source deep learning framework that provides a flexible and efficient platform for training and deploying deep neural networks. It supports multiple programming languages and offers a wide range of advanced features for deep learning tasks.</t>
  </si>
  <si>
    <t>Kaldi is an open-source toolkit for speech recognition. It provides a collection of libraries and tools for developing state-of-the-art speech recognition systems, including acoustic and language models.</t>
  </si>
  <si>
    <t>Python using Kaldi toolkit</t>
  </si>
  <si>
    <t>Java, TensorFlow, Keras</t>
  </si>
  <si>
    <t>Python, Theano Library</t>
  </si>
  <si>
    <t>|R| version 3.1.2, mixed with MATLAB 9.4 release 2018a</t>
  </si>
  <si>
    <t>Python 3.7, Keras 2.7</t>
  </si>
  <si>
    <t>Python 3.7.0, TensorFlow, Keras 2.2.4</t>
  </si>
  <si>
    <t>|R|, MATLAB</t>
  </si>
  <si>
    <t>Python 3.6.2, TensorFlow 1.13.0, Keras 2.4</t>
  </si>
  <si>
    <t>Python 3.7, TensorFlow</t>
  </si>
  <si>
    <t>Python, TensorFlow, Keras</t>
  </si>
  <si>
    <t>Python, TensorFlow 2.0, Keras</t>
  </si>
  <si>
    <t>Python, TensorFlow, Keras, sklearn, graphviz, pydot, matplotlib</t>
  </si>
  <si>
    <t>Python, TensorFlow, Keras, Spyder 3.3.1, Anaconda 4.5.11</t>
  </si>
  <si>
    <t>Python, TensorFlow 1.7.0, Keras</t>
  </si>
  <si>
    <t>Python, TensorFlow 1.12.0, Keras 1.3.0</t>
  </si>
  <si>
    <t>MATLAB is a proprietary programming language and development environment designed for numerical computing. It provides a wide range of tools and functions for mathematical operations, data analysis, visualization, and algorithm development.</t>
  </si>
  <si>
    <t>MATLAB (for features extraction) , Python, Keras and TensorFlow (Model development)</t>
  </si>
  <si>
    <t>Python 3.7, MATLAB R2020b</t>
  </si>
  <si>
    <t>MATLAB (visualize the detection result data), TensorFlow (Build the model)</t>
  </si>
  <si>
    <t>Python 3.6, TensorFlow, Keras, scikit-learn</t>
  </si>
  <si>
    <t>|RMSE|, |APE|, |MAPE|</t>
  </si>
  <si>
    <t xml:space="preserve">|RMSE|, |MAE|, |SSE|, |MAPE| </t>
  </si>
  <si>
    <t>|RMSE|, |SSE|, |MAE|, |IA|, |PCC|, Theil's U1 statistic</t>
  </si>
  <si>
    <t>|RMSE|, |MSE|, |MAE|, |R²|</t>
  </si>
  <si>
    <t>|RMSE|, |MSE|, |R²|, |MAE|</t>
  </si>
  <si>
    <t>|RMSE|, |MAPE|</t>
  </si>
  <si>
    <t>|RMSE|, |PSNR|, |SSIM|, |EPI|, |SI|, |JND|, |DE|, |AMBE|</t>
  </si>
  <si>
    <t>Accuracy, |AUC|, |TPR|, |TNR|, F-Measure</t>
  </si>
  <si>
    <t>|RMSE|, |MSE|, |MAAPE|, |SMAPE|, Theil's U1 statistic</t>
  </si>
  <si>
    <t>|RMSE|, |MAPE|, |MAE|</t>
  </si>
  <si>
    <t>|RMSE|, |MAE|, |MAPE|, |MSE|, Theil's U1 statistic, Theil's U2 statistic</t>
  </si>
  <si>
    <t>Accuracy, Precision , Recall, F1-score</t>
  </si>
  <si>
    <t>Accuracy, |FPR|, false rejection rate (|FRR|), and F1-Score</t>
  </si>
  <si>
    <t>|RMSE|, |MAE|, |MRE|, |DTW|</t>
  </si>
  <si>
    <t>Accuracy, |EER|, F1-score, Kappa score, and area under the curve |AUC|</t>
  </si>
  <si>
    <t>|RMSE|, |R²|, |MAE|</t>
  </si>
  <si>
    <t>Full name</t>
  </si>
  <si>
    <t>PPV (Positive Predictive Value) PPV = Precision   = TP / (TP + FP)</t>
  </si>
  <si>
    <t>TNR (True Negative Rate) TNR = Specificity = TN / (TN + FP)</t>
  </si>
  <si>
    <t>Theil's U1</t>
  </si>
  <si>
    <t>MAPE</t>
  </si>
  <si>
    <t>R²</t>
  </si>
  <si>
    <t>FPR</t>
  </si>
  <si>
    <t>AUC</t>
  </si>
  <si>
    <t>Sensitivity / True Positive Rate / Recall</t>
  </si>
  <si>
    <t>Accuracy, Specificity, Precision, Recall, F1-score</t>
  </si>
  <si>
    <t>Accuracy, Precision, Recall, F1-score, specificity</t>
  </si>
  <si>
    <t>|FPR|, Specificity, Recall, F1-score, |FRR|, |NPV|, |MCC Value|, |FDR|, Precision</t>
  </si>
  <si>
    <t>Recall - Sensitivity - TPR</t>
  </si>
  <si>
    <t>TPR (True Positive Rate) TPR = Sensitivity = Recall = TP / (TP + FN)</t>
  </si>
  <si>
    <t># of papers included</t>
  </si>
  <si>
    <t># of papers identified</t>
  </si>
  <si>
    <t>Elsevier</t>
  </si>
  <si>
    <t>ACM</t>
  </si>
  <si>
    <t>https://www.scopus.com/inward/record.uri?eid=2-s2.0-85078458415&amp;doi=10.1109%2fTVT.2019.2952605&amp;partnerID=40&amp;md5=675618d0a3e3f0b9427705ee73d84a24
https://ieeexplore.ieee.org/document/8894895/</t>
  </si>
  <si>
    <t>Main Publisher</t>
  </si>
  <si>
    <t>Hindawi</t>
  </si>
  <si>
    <t>BioMed Central</t>
  </si>
  <si>
    <t>Wiley</t>
  </si>
  <si>
    <t>https://www.scopus.com/inward/record.uri?eid=2-s2.0-85122633990&amp;doi=10.12785%2fIJCDS%2f100178&amp;partnerID=40&amp;md5=f8f941d2107e8afa887b636e197b43c3
https://journal.uob.edu.bh/bitstream/handle/123456789/4221/paper%2078.pdf?sequence=4</t>
  </si>
  <si>
    <t>https://www.scopus.com/inward/record.uri?eid=2-s2.0-85091814980&amp;doi=10.4018%2fIJDST.2020100104&amp;partnerID=40&amp;md5=7b4cbf4a0ecac14ebee13cd02427724f
https://www.igi-global.com/gateway/article/261829</t>
  </si>
  <si>
    <t>https://www.scopus.com/inward/record.uri?eid=2-s2.0-85097575618&amp;doi=10.1155%2f2020%2f8863724&amp;partnerID=40&amp;md5=0bf7b451adf51108124a204ccc5188b7
https://downloads.hindawi.com/journals/jat/2020/8863724.pdf</t>
  </si>
  <si>
    <t>https://www.scopus.com/inward/record.uri?eid=2-s2.0-85146647190&amp;doi=10.1007%2fs42452-022-05253-z&amp;partnerID=40&amp;md5=9ac001b540c1feae587b0ea0b02a2e8d
https://link.springer.com/content/pdf/10.1007/s42452-022-05253-z.pdf</t>
  </si>
  <si>
    <t>IET Computer Vision</t>
  </si>
  <si>
    <t>ACM Transactions On Asian And Low-Resource Language Information Processing</t>
  </si>
  <si>
    <t>http://proceedings.mlr.press/v9/glorot10a.html</t>
  </si>
  <si>
    <t>https://doi.org/10.48550/arXiv.1502.01852</t>
  </si>
  <si>
    <t>APSO (ADAPTIVE PARTICLE SWARM OPTIMIZATION), GLOROT-BENGIO (XAVIER INITIALIZATION), ORTHOGONAL INITIALIZATION</t>
  </si>
  <si>
    <t>Total Included</t>
  </si>
  <si>
    <t>Weights Initialization Technique</t>
  </si>
  <si>
    <t>SHO (SPOTTED HYENA OPTIMIZATION), RANDOM INITIALIZATION</t>
  </si>
  <si>
    <t>BA (BAT ALGORITHM), RANDOM INITIALIZATION</t>
  </si>
  <si>
    <t>SCO (SINE COSINE OPTIMIZATION), RANDOM INITIALIZATION</t>
  </si>
  <si>
    <t>ADABOOST ALGORITHM, ALL-ZEROS INITIALIZATION</t>
  </si>
  <si>
    <t>ALL-ZEROS INITIALIZATION</t>
  </si>
  <si>
    <t>SDAGD (STOCHASTIC DIAGONAL APPROXIMATE GREATEST DESCENT ALGORITHM WITH MOMENTUM),  RANDOM INITIALIZATION</t>
  </si>
  <si>
    <t>ADAM (ADAPTIVE MOMENT OPTIMIZATION), RANDOM INITIALIZATION</t>
  </si>
  <si>
    <t>BO (BAYESIAN OPTIMIZATION), ADAM (ADAPTIVE MOMENT OPTIMIZATION), RANDOM INITIALIZATION</t>
  </si>
  <si>
    <t>RANDOM INITIALIZATION, SGDM (STOCHASTIC GRADIENT DESCENT WITH MOMENTUM)</t>
  </si>
  <si>
    <t>RANDOM INITIALIZATION, ADAM (ADAPTIVE MOMENT OPTIMIZATION), NESTEROV ACCELERATED GRADIENT (NAG), SGD (STOCHASTIC GRADIENT DESCENT)</t>
  </si>
  <si>
    <t>ADAM (ADAPTIVE MOMENT OPTIMIZATION), SGD (STOCHASTIC GRADIENT DESCENT), RANDOM INITIALIZATION</t>
  </si>
  <si>
    <t>SGD</t>
  </si>
  <si>
    <t>SGDM</t>
  </si>
  <si>
    <t>ASGD</t>
  </si>
  <si>
    <t>SDAGD</t>
  </si>
  <si>
    <t>Mini batch SGD</t>
  </si>
  <si>
    <t>Nesterov</t>
  </si>
  <si>
    <t>Adam</t>
  </si>
  <si>
    <t>RMSprop</t>
  </si>
  <si>
    <t>AdaGrad</t>
  </si>
  <si>
    <t>Adamax</t>
  </si>
  <si>
    <t>NAdam</t>
  </si>
  <si>
    <t>AdamW</t>
  </si>
  <si>
    <t>RAdam</t>
  </si>
  <si>
    <t>Lookahead</t>
  </si>
  <si>
    <t>R-Lookahead</t>
  </si>
  <si>
    <t>Gradient Descent-Based</t>
  </si>
  <si>
    <t>Adaptive Learning Rate</t>
  </si>
  <si>
    <t>Metaheuristic</t>
  </si>
  <si>
    <t>Main Groups</t>
  </si>
  <si>
    <t>Short Name</t>
  </si>
  <si>
    <t>PSO</t>
  </si>
  <si>
    <t>ADABOOST</t>
  </si>
  <si>
    <t>XGBOOST</t>
  </si>
  <si>
    <t>GWO</t>
  </si>
  <si>
    <t>FCSA</t>
  </si>
  <si>
    <t>AdaDelta</t>
  </si>
  <si>
    <t>SCO</t>
  </si>
  <si>
    <t>POA</t>
  </si>
  <si>
    <t>PEO</t>
  </si>
  <si>
    <t>HSBSO</t>
  </si>
  <si>
    <t>HHO</t>
  </si>
  <si>
    <t>FA</t>
  </si>
  <si>
    <t>BRO</t>
  </si>
  <si>
    <t>DF</t>
  </si>
  <si>
    <t>ALF</t>
  </si>
  <si>
    <t>GOA</t>
  </si>
  <si>
    <t>ACO</t>
  </si>
  <si>
    <t>BO</t>
  </si>
  <si>
    <t>GA</t>
  </si>
  <si>
    <t>SMBO</t>
  </si>
  <si>
    <t>Weights Optimization Techniques Main Groups</t>
  </si>
  <si>
    <t>Boosting</t>
  </si>
  <si>
    <t>WHHO</t>
  </si>
  <si>
    <t>Other</t>
  </si>
  <si>
    <t>Random Initialization</t>
  </si>
  <si>
    <t>Glorot-Bengio (Xavier Initialization)</t>
  </si>
  <si>
    <t>He Initialization (Kaiming Initialization)</t>
  </si>
  <si>
    <t>Orthogonal Initialization</t>
  </si>
  <si>
    <t>All-Zeros Initialization</t>
  </si>
  <si>
    <t>Execluded due to recent reports that stated MDPI Journals as predatory and as recommended by the manuscript reviewers: https://predatoryreports.org/news/f/list-of-all-mdpi-predatory-publications?fbclid=IwAR2FbGSY4Dktl4X8GWkcfgAuBcBNZLk2uzmywGpv0CoJ8-2E9usR-3P8Glg</t>
  </si>
  <si>
    <t>Rating 1st Round</t>
  </si>
  <si>
    <t>Rating 2nd Round</t>
  </si>
  <si>
    <t>Authors</t>
  </si>
  <si>
    <t>GitHub Link</t>
  </si>
  <si>
    <t>Paper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</si>
</sst>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scheme val="minor"/>
    </font>
    <font>
      <b/>
      <sz val="10"/>
      <color theme="1"/>
      <name val="Calibri"/>
      <family val="2"/>
      <scheme val="minor"/>
    </font>
    <font>
      <sz val="10"/>
      <color theme="1"/>
      <name val="Calibri"/>
      <family val="2"/>
      <scheme val="minor"/>
    </font>
    <font>
      <sz val="11"/>
      <name val="Calibri"/>
      <family val="2"/>
      <scheme val="minor"/>
    </font>
    <font>
      <sz val="8"/>
      <name val="Calibri"/>
      <family val="2"/>
      <scheme val="minor"/>
    </font>
    <font>
      <b/>
      <sz val="11"/>
      <name val="Calibri"/>
      <family val="2"/>
      <scheme val="minor"/>
    </font>
    <font>
      <b/>
      <sz val="11"/>
      <color theme="0"/>
      <name val="Calibri"/>
      <family val="2"/>
      <scheme val="minor"/>
    </font>
    <font>
      <b/>
      <sz val="10"/>
      <name val="Calibri"/>
      <family val="2"/>
      <scheme val="minor"/>
    </font>
    <font>
      <b/>
      <sz val="9"/>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rgb="FFF7FFFE"/>
        <bgColor indexed="64"/>
      </patternFill>
    </fill>
    <fill>
      <patternFill patternType="solid">
        <fgColor theme="7" tint="0.79998168889431442"/>
        <bgColor indexed="64"/>
      </patternFill>
    </fill>
    <fill>
      <patternFill patternType="solid">
        <fgColor rgb="FFF7FFFE"/>
        <bgColor rgb="FF000000"/>
      </patternFill>
    </fill>
    <fill>
      <patternFill patternType="solid">
        <fgColor theme="9" tint="0.39997558519241921"/>
        <bgColor indexed="64"/>
      </patternFill>
    </fill>
    <fill>
      <patternFill patternType="solid">
        <fgColor theme="0"/>
        <bgColor indexed="64"/>
      </patternFill>
    </fill>
    <fill>
      <patternFill patternType="solid">
        <fgColor theme="9"/>
        <bgColor theme="9"/>
      </patternFill>
    </fill>
    <fill>
      <patternFill patternType="solid">
        <fgColor theme="5" tint="0.79998168889431442"/>
        <bgColor indexed="64"/>
      </patternFill>
    </fill>
    <fill>
      <patternFill patternType="solid">
        <fgColor theme="7"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style="thin">
        <color theme="9"/>
      </right>
      <top style="thin">
        <color theme="9"/>
      </top>
      <bottom/>
      <diagonal/>
    </border>
    <border>
      <left/>
      <right style="thin">
        <color indexed="64"/>
      </right>
      <top/>
      <bottom style="thin">
        <color indexed="64"/>
      </bottom>
      <diagonal/>
    </border>
    <border>
      <left style="thin">
        <color indexed="64"/>
      </left>
      <right/>
      <top style="thin">
        <color indexed="64"/>
      </top>
      <bottom/>
      <diagonal/>
    </border>
  </borders>
  <cellStyleXfs count="2">
    <xf numFmtId="0" fontId="0" fillId="0" borderId="0"/>
    <xf numFmtId="0" fontId="2" fillId="0" borderId="0" applyNumberFormat="0" applyFill="0" applyBorder="0" applyAlignment="0" applyProtection="0"/>
  </cellStyleXfs>
  <cellXfs count="160">
    <xf numFmtId="0" fontId="0" fillId="0" borderId="0" xfId="0"/>
    <xf numFmtId="0" fontId="0" fillId="0" borderId="0" xfId="0" applyAlignment="1">
      <alignment wrapText="1"/>
    </xf>
    <xf numFmtId="0" fontId="0" fillId="0" borderId="0" xfId="0" applyAlignment="1">
      <alignment horizontal="center" vertical="top" wrapText="1"/>
    </xf>
    <xf numFmtId="0" fontId="0" fillId="0" borderId="0" xfId="0" applyAlignment="1">
      <alignment horizontal="left" wrapText="1"/>
    </xf>
    <xf numFmtId="0" fontId="0" fillId="0" borderId="0" xfId="0" applyAlignment="1">
      <alignment horizontal="center" wrapText="1"/>
    </xf>
    <xf numFmtId="16" fontId="0" fillId="0" borderId="0" xfId="0" applyNumberFormat="1" applyAlignment="1">
      <alignment horizontal="left" wrapText="1"/>
    </xf>
    <xf numFmtId="17" fontId="0" fillId="0" borderId="0" xfId="0" applyNumberFormat="1" applyAlignment="1">
      <alignment horizontal="left"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1"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2" fillId="0" borderId="0" xfId="1" applyAlignment="1">
      <alignment wrapText="1"/>
    </xf>
    <xf numFmtId="0" fontId="0" fillId="3" borderId="1" xfId="0" applyFill="1" applyBorder="1" applyAlignment="1">
      <alignment horizontal="center"/>
    </xf>
    <xf numFmtId="0" fontId="0" fillId="3" borderId="1" xfId="0" applyFill="1" applyBorder="1" applyAlignment="1">
      <alignment horizontal="center" vertical="center" wrapText="1"/>
    </xf>
    <xf numFmtId="0" fontId="0" fillId="0" borderId="0" xfId="0" applyAlignment="1">
      <alignment horizontal="left"/>
    </xf>
    <xf numFmtId="0" fontId="0" fillId="0" borderId="0" xfId="0" quotePrefix="1"/>
    <xf numFmtId="0" fontId="0" fillId="0" borderId="1" xfId="0" applyBorder="1" applyAlignment="1">
      <alignment wrapText="1"/>
    </xf>
    <xf numFmtId="0" fontId="0" fillId="4" borderId="1" xfId="0" applyFill="1" applyBorder="1" applyAlignment="1">
      <alignment wrapText="1"/>
    </xf>
    <xf numFmtId="0" fontId="0" fillId="5" borderId="1" xfId="0" applyFill="1" applyBorder="1" applyAlignment="1">
      <alignment wrapText="1"/>
    </xf>
    <xf numFmtId="0" fontId="1" fillId="6" borderId="1" xfId="0" applyFont="1" applyFill="1" applyBorder="1" applyAlignment="1">
      <alignment vertical="top" wrapText="1"/>
    </xf>
    <xf numFmtId="0" fontId="0" fillId="0" borderId="0" xfId="0" applyAlignment="1">
      <alignment vertical="top" wrapText="1"/>
    </xf>
    <xf numFmtId="0" fontId="0" fillId="0" borderId="0" xfId="0" applyAlignment="1">
      <alignment horizontal="left" vertical="top" wrapText="1"/>
    </xf>
    <xf numFmtId="0" fontId="0" fillId="5" borderId="1" xfId="0" applyFill="1" applyBorder="1" applyAlignment="1">
      <alignment horizontal="left" vertical="top" wrapText="1"/>
    </xf>
    <xf numFmtId="0" fontId="3" fillId="7" borderId="1" xfId="0" applyFont="1" applyFill="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xf>
    <xf numFmtId="0" fontId="1" fillId="3" borderId="1" xfId="0" applyFont="1" applyFill="1" applyBorder="1" applyAlignment="1">
      <alignment horizontal="center"/>
    </xf>
    <xf numFmtId="0" fontId="0" fillId="3" borderId="3" xfId="0" applyFill="1" applyBorder="1" applyAlignment="1">
      <alignment horizontal="center" vertical="center" wrapText="1"/>
    </xf>
    <xf numFmtId="16" fontId="0" fillId="0" borderId="0" xfId="0" applyNumberFormat="1" applyAlignment="1">
      <alignment wrapText="1"/>
    </xf>
    <xf numFmtId="0" fontId="0" fillId="4" borderId="1" xfId="0" applyFill="1" applyBorder="1" applyAlignment="1">
      <alignment horizontal="center" vertical="center" wrapText="1"/>
    </xf>
    <xf numFmtId="0" fontId="2" fillId="0" borderId="0" xfId="1" applyAlignment="1"/>
    <xf numFmtId="164" fontId="5" fillId="5" borderId="1" xfId="0" applyNumberFormat="1" applyFont="1" applyFill="1" applyBorder="1" applyAlignment="1">
      <alignment horizontal="left" vertical="top" wrapText="1"/>
    </xf>
    <xf numFmtId="164" fontId="5" fillId="0" borderId="0" xfId="0" applyNumberFormat="1" applyFont="1"/>
    <xf numFmtId="0" fontId="1" fillId="6" borderId="1" xfId="0" applyFont="1" applyFill="1" applyBorder="1" applyAlignment="1">
      <alignment vertical="top"/>
    </xf>
    <xf numFmtId="0" fontId="1" fillId="2" borderId="3" xfId="0" applyFont="1" applyFill="1" applyBorder="1" applyAlignment="1">
      <alignment horizontal="center" vertical="center" wrapText="1"/>
    </xf>
    <xf numFmtId="164" fontId="0" fillId="0" borderId="0" xfId="0" applyNumberFormat="1" applyAlignment="1">
      <alignment wrapText="1"/>
    </xf>
    <xf numFmtId="164" fontId="0" fillId="0" borderId="0" xfId="0" applyNumberFormat="1" applyAlignment="1">
      <alignment horizontal="center" wrapText="1"/>
    </xf>
    <xf numFmtId="164" fontId="0" fillId="0" borderId="0" xfId="0" applyNumberFormat="1" applyAlignment="1">
      <alignment horizontal="left" wrapText="1"/>
    </xf>
    <xf numFmtId="0" fontId="6" fillId="0" borderId="0" xfId="1" applyFont="1" applyAlignment="1"/>
    <xf numFmtId="0" fontId="1" fillId="3" borderId="0" xfId="0" applyFont="1" applyFill="1" applyAlignment="1">
      <alignment horizontal="center"/>
    </xf>
    <xf numFmtId="164" fontId="0" fillId="0" borderId="1" xfId="0" applyNumberFormat="1" applyBorder="1" applyAlignment="1">
      <alignment wrapText="1"/>
    </xf>
    <xf numFmtId="0" fontId="0" fillId="2" borderId="1" xfId="0" applyFill="1" applyBorder="1" applyAlignment="1">
      <alignment horizontal="center" vertical="center" wrapText="1"/>
    </xf>
    <xf numFmtId="164" fontId="5" fillId="0" borderId="1" xfId="0" applyNumberFormat="1" applyFont="1" applyBorder="1" applyAlignment="1">
      <alignment horizontal="left" vertical="top" wrapText="1"/>
    </xf>
    <xf numFmtId="0" fontId="0" fillId="0" borderId="1" xfId="0" applyBorder="1" applyAlignment="1">
      <alignment horizontal="left" vertical="top" wrapText="1"/>
    </xf>
    <xf numFmtId="164" fontId="5" fillId="9" borderId="1" xfId="0" applyNumberFormat="1" applyFont="1" applyFill="1" applyBorder="1" applyAlignment="1">
      <alignment horizontal="left" vertical="top" wrapText="1"/>
    </xf>
    <xf numFmtId="0" fontId="0" fillId="0" borderId="1" xfId="0" applyBorder="1" applyAlignment="1">
      <alignment horizontal="left" vertical="center"/>
    </xf>
    <xf numFmtId="0" fontId="6" fillId="0" borderId="1" xfId="0" applyFont="1" applyBorder="1"/>
    <xf numFmtId="0" fontId="6" fillId="0" borderId="1" xfId="0" applyFont="1" applyBorder="1" applyAlignment="1">
      <alignment horizontal="center" vertical="center" wrapText="1"/>
    </xf>
    <xf numFmtId="0" fontId="6" fillId="0" borderId="1" xfId="0" applyFont="1" applyBorder="1" applyAlignment="1">
      <alignment horizontal="left" vertical="center"/>
    </xf>
    <xf numFmtId="0" fontId="6" fillId="0" borderId="0" xfId="0" applyFont="1"/>
    <xf numFmtId="164" fontId="4" fillId="5" borderId="3" xfId="0" applyNumberFormat="1" applyFont="1" applyFill="1" applyBorder="1" applyAlignment="1">
      <alignment horizontal="center" vertical="center" wrapText="1"/>
    </xf>
    <xf numFmtId="164" fontId="5" fillId="5" borderId="3" xfId="0" applyNumberFormat="1" applyFont="1" applyFill="1" applyBorder="1" applyAlignment="1">
      <alignment horizontal="left" vertical="top" wrapText="1"/>
    </xf>
    <xf numFmtId="0" fontId="0" fillId="0" borderId="3" xfId="0" applyBorder="1" applyAlignment="1">
      <alignment horizontal="left" vertical="top" wrapText="1"/>
    </xf>
    <xf numFmtId="164" fontId="5" fillId="0" borderId="3" xfId="0" applyNumberFormat="1" applyFont="1" applyBorder="1" applyAlignment="1">
      <alignment horizontal="left" vertical="top" wrapText="1"/>
    </xf>
    <xf numFmtId="0" fontId="1" fillId="6" borderId="3" xfId="0" applyFont="1" applyFill="1" applyBorder="1" applyAlignment="1">
      <alignment horizontal="center" vertical="center" wrapText="1"/>
    </xf>
    <xf numFmtId="0" fontId="1" fillId="6" borderId="7"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center" wrapText="1"/>
    </xf>
    <xf numFmtId="0" fontId="1" fillId="0" borderId="0" xfId="0" applyFont="1" applyAlignment="1">
      <alignment horizontal="center" vertical="center"/>
    </xf>
    <xf numFmtId="0" fontId="6" fillId="0" borderId="10" xfId="0" applyFont="1" applyBorder="1"/>
    <xf numFmtId="0" fontId="0" fillId="0" borderId="10" xfId="0" applyBorder="1"/>
    <xf numFmtId="0" fontId="6" fillId="0" borderId="10" xfId="0" applyFont="1" applyBorder="1" applyAlignment="1">
      <alignment horizontal="left" vertical="center"/>
    </xf>
    <xf numFmtId="0" fontId="6" fillId="0" borderId="6" xfId="0" applyFont="1" applyBorder="1" applyAlignment="1">
      <alignment horizontal="center" vertical="center" wrapText="1"/>
    </xf>
    <xf numFmtId="0" fontId="8" fillId="3" borderId="3" xfId="0" applyFont="1" applyFill="1" applyBorder="1" applyAlignment="1">
      <alignment horizontal="center" vertical="center"/>
    </xf>
    <xf numFmtId="0" fontId="6" fillId="0" borderId="9" xfId="0" applyFont="1" applyBorder="1"/>
    <xf numFmtId="0" fontId="6" fillId="0" borderId="2" xfId="0" applyFont="1" applyBorder="1"/>
    <xf numFmtId="0" fontId="0" fillId="0" borderId="1" xfId="0" applyBorder="1" applyAlignment="1">
      <alignment horizontal="center" wrapText="1"/>
    </xf>
    <xf numFmtId="0" fontId="0" fillId="0" borderId="1" xfId="0" applyBorder="1" applyAlignment="1">
      <alignment vertical="top" wrapText="1"/>
    </xf>
    <xf numFmtId="164" fontId="0" fillId="0" borderId="1" xfId="0" applyNumberFormat="1" applyBorder="1"/>
    <xf numFmtId="0" fontId="0" fillId="0" borderId="0" xfId="0" applyAlignment="1">
      <alignment vertical="center" wrapText="1"/>
    </xf>
    <xf numFmtId="164" fontId="0" fillId="0" borderId="1" xfId="0" applyNumberFormat="1" applyBorder="1" applyAlignment="1">
      <alignment vertical="center" wrapText="1"/>
    </xf>
    <xf numFmtId="164" fontId="0" fillId="0" borderId="1" xfId="0" applyNumberFormat="1" applyBorder="1" applyAlignment="1">
      <alignment vertical="center"/>
    </xf>
    <xf numFmtId="0" fontId="0" fillId="0" borderId="0" xfId="0" applyAlignment="1">
      <alignment vertical="center"/>
    </xf>
    <xf numFmtId="0" fontId="1" fillId="3" borderId="0" xfId="0" applyFont="1" applyFill="1" applyAlignment="1">
      <alignment vertical="center"/>
    </xf>
    <xf numFmtId="0" fontId="1" fillId="3" borderId="1" xfId="0" applyFont="1" applyFill="1" applyBorder="1" applyAlignment="1">
      <alignment vertical="center"/>
    </xf>
    <xf numFmtId="0" fontId="1" fillId="8" borderId="3" xfId="0" applyFont="1" applyFill="1" applyBorder="1" applyAlignment="1">
      <alignment horizontal="center" vertical="center" wrapText="1"/>
    </xf>
    <xf numFmtId="0" fontId="1" fillId="8" borderId="3" xfId="0" applyFont="1" applyFill="1" applyBorder="1" applyAlignment="1">
      <alignment vertical="center" wrapText="1"/>
    </xf>
    <xf numFmtId="0" fontId="9" fillId="8" borderId="3" xfId="0" applyFont="1" applyFill="1" applyBorder="1" applyAlignment="1">
      <alignment horizontal="center" vertical="center" wrapText="1"/>
    </xf>
    <xf numFmtId="0" fontId="9" fillId="8" borderId="3" xfId="0" applyFont="1" applyFill="1" applyBorder="1" applyAlignment="1">
      <alignment vertical="center" wrapText="1"/>
    </xf>
    <xf numFmtId="0" fontId="0" fillId="0" borderId="10" xfId="0" applyBorder="1" applyAlignment="1">
      <alignment horizontal="left" vertical="center"/>
    </xf>
    <xf numFmtId="0" fontId="0" fillId="0" borderId="6" xfId="0" applyBorder="1" applyAlignment="1">
      <alignment horizontal="center" vertical="center" wrapText="1"/>
    </xf>
    <xf numFmtId="0" fontId="0" fillId="0" borderId="9" xfId="0" applyBorder="1" applyAlignment="1">
      <alignment horizontal="left" vertical="center"/>
    </xf>
    <xf numFmtId="0" fontId="8" fillId="3" borderId="12" xfId="0" applyFont="1" applyFill="1" applyBorder="1" applyAlignment="1">
      <alignment horizontal="center" vertical="center"/>
    </xf>
    <xf numFmtId="0" fontId="8" fillId="3" borderId="7" xfId="0" applyFont="1" applyFill="1" applyBorder="1" applyAlignment="1">
      <alignment horizontal="center" vertical="center" wrapText="1"/>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2" xfId="0" applyBorder="1" applyAlignment="1">
      <alignment horizontal="center" vertical="center"/>
    </xf>
    <xf numFmtId="0" fontId="8" fillId="3" borderId="3" xfId="0" applyFont="1" applyFill="1" applyBorder="1" applyAlignment="1">
      <alignment horizontal="center" vertical="center" wrapText="1"/>
    </xf>
    <xf numFmtId="0" fontId="0" fillId="0" borderId="10" xfId="0" applyBorder="1" applyAlignment="1">
      <alignment horizontal="left" vertical="top"/>
    </xf>
    <xf numFmtId="0" fontId="0" fillId="0" borderId="9" xfId="0" applyBorder="1" applyAlignment="1">
      <alignment horizontal="left" vertical="top"/>
    </xf>
    <xf numFmtId="0" fontId="0" fillId="0" borderId="2" xfId="0" applyBorder="1" applyAlignment="1">
      <alignment horizontal="center" vertical="center" wrapText="1"/>
    </xf>
    <xf numFmtId="0" fontId="0" fillId="2" borderId="2" xfId="0" applyFill="1" applyBorder="1" applyAlignment="1">
      <alignment horizontal="center" vertical="center" wrapText="1"/>
    </xf>
    <xf numFmtId="0" fontId="8" fillId="3" borderId="10" xfId="0" applyFont="1" applyFill="1" applyBorder="1" applyAlignment="1">
      <alignment horizontal="center" vertical="center"/>
    </xf>
    <xf numFmtId="0" fontId="8" fillId="3" borderId="1" xfId="0" applyFont="1" applyFill="1" applyBorder="1" applyAlignment="1">
      <alignment horizontal="center" vertical="center" wrapText="1"/>
    </xf>
    <xf numFmtId="0" fontId="8" fillId="3" borderId="0" xfId="0" applyFont="1" applyFill="1" applyAlignment="1">
      <alignment horizontal="center" vertical="center" wrapText="1"/>
    </xf>
    <xf numFmtId="0" fontId="0" fillId="0" borderId="0" xfId="0" applyAlignment="1">
      <alignment horizontal="left" vertical="top"/>
    </xf>
    <xf numFmtId="0" fontId="2" fillId="0" borderId="10" xfId="1" applyBorder="1" applyAlignment="1">
      <alignment horizontal="left" vertical="top"/>
    </xf>
    <xf numFmtId="0" fontId="8" fillId="3" borderId="1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horizontal="center"/>
    </xf>
    <xf numFmtId="0" fontId="0" fillId="2" borderId="1" xfId="0" applyFill="1" applyBorder="1"/>
    <xf numFmtId="0" fontId="0" fillId="4" borderId="1" xfId="0" applyFill="1" applyBorder="1"/>
    <xf numFmtId="0" fontId="0" fillId="11" borderId="1" xfId="0" applyFill="1" applyBorder="1"/>
    <xf numFmtId="0" fontId="9" fillId="10" borderId="1" xfId="0" applyFont="1" applyFill="1" applyBorder="1" applyAlignment="1">
      <alignment horizontal="center" vertical="center"/>
    </xf>
    <xf numFmtId="0" fontId="9" fillId="10" borderId="10" xfId="0" applyFont="1" applyFill="1" applyBorder="1" applyAlignment="1">
      <alignment horizontal="center" vertical="center"/>
    </xf>
    <xf numFmtId="0" fontId="0" fillId="2" borderId="10" xfId="0" applyFill="1" applyBorder="1"/>
    <xf numFmtId="0" fontId="0" fillId="4" borderId="10" xfId="0" applyFill="1" applyBorder="1"/>
    <xf numFmtId="0" fontId="0" fillId="11" borderId="10" xfId="0" applyFill="1" applyBorder="1"/>
    <xf numFmtId="0" fontId="0" fillId="8" borderId="4" xfId="0" applyFill="1" applyBorder="1"/>
    <xf numFmtId="0" fontId="0" fillId="8" borderId="5" xfId="0" applyFill="1" applyBorder="1"/>
    <xf numFmtId="0" fontId="0" fillId="8" borderId="0" xfId="0" applyFill="1" applyAlignment="1">
      <alignment horizontal="center"/>
    </xf>
    <xf numFmtId="0" fontId="0" fillId="12" borderId="10" xfId="0" applyFill="1" applyBorder="1"/>
    <xf numFmtId="0" fontId="0" fillId="12" borderId="1" xfId="0" applyFill="1" applyBorder="1"/>
    <xf numFmtId="0" fontId="0" fillId="0" borderId="10" xfId="0" applyBorder="1" applyAlignment="1">
      <alignment horizontal="left" vertical="top" wrapText="1"/>
    </xf>
    <xf numFmtId="164" fontId="5" fillId="0" borderId="0" xfId="0" applyNumberFormat="1" applyFont="1" applyAlignment="1">
      <alignment horizontal="left" vertical="top" wrapText="1"/>
    </xf>
    <xf numFmtId="0" fontId="0" fillId="5" borderId="6" xfId="0" applyFill="1" applyBorder="1" applyAlignment="1">
      <alignment horizontal="left" vertical="top" wrapText="1"/>
    </xf>
    <xf numFmtId="0" fontId="0" fillId="5" borderId="6" xfId="0" applyFill="1" applyBorder="1" applyAlignment="1">
      <alignment wrapText="1"/>
    </xf>
    <xf numFmtId="0" fontId="0" fillId="5" borderId="0" xfId="0" applyFill="1" applyAlignment="1">
      <alignment horizontal="left" vertical="top" wrapText="1"/>
    </xf>
    <xf numFmtId="0" fontId="0" fillId="4" borderId="6" xfId="0" applyFill="1" applyBorder="1" applyAlignment="1">
      <alignment horizontal="left"/>
    </xf>
    <xf numFmtId="16" fontId="0" fillId="4" borderId="6" xfId="0" applyNumberFormat="1" applyFill="1" applyBorder="1" applyAlignment="1">
      <alignment horizontal="left"/>
    </xf>
    <xf numFmtId="0" fontId="11" fillId="4" borderId="1" xfId="0" applyFont="1" applyFill="1" applyBorder="1" applyAlignment="1">
      <alignment horizontal="center" vertical="center"/>
    </xf>
    <xf numFmtId="0" fontId="11" fillId="4" borderId="6" xfId="0" applyFont="1" applyFill="1" applyBorder="1" applyAlignment="1">
      <alignment horizontal="center" vertical="center"/>
    </xf>
    <xf numFmtId="0" fontId="8" fillId="2" borderId="4" xfId="0" applyFont="1" applyFill="1" applyBorder="1" applyAlignment="1">
      <alignment horizontal="center" vertical="center" wrapText="1"/>
    </xf>
    <xf numFmtId="0" fontId="8" fillId="2" borderId="4" xfId="0" applyFont="1" applyFill="1" applyBorder="1" applyAlignment="1">
      <alignment horizontal="center" vertical="center"/>
    </xf>
    <xf numFmtId="164" fontId="10" fillId="5" borderId="2" xfId="0" applyNumberFormat="1" applyFont="1" applyFill="1" applyBorder="1" applyAlignment="1">
      <alignment horizontal="center" vertical="center" wrapText="1"/>
    </xf>
    <xf numFmtId="0" fontId="6" fillId="0" borderId="0" xfId="0" applyFont="1" applyAlignment="1">
      <alignment horizontal="center" vertical="center" wrapText="1"/>
    </xf>
    <xf numFmtId="0" fontId="8" fillId="6" borderId="2"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3" fillId="0" borderId="1" xfId="0" applyFont="1" applyBorder="1" applyAlignment="1">
      <alignment vertical="center" wrapText="1"/>
    </xf>
    <xf numFmtId="0" fontId="2" fillId="0" borderId="1" xfId="1" applyBorder="1" applyAlignment="1">
      <alignment wrapText="1"/>
    </xf>
    <xf numFmtId="0" fontId="0" fillId="0" borderId="1" xfId="0" applyBorder="1" applyAlignment="1">
      <alignment horizontal="center" vertical="top" wrapText="1"/>
    </xf>
    <xf numFmtId="0" fontId="0" fillId="0" borderId="1" xfId="0" applyBorder="1" applyAlignment="1">
      <alignment horizontal="left" wrapText="1"/>
    </xf>
    <xf numFmtId="0" fontId="0" fillId="0" borderId="1" xfId="0" applyBorder="1" applyAlignment="1">
      <alignment vertical="center" wrapText="1"/>
    </xf>
    <xf numFmtId="0" fontId="1" fillId="2" borderId="1" xfId="0" applyFont="1" applyFill="1" applyBorder="1" applyAlignment="1">
      <alignment horizontal="left" vertical="center" wrapText="1"/>
    </xf>
    <xf numFmtId="16" fontId="0" fillId="0" borderId="1" xfId="0" applyNumberFormat="1" applyBorder="1" applyAlignment="1">
      <alignment horizontal="left" wrapText="1"/>
    </xf>
    <xf numFmtId="17" fontId="0" fillId="0" borderId="1" xfId="0" applyNumberFormat="1" applyBorder="1" applyAlignment="1">
      <alignment horizontal="left" wrapText="1"/>
    </xf>
    <xf numFmtId="16" fontId="0" fillId="0" borderId="1" xfId="0" applyNumberFormat="1" applyBorder="1" applyAlignment="1">
      <alignment horizontal="center" wrapText="1"/>
    </xf>
    <xf numFmtId="17" fontId="0" fillId="0" borderId="1" xfId="0" applyNumberFormat="1" applyBorder="1" applyAlignment="1">
      <alignment horizontal="center" wrapText="1"/>
    </xf>
    <xf numFmtId="0" fontId="0" fillId="0" borderId="0" xfId="0" applyAlignment="1">
      <alignment horizontal="left" vertical="center" wrapText="1"/>
    </xf>
    <xf numFmtId="0" fontId="3" fillId="7" borderId="6" xfId="0" applyFont="1" applyFill="1" applyBorder="1" applyAlignment="1">
      <alignment horizontal="left" vertical="top" wrapText="1"/>
    </xf>
    <xf numFmtId="0" fontId="0" fillId="0" borderId="6" xfId="0" applyBorder="1" applyAlignment="1">
      <alignment horizontal="left" vertical="top" wrapText="1"/>
    </xf>
    <xf numFmtId="0" fontId="1" fillId="6" borderId="1" xfId="0" applyFont="1" applyFill="1" applyBorder="1" applyAlignment="1">
      <alignment horizontal="left" vertical="top" wrapText="1"/>
    </xf>
    <xf numFmtId="164" fontId="0" fillId="0" borderId="1" xfId="0" applyNumberFormat="1" applyBorder="1" applyAlignment="1">
      <alignment horizontal="left" vertical="top" wrapText="1"/>
    </xf>
    <xf numFmtId="0" fontId="6" fillId="0" borderId="1" xfId="1" applyFont="1" applyBorder="1" applyAlignment="1">
      <alignment horizontal="left" vertical="top" wrapText="1"/>
    </xf>
    <xf numFmtId="0" fontId="2" fillId="0" borderId="1" xfId="1" applyBorder="1" applyAlignment="1">
      <alignment horizontal="left" vertical="top" wrapText="1"/>
    </xf>
    <xf numFmtId="0" fontId="0" fillId="6" borderId="1" xfId="0" applyFill="1" applyBorder="1" applyAlignment="1">
      <alignment horizontal="left" vertical="top" wrapText="1"/>
    </xf>
    <xf numFmtId="0" fontId="0" fillId="6" borderId="6" xfId="0" applyFill="1" applyBorder="1" applyAlignment="1">
      <alignment horizontal="left" vertical="top" wrapText="1"/>
    </xf>
    <xf numFmtId="164" fontId="0" fillId="0" borderId="0" xfId="0" applyNumberFormat="1" applyAlignment="1">
      <alignment horizontal="left" vertical="top" wrapText="1"/>
    </xf>
    <xf numFmtId="0" fontId="6" fillId="0" borderId="0" xfId="1" applyFont="1" applyBorder="1" applyAlignment="1">
      <alignment horizontal="left" vertical="top" wrapText="1"/>
    </xf>
    <xf numFmtId="0" fontId="2" fillId="0" borderId="0" xfId="1" applyBorder="1" applyAlignment="1">
      <alignment horizontal="left" vertical="top" wrapText="1"/>
    </xf>
    <xf numFmtId="0" fontId="0" fillId="6" borderId="3" xfId="0" applyFill="1" applyBorder="1" applyAlignment="1">
      <alignment horizontal="left" vertical="top" wrapText="1"/>
    </xf>
    <xf numFmtId="0" fontId="0" fillId="6" borderId="7" xfId="0" applyFill="1" applyBorder="1" applyAlignment="1">
      <alignment horizontal="left" vertical="top" wrapText="1"/>
    </xf>
    <xf numFmtId="0" fontId="6" fillId="0" borderId="0" xfId="1" applyFont="1" applyAlignment="1">
      <alignment horizontal="left" vertical="top" wrapText="1"/>
    </xf>
    <xf numFmtId="0" fontId="2" fillId="0" borderId="0" xfId="1" applyAlignment="1">
      <alignment horizontal="left" vertical="top" wrapText="1"/>
    </xf>
    <xf numFmtId="0" fontId="5" fillId="0" borderId="1" xfId="0" applyFont="1" applyBorder="1" applyAlignment="1">
      <alignment horizontal="left" vertical="top" wrapText="1"/>
    </xf>
    <xf numFmtId="164" fontId="0" fillId="0" borderId="1" xfId="0" applyNumberFormat="1" applyBorder="1" applyAlignment="1">
      <alignment horizontal="center" vertical="top" wrapText="1"/>
    </xf>
    <xf numFmtId="0" fontId="2" fillId="0" borderId="0" xfId="1"/>
  </cellXfs>
  <cellStyles count="2">
    <cellStyle name="Hyperlink" xfId="1" builtinId="8"/>
    <cellStyle name="Normal" xfId="0" builtinId="0"/>
  </cellStyles>
  <dxfs count="185">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rgb="FFF7FFFE"/>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79998168889431442"/>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top"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bottom" textRotation="0" wrapText="1" indent="0" justifyLastLine="0" shrinkToFit="0" readingOrder="0"/>
    </dxf>
    <dxf>
      <alignment horizontal="left" vertical="center" textRotation="0" wrapText="1" indent="0" justifyLastLine="0" shrinkToFit="0" readingOrder="0"/>
    </dxf>
    <dxf>
      <border outline="0">
        <right style="thin">
          <color indexed="64"/>
        </right>
      </border>
    </dxf>
    <dxf>
      <fill>
        <patternFill patternType="solid">
          <fgColor indexed="64"/>
          <bgColor rgb="FFF7FFFE"/>
        </patternFill>
      </fill>
      <alignment horizontal="left" vertical="top"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rgb="FFF7FFFE"/>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solid">
          <fgColor indexed="64"/>
          <bgColor theme="8" tint="0.79998168889431442"/>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8"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8"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bottom" textRotation="0" wrapText="0" indent="0" justifyLastLine="0" shrinkToFit="0" readingOrder="0"/>
    </dxf>
    <dxf>
      <numFmt numFmtId="164" formatCode="0;\-0;;@"/>
      <alignment horizontal="left" vertical="top"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left" vertical="bottom" textRotation="0" wrapText="1" indent="0" justifyLastLine="0" shrinkToFit="0" readingOrder="0"/>
    </dxf>
    <dxf>
      <numFmt numFmtId="164" formatCode="0;\-0;;@"/>
      <alignment horizontal="center" vertical="bottom" textRotation="0" wrapText="1" indent="0" justifyLastLine="0" shrinkToFit="0" readingOrder="0"/>
    </dxf>
    <dxf>
      <numFmt numFmtId="164" formatCode="0;\-0;;@"/>
      <alignment horizontal="center" vertical="bottom" textRotation="0" wrapText="1" indent="0" justifyLastLine="0" shrinkToFit="0" readingOrder="0"/>
    </dxf>
    <dxf>
      <numFmt numFmtId="164" formatCode="0;\-0;;@"/>
      <alignment horizontal="center" vertical="center" textRotation="0" wrapText="1" indent="0" justifyLastLine="0" shrinkToFit="0" readingOrder="0"/>
    </dxf>
    <dxf>
      <numFmt numFmtId="164" formatCode="0;\-0;;@"/>
      <alignment horizontal="general" vertical="bottom" textRotation="0" wrapText="1" indent="0" justifyLastLine="0" shrinkToFit="0" readingOrder="0"/>
    </dxf>
    <dxf>
      <numFmt numFmtId="164" formatCode="0;\-0;;@"/>
      <alignment horizontal="left" vertical="bottom" textRotation="0" wrapText="1" indent="0" justifyLastLine="0" shrinkToFit="0" readingOrder="0"/>
    </dxf>
    <dxf>
      <numFmt numFmtId="164" formatCode="0;\-0;;@"/>
      <alignment horizontal="general" vertical="bottom" textRotation="0" wrapText="1" indent="0" justifyLastLine="0" shrinkToFit="0" readingOrder="0"/>
    </dxf>
    <dxf>
      <alignment horizontal="left" vertical="top" textRotation="0" wrapText="1" indent="0" justifyLastLine="0" shrinkToFit="0" readingOrder="0"/>
    </dxf>
    <dxf>
      <border outline="0">
        <right style="thin">
          <color indexed="64"/>
        </right>
      </border>
    </dxf>
    <dxf>
      <fill>
        <patternFill patternType="solid">
          <fgColor indexed="64"/>
          <bgColor theme="8" tint="0.79998168889431442"/>
        </patternFill>
      </fill>
      <alignment horizontal="general" vertical="bottom" textRotation="0" wrapText="1" indent="0" justifyLastLine="0" shrinkToFit="0" readingOrder="0"/>
    </dxf>
    <dxf>
      <font>
        <b/>
        <i val="0"/>
        <strike val="0"/>
        <condense val="0"/>
        <extend val="0"/>
        <outline val="0"/>
        <shadow val="0"/>
        <u val="none"/>
        <vertAlign val="baseline"/>
        <sz val="9"/>
        <color auto="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7" tint="0.79998168889431442"/>
        </patternFill>
      </fill>
      <alignment horizontal="center" vertical="bottom" textRotation="0" wrapText="1" indent="0" justifyLastLine="0" shrinkToFit="0" readingOrder="0"/>
      <border diagonalUp="0" diagonalDown="0" outline="0">
        <left style="thin">
          <color indexed="64"/>
        </left>
        <right/>
        <top/>
        <bottom/>
      </border>
    </dxf>
    <dxf>
      <fill>
        <patternFill patternType="solid">
          <fgColor indexed="64"/>
          <bgColor theme="7" tint="0.79998168889431442"/>
        </patternFill>
      </fill>
      <alignment horizontal="lef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7" tint="0.79998168889431442"/>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theme="7"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family val="2"/>
        <scheme val="minor"/>
      </font>
      <numFmt numFmtId="164" formatCode="0;\-0;;@"/>
      <fill>
        <patternFill patternType="solid">
          <fgColor indexed="64"/>
          <bgColor rgb="FFF7FFFE"/>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0"/>
        <name val="Calibri"/>
        <family val="2"/>
        <scheme val="minor"/>
      </font>
      <alignment horizontal="general" vertical="bottom" textRotation="0" wrapText="0" indent="0" justifyLastLine="0" shrinkToFit="0" readingOrder="0"/>
    </dxf>
    <dxf>
      <font>
        <u val="none"/>
        <color auto="1"/>
      </font>
      <fill>
        <patternFill patternType="solid">
          <fgColor indexed="64"/>
          <bgColor theme="8" tint="0.79998168889431442"/>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4" formatCode="0;\-0;;@"/>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style="thin">
          <color indexed="64"/>
        </left>
        <right style="thin">
          <color indexed="64"/>
        </right>
        <top/>
        <bottom/>
      </border>
    </dxf>
    <dxf>
      <numFmt numFmtId="164" formatCode="0;\-0;;@"/>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dxf>
    <dxf>
      <fill>
        <patternFill patternType="solid">
          <fgColor indexed="64"/>
          <bgColor theme="8" tint="0.79998168889431442"/>
        </patternFill>
      </fill>
      <alignment horizontal="center" vertical="top" textRotation="0" wrapText="1" indent="0" justifyLastLine="0" shrinkToFit="0" readingOrder="0"/>
    </dxf>
    <dxf>
      <alignment horizontal="center" vertical="bottom" textRotation="0" wrapText="1" indent="0" justifyLastLine="0" shrinkToFit="0" readingOrder="0"/>
    </dxf>
    <dxf>
      <numFmt numFmtId="164" formatCode="0;\-0;;@"/>
      <fill>
        <patternFill patternType="solid">
          <fgColor indexed="64"/>
          <bgColor theme="8" tint="0.79998168889431442"/>
        </patternFill>
      </fill>
      <alignment horizontal="left" vertical="top" textRotation="0" wrapText="1" indent="0" justifyLastLine="0" shrinkToFit="0" readingOrder="0"/>
    </dxf>
    <dxf>
      <alignment horizontal="center"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1" indent="0" justifyLastLine="0" shrinkToFit="0" readingOrder="0"/>
    </dxf>
    <dxf>
      <numFmt numFmtId="164" formatCode="0;\-0;;@"/>
      <alignment horizontal="left" vertical="top" textRotation="0" wrapText="1" indent="0" justifyLastLine="0" shrinkToFit="0" readingOrder="0"/>
    </dxf>
    <dxf>
      <alignment horizontal="general" vertical="bottom" textRotation="0" wrapText="1" indent="0" justifyLastLine="0" shrinkToFit="0" readingOrder="0"/>
    </dxf>
    <dxf>
      <numFmt numFmtId="164" formatCode="0;\-0;;@"/>
      <alignment horizontal="left" vertical="top" textRotation="0" wrapText="1" indent="0" justifyLastLine="0" shrinkToFit="0" readingOrder="0"/>
    </dxf>
    <dxf>
      <alignment horizontal="left" vertical="bottom" textRotation="0" wrapText="1" indent="0" justifyLastLine="0" shrinkToFit="0" readingOrder="0"/>
    </dxf>
    <dxf>
      <numFmt numFmtId="164" formatCode="0;\-0;;@"/>
      <alignment horizontal="center" vertical="top" textRotation="0" wrapText="1" indent="0" justifyLastLine="0" shrinkToFit="0" readingOrder="0"/>
    </dxf>
    <dxf>
      <alignment horizontal="center" vertical="bottom" textRotation="0" wrapText="1" indent="0" justifyLastLine="0" shrinkToFit="0" readingOrder="0"/>
    </dxf>
    <dxf>
      <numFmt numFmtId="164" formatCode="0;\-0;;@"/>
      <alignment horizontal="center" vertical="top" textRotation="0" wrapText="1" indent="0" justifyLastLine="0" shrinkToFit="0" readingOrder="0"/>
    </dxf>
    <dxf>
      <alignment horizontal="center" vertical="bottom" textRotation="0" wrapText="1" indent="0" justifyLastLine="0" shrinkToFit="0" readingOrder="0"/>
    </dxf>
    <dxf>
      <numFmt numFmtId="164" formatCode="0;\-0;;@"/>
      <alignment horizontal="center" vertical="top" textRotation="0" wrapText="1" indent="0" justifyLastLine="0" shrinkToFit="0" readingOrder="0"/>
    </dxf>
    <dxf>
      <alignment horizontal="general" vertical="bottom" textRotation="0" wrapText="1" indent="0" justifyLastLine="0" shrinkToFit="0" readingOrder="0"/>
    </dxf>
    <dxf>
      <numFmt numFmtId="164" formatCode="0;\-0;;@"/>
      <alignment horizontal="left" vertical="top" textRotation="0" wrapText="1" indent="0" justifyLastLine="0" shrinkToFit="0" readingOrder="0"/>
    </dxf>
    <dxf>
      <alignment horizontal="general" vertical="bottom" textRotation="0" wrapText="1" indent="0" justifyLastLine="0" shrinkToFit="0" readingOrder="0"/>
    </dxf>
    <dxf>
      <numFmt numFmtId="164" formatCode="0;\-0;;@"/>
      <alignment horizontal="left" vertical="top" textRotation="0" wrapText="1" indent="0" justifyLastLine="0" shrinkToFit="0" readingOrder="0"/>
    </dxf>
    <dxf>
      <alignment horizontal="general" vertical="bottom" textRotation="0" wrapText="1" indent="0" justifyLastLine="0" shrinkToFit="0" readingOrder="0"/>
    </dxf>
    <dxf>
      <numFmt numFmtId="164" formatCode="0;\-0;;@"/>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border outline="0">
        <right style="thin">
          <color indexed="64"/>
        </right>
        <top style="thin">
          <color indexed="64"/>
        </top>
      </border>
    </dxf>
    <dxf>
      <alignment horizontal="left" vertical="top"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dxf>
    <dxf>
      <fill>
        <patternFill patternType="solid">
          <fgColor indexed="64"/>
          <bgColor theme="9" tint="0.39997558519241921"/>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theme="9" tint="0.39997558519241921"/>
        </patternFill>
      </fill>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border diagonalUp="0" diagonalDown="0" outline="0">
        <left style="thin">
          <color indexed="64"/>
        </left>
        <right/>
        <top style="thin">
          <color indexed="64"/>
        </top>
        <bottom style="thin">
          <color indexed="64"/>
        </bottom>
      </border>
    </dxf>
    <dxf>
      <fill>
        <patternFill patternType="solid">
          <fgColor indexed="64"/>
          <bgColor theme="9" tint="0.39997558519241921"/>
        </patternFill>
      </fill>
      <border diagonalUp="0" diagonalDown="0" outline="0">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border diagonalUp="0" diagonalDown="0">
        <left/>
        <right style="thin">
          <color indexed="64"/>
        </right>
        <top style="thin">
          <color indexed="64"/>
        </top>
        <bottom style="thin">
          <color indexed="64"/>
        </bottom>
        <vertical/>
        <horizontal/>
      </border>
    </dxf>
    <dxf>
      <fill>
        <patternFill>
          <fgColor indexed="64"/>
          <bgColor theme="9" tint="0.39997558519241921"/>
        </patternFill>
      </fill>
    </dxf>
    <dxf>
      <border outline="0">
        <left style="thin">
          <color indexed="64"/>
        </left>
      </border>
    </dxf>
    <dxf>
      <alignment horizontal="center" vertical="center" textRotation="0" wrapText="0" indent="0" justifyLastLine="0" shrinkToFit="0" readingOrder="0"/>
    </dxf>
    <dxf>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bottom style="thin">
          <color indexed="64"/>
        </bottom>
      </border>
    </dxf>
    <dxf>
      <alignment horizontal="center" vertical="center"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9"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0;\-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64" formatCode="0;\-0;;@"/>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ttom style="thin">
          <color theme="9"/>
        </bottom>
      </border>
    </dxf>
    <dxf>
      <border outline="0">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0;\-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0;\-0;;@"/>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scheme val="minor"/>
      </font>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lef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scheme val="minor"/>
      </font>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auto="1"/>
        <name val="Calibri"/>
        <family val="2"/>
        <scheme val="minor"/>
      </font>
    </dxf>
  </dxfs>
  <tableStyles count="0" defaultTableStyle="TableStyleMedium2" defaultPivotStyle="PivotStyleLight16"/>
  <colors>
    <mruColors>
      <color rgb="FFFF7F0E"/>
      <color rgb="FFAEC7E8"/>
      <color rgb="FFBCBD22"/>
      <color rgb="FF7F7F7F"/>
      <color rgb="FFE377C2"/>
      <color rgb="FFEFD5D5"/>
      <color rgb="FFF7FFFE"/>
      <color rgb="FFECFEFC"/>
      <color rgb="FFFDFDFD"/>
      <color rgb="FFE9F3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Studies Identified</a:t>
            </a:r>
          </a:p>
        </c:rich>
      </c:tx>
      <c:layout>
        <c:manualLayout>
          <c:xMode val="edge"/>
          <c:yMode val="edge"/>
          <c:x val="0.31060158831131951"/>
          <c:y val="8.11770804503218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EF-4F25-AB8A-403E3481ECA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EF-4F25-AB8A-403E3481ECA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0EF-4F25-AB8A-403E3481ECA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0EF-4F25-AB8A-403E3481ECA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0EF-4F25-AB8A-403E3481ECAB}"/>
              </c:ext>
            </c:extLst>
          </c:dPt>
          <c:dLbls>
            <c:dLbl>
              <c:idx val="0"/>
              <c:layout>
                <c:manualLayout>
                  <c:x val="-2.0390437659521615E-2"/>
                  <c:y val="-3.6088645371851751E-3"/>
                </c:manualLayout>
              </c:layout>
              <c:dLblPos val="bestFit"/>
              <c:showLegendKey val="0"/>
              <c:showVal val="1"/>
              <c:showCatName val="1"/>
              <c:showSerName val="0"/>
              <c:showPercent val="1"/>
              <c:showBubbleSize val="0"/>
              <c:extLst>
                <c:ext xmlns:c15="http://schemas.microsoft.com/office/drawing/2012/chart" uri="{CE6537A1-D6FC-4f65-9D91-7224C49458BB}">
                  <c15:layout>
                    <c:manualLayout>
                      <c:w val="0.2090208521986234"/>
                      <c:h val="0.10233937005307191"/>
                    </c:manualLayout>
                  </c15:layout>
                </c:ext>
                <c:ext xmlns:c16="http://schemas.microsoft.com/office/drawing/2014/chart" uri="{C3380CC4-5D6E-409C-BE32-E72D297353CC}">
                  <c16:uniqueId val="{00000001-C0EF-4F25-AB8A-403E3481ECAB}"/>
                </c:ext>
              </c:extLst>
            </c:dLbl>
            <c:dLbl>
              <c:idx val="1"/>
              <c:layout>
                <c:manualLayout>
                  <c:x val="1.2399693906943572E-2"/>
                  <c:y val="-2.1595020968615149E-2"/>
                </c:manualLayout>
              </c:layout>
              <c:dLblPos val="bestFit"/>
              <c:showLegendKey val="0"/>
              <c:showVal val="1"/>
              <c:showCatName val="1"/>
              <c:showSerName val="0"/>
              <c:showPercent val="1"/>
              <c:showBubbleSize val="0"/>
              <c:extLst>
                <c:ext xmlns:c15="http://schemas.microsoft.com/office/drawing/2012/chart" uri="{CE6537A1-D6FC-4f65-9D91-7224C49458BB}">
                  <c15:layout>
                    <c:manualLayout>
                      <c:w val="0.16744970229383377"/>
                      <c:h val="0.10233937005307191"/>
                    </c:manualLayout>
                  </c15:layout>
                </c:ext>
                <c:ext xmlns:c16="http://schemas.microsoft.com/office/drawing/2014/chart" uri="{C3380CC4-5D6E-409C-BE32-E72D297353CC}">
                  <c16:uniqueId val="{00000003-C0EF-4F25-AB8A-403E3481ECAB}"/>
                </c:ext>
              </c:extLst>
            </c:dLbl>
            <c:dLbl>
              <c:idx val="2"/>
              <c:layout>
                <c:manualLayout>
                  <c:x val="-0.11206975967102147"/>
                  <c:y val="9.1324215506612093E-3"/>
                </c:manualLayout>
              </c:layout>
              <c:dLblPos val="bestFit"/>
              <c:showLegendKey val="0"/>
              <c:showVal val="1"/>
              <c:showCatName val="1"/>
              <c:showSerName val="0"/>
              <c:showPercent val="1"/>
              <c:showBubbleSize val="0"/>
              <c:extLst>
                <c:ext xmlns:c15="http://schemas.microsoft.com/office/drawing/2012/chart" uri="{CE6537A1-D6FC-4f65-9D91-7224C49458BB}">
                  <c15:layout>
                    <c:manualLayout>
                      <c:w val="0.20017857464076572"/>
                      <c:h val="0.10639822407558801"/>
                    </c:manualLayout>
                  </c15:layout>
                </c:ext>
                <c:ext xmlns:c16="http://schemas.microsoft.com/office/drawing/2014/chart" uri="{C3380CC4-5D6E-409C-BE32-E72D297353CC}">
                  <c16:uniqueId val="{00000005-C0EF-4F25-AB8A-403E3481ECAB}"/>
                </c:ext>
              </c:extLst>
            </c:dLbl>
            <c:dLbl>
              <c:idx val="3"/>
              <c:layout>
                <c:manualLayout>
                  <c:x val="-3.382929223718157E-2"/>
                  <c:y val="0.14072174733985265"/>
                </c:manualLayout>
              </c:layout>
              <c:dLblPos val="bestFit"/>
              <c:showLegendKey val="0"/>
              <c:showVal val="1"/>
              <c:showCatName val="1"/>
              <c:showSerName val="0"/>
              <c:showPercent val="1"/>
              <c:showBubbleSize val="0"/>
              <c:extLst>
                <c:ext xmlns:c15="http://schemas.microsoft.com/office/drawing/2012/chart" uri="{CE6537A1-D6FC-4f65-9D91-7224C49458BB}">
                  <c15:layout>
                    <c:manualLayout>
                      <c:w val="0.22350393316642378"/>
                      <c:h val="0.10233937005307191"/>
                    </c:manualLayout>
                  </c15:layout>
                </c:ext>
                <c:ext xmlns:c16="http://schemas.microsoft.com/office/drawing/2014/chart" uri="{C3380CC4-5D6E-409C-BE32-E72D297353CC}">
                  <c16:uniqueId val="{00000007-C0EF-4F25-AB8A-403E3481ECAB}"/>
                </c:ext>
              </c:extLst>
            </c:dLbl>
            <c:dLbl>
              <c:idx val="4"/>
              <c:layout>
                <c:manualLayout>
                  <c:x val="0.13208540948157202"/>
                  <c:y val="1.4700082647216553E-2"/>
                </c:manualLayout>
              </c:layout>
              <c:dLblPos val="bestFit"/>
              <c:showLegendKey val="0"/>
              <c:showVal val="1"/>
              <c:showCatName val="1"/>
              <c:showSerName val="0"/>
              <c:showPercent val="1"/>
              <c:showBubbleSize val="0"/>
              <c:extLst>
                <c:ext xmlns:c15="http://schemas.microsoft.com/office/drawing/2012/chart" uri="{CE6537A1-D6FC-4f65-9D91-7224C49458BB}">
                  <c15:layout>
                    <c:manualLayout>
                      <c:w val="0.15782378782105683"/>
                      <c:h val="0.10233937005307191"/>
                    </c:manualLayout>
                  </c15:layout>
                </c:ext>
                <c:ext xmlns:c16="http://schemas.microsoft.com/office/drawing/2014/chart" uri="{C3380CC4-5D6E-409C-BE32-E72D297353CC}">
                  <c16:uniqueId val="{00000009-C0EF-4F25-AB8A-403E3481ECA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Databases'!$A$2:$A$6</c:f>
              <c:strCache>
                <c:ptCount val="5"/>
                <c:pt idx="0">
                  <c:v>IEEE Xplore</c:v>
                </c:pt>
                <c:pt idx="1">
                  <c:v>Scopus</c:v>
                </c:pt>
                <c:pt idx="2">
                  <c:v>ScienceDirect</c:v>
                </c:pt>
                <c:pt idx="3">
                  <c:v>Web of Science</c:v>
                </c:pt>
                <c:pt idx="4">
                  <c:v>ACM DL</c:v>
                </c:pt>
              </c:strCache>
            </c:strRef>
          </c:cat>
          <c:val>
            <c:numRef>
              <c:f>'# Databases'!$B$2:$B$6</c:f>
              <c:numCache>
                <c:formatCode>General</c:formatCode>
                <c:ptCount val="5"/>
                <c:pt idx="0">
                  <c:v>415</c:v>
                </c:pt>
                <c:pt idx="1">
                  <c:v>672</c:v>
                </c:pt>
                <c:pt idx="2">
                  <c:v>61</c:v>
                </c:pt>
                <c:pt idx="3">
                  <c:v>205</c:v>
                </c:pt>
                <c:pt idx="4">
                  <c:v>7</c:v>
                </c:pt>
              </c:numCache>
            </c:numRef>
          </c:val>
          <c:extLst>
            <c:ext xmlns:c16="http://schemas.microsoft.com/office/drawing/2014/chart" uri="{C3380CC4-5D6E-409C-BE32-E72D297353CC}">
              <c16:uniqueId val="{0000000C-C0EF-4F25-AB8A-403E3481ECA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Studies Pass Screening</a:t>
            </a:r>
          </a:p>
        </c:rich>
      </c:tx>
      <c:layout>
        <c:manualLayout>
          <c:xMode val="edge"/>
          <c:yMode val="edge"/>
          <c:x val="0.31060158831131951"/>
          <c:y val="8.11770804503218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3F-440F-8C6F-6FDA3B174C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3F-440F-8C6F-6FDA3B174C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D3F-440F-8C6F-6FDA3B174C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D3F-440F-8C6F-6FDA3B174C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D3F-440F-8C6F-6FDA3B174CE3}"/>
              </c:ext>
            </c:extLst>
          </c:dPt>
          <c:dLbls>
            <c:dLbl>
              <c:idx val="0"/>
              <c:layout>
                <c:manualLayout>
                  <c:x val="0.27691061510678228"/>
                  <c:y val="-5.2765102292709212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3F-440F-8C6F-6FDA3B174CE3}"/>
                </c:ext>
              </c:extLst>
            </c:dLbl>
            <c:dLbl>
              <c:idx val="1"/>
              <c:layout>
                <c:manualLayout>
                  <c:x val="6.2305024673935026E-2"/>
                  <c:y val="9.741249654038619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3F-440F-8C6F-6FDA3B174CE3}"/>
                </c:ext>
              </c:extLst>
            </c:dLbl>
            <c:dLbl>
              <c:idx val="2"/>
              <c:layout>
                <c:manualLayout>
                  <c:x val="-7.9611801843199922E-2"/>
                  <c:y val="-8.1177080450321858E-3"/>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D3F-440F-8C6F-6FDA3B174CE3}"/>
                </c:ext>
              </c:extLst>
            </c:dLbl>
            <c:dLbl>
              <c:idx val="3"/>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407559550772486"/>
                      <c:h val="0.11083164320947331"/>
                    </c:manualLayout>
                  </c15:layout>
                </c:ext>
                <c:ext xmlns:c16="http://schemas.microsoft.com/office/drawing/2014/chart" uri="{C3380CC4-5D6E-409C-BE32-E72D297353CC}">
                  <c16:uniqueId val="{00000007-5D3F-440F-8C6F-6FDA3B174CE3}"/>
                </c:ext>
              </c:extLst>
            </c:dLbl>
            <c:dLbl>
              <c:idx val="4"/>
              <c:layout>
                <c:manualLayout>
                  <c:x val="0.14537820920596972"/>
                  <c:y val="2.4353124135096542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5D3F-440F-8C6F-6FDA3B174CE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Databases'!$A$2:$A$6</c:f>
              <c:strCache>
                <c:ptCount val="5"/>
                <c:pt idx="0">
                  <c:v>IEEE Xplore</c:v>
                </c:pt>
                <c:pt idx="1">
                  <c:v>Scopus</c:v>
                </c:pt>
                <c:pt idx="2">
                  <c:v>ScienceDirect</c:v>
                </c:pt>
                <c:pt idx="3">
                  <c:v>Web of Science</c:v>
                </c:pt>
                <c:pt idx="4">
                  <c:v>ACM DL</c:v>
                </c:pt>
              </c:strCache>
            </c:strRef>
          </c:cat>
          <c:val>
            <c:numRef>
              <c:f>'# Databases'!$D$2:$D$6</c:f>
              <c:numCache>
                <c:formatCode>General</c:formatCode>
                <c:ptCount val="5"/>
                <c:pt idx="0">
                  <c:v>194</c:v>
                </c:pt>
                <c:pt idx="1">
                  <c:v>100</c:v>
                </c:pt>
                <c:pt idx="2">
                  <c:v>40</c:v>
                </c:pt>
                <c:pt idx="3">
                  <c:v>9</c:v>
                </c:pt>
                <c:pt idx="4">
                  <c:v>4</c:v>
                </c:pt>
              </c:numCache>
            </c:numRef>
          </c:val>
          <c:extLst>
            <c:ext xmlns:c16="http://schemas.microsoft.com/office/drawing/2014/chart" uri="{C3380CC4-5D6E-409C-BE32-E72D297353CC}">
              <c16:uniqueId val="{0000000C-5D3F-440F-8C6F-6FDA3B174CE3}"/>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8E7-4244-9A62-36CCDF90047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8E7-4244-9A62-36CCDF90047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8E7-4244-9A62-36CCDF90047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8E7-4244-9A62-36CCDF90047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8E7-4244-9A62-36CCDF90047F}"/>
              </c:ext>
            </c:extLst>
          </c:dPt>
          <c:dLbls>
            <c:dLbl>
              <c:idx val="2"/>
              <c:layout>
                <c:manualLayout>
                  <c:x val="7.0515930573061492E-2"/>
                  <c:y val="0.13224344676855965"/>
                </c:manualLayout>
              </c:layout>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18E7-4244-9A62-36CCDF90047F}"/>
                </c:ext>
              </c:extLst>
            </c:dLbl>
            <c:dLbl>
              <c:idx val="3"/>
              <c:layout>
                <c:manualLayout>
                  <c:x val="-5.7373075843082114E-2"/>
                  <c:y val="1.0946905611470012E-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18E7-4244-9A62-36CCDF90047F}"/>
                </c:ext>
              </c:extLst>
            </c:dLbl>
            <c:dLbl>
              <c:idx val="4"/>
              <c:layout>
                <c:manualLayout>
                  <c:x val="9.1395949321121758E-2"/>
                  <c:y val="1.0946905611470012E-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18E7-4244-9A62-36CCDF90047F}"/>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Databases'!$A$2:$A$6</c:f>
              <c:strCache>
                <c:ptCount val="5"/>
                <c:pt idx="0">
                  <c:v>IEEE Xplore</c:v>
                </c:pt>
                <c:pt idx="1">
                  <c:v>Scopus</c:v>
                </c:pt>
                <c:pt idx="2">
                  <c:v>ScienceDirect</c:v>
                </c:pt>
                <c:pt idx="3">
                  <c:v>Web of Science</c:v>
                </c:pt>
                <c:pt idx="4">
                  <c:v>ACM DL</c:v>
                </c:pt>
              </c:strCache>
            </c:strRef>
          </c:cat>
          <c:val>
            <c:numRef>
              <c:f>'# Databases'!$F$2:$F$6</c:f>
              <c:numCache>
                <c:formatCode>General</c:formatCode>
                <c:ptCount val="5"/>
                <c:pt idx="0">
                  <c:v>37</c:v>
                </c:pt>
                <c:pt idx="1">
                  <c:v>32</c:v>
                </c:pt>
                <c:pt idx="2">
                  <c:v>11</c:v>
                </c:pt>
                <c:pt idx="3">
                  <c:v>1</c:v>
                </c:pt>
                <c:pt idx="4">
                  <c:v>1</c:v>
                </c:pt>
              </c:numCache>
            </c:numRef>
          </c:val>
          <c:extLst>
            <c:ext xmlns:c16="http://schemas.microsoft.com/office/drawing/2014/chart" uri="{C3380CC4-5D6E-409C-BE32-E72D297353CC}">
              <c16:uniqueId val="{0000000C-18E7-4244-9A62-36CCDF90047F}"/>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MY"/>
              <a:t>B</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0-7C24-4270-8E32-02008DE46F2E}"/>
              </c:ext>
            </c:extLst>
          </c:dPt>
          <c:dPt>
            <c:idx val="1"/>
            <c:invertIfNegative val="0"/>
            <c:bubble3D val="0"/>
            <c:extLst>
              <c:ext xmlns:c16="http://schemas.microsoft.com/office/drawing/2014/chart" uri="{C3380CC4-5D6E-409C-BE32-E72D297353CC}">
                <c16:uniqueId val="{00000001-7C24-4270-8E32-02008DE46F2E}"/>
              </c:ext>
            </c:extLst>
          </c:dPt>
          <c:dPt>
            <c:idx val="2"/>
            <c:invertIfNegative val="0"/>
            <c:bubble3D val="0"/>
            <c:extLst>
              <c:ext xmlns:c16="http://schemas.microsoft.com/office/drawing/2014/chart" uri="{C3380CC4-5D6E-409C-BE32-E72D297353CC}">
                <c16:uniqueId val="{00000002-7C24-4270-8E32-02008DE46F2E}"/>
              </c:ext>
            </c:extLst>
          </c:dPt>
          <c:dPt>
            <c:idx val="3"/>
            <c:invertIfNegative val="0"/>
            <c:bubble3D val="0"/>
            <c:extLst>
              <c:ext xmlns:c16="http://schemas.microsoft.com/office/drawing/2014/chart" uri="{C3380CC4-5D6E-409C-BE32-E72D297353CC}">
                <c16:uniqueId val="{00000003-7C24-4270-8E32-02008DE46F2E}"/>
              </c:ext>
            </c:extLst>
          </c:dPt>
          <c:dPt>
            <c:idx val="4"/>
            <c:invertIfNegative val="0"/>
            <c:bubble3D val="0"/>
            <c:extLst>
              <c:ext xmlns:c16="http://schemas.microsoft.com/office/drawing/2014/chart" uri="{C3380CC4-5D6E-409C-BE32-E72D297353CC}">
                <c16:uniqueId val="{00000004-7C24-4270-8E32-02008DE46F2E}"/>
              </c:ext>
            </c:extLst>
          </c:dPt>
          <c:dPt>
            <c:idx val="5"/>
            <c:invertIfNegative val="0"/>
            <c:bubble3D val="0"/>
            <c:extLst>
              <c:ext xmlns:c16="http://schemas.microsoft.com/office/drawing/2014/chart" uri="{C3380CC4-5D6E-409C-BE32-E72D297353CC}">
                <c16:uniqueId val="{00000005-7C24-4270-8E32-02008DE46F2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 Years'!$A$2:$A$7</c:f>
              <c:numCache>
                <c:formatCode>General</c:formatCode>
                <c:ptCount val="6"/>
                <c:pt idx="0">
                  <c:v>2018</c:v>
                </c:pt>
                <c:pt idx="1">
                  <c:v>2019</c:v>
                </c:pt>
                <c:pt idx="2">
                  <c:v>2020</c:v>
                </c:pt>
                <c:pt idx="3">
                  <c:v>2021</c:v>
                </c:pt>
                <c:pt idx="4">
                  <c:v>2022</c:v>
                </c:pt>
                <c:pt idx="5">
                  <c:v>2023</c:v>
                </c:pt>
              </c:numCache>
            </c:numRef>
          </c:cat>
          <c:val>
            <c:numRef>
              <c:f>'# Years'!$C$2:$C$7</c:f>
              <c:numCache>
                <c:formatCode>General</c:formatCode>
                <c:ptCount val="6"/>
                <c:pt idx="0">
                  <c:v>2</c:v>
                </c:pt>
                <c:pt idx="1">
                  <c:v>10</c:v>
                </c:pt>
                <c:pt idx="2">
                  <c:v>17</c:v>
                </c:pt>
                <c:pt idx="3">
                  <c:v>20</c:v>
                </c:pt>
                <c:pt idx="4">
                  <c:v>25</c:v>
                </c:pt>
                <c:pt idx="5">
                  <c:v>8</c:v>
                </c:pt>
              </c:numCache>
            </c:numRef>
          </c:val>
          <c:extLst>
            <c:ext xmlns:c16="http://schemas.microsoft.com/office/drawing/2014/chart" uri="{C3380CC4-5D6E-409C-BE32-E72D297353CC}">
              <c16:uniqueId val="{00000006-7C24-4270-8E32-02008DE46F2E}"/>
            </c:ext>
          </c:extLst>
        </c:ser>
        <c:dLbls>
          <c:dLblPos val="outEnd"/>
          <c:showLegendKey val="0"/>
          <c:showVal val="1"/>
          <c:showCatName val="0"/>
          <c:showSerName val="0"/>
          <c:showPercent val="0"/>
          <c:showBubbleSize val="0"/>
        </c:dLbls>
        <c:gapWidth val="100"/>
        <c:overlap val="-24"/>
        <c:axId val="89306768"/>
        <c:axId val="2043628528"/>
      </c:barChart>
      <c:catAx>
        <c:axId val="8930676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b="1"/>
                  <a:t>Year</a:t>
                </a:r>
                <a:endParaRPr lang="en-MY" b="1"/>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628528"/>
        <c:crosses val="autoZero"/>
        <c:auto val="1"/>
        <c:lblAlgn val="ctr"/>
        <c:lblOffset val="100"/>
        <c:noMultiLvlLbl val="0"/>
      </c:catAx>
      <c:valAx>
        <c:axId val="2043628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MY" b="1"/>
                  <a:t>Number of Included Publications</a:t>
                </a:r>
              </a:p>
            </c:rich>
          </c:tx>
          <c:layout>
            <c:manualLayout>
              <c:xMode val="edge"/>
              <c:yMode val="edge"/>
              <c:x val="2.6147890685345822E-2"/>
              <c:y val="0.1874912839237147"/>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0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MY"/>
              <a:t>A</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 Years'!$A$2:$A$7</c:f>
              <c:numCache>
                <c:formatCode>General</c:formatCode>
                <c:ptCount val="6"/>
                <c:pt idx="0">
                  <c:v>2018</c:v>
                </c:pt>
                <c:pt idx="1">
                  <c:v>2019</c:v>
                </c:pt>
                <c:pt idx="2">
                  <c:v>2020</c:v>
                </c:pt>
                <c:pt idx="3">
                  <c:v>2021</c:v>
                </c:pt>
                <c:pt idx="4">
                  <c:v>2022</c:v>
                </c:pt>
                <c:pt idx="5">
                  <c:v>2023</c:v>
                </c:pt>
              </c:numCache>
            </c:numRef>
          </c:cat>
          <c:val>
            <c:numRef>
              <c:f>'# Years'!$B$2:$B$7</c:f>
              <c:numCache>
                <c:formatCode>General</c:formatCode>
                <c:ptCount val="6"/>
                <c:pt idx="0">
                  <c:v>83</c:v>
                </c:pt>
                <c:pt idx="1">
                  <c:v>176</c:v>
                </c:pt>
                <c:pt idx="2">
                  <c:v>287</c:v>
                </c:pt>
                <c:pt idx="3">
                  <c:v>331</c:v>
                </c:pt>
                <c:pt idx="4">
                  <c:v>433</c:v>
                </c:pt>
                <c:pt idx="5">
                  <c:v>50</c:v>
                </c:pt>
              </c:numCache>
            </c:numRef>
          </c:val>
          <c:extLst>
            <c:ext xmlns:c16="http://schemas.microsoft.com/office/drawing/2014/chart" uri="{C3380CC4-5D6E-409C-BE32-E72D297353CC}">
              <c16:uniqueId val="{00000000-8AD4-468D-83A8-2A1E2CA20EFC}"/>
            </c:ext>
          </c:extLst>
        </c:ser>
        <c:dLbls>
          <c:dLblPos val="outEnd"/>
          <c:showLegendKey val="0"/>
          <c:showVal val="1"/>
          <c:showCatName val="0"/>
          <c:showSerName val="0"/>
          <c:showPercent val="0"/>
          <c:showBubbleSize val="0"/>
        </c:dLbls>
        <c:gapWidth val="100"/>
        <c:overlap val="-24"/>
        <c:axId val="89306768"/>
        <c:axId val="2043628528"/>
      </c:barChart>
      <c:catAx>
        <c:axId val="8930676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b="1"/>
                  <a:t>Year</a:t>
                </a:r>
                <a:endParaRPr lang="en-MY" b="1"/>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628528"/>
        <c:crosses val="autoZero"/>
        <c:auto val="1"/>
        <c:lblAlgn val="ctr"/>
        <c:lblOffset val="100"/>
        <c:noMultiLvlLbl val="0"/>
      </c:catAx>
      <c:valAx>
        <c:axId val="2043628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MY" b="1"/>
                  <a:t>Number of Identified Publications</a:t>
                </a:r>
              </a:p>
            </c:rich>
          </c:tx>
          <c:layout>
            <c:manualLayout>
              <c:xMode val="edge"/>
              <c:yMode val="edge"/>
              <c:x val="2.1789901427290016E-2"/>
              <c:y val="0.18719745427182821"/>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0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 Ratings'!$A$2:$A$4</c:f>
              <c:numCache>
                <c:formatCode>General</c:formatCode>
                <c:ptCount val="3"/>
                <c:pt idx="0">
                  <c:v>0</c:v>
                </c:pt>
                <c:pt idx="1">
                  <c:v>0.5</c:v>
                </c:pt>
                <c:pt idx="2">
                  <c:v>1</c:v>
                </c:pt>
              </c:numCache>
            </c:numRef>
          </c:cat>
          <c:val>
            <c:numRef>
              <c:f>'# Ratings'!$D$2:$D$4</c:f>
              <c:numCache>
                <c:formatCode>General</c:formatCode>
                <c:ptCount val="3"/>
                <c:pt idx="1">
                  <c:v>40</c:v>
                </c:pt>
                <c:pt idx="2">
                  <c:v>347</c:v>
                </c:pt>
              </c:numCache>
            </c:numRef>
          </c:val>
          <c:extLst>
            <c:ext xmlns:c16="http://schemas.microsoft.com/office/drawing/2014/chart" uri="{C3380CC4-5D6E-409C-BE32-E72D297353CC}">
              <c16:uniqueId val="{00000006-E496-4E92-B606-F17C2D3B5325}"/>
            </c:ext>
          </c:extLst>
        </c:ser>
        <c:dLbls>
          <c:dLblPos val="outEnd"/>
          <c:showLegendKey val="0"/>
          <c:showVal val="1"/>
          <c:showCatName val="0"/>
          <c:showSerName val="0"/>
          <c:showPercent val="0"/>
          <c:showBubbleSize val="0"/>
        </c:dLbls>
        <c:gapWidth val="219"/>
        <c:overlap val="-27"/>
        <c:axId val="89306768"/>
        <c:axId val="2043628528"/>
      </c:barChart>
      <c:catAx>
        <c:axId val="89306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Rating (1:5)</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628528"/>
        <c:crosses val="autoZero"/>
        <c:auto val="1"/>
        <c:lblAlgn val="ctr"/>
        <c:lblOffset val="100"/>
        <c:noMultiLvlLbl val="0"/>
      </c:catAx>
      <c:valAx>
        <c:axId val="2043628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a:t>Number</a:t>
                </a:r>
                <a:r>
                  <a:rPr lang="en-MY" baseline="0"/>
                  <a:t> of Publications</a:t>
                </a:r>
                <a:endParaRPr lang="en-MY"/>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0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E3C-4295-AE8F-3D29B0EFA0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E3C-4295-AE8F-3D29B0EFA048}"/>
              </c:ext>
            </c:extLst>
          </c:dPt>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Ratings'!$A$9:$A$10</c:f>
              <c:strCache>
                <c:ptCount val="2"/>
                <c:pt idx="0">
                  <c:v>1st Rround</c:v>
                </c:pt>
                <c:pt idx="1">
                  <c:v>2nd Round</c:v>
                </c:pt>
              </c:strCache>
            </c:strRef>
          </c:cat>
          <c:val>
            <c:numRef>
              <c:f>'# Ratings'!$B$9:$B$10</c:f>
              <c:numCache>
                <c:formatCode>General</c:formatCode>
                <c:ptCount val="2"/>
                <c:pt idx="0">
                  <c:v>98</c:v>
                </c:pt>
                <c:pt idx="1">
                  <c:v>249</c:v>
                </c:pt>
              </c:numCache>
            </c:numRef>
          </c:val>
          <c:extLst>
            <c:ext xmlns:c16="http://schemas.microsoft.com/office/drawing/2014/chart" uri="{C3380CC4-5D6E-409C-BE32-E72D297353CC}">
              <c16:uniqueId val="{00000000-DC8B-41D7-A2F8-A438F8B5CAD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 Domain'!$B$1</c:f>
              <c:strCache>
                <c:ptCount val="1"/>
                <c:pt idx="0">
                  <c:v># of papers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Domain'!$A$2:$A$12</c:f>
              <c:strCache>
                <c:ptCount val="11"/>
                <c:pt idx="0">
                  <c:v>Healthcare and Medical</c:v>
                </c:pt>
                <c:pt idx="1">
                  <c:v>Energy</c:v>
                </c:pt>
                <c:pt idx="2">
                  <c:v>Natural Language Processing</c:v>
                </c:pt>
                <c:pt idx="3">
                  <c:v>Prognostics and Health Management</c:v>
                </c:pt>
                <c:pt idx="4">
                  <c:v>Computer vision</c:v>
                </c:pt>
                <c:pt idx="5">
                  <c:v>Communication and Networking</c:v>
                </c:pt>
                <c:pt idx="6">
                  <c:v>Stock Market and Financial Prediction</c:v>
                </c:pt>
                <c:pt idx="7">
                  <c:v>Speech Recognition and Synthesis</c:v>
                </c:pt>
                <c:pt idx="8">
                  <c:v>Safety</c:v>
                </c:pt>
                <c:pt idx="9">
                  <c:v>Environment</c:v>
                </c:pt>
                <c:pt idx="10">
                  <c:v>Manufacturing</c:v>
                </c:pt>
              </c:strCache>
            </c:strRef>
          </c:cat>
          <c:val>
            <c:numRef>
              <c:f>'# Domain'!$B$2:$B$12</c:f>
              <c:numCache>
                <c:formatCode>General</c:formatCode>
                <c:ptCount val="11"/>
                <c:pt idx="0">
                  <c:v>14</c:v>
                </c:pt>
                <c:pt idx="1">
                  <c:v>12</c:v>
                </c:pt>
                <c:pt idx="2">
                  <c:v>10</c:v>
                </c:pt>
                <c:pt idx="3">
                  <c:v>9</c:v>
                </c:pt>
                <c:pt idx="4">
                  <c:v>8</c:v>
                </c:pt>
                <c:pt idx="5">
                  <c:v>6</c:v>
                </c:pt>
                <c:pt idx="6">
                  <c:v>6</c:v>
                </c:pt>
                <c:pt idx="7">
                  <c:v>6</c:v>
                </c:pt>
                <c:pt idx="8">
                  <c:v>5</c:v>
                </c:pt>
                <c:pt idx="9">
                  <c:v>4</c:v>
                </c:pt>
                <c:pt idx="10">
                  <c:v>2</c:v>
                </c:pt>
              </c:numCache>
            </c:numRef>
          </c:val>
          <c:extLst>
            <c:ext xmlns:c16="http://schemas.microsoft.com/office/drawing/2014/chart" uri="{C3380CC4-5D6E-409C-BE32-E72D297353CC}">
              <c16:uniqueId val="{00000000-8BC0-476F-93F0-F2C4374D370A}"/>
            </c:ext>
          </c:extLst>
        </c:ser>
        <c:dLbls>
          <c:dLblPos val="outEnd"/>
          <c:showLegendKey val="0"/>
          <c:showVal val="1"/>
          <c:showCatName val="0"/>
          <c:showSerName val="0"/>
          <c:showPercent val="0"/>
          <c:showBubbleSize val="0"/>
        </c:dLbls>
        <c:gapWidth val="182"/>
        <c:axId val="1931094736"/>
        <c:axId val="1931116816"/>
      </c:barChart>
      <c:valAx>
        <c:axId val="1931116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solidFill>
              <a:sysClr val="windowText" lastClr="000000">
                <a:lumMod val="25000"/>
                <a:lumOff val="75000"/>
              </a:sys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31094736"/>
        <c:crosses val="autoZero"/>
        <c:crossBetween val="between"/>
      </c:valAx>
      <c:catAx>
        <c:axId val="193109473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93111681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a:softEdge rad="0"/>
            </a:effectLst>
          </c:spPr>
          <c:invertIfNegative val="0"/>
          <c:dPt>
            <c:idx val="0"/>
            <c:invertIfNegative val="0"/>
            <c:bubble3D val="0"/>
            <c:spPr>
              <a:solidFill>
                <a:schemeClr val="accent6">
                  <a:lumMod val="75000"/>
                </a:schemeClr>
              </a:solidFill>
              <a:ln>
                <a:noFill/>
              </a:ln>
              <a:effectLst>
                <a:softEdge rad="0"/>
              </a:effectLst>
            </c:spPr>
            <c:extLst>
              <c:ext xmlns:c16="http://schemas.microsoft.com/office/drawing/2014/chart" uri="{C3380CC4-5D6E-409C-BE32-E72D297353CC}">
                <c16:uniqueId val="{00000001-6CC9-4265-8FAB-882CAB0C5153}"/>
              </c:ext>
            </c:extLst>
          </c:dPt>
          <c:dPt>
            <c:idx val="1"/>
            <c:invertIfNegative val="0"/>
            <c:bubble3D val="0"/>
            <c:spPr>
              <a:solidFill>
                <a:srgbClr val="0070C0"/>
              </a:solidFill>
              <a:ln>
                <a:noFill/>
              </a:ln>
              <a:effectLst>
                <a:softEdge rad="0"/>
              </a:effectLst>
            </c:spPr>
            <c:extLst>
              <c:ext xmlns:c16="http://schemas.microsoft.com/office/drawing/2014/chart" uri="{C3380CC4-5D6E-409C-BE32-E72D297353CC}">
                <c16:uniqueId val="{00000002-6CC9-4265-8FAB-882CAB0C5153}"/>
              </c:ext>
            </c:extLst>
          </c:dPt>
          <c:dPt>
            <c:idx val="2"/>
            <c:invertIfNegative val="0"/>
            <c:bubble3D val="0"/>
            <c:spPr>
              <a:solidFill>
                <a:srgbClr val="7030A0"/>
              </a:solidFill>
              <a:ln>
                <a:noFill/>
              </a:ln>
              <a:effectLst>
                <a:softEdge rad="0"/>
              </a:effectLst>
            </c:spPr>
            <c:extLst>
              <c:ext xmlns:c16="http://schemas.microsoft.com/office/drawing/2014/chart" uri="{C3380CC4-5D6E-409C-BE32-E72D297353CC}">
                <c16:uniqueId val="{00000003-6CC9-4265-8FAB-882CAB0C5153}"/>
              </c:ext>
            </c:extLst>
          </c:dPt>
          <c:dPt>
            <c:idx val="3"/>
            <c:invertIfNegative val="0"/>
            <c:bubble3D val="0"/>
            <c:spPr>
              <a:solidFill>
                <a:srgbClr val="FFC000"/>
              </a:solidFill>
              <a:ln>
                <a:noFill/>
              </a:ln>
              <a:effectLst>
                <a:softEdge rad="0"/>
              </a:effectLst>
            </c:spPr>
            <c:extLst>
              <c:ext xmlns:c16="http://schemas.microsoft.com/office/drawing/2014/chart" uri="{C3380CC4-5D6E-409C-BE32-E72D297353CC}">
                <c16:uniqueId val="{00000004-6CC9-4265-8FAB-882CAB0C5153}"/>
              </c:ext>
            </c:extLst>
          </c:dPt>
          <c:dPt>
            <c:idx val="4"/>
            <c:invertIfNegative val="0"/>
            <c:bubble3D val="0"/>
            <c:spPr>
              <a:solidFill>
                <a:srgbClr val="C00000"/>
              </a:solidFill>
              <a:ln>
                <a:noFill/>
              </a:ln>
              <a:effectLst>
                <a:softEdge rad="0"/>
              </a:effectLst>
            </c:spPr>
            <c:extLst>
              <c:ext xmlns:c16="http://schemas.microsoft.com/office/drawing/2014/chart" uri="{C3380CC4-5D6E-409C-BE32-E72D297353CC}">
                <c16:uniqueId val="{00000005-6CC9-4265-8FAB-882CAB0C5153}"/>
              </c:ext>
            </c:extLst>
          </c:dPt>
          <c:dPt>
            <c:idx val="5"/>
            <c:invertIfNegative val="0"/>
            <c:bubble3D val="0"/>
            <c:spPr>
              <a:solidFill>
                <a:srgbClr val="BCBD22"/>
              </a:solidFill>
              <a:ln>
                <a:noFill/>
              </a:ln>
              <a:effectLst>
                <a:softEdge rad="0"/>
              </a:effectLst>
            </c:spPr>
            <c:extLst>
              <c:ext xmlns:c16="http://schemas.microsoft.com/office/drawing/2014/chart" uri="{C3380CC4-5D6E-409C-BE32-E72D297353CC}">
                <c16:uniqueId val="{00000006-6CC9-4265-8FAB-882CAB0C5153}"/>
              </c:ext>
            </c:extLst>
          </c:dPt>
          <c:dPt>
            <c:idx val="6"/>
            <c:invertIfNegative val="0"/>
            <c:bubble3D val="0"/>
            <c:spPr>
              <a:solidFill>
                <a:srgbClr val="E377C2"/>
              </a:solidFill>
              <a:ln>
                <a:noFill/>
              </a:ln>
              <a:effectLst>
                <a:softEdge rad="0"/>
              </a:effectLst>
            </c:spPr>
            <c:extLst>
              <c:ext xmlns:c16="http://schemas.microsoft.com/office/drawing/2014/chart" uri="{C3380CC4-5D6E-409C-BE32-E72D297353CC}">
                <c16:uniqueId val="{00000007-6CC9-4265-8FAB-882CAB0C5153}"/>
              </c:ext>
            </c:extLst>
          </c:dPt>
          <c:dPt>
            <c:idx val="7"/>
            <c:invertIfNegative val="0"/>
            <c:bubble3D val="0"/>
            <c:spPr>
              <a:solidFill>
                <a:srgbClr val="7F7F7F"/>
              </a:solidFill>
              <a:ln>
                <a:noFill/>
              </a:ln>
              <a:effectLst>
                <a:softEdge rad="0"/>
              </a:effectLst>
            </c:spPr>
            <c:extLst>
              <c:ext xmlns:c16="http://schemas.microsoft.com/office/drawing/2014/chart" uri="{C3380CC4-5D6E-409C-BE32-E72D297353CC}">
                <c16:uniqueId val="{00000008-6CC9-4265-8FAB-882CAB0C5153}"/>
              </c:ext>
            </c:extLst>
          </c:dPt>
          <c:dPt>
            <c:idx val="8"/>
            <c:invertIfNegative val="0"/>
            <c:bubble3D val="0"/>
            <c:spPr>
              <a:solidFill>
                <a:srgbClr val="FF7F0E"/>
              </a:solidFill>
              <a:ln>
                <a:noFill/>
              </a:ln>
              <a:effectLst>
                <a:softEdge rad="0"/>
              </a:effectLst>
            </c:spPr>
            <c:extLst>
              <c:ext xmlns:c16="http://schemas.microsoft.com/office/drawing/2014/chart" uri="{C3380CC4-5D6E-409C-BE32-E72D297353CC}">
                <c16:uniqueId val="{00000009-6CC9-4265-8FAB-882CAB0C5153}"/>
              </c:ext>
            </c:extLst>
          </c:dPt>
          <c:dPt>
            <c:idx val="9"/>
            <c:invertIfNegative val="0"/>
            <c:bubble3D val="0"/>
            <c:spPr>
              <a:solidFill>
                <a:srgbClr val="00B050"/>
              </a:solidFill>
              <a:ln>
                <a:noFill/>
              </a:ln>
              <a:effectLst>
                <a:softEdge rad="0"/>
              </a:effectLst>
            </c:spPr>
            <c:extLst>
              <c:ext xmlns:c16="http://schemas.microsoft.com/office/drawing/2014/chart" uri="{C3380CC4-5D6E-409C-BE32-E72D297353CC}">
                <c16:uniqueId val="{0000000A-6CC9-4265-8FAB-882CAB0C5153}"/>
              </c:ext>
            </c:extLst>
          </c:dPt>
          <c:dPt>
            <c:idx val="10"/>
            <c:invertIfNegative val="0"/>
            <c:bubble3D val="0"/>
            <c:spPr>
              <a:solidFill>
                <a:srgbClr val="AEC7E8"/>
              </a:solidFill>
              <a:ln>
                <a:noFill/>
              </a:ln>
              <a:effectLst>
                <a:softEdge rad="0"/>
              </a:effectLst>
            </c:spPr>
            <c:extLst>
              <c:ext xmlns:c16="http://schemas.microsoft.com/office/drawing/2014/chart" uri="{C3380CC4-5D6E-409C-BE32-E72D297353CC}">
                <c16:uniqueId val="{0000000B-6CC9-4265-8FAB-882CAB0C5153}"/>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Domain'!$A$2:$A$12</c:f>
              <c:strCache>
                <c:ptCount val="11"/>
                <c:pt idx="0">
                  <c:v>Healthcare and Medical</c:v>
                </c:pt>
                <c:pt idx="1">
                  <c:v>Energy</c:v>
                </c:pt>
                <c:pt idx="2">
                  <c:v>Natural Language Processing</c:v>
                </c:pt>
                <c:pt idx="3">
                  <c:v>Prognostics and Health Management</c:v>
                </c:pt>
                <c:pt idx="4">
                  <c:v>Computer vision</c:v>
                </c:pt>
                <c:pt idx="5">
                  <c:v>Communication and Networking</c:v>
                </c:pt>
                <c:pt idx="6">
                  <c:v>Stock Market and Financial Prediction</c:v>
                </c:pt>
                <c:pt idx="7">
                  <c:v>Speech Recognition and Synthesis</c:v>
                </c:pt>
                <c:pt idx="8">
                  <c:v>Safety</c:v>
                </c:pt>
                <c:pt idx="9">
                  <c:v>Environment</c:v>
                </c:pt>
                <c:pt idx="10">
                  <c:v>Manufacturing</c:v>
                </c:pt>
              </c:strCache>
            </c:strRef>
          </c:cat>
          <c:val>
            <c:numRef>
              <c:f>'# Domain'!$B$2:$B$12</c:f>
              <c:numCache>
                <c:formatCode>General</c:formatCode>
                <c:ptCount val="11"/>
                <c:pt idx="0">
                  <c:v>14</c:v>
                </c:pt>
                <c:pt idx="1">
                  <c:v>12</c:v>
                </c:pt>
                <c:pt idx="2">
                  <c:v>10</c:v>
                </c:pt>
                <c:pt idx="3">
                  <c:v>9</c:v>
                </c:pt>
                <c:pt idx="4">
                  <c:v>8</c:v>
                </c:pt>
                <c:pt idx="5">
                  <c:v>6</c:v>
                </c:pt>
                <c:pt idx="6">
                  <c:v>6</c:v>
                </c:pt>
                <c:pt idx="7">
                  <c:v>6</c:v>
                </c:pt>
                <c:pt idx="8">
                  <c:v>5</c:v>
                </c:pt>
                <c:pt idx="9">
                  <c:v>4</c:v>
                </c:pt>
                <c:pt idx="10">
                  <c:v>2</c:v>
                </c:pt>
              </c:numCache>
            </c:numRef>
          </c:val>
          <c:extLst>
            <c:ext xmlns:c16="http://schemas.microsoft.com/office/drawing/2014/chart" uri="{C3380CC4-5D6E-409C-BE32-E72D297353CC}">
              <c16:uniqueId val="{00000000-6CC9-4265-8FAB-882CAB0C5153}"/>
            </c:ext>
          </c:extLst>
        </c:ser>
        <c:dLbls>
          <c:dLblPos val="outEnd"/>
          <c:showLegendKey val="0"/>
          <c:showVal val="1"/>
          <c:showCatName val="0"/>
          <c:showSerName val="0"/>
          <c:showPercent val="0"/>
          <c:showBubbleSize val="0"/>
        </c:dLbls>
        <c:gapWidth val="80"/>
        <c:overlap val="8"/>
        <c:axId val="178416176"/>
        <c:axId val="178416656"/>
      </c:barChart>
      <c:catAx>
        <c:axId val="17841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8416656"/>
        <c:crosses val="autoZero"/>
        <c:auto val="1"/>
        <c:lblAlgn val="ctr"/>
        <c:lblOffset val="100"/>
        <c:noMultiLvlLbl val="0"/>
      </c:catAx>
      <c:valAx>
        <c:axId val="178416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sz="1000" b="1" i="0" u="none" strike="noStrike" kern="1200" baseline="0">
                    <a:solidFill>
                      <a:sysClr val="windowText" lastClr="000000">
                        <a:lumMod val="65000"/>
                        <a:lumOff val="35000"/>
                      </a:sysClr>
                    </a:solidFill>
                  </a:rPr>
                  <a:t>Number of Included Publications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16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7E-4CA1-9A49-4962D00DC6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58D-40F7-B270-4532CD577B6F}"/>
              </c:ext>
            </c:extLst>
          </c:dPt>
          <c:dLbls>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1-F87E-4CA1-9A49-4962D00DC634}"/>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Reference Type'!$A$2:$A$3</c:f>
              <c:strCache>
                <c:ptCount val="2"/>
                <c:pt idx="0">
                  <c:v>Journal Article</c:v>
                </c:pt>
                <c:pt idx="1">
                  <c:v>Conference Proceedings</c:v>
                </c:pt>
              </c:strCache>
            </c:strRef>
          </c:cat>
          <c:val>
            <c:numRef>
              <c:f>'# Reference Type'!$B$2:$B$3</c:f>
              <c:numCache>
                <c:formatCode>General</c:formatCode>
                <c:ptCount val="2"/>
                <c:pt idx="0">
                  <c:v>77</c:v>
                </c:pt>
                <c:pt idx="1">
                  <c:v>5</c:v>
                </c:pt>
              </c:numCache>
            </c:numRef>
          </c:val>
          <c:extLst>
            <c:ext xmlns:c16="http://schemas.microsoft.com/office/drawing/2014/chart" uri="{C3380CC4-5D6E-409C-BE32-E72D297353CC}">
              <c16:uniqueId val="{00000000-F87E-4CA1-9A49-4962D00DC63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E4-4BD8-91D6-A9EC109C1DD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E4-4BD8-91D6-A9EC109C1DD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E4-4BD8-91D6-A9EC109C1DD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E4-4BD8-91D6-A9EC109C1DD2}"/>
              </c:ext>
            </c:extLst>
          </c:dPt>
          <c:dLbls>
            <c:dLbl>
              <c:idx val="2"/>
              <c:layout>
                <c:manualLayout>
                  <c:x val="-5.5842445674205404E-2"/>
                  <c:y val="9.7244749123861392E-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7E4-4BD8-91D6-A9EC109C1DD2}"/>
                </c:ext>
              </c:extLst>
            </c:dLbl>
            <c:dLbl>
              <c:idx val="3"/>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7-07E4-4BD8-91D6-A9EC109C1DD2}"/>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Setup'!$A$25:$A$28</c:f>
              <c:strCache>
                <c:ptCount val="4"/>
                <c:pt idx="0">
                  <c:v>Python</c:v>
                </c:pt>
                <c:pt idx="1">
                  <c:v>MATLAB</c:v>
                </c:pt>
                <c:pt idx="2">
                  <c:v>|R|</c:v>
                </c:pt>
                <c:pt idx="3">
                  <c:v>Java</c:v>
                </c:pt>
              </c:strCache>
            </c:strRef>
          </c:cat>
          <c:val>
            <c:numRef>
              <c:f>'# Setup'!$B$25:$B$28</c:f>
              <c:numCache>
                <c:formatCode>General</c:formatCode>
                <c:ptCount val="4"/>
                <c:pt idx="0">
                  <c:v>42</c:v>
                </c:pt>
                <c:pt idx="1">
                  <c:v>17</c:v>
                </c:pt>
                <c:pt idx="2">
                  <c:v>2</c:v>
                </c:pt>
                <c:pt idx="3">
                  <c:v>2</c:v>
                </c:pt>
              </c:numCache>
            </c:numRef>
          </c:val>
          <c:extLst>
            <c:ext xmlns:c16="http://schemas.microsoft.com/office/drawing/2014/chart" uri="{C3380CC4-5D6E-409C-BE32-E72D297353CC}">
              <c16:uniqueId val="{0000000C-07E4-4BD8-91D6-A9EC109C1DD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12700" cap="flat" cmpd="sng" algn="ctr">
      <a:solidFill>
        <a:schemeClr val="bg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8"/>
            <c:invertIfNegative val="0"/>
            <c:bubble3D val="0"/>
            <c:extLst>
              <c:ext xmlns:c16="http://schemas.microsoft.com/office/drawing/2014/chart" uri="{C3380CC4-5D6E-409C-BE32-E72D297353CC}">
                <c16:uniqueId val="{00000000-5D1D-439D-9150-A8C57B265F90}"/>
              </c:ext>
            </c:extLst>
          </c:dPt>
          <c:dPt>
            <c:idx val="37"/>
            <c:invertIfNegative val="0"/>
            <c:bubble3D val="0"/>
            <c:extLst>
              <c:ext xmlns:c16="http://schemas.microsoft.com/office/drawing/2014/chart" uri="{C3380CC4-5D6E-409C-BE32-E72D297353CC}">
                <c16:uniqueId val="{00000001-5D1D-439D-9150-A8C57B265F90}"/>
              </c:ext>
            </c:extLst>
          </c:dPt>
          <c:dPt>
            <c:idx val="64"/>
            <c:invertIfNegative val="0"/>
            <c:bubble3D val="0"/>
            <c:extLst>
              <c:ext xmlns:c16="http://schemas.microsoft.com/office/drawing/2014/chart" uri="{C3380CC4-5D6E-409C-BE32-E72D297353CC}">
                <c16:uniqueId val="{00000002-2551-49C7-BBCF-2762112E8510}"/>
              </c:ext>
            </c:extLst>
          </c:dPt>
          <c:dPt>
            <c:idx val="71"/>
            <c:invertIfNegative val="0"/>
            <c:bubble3D val="0"/>
            <c:extLst>
              <c:ext xmlns:c16="http://schemas.microsoft.com/office/drawing/2014/chart" uri="{C3380CC4-5D6E-409C-BE32-E72D297353CC}">
                <c16:uniqueId val="{00000003-2551-49C7-BBCF-2762112E8510}"/>
              </c:ext>
            </c:extLst>
          </c:dPt>
          <c:dPt>
            <c:idx val="72"/>
            <c:invertIfNegative val="0"/>
            <c:bubble3D val="0"/>
            <c:extLst>
              <c:ext xmlns:c16="http://schemas.microsoft.com/office/drawing/2014/chart" uri="{C3380CC4-5D6E-409C-BE32-E72D297353CC}">
                <c16:uniqueId val="{00000004-2551-49C7-BBCF-2762112E8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'#Metrics'!$B$2:$B$74</c:f>
              <c:strCache>
                <c:ptCount val="73"/>
                <c:pt idx="0">
                  <c:v>nMAE (Normalized Mean Absolute Error) </c:v>
                </c:pt>
                <c:pt idx="1">
                  <c:v>nMBE (Normalized Mean Bias Error) </c:v>
                </c:pt>
                <c:pt idx="2">
                  <c:v>nRMSE (Normalized Root Mean Square Error) </c:v>
                </c:pt>
                <c:pt idx="3">
                  <c:v>POCID (Prediction of Change In Direction)</c:v>
                </c:pt>
                <c:pt idx="4">
                  <c:v>Correlation coefficients (𝑟)</c:v>
                </c:pt>
                <c:pt idx="5">
                  <c:v>F2-score</c:v>
                </c:pt>
                <c:pt idx="6">
                  <c:v>CC (Correlation Coefficient) </c:v>
                </c:pt>
                <c:pt idx="7">
                  <c:v>Sensitivity</c:v>
                </c:pt>
                <c:pt idx="8">
                  <c:v>AE (Absolute Error)</c:v>
                </c:pt>
                <c:pt idx="9">
                  <c:v>AMBE (Absolute Mean Brightness Error)</c:v>
                </c:pt>
                <c:pt idx="10">
                  <c:v>APE (Absolute Percentage Error)</c:v>
                </c:pt>
                <c:pt idx="11">
                  <c:v>BER (Bit Error Rate)</c:v>
                </c:pt>
                <c:pt idx="12">
                  <c:v>BLEU (Bilingual Evaluation Understudy)</c:v>
                </c:pt>
                <c:pt idx="13">
                  <c:v>Coverage</c:v>
                </c:pt>
                <c:pt idx="14">
                  <c:v>CP (Coverage Probability)</c:v>
                </c:pt>
                <c:pt idx="15">
                  <c:v>CRPS (Continuous Ranked Probability Score)</c:v>
                </c:pt>
                <c:pt idx="16">
                  <c:v>CV-RMSE (Coefficient of Variation of Root Mean Square Error) </c:v>
                </c:pt>
                <c:pt idx="17">
                  <c:v>CWC (Coverage Width-Based Criterion)</c:v>
                </c:pt>
                <c:pt idx="18">
                  <c:v>DE (Distortion Error)</c:v>
                </c:pt>
                <c:pt idx="19">
                  <c:v>EPI (Edge Pixel Index)</c:v>
                </c:pt>
                <c:pt idx="20">
                  <c:v>E-R (Relative Errors)</c:v>
                </c:pt>
                <c:pt idx="21">
                  <c:v>False Discovery Rate</c:v>
                </c:pt>
                <c:pt idx="22">
                  <c:v>IA (Index of agreement of the forecasting results)</c:v>
                </c:pt>
                <c:pt idx="23">
                  <c:v>JND (Just Noticeable Difference)</c:v>
                </c:pt>
                <c:pt idx="24">
                  <c:v>M (Confusion Matrix)</c:v>
                </c:pt>
                <c:pt idx="25">
                  <c:v>Mean Arctangent Absolute Percentage Error</c:v>
                </c:pt>
                <c:pt idx="26">
                  <c:v>MAP (Mean Absolute Percentage)</c:v>
                </c:pt>
                <c:pt idx="27">
                  <c:v>MRR (Mean Reciprocal Rank)</c:v>
                </c:pt>
                <c:pt idx="28">
                  <c:v>Mean Score</c:v>
                </c:pt>
                <c:pt idx="29">
                  <c:v>MWP (Mean Width Percentage)</c:v>
                </c:pt>
                <c:pt idx="30">
                  <c:v>The sum of all persons without disease in testing</c:v>
                </c:pt>
                <c:pt idx="31">
                  <c:v>One Error</c:v>
                </c:pt>
                <c:pt idx="32">
                  <c:v>PCC (Pearson correlation coefficient)</c:v>
                </c:pt>
                <c:pt idx="33">
                  <c:v>PICP (PI Coverage Probability)</c:v>
                </c:pt>
                <c:pt idx="34">
                  <c:v>PINAW (PI Normalized Averaged Width)</c:v>
                </c:pt>
                <c:pt idx="35">
                  <c:v>PIT (Probability Integral Transform) </c:v>
                </c:pt>
                <c:pt idx="36">
                  <c:v>PPV (Positive Predictive Value) PPV = Precision   = TP / (TP + FP)</c:v>
                </c:pt>
                <c:pt idx="37">
                  <c:v>PR (Positive Rate)</c:v>
                </c:pt>
                <c:pt idx="38">
                  <c:v>PSNR (Peak Signal-to-Noise Ratio)</c:v>
                </c:pt>
                <c:pt idx="39">
                  <c:v>Ranking Loss</c:v>
                </c:pt>
                <c:pt idx="40">
                  <c:v>SI (Sharpness Index)</c:v>
                </c:pt>
                <c:pt idx="41">
                  <c:v>Symmetric Mean Absolute Percentage Error</c:v>
                </c:pt>
                <c:pt idx="42">
                  <c:v>SSIM (Structural Similarity Index)</c:v>
                </c:pt>
                <c:pt idx="43">
                  <c:v>TNR (True Negative Rate) TNR = Specificity = TN / (TN + FP)</c:v>
                </c:pt>
                <c:pt idx="44">
                  <c:v>Weighted Average Recall</c:v>
                </c:pt>
                <c:pt idx="45">
                  <c:v>DTW (Dynamic Time Warping)</c:v>
                </c:pt>
                <c:pt idx="46">
                  <c:v>False Alarm Rate</c:v>
                </c:pt>
                <c:pt idx="47">
                  <c:v>Fire Alarm Time Lag</c:v>
                </c:pt>
                <c:pt idx="48">
                  <c:v>hinge</c:v>
                </c:pt>
                <c:pt idx="49">
                  <c:v>Missed Detection Rate</c:v>
                </c:pt>
                <c:pt idx="50">
                  <c:v>Theil's U2 statistic</c:v>
                </c:pt>
                <c:pt idx="51">
                  <c:v>F-Measure</c:v>
                </c:pt>
                <c:pt idx="52">
                  <c:v>EER (Equal Error Rate)</c:v>
                </c:pt>
                <c:pt idx="53">
                  <c:v>ERUL (RUL Prediction Error)</c:v>
                </c:pt>
                <c:pt idx="54">
                  <c:v>FRR (False Rejection Rate)</c:v>
                </c:pt>
                <c:pt idx="55">
                  <c:v>G mean (Geometric Mean)</c:v>
                </c:pt>
                <c:pt idx="56">
                  <c:v>MCC Value (Matthews Correlation Coefficient)</c:v>
                </c:pt>
                <c:pt idx="57">
                  <c:v>SSE (Sum of Squares Error)</c:v>
                </c:pt>
                <c:pt idx="58">
                  <c:v>UAR (Unweighted Average Recall)</c:v>
                </c:pt>
                <c:pt idx="59">
                  <c:v>WER (Word Error Rate)</c:v>
                </c:pt>
                <c:pt idx="60">
                  <c:v>kappa score</c:v>
                </c:pt>
                <c:pt idx="61">
                  <c:v>TPR (True Positive Rate) TPR = Sensitivity = Recall = TP / (TP + FN)</c:v>
                </c:pt>
                <c:pt idx="62">
                  <c:v>Theil's U1 statistic</c:v>
                </c:pt>
                <c:pt idx="63">
                  <c:v>AUC (Area Under the Curve)</c:v>
                </c:pt>
                <c:pt idx="64">
                  <c:v>FPR (False Positive Rate)</c:v>
                </c:pt>
                <c:pt idx="65">
                  <c:v>Specificity</c:v>
                </c:pt>
                <c:pt idx="66">
                  <c:v>MSE (Mean Square Error)</c:v>
                </c:pt>
                <c:pt idx="67">
                  <c:v>R² (Coefficient of Determination)</c:v>
                </c:pt>
                <c:pt idx="68">
                  <c:v>Recall</c:v>
                </c:pt>
                <c:pt idx="69">
                  <c:v>Precision</c:v>
                </c:pt>
                <c:pt idx="70">
                  <c:v>F1-score</c:v>
                </c:pt>
                <c:pt idx="71">
                  <c:v>MAPE (Mean Absolute Percentage Error)</c:v>
                </c:pt>
                <c:pt idx="72">
                  <c:v>MAE (Mean Absolute Error)</c:v>
                </c:pt>
              </c:strCache>
            </c:strRef>
          </c:cat>
          <c:val>
            <c:numRef>
              <c:f>'#Metrics'!$C$2:$C$74</c:f>
              <c:numCache>
                <c:formatCode>General</c:formatCode>
                <c:ptCount val="73"/>
                <c:pt idx="0">
                  <c:v>0</c:v>
                </c:pt>
                <c:pt idx="1">
                  <c:v>0</c:v>
                </c:pt>
                <c:pt idx="2">
                  <c:v>0</c:v>
                </c:pt>
                <c:pt idx="3">
                  <c:v>0</c:v>
                </c:pt>
                <c:pt idx="4">
                  <c:v>0</c:v>
                </c:pt>
                <c:pt idx="5">
                  <c:v>0</c:v>
                </c:pt>
                <c:pt idx="6">
                  <c:v>0</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2</c:v>
                </c:pt>
                <c:pt idx="53">
                  <c:v>2</c:v>
                </c:pt>
                <c:pt idx="54">
                  <c:v>2</c:v>
                </c:pt>
                <c:pt idx="55">
                  <c:v>2</c:v>
                </c:pt>
                <c:pt idx="56">
                  <c:v>2</c:v>
                </c:pt>
                <c:pt idx="57">
                  <c:v>2</c:v>
                </c:pt>
                <c:pt idx="58">
                  <c:v>2</c:v>
                </c:pt>
                <c:pt idx="59">
                  <c:v>2</c:v>
                </c:pt>
                <c:pt idx="60">
                  <c:v>2</c:v>
                </c:pt>
                <c:pt idx="61">
                  <c:v>3</c:v>
                </c:pt>
                <c:pt idx="62">
                  <c:v>3</c:v>
                </c:pt>
                <c:pt idx="63">
                  <c:v>4</c:v>
                </c:pt>
                <c:pt idx="64">
                  <c:v>5</c:v>
                </c:pt>
                <c:pt idx="65">
                  <c:v>7</c:v>
                </c:pt>
                <c:pt idx="66">
                  <c:v>10</c:v>
                </c:pt>
                <c:pt idx="67">
                  <c:v>11</c:v>
                </c:pt>
                <c:pt idx="68">
                  <c:v>18</c:v>
                </c:pt>
                <c:pt idx="69">
                  <c:v>18</c:v>
                </c:pt>
                <c:pt idx="70">
                  <c:v>20</c:v>
                </c:pt>
                <c:pt idx="71">
                  <c:v>20</c:v>
                </c:pt>
                <c:pt idx="72">
                  <c:v>24</c:v>
                </c:pt>
              </c:numCache>
            </c:numRef>
          </c:val>
          <c:extLst>
            <c:ext xmlns:c16="http://schemas.microsoft.com/office/drawing/2014/chart" uri="{C3380CC4-5D6E-409C-BE32-E72D297353CC}">
              <c16:uniqueId val="{00000006-C893-46EE-89EE-8919FBB72C13}"/>
            </c:ext>
          </c:extLst>
        </c:ser>
        <c:dLbls>
          <c:dLblPos val="outEnd"/>
          <c:showLegendKey val="0"/>
          <c:showVal val="1"/>
          <c:showCatName val="0"/>
          <c:showSerName val="0"/>
          <c:showPercent val="0"/>
          <c:showBubbleSize val="0"/>
        </c:dLbls>
        <c:gapWidth val="100"/>
        <c:overlap val="-24"/>
        <c:axId val="89306768"/>
        <c:axId val="2043628528"/>
      </c:barChart>
      <c:catAx>
        <c:axId val="8930676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Evaluation Metrices</a:t>
                </a:r>
                <a:endParaRPr lang="en-MY"/>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628528"/>
        <c:crosses val="autoZero"/>
        <c:auto val="1"/>
        <c:lblAlgn val="ctr"/>
        <c:lblOffset val="100"/>
        <c:noMultiLvlLbl val="0"/>
      </c:catAx>
      <c:valAx>
        <c:axId val="2043628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MY"/>
                  <a:t>Number of Publications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06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988-44BD-B217-42676CB57E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988-44BD-B217-42676CB57E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988-44BD-B217-42676CB57E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988-44BD-B217-42676CB57E0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988-44BD-B217-42676CB57E0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A-B988-44BD-B217-42676CB57E03}"/>
              </c:ext>
            </c:extLst>
          </c:dPt>
          <c:dLbls>
            <c:dLbl>
              <c:idx val="3"/>
              <c:layout>
                <c:manualLayout>
                  <c:x val="-3.4102997668416388E-2"/>
                  <c:y val="4.8729573497972752E-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988-44BD-B217-42676CB57E03}"/>
                </c:ext>
              </c:extLst>
            </c:dLbl>
            <c:dLbl>
              <c:idx val="4"/>
              <c:layout>
                <c:manualLayout>
                  <c:x val="-2.9164621074615371E-2"/>
                  <c:y val="-7.548846981856515E-3"/>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B988-44BD-B217-42676CB57E03}"/>
                </c:ext>
              </c:extLst>
            </c:dLbl>
            <c:dLbl>
              <c:idx val="5"/>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A-B988-44BD-B217-42676CB57E03}"/>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'#Metrics'!$A$79:$A$84</c:f>
              <c:strCache>
                <c:ptCount val="6"/>
                <c:pt idx="0">
                  <c:v>RMSE</c:v>
                </c:pt>
                <c:pt idx="1">
                  <c:v>MAE</c:v>
                </c:pt>
                <c:pt idx="2">
                  <c:v>MAPE</c:v>
                </c:pt>
                <c:pt idx="3">
                  <c:v>R²</c:v>
                </c:pt>
                <c:pt idx="4">
                  <c:v>MSE</c:v>
                </c:pt>
                <c:pt idx="5">
                  <c:v>Theil's U1</c:v>
                </c:pt>
              </c:strCache>
            </c:strRef>
          </c:cat>
          <c:val>
            <c:numRef>
              <c:f>'#Metrics'!$C$79:$C$84</c:f>
              <c:numCache>
                <c:formatCode>General</c:formatCode>
                <c:ptCount val="6"/>
                <c:pt idx="0">
                  <c:v>31</c:v>
                </c:pt>
                <c:pt idx="1">
                  <c:v>24</c:v>
                </c:pt>
                <c:pt idx="2">
                  <c:v>20</c:v>
                </c:pt>
                <c:pt idx="3">
                  <c:v>11</c:v>
                </c:pt>
                <c:pt idx="4">
                  <c:v>10</c:v>
                </c:pt>
                <c:pt idx="5">
                  <c:v>3</c:v>
                </c:pt>
              </c:numCache>
            </c:numRef>
          </c:val>
          <c:extLst>
            <c:ext xmlns:c16="http://schemas.microsoft.com/office/drawing/2014/chart" uri="{C3380CC4-5D6E-409C-BE32-E72D297353CC}">
              <c16:uniqueId val="{00000008-B988-44BD-B217-42676CB57E0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12700" cap="flat" cmpd="sng" algn="ctr">
      <a:solidFill>
        <a:schemeClr val="bg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2EF-4E7A-AABB-BE49FF1338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EF-4E7A-AABB-BE49FF1338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2EF-4E7A-AABB-BE49FF1338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2EF-4E7A-AABB-BE49FF1338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2EF-4E7A-AABB-BE49FF1338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2EF-4E7A-AABB-BE49FF1338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936-47F8-998A-6D3705E130EB}"/>
              </c:ext>
            </c:extLst>
          </c:dPt>
          <c:dLbls>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1-42EF-4E7A-AABB-BE49FF1338AF}"/>
                </c:ext>
              </c:extLst>
            </c:dLbl>
            <c:dLbl>
              <c:idx val="1"/>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3-42EF-4E7A-AABB-BE49FF1338AF}"/>
                </c:ext>
              </c:extLst>
            </c:dLbl>
            <c:dLbl>
              <c:idx val="2"/>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5-42EF-4E7A-AABB-BE49FF1338AF}"/>
                </c:ext>
              </c:extLst>
            </c:dLbl>
            <c:dLbl>
              <c:idx val="3"/>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7-42EF-4E7A-AABB-BE49FF1338AF}"/>
                </c:ext>
              </c:extLst>
            </c:dLbl>
            <c:dLbl>
              <c:idx val="4"/>
              <c:layout>
                <c:manualLayout>
                  <c:x val="-9.0198479383823332E-2"/>
                  <c:y val="6.625064404440145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2EF-4E7A-AABB-BE49FF1338AF}"/>
                </c:ext>
              </c:extLst>
            </c:dLbl>
            <c:dLbl>
              <c:idx val="6"/>
              <c:layout>
                <c:manualLayout>
                  <c:x val="0.15297385172505365"/>
                  <c:y val="1.0804972124873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B936-47F8-998A-6D3705E130EB}"/>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'#Metrics'!$A$87:$A$93</c:f>
              <c:strCache>
                <c:ptCount val="7"/>
                <c:pt idx="0">
                  <c:v>Accuracy</c:v>
                </c:pt>
                <c:pt idx="1">
                  <c:v>F1-score</c:v>
                </c:pt>
                <c:pt idx="2">
                  <c:v>Recall</c:v>
                </c:pt>
                <c:pt idx="3">
                  <c:v>Precision</c:v>
                </c:pt>
                <c:pt idx="4">
                  <c:v>Specificity</c:v>
                </c:pt>
                <c:pt idx="5">
                  <c:v>FPR</c:v>
                </c:pt>
                <c:pt idx="6">
                  <c:v>AUC</c:v>
                </c:pt>
              </c:strCache>
            </c:strRef>
          </c:cat>
          <c:val>
            <c:numRef>
              <c:f>'#Metrics'!$C$87:$C$93</c:f>
              <c:numCache>
                <c:formatCode>General</c:formatCode>
                <c:ptCount val="7"/>
                <c:pt idx="0">
                  <c:v>29</c:v>
                </c:pt>
                <c:pt idx="1">
                  <c:v>20</c:v>
                </c:pt>
                <c:pt idx="2">
                  <c:v>18</c:v>
                </c:pt>
                <c:pt idx="3">
                  <c:v>18</c:v>
                </c:pt>
                <c:pt idx="4">
                  <c:v>7</c:v>
                </c:pt>
                <c:pt idx="5">
                  <c:v>5</c:v>
                </c:pt>
                <c:pt idx="6">
                  <c:v>4</c:v>
                </c:pt>
              </c:numCache>
            </c:numRef>
          </c:val>
          <c:extLst>
            <c:ext xmlns:c16="http://schemas.microsoft.com/office/drawing/2014/chart" uri="{C3380CC4-5D6E-409C-BE32-E72D297353CC}">
              <c16:uniqueId val="{0000000C-42EF-4E7A-AABB-BE49FF1338A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12700" cap="flat" cmpd="sng" algn="ctr">
      <a:solidFill>
        <a:schemeClr val="bg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7"/>
            <c:invertIfNegative val="0"/>
            <c:bubble3D val="0"/>
            <c:spPr>
              <a:solidFill>
                <a:schemeClr val="accent6">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4EC7-4261-BBAE-AFF990061BA9}"/>
              </c:ext>
            </c:extLst>
          </c:dPt>
          <c:dPt>
            <c:idx val="8"/>
            <c:invertIfNegative val="0"/>
            <c:bubble3D val="0"/>
            <c:spPr>
              <a:solidFill>
                <a:schemeClr val="accent6">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EC7-4261-BBAE-AFF990061BA9}"/>
              </c:ext>
            </c:extLst>
          </c:dPt>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 E&amp;QA'!$A$2:$A$10</c:f>
              <c:numCache>
                <c:formatCode>General</c:formatCode>
                <c:ptCount val="9"/>
                <c:pt idx="0">
                  <c:v>0</c:v>
                </c:pt>
                <c:pt idx="1">
                  <c:v>0.5</c:v>
                </c:pt>
                <c:pt idx="2">
                  <c:v>1</c:v>
                </c:pt>
                <c:pt idx="3">
                  <c:v>1.5</c:v>
                </c:pt>
                <c:pt idx="4">
                  <c:v>2</c:v>
                </c:pt>
                <c:pt idx="5">
                  <c:v>2.5</c:v>
                </c:pt>
                <c:pt idx="6">
                  <c:v>3</c:v>
                </c:pt>
                <c:pt idx="7">
                  <c:v>3.5</c:v>
                </c:pt>
                <c:pt idx="8">
                  <c:v>4</c:v>
                </c:pt>
              </c:numCache>
            </c:numRef>
          </c:cat>
          <c:val>
            <c:numRef>
              <c:f>'# E&amp;QA'!$B$2:$B$10</c:f>
              <c:numCache>
                <c:formatCode>General</c:formatCode>
                <c:ptCount val="9"/>
                <c:pt idx="0">
                  <c:v>2</c:v>
                </c:pt>
                <c:pt idx="1">
                  <c:v>0</c:v>
                </c:pt>
                <c:pt idx="2">
                  <c:v>0</c:v>
                </c:pt>
                <c:pt idx="3">
                  <c:v>25</c:v>
                </c:pt>
                <c:pt idx="4">
                  <c:v>42</c:v>
                </c:pt>
                <c:pt idx="5">
                  <c:v>63</c:v>
                </c:pt>
                <c:pt idx="6">
                  <c:v>133</c:v>
                </c:pt>
                <c:pt idx="7">
                  <c:v>52</c:v>
                </c:pt>
                <c:pt idx="8">
                  <c:v>30</c:v>
                </c:pt>
              </c:numCache>
            </c:numRef>
          </c:val>
          <c:extLst>
            <c:ext xmlns:c16="http://schemas.microsoft.com/office/drawing/2014/chart" uri="{C3380CC4-5D6E-409C-BE32-E72D297353CC}">
              <c16:uniqueId val="{00000000-01D9-4313-953D-E118C7C25723}"/>
            </c:ext>
          </c:extLst>
        </c:ser>
        <c:dLbls>
          <c:dLblPos val="outEnd"/>
          <c:showLegendKey val="0"/>
          <c:showVal val="1"/>
          <c:showCatName val="0"/>
          <c:showSerName val="0"/>
          <c:showPercent val="0"/>
          <c:showBubbleSize val="0"/>
        </c:dLbls>
        <c:gapWidth val="100"/>
        <c:overlap val="-24"/>
        <c:axId val="310563407"/>
        <c:axId val="310561967"/>
      </c:barChart>
      <c:catAx>
        <c:axId val="31056340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MY" sz="1000" b="1"/>
                  <a:t>Quality and Eligibility Score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10561967"/>
        <c:crosses val="autoZero"/>
        <c:auto val="1"/>
        <c:lblAlgn val="ctr"/>
        <c:lblOffset val="100"/>
        <c:noMultiLvlLbl val="0"/>
      </c:catAx>
      <c:valAx>
        <c:axId val="3105619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MY" sz="1000" b="1"/>
                  <a:t>Number of Publications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0563407"/>
        <c:crosses val="autoZero"/>
        <c:crossBetween val="between"/>
      </c:valAx>
      <c:spPr>
        <a:noFill/>
        <a:ln>
          <a:noFill/>
        </a:ln>
        <a:effectLst/>
      </c:spPr>
    </c:plotArea>
    <c:plotVisOnly val="1"/>
    <c:dispBlanksAs val="gap"/>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Publisher'!$A$2:$A$59</c:f>
              <c:strCache>
                <c:ptCount val="58"/>
                <c:pt idx="0">
                  <c:v>2021 IEEE 3Rd International Conference On Communications, Information System And Computer Engineering, Cisce 2021</c:v>
                </c:pt>
                <c:pt idx="1">
                  <c:v>2021 International Conference On Green Energy, Computing And Sustainable Technology, Gecost 2021</c:v>
                </c:pt>
                <c:pt idx="2">
                  <c:v>ACM Transactions On Asian And Low-Resource Language Information Processing</c:v>
                </c:pt>
                <c:pt idx="3">
                  <c:v>Advances In Civil Engineering</c:v>
                </c:pt>
                <c:pt idx="4">
                  <c:v>Applied Energy</c:v>
                </c:pt>
                <c:pt idx="5">
                  <c:v>Applied Sciences (Switzerland)</c:v>
                </c:pt>
                <c:pt idx="6">
                  <c:v>Applied Soft Computing</c:v>
                </c:pt>
                <c:pt idx="7">
                  <c:v>Artificial Intelligence In Medicine</c:v>
                </c:pt>
                <c:pt idx="8">
                  <c:v>Biomedical Signal Processing And Control</c:v>
                </c:pt>
                <c:pt idx="9">
                  <c:v>Bmc Systems Biology</c:v>
                </c:pt>
                <c:pt idx="10">
                  <c:v>Computational And Structural Biotechnology Journal</c:v>
                </c:pt>
                <c:pt idx="11">
                  <c:v>Computational Intelligence And Neuroscience</c:v>
                </c:pt>
                <c:pt idx="12">
                  <c:v>Computers, Materials And Continua</c:v>
                </c:pt>
                <c:pt idx="13">
                  <c:v>Construction And Building Materials</c:v>
                </c:pt>
                <c:pt idx="14">
                  <c:v>Electronics (Switzerland)</c:v>
                </c:pt>
                <c:pt idx="15">
                  <c:v>Energies</c:v>
                </c:pt>
                <c:pt idx="16">
                  <c:v>Energy</c:v>
                </c:pt>
                <c:pt idx="17">
                  <c:v>Energy And Buildings</c:v>
                </c:pt>
                <c:pt idx="18">
                  <c:v>Expert Systems With Applications</c:v>
                </c:pt>
                <c:pt idx="19">
                  <c:v>IEEE Access</c:v>
                </c:pt>
                <c:pt idx="20">
                  <c:v>IEEE Journal On Selected Topics In Signal Processing</c:v>
                </c:pt>
                <c:pt idx="21">
                  <c:v>IEEE Sensors Journal</c:v>
                </c:pt>
                <c:pt idx="22">
                  <c:v>IEEE Transactions On Cognitive And Developmental Systems</c:v>
                </c:pt>
                <c:pt idx="23">
                  <c:v>IEEE Transactions On Computers</c:v>
                </c:pt>
                <c:pt idx="24">
                  <c:v>IEEE Transactions On Geoscience And Remote Sensing</c:v>
                </c:pt>
                <c:pt idx="25">
                  <c:v>IEEE Transactions On Instrumentation And Measurement</c:v>
                </c:pt>
                <c:pt idx="26">
                  <c:v>IEEE Transactions On Intelligent Transportation Systems</c:v>
                </c:pt>
                <c:pt idx="27">
                  <c:v>IEEE Transactions On Neural Networks And Learning Systems</c:v>
                </c:pt>
                <c:pt idx="28">
                  <c:v>IEEE Transactions On Vehicular Technology</c:v>
                </c:pt>
                <c:pt idx="29">
                  <c:v>IET Computer Vision</c:v>
                </c:pt>
                <c:pt idx="30">
                  <c:v>IET Signal Processing</c:v>
                </c:pt>
                <c:pt idx="31">
                  <c:v>Intelligent Automation And Soft Computing</c:v>
                </c:pt>
                <c:pt idx="32">
                  <c:v>International Journal Of Computing And Digital Systems</c:v>
                </c:pt>
                <c:pt idx="33">
                  <c:v>International Journal Of Distributed Systems And Technologies</c:v>
                </c:pt>
                <c:pt idx="34">
                  <c:v>International Journal Of Electrical Power And Energy Systems</c:v>
                </c:pt>
                <c:pt idx="35">
                  <c:v>Journal Of Advanced Transportation</c:v>
                </c:pt>
                <c:pt idx="36">
                  <c:v>Journal Of Electrical And Computer Engineering</c:v>
                </c:pt>
                <c:pt idx="37">
                  <c:v>Journal Of Energy Storage</c:v>
                </c:pt>
                <c:pt idx="38">
                  <c:v>Journal Of Intelligent Systems</c:v>
                </c:pt>
                <c:pt idx="39">
                  <c:v>Journal Of Manufacturing Processes</c:v>
                </c:pt>
                <c:pt idx="40">
                  <c:v>Journal Of Neural Engineering</c:v>
                </c:pt>
                <c:pt idx="41">
                  <c:v>Mathematical Problems In Engineering</c:v>
                </c:pt>
                <c:pt idx="42">
                  <c:v>Mathematics</c:v>
                </c:pt>
                <c:pt idx="43">
                  <c:v>Measurement: Sensors</c:v>
                </c:pt>
                <c:pt idx="44">
                  <c:v>Neurocomputing</c:v>
                </c:pt>
                <c:pt idx="45">
                  <c:v>Pattern Recognition</c:v>
                </c:pt>
                <c:pt idx="46">
                  <c:v>Physical Communication</c:v>
                </c:pt>
                <c:pt idx="47">
                  <c:v>Proceedings - 2020 Chinese Automation Congress, Cac 2020</c:v>
                </c:pt>
                <c:pt idx="48">
                  <c:v>Proceedings - 2020 IEEE International Conference On Big Data And Smart Computing, Bigcomp 2020</c:v>
                </c:pt>
                <c:pt idx="49">
                  <c:v>Proceedings - 2020 IEEE International Conference On Big Data, Big Data 2020</c:v>
                </c:pt>
                <c:pt idx="50">
                  <c:v>Security And Communication Networks</c:v>
                </c:pt>
                <c:pt idx="51">
                  <c:v>Sensors</c:v>
                </c:pt>
                <c:pt idx="52">
                  <c:v>Sensors (Switzerland)</c:v>
                </c:pt>
                <c:pt idx="53">
                  <c:v>Signal, Image And Video Processing</c:v>
                </c:pt>
                <c:pt idx="54">
                  <c:v>Sn Applied Sciences</c:v>
                </c:pt>
                <c:pt idx="55">
                  <c:v>Soft Computing</c:v>
                </c:pt>
                <c:pt idx="56">
                  <c:v>Sustainability (Switzerland)</c:v>
                </c:pt>
                <c:pt idx="57">
                  <c:v>Symmetry</c:v>
                </c:pt>
              </c:strCache>
            </c:strRef>
          </c:cat>
          <c:val>
            <c:numRef>
              <c:f>'# Publisher'!$C$2:$C$59</c:f>
              <c:numCache>
                <c:formatCode>General</c:formatCode>
                <c:ptCount val="58"/>
                <c:pt idx="0">
                  <c:v>1</c:v>
                </c:pt>
                <c:pt idx="1">
                  <c:v>1</c:v>
                </c:pt>
                <c:pt idx="2">
                  <c:v>1</c:v>
                </c:pt>
                <c:pt idx="3">
                  <c:v>1</c:v>
                </c:pt>
                <c:pt idx="4">
                  <c:v>2</c:v>
                </c:pt>
                <c:pt idx="5">
                  <c:v>0</c:v>
                </c:pt>
                <c:pt idx="6">
                  <c:v>3</c:v>
                </c:pt>
                <c:pt idx="7">
                  <c:v>1</c:v>
                </c:pt>
                <c:pt idx="8">
                  <c:v>3</c:v>
                </c:pt>
                <c:pt idx="9">
                  <c:v>1</c:v>
                </c:pt>
                <c:pt idx="10">
                  <c:v>1</c:v>
                </c:pt>
                <c:pt idx="11">
                  <c:v>2</c:v>
                </c:pt>
                <c:pt idx="12">
                  <c:v>1</c:v>
                </c:pt>
                <c:pt idx="13">
                  <c:v>1</c:v>
                </c:pt>
                <c:pt idx="14">
                  <c:v>0</c:v>
                </c:pt>
                <c:pt idx="15">
                  <c:v>0</c:v>
                </c:pt>
                <c:pt idx="16">
                  <c:v>2</c:v>
                </c:pt>
                <c:pt idx="17">
                  <c:v>1</c:v>
                </c:pt>
                <c:pt idx="18">
                  <c:v>2</c:v>
                </c:pt>
                <c:pt idx="19">
                  <c:v>15</c:v>
                </c:pt>
                <c:pt idx="20">
                  <c:v>1</c:v>
                </c:pt>
                <c:pt idx="21">
                  <c:v>3</c:v>
                </c:pt>
                <c:pt idx="22">
                  <c:v>1</c:v>
                </c:pt>
                <c:pt idx="23">
                  <c:v>1</c:v>
                </c:pt>
                <c:pt idx="24">
                  <c:v>1</c:v>
                </c:pt>
                <c:pt idx="25">
                  <c:v>6</c:v>
                </c:pt>
                <c:pt idx="26">
                  <c:v>2</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0</c:v>
                </c:pt>
                <c:pt idx="43">
                  <c:v>1</c:v>
                </c:pt>
                <c:pt idx="44">
                  <c:v>3</c:v>
                </c:pt>
                <c:pt idx="45">
                  <c:v>1</c:v>
                </c:pt>
                <c:pt idx="46">
                  <c:v>1</c:v>
                </c:pt>
                <c:pt idx="47">
                  <c:v>1</c:v>
                </c:pt>
                <c:pt idx="48">
                  <c:v>1</c:v>
                </c:pt>
                <c:pt idx="49">
                  <c:v>1</c:v>
                </c:pt>
                <c:pt idx="50">
                  <c:v>1</c:v>
                </c:pt>
                <c:pt idx="51">
                  <c:v>0</c:v>
                </c:pt>
                <c:pt idx="52">
                  <c:v>0</c:v>
                </c:pt>
                <c:pt idx="53">
                  <c:v>1</c:v>
                </c:pt>
                <c:pt idx="54">
                  <c:v>1</c:v>
                </c:pt>
                <c:pt idx="55">
                  <c:v>1</c:v>
                </c:pt>
                <c:pt idx="56">
                  <c:v>0</c:v>
                </c:pt>
                <c:pt idx="57">
                  <c:v>0</c:v>
                </c:pt>
              </c:numCache>
            </c:numRef>
          </c:val>
          <c:extLst>
            <c:ext xmlns:c16="http://schemas.microsoft.com/office/drawing/2014/chart" uri="{C3380CC4-5D6E-409C-BE32-E72D297353CC}">
              <c16:uniqueId val="{00000000-BC9B-4226-8BD0-BE87D1DA3304}"/>
            </c:ext>
          </c:extLst>
        </c:ser>
        <c:dLbls>
          <c:dLblPos val="outEnd"/>
          <c:showLegendKey val="0"/>
          <c:showVal val="1"/>
          <c:showCatName val="0"/>
          <c:showSerName val="0"/>
          <c:showPercent val="0"/>
          <c:showBubbleSize val="0"/>
        </c:dLbls>
        <c:gapWidth val="219"/>
        <c:overlap val="-27"/>
        <c:axId val="1915286736"/>
        <c:axId val="1952031936"/>
      </c:barChart>
      <c:catAx>
        <c:axId val="1915286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031936"/>
        <c:crosses val="autoZero"/>
        <c:auto val="1"/>
        <c:lblAlgn val="ctr"/>
        <c:lblOffset val="100"/>
        <c:noMultiLvlLbl val="0"/>
      </c:catAx>
      <c:valAx>
        <c:axId val="195203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MY" sz="1000" b="0" i="0" u="none" strike="noStrike" kern="1200" baseline="0">
                    <a:solidFill>
                      <a:sysClr val="windowText" lastClr="000000">
                        <a:lumMod val="65000"/>
                        <a:lumOff val="35000"/>
                      </a:sysClr>
                    </a:solidFill>
                  </a:rPr>
                  <a:t>Number of Publications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528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Publisher'!$A$64:$A$75</c:f>
              <c:strCache>
                <c:ptCount val="12"/>
                <c:pt idx="0">
                  <c:v>IEEE</c:v>
                </c:pt>
                <c:pt idx="1">
                  <c:v>Elsevier</c:v>
                </c:pt>
                <c:pt idx="2">
                  <c:v>Hindawi</c:v>
                </c:pt>
                <c:pt idx="3">
                  <c:v>Springer</c:v>
                </c:pt>
                <c:pt idx="4">
                  <c:v>Tech Science Press</c:v>
                </c:pt>
                <c:pt idx="5">
                  <c:v>Wiley</c:v>
                </c:pt>
                <c:pt idx="6">
                  <c:v>ACM</c:v>
                </c:pt>
                <c:pt idx="7">
                  <c:v>BioMed Central</c:v>
                </c:pt>
                <c:pt idx="8">
                  <c:v>De Gruyter</c:v>
                </c:pt>
                <c:pt idx="9">
                  <c:v>IGI Global</c:v>
                </c:pt>
                <c:pt idx="10">
                  <c:v>IOP Publishing Ltd</c:v>
                </c:pt>
                <c:pt idx="11">
                  <c:v>University of Bahrain</c:v>
                </c:pt>
              </c:strCache>
            </c:strRef>
          </c:cat>
          <c:val>
            <c:numRef>
              <c:f>'# Publisher'!$C$64:$C$75</c:f>
              <c:numCache>
                <c:formatCode>General</c:formatCode>
                <c:ptCount val="12"/>
                <c:pt idx="0">
                  <c:v>37</c:v>
                </c:pt>
                <c:pt idx="1">
                  <c:v>25</c:v>
                </c:pt>
                <c:pt idx="2">
                  <c:v>7</c:v>
                </c:pt>
                <c:pt idx="3">
                  <c:v>3</c:v>
                </c:pt>
                <c:pt idx="4">
                  <c:v>2</c:v>
                </c:pt>
                <c:pt idx="5">
                  <c:v>2</c:v>
                </c:pt>
                <c:pt idx="6">
                  <c:v>1</c:v>
                </c:pt>
                <c:pt idx="7">
                  <c:v>1</c:v>
                </c:pt>
                <c:pt idx="8">
                  <c:v>1</c:v>
                </c:pt>
                <c:pt idx="9">
                  <c:v>1</c:v>
                </c:pt>
                <c:pt idx="10">
                  <c:v>1</c:v>
                </c:pt>
                <c:pt idx="11">
                  <c:v>1</c:v>
                </c:pt>
              </c:numCache>
            </c:numRef>
          </c:val>
          <c:extLst>
            <c:ext xmlns:c16="http://schemas.microsoft.com/office/drawing/2014/chart" uri="{C3380CC4-5D6E-409C-BE32-E72D297353CC}">
              <c16:uniqueId val="{00000000-A902-42FD-B882-23781D399C9C}"/>
            </c:ext>
          </c:extLst>
        </c:ser>
        <c:dLbls>
          <c:dLblPos val="outEnd"/>
          <c:showLegendKey val="0"/>
          <c:showVal val="1"/>
          <c:showCatName val="0"/>
          <c:showSerName val="0"/>
          <c:showPercent val="0"/>
          <c:showBubbleSize val="0"/>
        </c:dLbls>
        <c:gapWidth val="100"/>
        <c:overlap val="-24"/>
        <c:axId val="802549904"/>
        <c:axId val="802550864"/>
      </c:barChart>
      <c:catAx>
        <c:axId val="80254990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b="1"/>
                  <a:t>Publisher</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550864"/>
        <c:crosses val="autoZero"/>
        <c:auto val="1"/>
        <c:lblAlgn val="ctr"/>
        <c:lblOffset val="100"/>
        <c:noMultiLvlLbl val="0"/>
      </c:catAx>
      <c:valAx>
        <c:axId val="8025508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MY" b="1"/>
                  <a:t>Number of</a:t>
                </a:r>
                <a:r>
                  <a:rPr lang="en-MY" b="1" baseline="0"/>
                  <a:t> </a:t>
                </a:r>
                <a:r>
                  <a:rPr lang="en-MY" b="1"/>
                  <a:t>Publications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549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Publisher'!$A$81:$A$91</c:f>
              <c:strCache>
                <c:ptCount val="11"/>
                <c:pt idx="0">
                  <c:v>IEEE Access</c:v>
                </c:pt>
                <c:pt idx="1">
                  <c:v>IEEE Transactions On Instrumentation And Measurement</c:v>
                </c:pt>
                <c:pt idx="2">
                  <c:v>Biomedical Signal Processing And Control</c:v>
                </c:pt>
                <c:pt idx="3">
                  <c:v>Neurocomputing</c:v>
                </c:pt>
                <c:pt idx="4">
                  <c:v>IEEE Sensors Journal</c:v>
                </c:pt>
                <c:pt idx="5">
                  <c:v>Applied Soft Computing</c:v>
                </c:pt>
                <c:pt idx="6">
                  <c:v>Applied Energy</c:v>
                </c:pt>
                <c:pt idx="7">
                  <c:v>Energy</c:v>
                </c:pt>
                <c:pt idx="8">
                  <c:v>Expert Systems With Applications</c:v>
                </c:pt>
                <c:pt idx="9">
                  <c:v>Computational Intelligence And Neuroscience</c:v>
                </c:pt>
                <c:pt idx="10">
                  <c:v>IEEE Transactions On Intelligent Transportation Systems</c:v>
                </c:pt>
              </c:strCache>
            </c:strRef>
          </c:cat>
          <c:val>
            <c:numRef>
              <c:f>'# Publisher'!$C$81:$C$91</c:f>
              <c:numCache>
                <c:formatCode>General</c:formatCode>
                <c:ptCount val="11"/>
                <c:pt idx="0">
                  <c:v>15</c:v>
                </c:pt>
                <c:pt idx="1">
                  <c:v>6</c:v>
                </c:pt>
                <c:pt idx="2">
                  <c:v>3</c:v>
                </c:pt>
                <c:pt idx="3">
                  <c:v>3</c:v>
                </c:pt>
                <c:pt idx="4">
                  <c:v>3</c:v>
                </c:pt>
                <c:pt idx="5">
                  <c:v>3</c:v>
                </c:pt>
                <c:pt idx="6">
                  <c:v>2</c:v>
                </c:pt>
                <c:pt idx="7">
                  <c:v>2</c:v>
                </c:pt>
                <c:pt idx="8">
                  <c:v>2</c:v>
                </c:pt>
                <c:pt idx="9">
                  <c:v>2</c:v>
                </c:pt>
                <c:pt idx="10">
                  <c:v>2</c:v>
                </c:pt>
              </c:numCache>
            </c:numRef>
          </c:val>
          <c:extLst>
            <c:ext xmlns:c16="http://schemas.microsoft.com/office/drawing/2014/chart" uri="{C3380CC4-5D6E-409C-BE32-E72D297353CC}">
              <c16:uniqueId val="{00000000-1832-4654-84F1-834B899751F6}"/>
            </c:ext>
          </c:extLst>
        </c:ser>
        <c:dLbls>
          <c:dLblPos val="outEnd"/>
          <c:showLegendKey val="0"/>
          <c:showVal val="1"/>
          <c:showCatName val="0"/>
          <c:showSerName val="0"/>
          <c:showPercent val="0"/>
          <c:showBubbleSize val="0"/>
        </c:dLbls>
        <c:gapWidth val="100"/>
        <c:overlap val="-24"/>
        <c:axId val="799984496"/>
        <c:axId val="799975376"/>
      </c:barChart>
      <c:catAx>
        <c:axId val="79998449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MY" b="1"/>
                  <a:t>Journal</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99975376"/>
        <c:crosses val="autoZero"/>
        <c:auto val="1"/>
        <c:lblAlgn val="ctr"/>
        <c:lblOffset val="100"/>
        <c:noMultiLvlLbl val="0"/>
      </c:catAx>
      <c:valAx>
        <c:axId val="7999753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MY" b="1"/>
                  <a:t>Number of Publications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998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Techniques Identifined in Screening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Techniques'!$A$2:$A$78</c:f>
              <c:strCache>
                <c:ptCount val="77"/>
                <c:pt idx="0">
                  <c:v>2MES (TWO-MEMBERED EVOLUTIONARY SEARCH)</c:v>
                </c:pt>
                <c:pt idx="1">
                  <c:v>ACO (ANT COLONY OPTIMIZATION)</c:v>
                </c:pt>
                <c:pt idx="2">
                  <c:v>ADABOOST ALGORITHM</c:v>
                </c:pt>
                <c:pt idx="3">
                  <c:v>ADADELTA (ADAPTIVE DELTA ALGORITHM)</c:v>
                </c:pt>
                <c:pt idx="4">
                  <c:v>ADAGRAD (ADAPTIVE GRADIENT ALGORITHM)</c:v>
                </c:pt>
                <c:pt idx="5">
                  <c:v>ADAM (ADAPTIVE MOMENT OPTIMIZATION)</c:v>
                </c:pt>
                <c:pt idx="6">
                  <c:v>ADAMAX</c:v>
                </c:pt>
                <c:pt idx="7">
                  <c:v>ADAMW (ADAPTIVE MOMENT OPTIMIZATION WITH WEIGHT DECAY)</c:v>
                </c:pt>
                <c:pt idx="8">
                  <c:v>AE (AUTOENCODER)</c:v>
                </c:pt>
                <c:pt idx="9">
                  <c:v>AHMPSO (ADAPTIVE HYBRID MUTATION PARTICLE SWARM OPTIMIZATION)</c:v>
                </c:pt>
                <c:pt idx="10">
                  <c:v>ALF (ADAPTIVE LEVY FLIGHT)</c:v>
                </c:pt>
                <c:pt idx="11">
                  <c:v>ALL-ZEROS INITIALIZATION</c:v>
                </c:pt>
                <c:pt idx="12">
                  <c:v>ALO (ANT LION OPTIMIZER)</c:v>
                </c:pt>
                <c:pt idx="13">
                  <c:v>APSO (ADAPTIVE PARTICLE SWARM OPTIMIZATION)</c:v>
                </c:pt>
                <c:pt idx="14">
                  <c:v>ASGD (ASYNCHRONOUS STOCHASTIC GRADIENT DESCENT)</c:v>
                </c:pt>
                <c:pt idx="15">
                  <c:v>BA (BAT ALGORITHM)</c:v>
                </c:pt>
                <c:pt idx="16">
                  <c:v>BO (BAYESIAN OPTIMIZATION)</c:v>
                </c:pt>
                <c:pt idx="17">
                  <c:v>BPSO (BINARY PARTICLE SWARM OPTIMIZATION)</c:v>
                </c:pt>
                <c:pt idx="18">
                  <c:v>BRO (BATTLE ROYALE OPTIMIZATION)</c:v>
                </c:pt>
                <c:pt idx="19">
                  <c:v>CSSA (CHAOTIC SPARROW SEARCH ALGORITHM)</c:v>
                </c:pt>
                <c:pt idx="20">
                  <c:v>CSUWOA (CUSTOM SPIRAL UPDATE WHALE OPTIMIZATION ALGORITHM)</c:v>
                </c:pt>
                <c:pt idx="21">
                  <c:v>DF (DRAGONFLY ALGORITHM)</c:v>
                </c:pt>
                <c:pt idx="22">
                  <c:v>diffGrad</c:v>
                </c:pt>
                <c:pt idx="23">
                  <c:v>DYNAMIC LOSS WEIGHTING FUNCTION</c:v>
                </c:pt>
                <c:pt idx="24">
                  <c:v>EARLY STOPPING</c:v>
                </c:pt>
                <c:pt idx="25">
                  <c:v>Encoders</c:v>
                </c:pt>
                <c:pt idx="26">
                  <c:v>FA (FIREFLY ALGORITHM)</c:v>
                </c:pt>
                <c:pt idx="27">
                  <c:v>FCSA (FUZZY CROW SEARCH ALGORITHM)</c:v>
                </c:pt>
                <c:pt idx="28">
                  <c:v>GA (GENETIC ALGORITHM)</c:v>
                </c:pt>
                <c:pt idx="29">
                  <c:v>GLOROT-BENGIO (XAVIER INITIALIZATION)</c:v>
                </c:pt>
                <c:pt idx="30">
                  <c:v>GNPSO (GAUSSIAN FUNCTION NONLINEAR DECREASING INERTIA WEIGHT PARTICLE SWARM OPTIMIZATION)</c:v>
                </c:pt>
                <c:pt idx="31">
                  <c:v>GOA (GRASSHOPPER OPTIMIZATION ALGORITHM)</c:v>
                </c:pt>
                <c:pt idx="32">
                  <c:v>GRID SEARCH</c:v>
                </c:pt>
                <c:pt idx="33">
                  <c:v>GWO (GREY WOLF OPTIMIZATION)</c:v>
                </c:pt>
                <c:pt idx="34">
                  <c:v>HE INITIALIZATION (KAIMING INITIALIZATION)</c:v>
                </c:pt>
                <c:pt idx="35">
                  <c:v>HHO (HARRIS HAWKS OPTIMIZATION)</c:v>
                </c:pt>
                <c:pt idx="36">
                  <c:v>HSBSO (HYBRID SQUIRREL BUTTERFLY SEARCH OPTIMIZATION)</c:v>
                </c:pt>
                <c:pt idx="37">
                  <c:v>IEO (IMPROVED EQUILIBRIUM OPTIMIZER)</c:v>
                </c:pt>
                <c:pt idx="38">
                  <c:v>IPSO (IMPROVED PARTICLE SWARM OPTIMIZATION)</c:v>
                </c:pt>
                <c:pt idx="39">
                  <c:v>ISSA (IMPROVED SPARROW SEARCH ALGORITHM)</c:v>
                </c:pt>
                <c:pt idx="40">
                  <c:v>IWOA (IMPROVED WHALE OPTIMIZATION ALGORITHM)</c:v>
                </c:pt>
                <c:pt idx="41">
                  <c:v>IWPSO (INERTIA WEIGHT BASED PARTICLE SWARM OPTIMIZATION)</c:v>
                </c:pt>
                <c:pt idx="42">
                  <c:v>IWWOAS (IMPROVED WEIGHT BASED WHALE OPTIMIZATION ALGORITHMS)</c:v>
                </c:pt>
                <c:pt idx="43">
                  <c:v>LOOKAHEAD OPTIMIZER</c:v>
                </c:pt>
                <c:pt idx="44">
                  <c:v>MBSGD (MINI-BATCH STOCHASTIC GRADIENT DESCENT)</c:v>
                </c:pt>
                <c:pt idx="45">
                  <c:v>MCC(MAXIMUM CORRENTROPY CRITERION)</c:v>
                </c:pt>
                <c:pt idx="46">
                  <c:v>MD-PSO (MULTIDIMENSIONAL PARTICLE SWARM OPTIMIZATION)</c:v>
                </c:pt>
                <c:pt idx="47">
                  <c:v>MOHHO (MULTI-OBJECT HARRIS HAWK OPTIMIZATION)</c:v>
                </c:pt>
                <c:pt idx="48">
                  <c:v>MOMENTUM WAIT</c:v>
                </c:pt>
                <c:pt idx="49">
                  <c:v>MOPSO (MULTI-OBJECTIVE PARTICLE SWARM OPTIMIZATION)</c:v>
                </c:pt>
                <c:pt idx="50">
                  <c:v>MWHHO (MODIFIED WILD HORSE HERD OPTIMIZATION)</c:v>
                </c:pt>
                <c:pt idx="51">
                  <c:v>NAdam (Nesterov-accelerated Adaptive Moment Estimation)</c:v>
                </c:pt>
                <c:pt idx="52">
                  <c:v>NES (NATURAL EVOLUTION STRATEGIES)</c:v>
                </c:pt>
                <c:pt idx="53">
                  <c:v>NESTEROV ACCELERATED GRADIENT (NAG)</c:v>
                </c:pt>
                <c:pt idx="54">
                  <c:v>NSGA-II (NON-DOMINATED SORTING GENETIC ALGORITHM II)</c:v>
                </c:pt>
                <c:pt idx="55">
                  <c:v>ORTHOGONAL INITIALIZATION</c:v>
                </c:pt>
                <c:pt idx="56">
                  <c:v>PARTICLE FILTER</c:v>
                </c:pt>
                <c:pt idx="57">
                  <c:v>PEO (POPULATION EXTREMAL OPTIMIZATION)</c:v>
                </c:pt>
                <c:pt idx="58">
                  <c:v>POA (PIGEON OPTIMIZATION ALGORITHM)</c:v>
                </c:pt>
                <c:pt idx="59">
                  <c:v>PSO (PARTICLE SWARM OPTIMIZATION)</c:v>
                </c:pt>
                <c:pt idx="60">
                  <c:v>QPSO (QUANTUM PARTICLE SWARM OPTIMIZATION)</c:v>
                </c:pt>
                <c:pt idx="61">
                  <c:v>QUANTUM PHASE-SHIFT GATE AND QUANTUM GRADIENT DESCENT</c:v>
                </c:pt>
                <c:pt idx="62">
                  <c:v>RADAM (RECTIFIED ADAM OPTIMIZER)</c:v>
                </c:pt>
                <c:pt idx="63">
                  <c:v>RANDOM INITIALIZATION</c:v>
                </c:pt>
                <c:pt idx="64">
                  <c:v>RANDOM WALK STRATEGY</c:v>
                </c:pt>
                <c:pt idx="65">
                  <c:v>R-LOOKAHEAD</c:v>
                </c:pt>
                <c:pt idx="66">
                  <c:v>RMSprop (ROOT MEAN SQUARE PROPAGATION)</c:v>
                </c:pt>
                <c:pt idx="67">
                  <c:v>SCO (SINE COSINE OPTIMIZATION)</c:v>
                </c:pt>
                <c:pt idx="68">
                  <c:v>SDAGD (STOCHASTIC DIAGONAL APPROXIMATE GREATEST DESCENT ALGORITHM WITH MOMENTUM)</c:v>
                </c:pt>
                <c:pt idx="69">
                  <c:v>SGD (STOCHASTIC GRADIENT DESCENT)</c:v>
                </c:pt>
                <c:pt idx="70">
                  <c:v>SGDM (STOCHASTIC GRADIENT DESCENT WITH MOMENTUM)</c:v>
                </c:pt>
                <c:pt idx="71">
                  <c:v>SHO (SPOTTED HYENA OPTIMIZATION)</c:v>
                </c:pt>
                <c:pt idx="72">
                  <c:v>SMBO (Sequential Model-Based Global Optimization)</c:v>
                </c:pt>
                <c:pt idx="73">
                  <c:v>SSA (SPARROW SEARCH ALGORITHM)</c:v>
                </c:pt>
                <c:pt idx="74">
                  <c:v>WCO (WORLD CUP OPTIMIZATION)</c:v>
                </c:pt>
                <c:pt idx="75">
                  <c:v>WOA (WHALE OPTIMIZATION ALGORITHM)</c:v>
                </c:pt>
                <c:pt idx="76">
                  <c:v>XGBOOST (EXTREME GRADIENT BOOSTING)</c:v>
                </c:pt>
              </c:strCache>
            </c:strRef>
          </c:cat>
          <c:val>
            <c:numRef>
              <c:f>'# Techniques'!$E$2:$E$78</c:f>
              <c:numCache>
                <c:formatCode>General</c:formatCode>
                <c:ptCount val="77"/>
                <c:pt idx="0">
                  <c:v>0</c:v>
                </c:pt>
                <c:pt idx="1">
                  <c:v>3</c:v>
                </c:pt>
                <c:pt idx="2">
                  <c:v>1</c:v>
                </c:pt>
                <c:pt idx="3">
                  <c:v>6</c:v>
                </c:pt>
                <c:pt idx="4">
                  <c:v>9</c:v>
                </c:pt>
                <c:pt idx="5">
                  <c:v>196</c:v>
                </c:pt>
                <c:pt idx="6">
                  <c:v>2</c:v>
                </c:pt>
                <c:pt idx="7">
                  <c:v>2</c:v>
                </c:pt>
                <c:pt idx="8">
                  <c:v>1</c:v>
                </c:pt>
                <c:pt idx="9">
                  <c:v>1</c:v>
                </c:pt>
                <c:pt idx="10">
                  <c:v>1</c:v>
                </c:pt>
                <c:pt idx="11">
                  <c:v>0</c:v>
                </c:pt>
                <c:pt idx="12">
                  <c:v>1</c:v>
                </c:pt>
                <c:pt idx="13">
                  <c:v>3</c:v>
                </c:pt>
                <c:pt idx="14">
                  <c:v>1</c:v>
                </c:pt>
                <c:pt idx="15">
                  <c:v>1</c:v>
                </c:pt>
                <c:pt idx="16">
                  <c:v>6</c:v>
                </c:pt>
                <c:pt idx="17">
                  <c:v>1</c:v>
                </c:pt>
                <c:pt idx="18">
                  <c:v>1</c:v>
                </c:pt>
                <c:pt idx="19">
                  <c:v>1</c:v>
                </c:pt>
                <c:pt idx="20">
                  <c:v>1</c:v>
                </c:pt>
                <c:pt idx="21">
                  <c:v>2</c:v>
                </c:pt>
                <c:pt idx="22">
                  <c:v>1</c:v>
                </c:pt>
                <c:pt idx="23">
                  <c:v>1</c:v>
                </c:pt>
                <c:pt idx="24">
                  <c:v>19</c:v>
                </c:pt>
                <c:pt idx="25">
                  <c:v>1</c:v>
                </c:pt>
                <c:pt idx="26">
                  <c:v>1</c:v>
                </c:pt>
                <c:pt idx="27">
                  <c:v>1</c:v>
                </c:pt>
                <c:pt idx="28">
                  <c:v>9</c:v>
                </c:pt>
                <c:pt idx="29">
                  <c:v>6</c:v>
                </c:pt>
                <c:pt idx="30">
                  <c:v>1</c:v>
                </c:pt>
                <c:pt idx="31">
                  <c:v>2</c:v>
                </c:pt>
                <c:pt idx="32">
                  <c:v>28</c:v>
                </c:pt>
                <c:pt idx="33">
                  <c:v>5</c:v>
                </c:pt>
                <c:pt idx="34">
                  <c:v>2</c:v>
                </c:pt>
                <c:pt idx="35">
                  <c:v>1</c:v>
                </c:pt>
                <c:pt idx="36">
                  <c:v>1</c:v>
                </c:pt>
                <c:pt idx="37">
                  <c:v>0</c:v>
                </c:pt>
                <c:pt idx="38">
                  <c:v>6</c:v>
                </c:pt>
                <c:pt idx="39">
                  <c:v>0</c:v>
                </c:pt>
                <c:pt idx="40">
                  <c:v>1</c:v>
                </c:pt>
                <c:pt idx="41">
                  <c:v>1</c:v>
                </c:pt>
                <c:pt idx="42">
                  <c:v>1</c:v>
                </c:pt>
                <c:pt idx="43">
                  <c:v>1</c:v>
                </c:pt>
                <c:pt idx="44">
                  <c:v>16</c:v>
                </c:pt>
                <c:pt idx="45">
                  <c:v>1</c:v>
                </c:pt>
                <c:pt idx="46">
                  <c:v>1</c:v>
                </c:pt>
                <c:pt idx="47">
                  <c:v>1</c:v>
                </c:pt>
                <c:pt idx="48">
                  <c:v>1</c:v>
                </c:pt>
                <c:pt idx="49">
                  <c:v>1</c:v>
                </c:pt>
                <c:pt idx="50">
                  <c:v>1</c:v>
                </c:pt>
                <c:pt idx="51">
                  <c:v>4</c:v>
                </c:pt>
                <c:pt idx="52">
                  <c:v>1</c:v>
                </c:pt>
                <c:pt idx="53">
                  <c:v>3</c:v>
                </c:pt>
                <c:pt idx="54">
                  <c:v>0</c:v>
                </c:pt>
                <c:pt idx="55">
                  <c:v>2</c:v>
                </c:pt>
                <c:pt idx="56">
                  <c:v>1</c:v>
                </c:pt>
                <c:pt idx="57">
                  <c:v>1</c:v>
                </c:pt>
                <c:pt idx="58">
                  <c:v>1</c:v>
                </c:pt>
                <c:pt idx="59">
                  <c:v>17</c:v>
                </c:pt>
                <c:pt idx="60">
                  <c:v>1</c:v>
                </c:pt>
                <c:pt idx="61">
                  <c:v>1</c:v>
                </c:pt>
                <c:pt idx="62">
                  <c:v>3</c:v>
                </c:pt>
                <c:pt idx="63">
                  <c:v>13</c:v>
                </c:pt>
                <c:pt idx="64">
                  <c:v>1</c:v>
                </c:pt>
                <c:pt idx="65">
                  <c:v>1</c:v>
                </c:pt>
                <c:pt idx="66">
                  <c:v>20</c:v>
                </c:pt>
                <c:pt idx="67">
                  <c:v>1</c:v>
                </c:pt>
                <c:pt idx="68">
                  <c:v>1</c:v>
                </c:pt>
                <c:pt idx="69">
                  <c:v>26</c:v>
                </c:pt>
                <c:pt idx="70">
                  <c:v>4</c:v>
                </c:pt>
                <c:pt idx="71">
                  <c:v>1</c:v>
                </c:pt>
                <c:pt idx="72">
                  <c:v>1</c:v>
                </c:pt>
                <c:pt idx="73">
                  <c:v>2</c:v>
                </c:pt>
                <c:pt idx="74">
                  <c:v>1</c:v>
                </c:pt>
                <c:pt idx="75">
                  <c:v>2</c:v>
                </c:pt>
                <c:pt idx="76">
                  <c:v>2</c:v>
                </c:pt>
              </c:numCache>
            </c:numRef>
          </c:val>
          <c:extLst>
            <c:ext xmlns:c16="http://schemas.microsoft.com/office/drawing/2014/chart" uri="{C3380CC4-5D6E-409C-BE32-E72D297353CC}">
              <c16:uniqueId val="{00000006-3301-4725-841F-41CD3B6711DE}"/>
            </c:ext>
          </c:extLst>
        </c:ser>
        <c:dLbls>
          <c:dLblPos val="outEnd"/>
          <c:showLegendKey val="0"/>
          <c:showVal val="1"/>
          <c:showCatName val="0"/>
          <c:showSerName val="0"/>
          <c:showPercent val="0"/>
          <c:showBubbleSize val="0"/>
        </c:dLbls>
        <c:gapWidth val="219"/>
        <c:overlap val="-27"/>
        <c:axId val="89306768"/>
        <c:axId val="2043628528"/>
      </c:barChart>
      <c:catAx>
        <c:axId val="8930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628528"/>
        <c:crosses val="autoZero"/>
        <c:auto val="1"/>
        <c:lblAlgn val="ctr"/>
        <c:lblOffset val="100"/>
        <c:noMultiLvlLbl val="0"/>
      </c:catAx>
      <c:valAx>
        <c:axId val="2043628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067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74-4B39-B9FF-CE27EDBDC42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974-4B39-B9FF-CE27EDBDC42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974-4B39-B9FF-CE27EDBDC42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2-33B5-4D87-B6E7-F4471FD09CFB}"/>
              </c:ext>
            </c:extLst>
          </c:dPt>
          <c:dPt>
            <c:idx val="4"/>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33B5-4D87-B6E7-F4471FD09CFB}"/>
              </c:ext>
            </c:extLst>
          </c:dPt>
          <c:dLbls>
            <c:dLbl>
              <c:idx val="3"/>
              <c:layout>
                <c:manualLayout>
                  <c:x val="8.0624100857685649E-2"/>
                  <c:y val="0.1533005249343832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3B5-4D87-B6E7-F4471FD09CFB}"/>
                </c:ext>
              </c:extLst>
            </c:dLbl>
            <c:dLbl>
              <c:idx val="4"/>
              <c:layout>
                <c:manualLayout>
                  <c:x val="-5.9117165793606347E-2"/>
                  <c:y val="1.0416666666666666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3B5-4D87-B6E7-F4471FD09CF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 Techniques'!$A$87:$A$91</c:f>
              <c:strCache>
                <c:ptCount val="5"/>
                <c:pt idx="0">
                  <c:v>Random Initialization</c:v>
                </c:pt>
                <c:pt idx="1">
                  <c:v>Glorot-Bengio (Xavier Initialization)</c:v>
                </c:pt>
                <c:pt idx="2">
                  <c:v>He Initialization (Kaiming Initialization)</c:v>
                </c:pt>
                <c:pt idx="3">
                  <c:v>Orthogonal Initialization</c:v>
                </c:pt>
                <c:pt idx="4">
                  <c:v>All-Zeros Initialization</c:v>
                </c:pt>
              </c:strCache>
            </c:strRef>
          </c:cat>
          <c:val>
            <c:numRef>
              <c:f>'# Techniques'!$F$87:$F$91</c:f>
              <c:numCache>
                <c:formatCode>General</c:formatCode>
                <c:ptCount val="5"/>
                <c:pt idx="0">
                  <c:v>8</c:v>
                </c:pt>
                <c:pt idx="1">
                  <c:v>6</c:v>
                </c:pt>
                <c:pt idx="2">
                  <c:v>2</c:v>
                </c:pt>
                <c:pt idx="3">
                  <c:v>2</c:v>
                </c:pt>
                <c:pt idx="4">
                  <c:v>1</c:v>
                </c:pt>
              </c:numCache>
            </c:numRef>
          </c:val>
          <c:extLst>
            <c:ext xmlns:c16="http://schemas.microsoft.com/office/drawing/2014/chart" uri="{C3380CC4-5D6E-409C-BE32-E72D297353CC}">
              <c16:uniqueId val="{00000000-33B5-4D87-B6E7-F4471FD09CF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9985958005249351"/>
          <c:y val="4.5064887722368031E-2"/>
          <c:w val="0.38347375328083988"/>
          <c:h val="0.92838837853601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 Techniques'!$B$94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0C-4B7D-82B7-CFBB6DDC28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0C-4B7D-82B7-CFBB6DDC28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70C-4B7D-82B7-CFBB6DDC28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70C-4B7D-82B7-CFBB6DDC28E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8-8366-4400-8E61-5984BE8518EC}"/>
              </c:ext>
            </c:extLst>
          </c:dPt>
          <c:dLbls>
            <c:dLbl>
              <c:idx val="3"/>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7-D70C-4B7D-82B7-CFBB6DDC28EA}"/>
                </c:ext>
              </c:extLst>
            </c:dLbl>
            <c:dLbl>
              <c:idx val="4"/>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8-8366-4400-8E61-5984BE8518EC}"/>
                </c:ext>
              </c:extLst>
            </c:dLbl>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Techniques'!$A$95:$A$99</c:f>
              <c:strCache>
                <c:ptCount val="5"/>
                <c:pt idx="0">
                  <c:v>Adaptive Learning Rate</c:v>
                </c:pt>
                <c:pt idx="1">
                  <c:v>Gradient Descent-Based</c:v>
                </c:pt>
                <c:pt idx="2">
                  <c:v>Metaheuristic</c:v>
                </c:pt>
                <c:pt idx="3">
                  <c:v>Boosting</c:v>
                </c:pt>
                <c:pt idx="4">
                  <c:v>Other</c:v>
                </c:pt>
              </c:strCache>
            </c:strRef>
          </c:cat>
          <c:val>
            <c:numRef>
              <c:f>'# Techniques'!$B$95:$B$99</c:f>
              <c:numCache>
                <c:formatCode>General</c:formatCode>
                <c:ptCount val="5"/>
                <c:pt idx="0">
                  <c:v>59</c:v>
                </c:pt>
                <c:pt idx="1">
                  <c:v>19</c:v>
                </c:pt>
                <c:pt idx="2">
                  <c:v>27</c:v>
                </c:pt>
                <c:pt idx="3">
                  <c:v>2</c:v>
                </c:pt>
                <c:pt idx="4">
                  <c:v>5</c:v>
                </c:pt>
              </c:numCache>
            </c:numRef>
          </c:val>
          <c:extLst>
            <c:ext xmlns:c16="http://schemas.microsoft.com/office/drawing/2014/chart" uri="{C3380CC4-5D6E-409C-BE32-E72D297353CC}">
              <c16:uniqueId val="{0000000A-D70C-4B7D-82B7-CFBB6DDC28E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9985958005249351"/>
          <c:y val="4.5064887722368031E-2"/>
          <c:w val="0.38347375328083988"/>
          <c:h val="0.9283883785360163"/>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pct5">
      <a:fgClr>
        <a:schemeClr val="accent1">
          <a:lumMod val="40000"/>
          <a:lumOff val="60000"/>
        </a:schemeClr>
      </a:fgClr>
      <a:bgClr>
        <a:schemeClr val="bg1"/>
      </a:bgClr>
    </a:patt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verticalDpi="300"/>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sunburst" uniqueId="{ED0E1FF3-31BC-4AA8-AE50-E21B901726AF}">
          <cx:tx>
            <cx:txData>
              <cx:f>_xlchart.v1.1</cx:f>
              <cx:v>Total Included</cx:v>
            </cx:txData>
          </cx:tx>
          <cx:spPr>
            <a:ln>
              <a:solidFill>
                <a:schemeClr val="lt1">
                  <a:hueOff val="0"/>
                  <a:satOff val="0"/>
                  <a:lumOff val="0"/>
                </a:schemeClr>
              </a:solidFill>
            </a:ln>
          </cx:spPr>
          <cx:dataPt idx="38">
            <cx:spPr>
              <a:solidFill>
                <a:srgbClr val="70AD47">
                  <a:lumMod val="60000"/>
                  <a:lumOff val="40000"/>
                </a:srgbClr>
              </a:solidFill>
            </cx:spPr>
          </cx:dataPt>
          <cx:dataLabels>
            <cx:txPr>
              <a:bodyPr spcFirstLastPara="1" vertOverflow="ellipsis" horzOverflow="overflow" wrap="square" lIns="0" tIns="0" rIns="0" bIns="0" anchor="ctr" anchorCtr="1"/>
              <a:lstStyle/>
              <a:p>
                <a:pPr algn="ctr" rtl="0">
                  <a:defRPr sz="700"/>
                </a:pPr>
                <a:endParaRPr lang="en-US" sz="700" b="0" i="0" u="none" strike="noStrike" baseline="0">
                  <a:solidFill>
                    <a:sysClr val="window" lastClr="FFFFFF"/>
                  </a:solidFill>
                  <a:latin typeface="Calibri" panose="020F0502020204030204"/>
                </a:endParaRPr>
              </a:p>
            </cx:txPr>
            <cx:visibility seriesName="0" categoryName="1" value="1"/>
            <cx:separator>, </cx:separator>
            <cx:dataLabel idx="0">
              <cx:txPr>
                <a:bodyPr spcFirstLastPara="1" vertOverflow="ellipsis" horzOverflow="overflow" wrap="square" lIns="0" tIns="0" rIns="0" bIns="0" anchor="ctr" anchorCtr="1"/>
                <a:lstStyle/>
                <a:p>
                  <a:pPr algn="ctr" rtl="0">
                    <a:defRPr sz="1800"/>
                  </a:pPr>
                  <a:r>
                    <a:rPr lang="en-US" sz="1800" b="0" i="0" u="none" strike="noStrike" baseline="0">
                      <a:solidFill>
                        <a:sysClr val="window" lastClr="FFFFFF"/>
                      </a:solidFill>
                      <a:latin typeface="Calibri" panose="020F0502020204030204"/>
                    </a:rPr>
                    <a:t>Gradient Descent-Based</a:t>
                  </a:r>
                </a:p>
              </cx:txPr>
              <cx:visibility seriesName="0" categoryName="1" value="1"/>
              <cx:separator>, </cx:separator>
            </cx:dataLabel>
            <cx:dataLabel idx="1">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SGD, 11</a:t>
                  </a:r>
                </a:p>
              </cx:txPr>
              <cx:visibility seriesName="0" categoryName="1" value="1"/>
              <cx:separator>, </cx:separator>
            </cx:dataLabel>
            <cx:dataLabel idx="2">
              <cx:txPr>
                <a:bodyPr spcFirstLastPara="1" vertOverflow="ellipsis" horzOverflow="overflow" wrap="square" lIns="0" tIns="0" rIns="0" bIns="0" anchor="ctr" anchorCtr="1"/>
                <a:lstStyle/>
                <a:p>
                  <a:pPr algn="ctr" rtl="0">
                    <a:defRPr sz="1600"/>
                  </a:pPr>
                  <a:r>
                    <a:rPr lang="en-US" sz="1600" b="0" i="0" u="none" strike="noStrike" baseline="0">
                      <a:solidFill>
                        <a:sysClr val="window" lastClr="FFFFFF"/>
                      </a:solidFill>
                      <a:latin typeface="Calibri" panose="020F0502020204030204"/>
                    </a:rPr>
                    <a:t>Mini batch SGD, 3</a:t>
                  </a:r>
                </a:p>
              </cx:txPr>
              <cx:visibility seriesName="0" categoryName="1" value="1"/>
              <cx:separator>, </cx:separator>
            </cx:dataLabel>
            <cx:dataLabel idx="3">
              <cx:txPr>
                <a:bodyPr spcFirstLastPara="1" vertOverflow="ellipsis" horzOverflow="overflow" wrap="square" lIns="0" tIns="0" rIns="0" bIns="0" anchor="ctr" anchorCtr="1"/>
                <a:lstStyle/>
                <a:p>
                  <a:pPr algn="ctr" rtl="0">
                    <a:defRPr sz="1200"/>
                  </a:pPr>
                  <a:r>
                    <a:rPr lang="en-US" sz="1200" b="0" i="0" u="none" strike="noStrike" baseline="0">
                      <a:solidFill>
                        <a:sysClr val="window" lastClr="FFFFFF"/>
                      </a:solidFill>
                      <a:latin typeface="Calibri" panose="020F0502020204030204"/>
                    </a:rPr>
                    <a:t>Nesterov, 2</a:t>
                  </a:r>
                </a:p>
              </cx:txPr>
              <cx:visibility seriesName="0" categoryName="1" value="1"/>
              <cx:separator>, </cx:separator>
            </cx:dataLabel>
            <cx:dataLabel idx="4">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SGDM, 2</a:t>
                  </a:r>
                </a:p>
              </cx:txPr>
              <cx:visibility seriesName="0" categoryName="1" value="1"/>
              <cx:separator>, </cx:separator>
            </cx:dataLabel>
            <cx:dataLabel idx="5">
              <cx:txPr>
                <a:bodyPr spcFirstLastPara="1" vertOverflow="ellipsis" horzOverflow="overflow" wrap="square" lIns="0" tIns="0" rIns="0" bIns="0" anchor="ctr" anchorCtr="1"/>
                <a:lstStyle/>
                <a:p>
                  <a:pPr algn="ctr" rtl="0">
                    <a:defRPr sz="1100"/>
                  </a:pPr>
                  <a:r>
                    <a:rPr lang="en-US" sz="1100" b="0" i="0" u="none" strike="noStrike" baseline="0">
                      <a:solidFill>
                        <a:sysClr val="window" lastClr="FFFFFF"/>
                      </a:solidFill>
                      <a:latin typeface="Calibri" panose="020F0502020204030204"/>
                    </a:rPr>
                    <a:t>ASGD, 1</a:t>
                  </a:r>
                </a:p>
              </cx:txPr>
              <cx:visibility seriesName="0" categoryName="1" value="1"/>
              <cx:separator>, </cx:separator>
            </cx:dataLabel>
            <cx:dataLabel idx="6">
              <cx:txPr>
                <a:bodyPr spcFirstLastPara="1" vertOverflow="ellipsis" horzOverflow="overflow" wrap="square" lIns="0" tIns="0" rIns="0" bIns="0" anchor="ctr" anchorCtr="1"/>
                <a:lstStyle/>
                <a:p>
                  <a:pPr algn="ctr" rtl="0">
                    <a:defRPr sz="2000"/>
                  </a:pPr>
                  <a:r>
                    <a:rPr lang="en-US" sz="2000" b="0" i="0" u="none" strike="noStrike" baseline="0">
                      <a:solidFill>
                        <a:sysClr val="window" lastClr="FFFFFF"/>
                      </a:solidFill>
                      <a:latin typeface="Calibri" panose="020F0502020204030204"/>
                    </a:rPr>
                    <a:t>Adaptive Learning Rate</a:t>
                  </a:r>
                </a:p>
              </cx:txPr>
              <cx:visibility seriesName="0" categoryName="1" value="1"/>
              <cx:separator>, </cx:separator>
            </cx:dataLabel>
            <cx:dataLabel idx="7">
              <cx:txPr>
                <a:bodyPr spcFirstLastPara="1" vertOverflow="ellipsis" horzOverflow="overflow" wrap="square" lIns="0" tIns="0" rIns="0" bIns="0" anchor="ctr" anchorCtr="1"/>
                <a:lstStyle/>
                <a:p>
                  <a:pPr algn="ctr" rtl="0">
                    <a:defRPr sz="1600"/>
                  </a:pPr>
                  <a:r>
                    <a:rPr lang="en-US" sz="1600" b="0" i="0" u="none" strike="noStrike" baseline="0">
                      <a:solidFill>
                        <a:sysClr val="window" lastClr="FFFFFF"/>
                      </a:solidFill>
                      <a:latin typeface="Calibri" panose="020F0502020204030204"/>
                    </a:rPr>
                    <a:t>Adam, 29</a:t>
                  </a:r>
                </a:p>
              </cx:txPr>
              <cx:visibility seriesName="0" categoryName="1" value="1"/>
              <cx:separator>, </cx:separator>
            </cx:dataLabel>
            <cx:dataLabel idx="8">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RMSprop, 7</a:t>
                  </a:r>
                </a:p>
              </cx:txPr>
              <cx:visibility seriesName="0" categoryName="1" value="1"/>
              <cx:separator>, </cx:separator>
            </cx:dataLabel>
            <cx:dataLabel idx="9">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AdaDelta, 6</a:t>
                  </a:r>
                </a:p>
              </cx:txPr>
              <cx:visibility seriesName="0" categoryName="1" value="1"/>
              <cx:separator>, </cx:separator>
            </cx:dataLabel>
            <cx:dataLabel idx="10">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AdaGrad, 6</a:t>
                  </a:r>
                </a:p>
              </cx:txPr>
              <cx:visibility seriesName="0" categoryName="1" value="1"/>
              <cx:separator>, </cx:separator>
            </cx:dataLabel>
            <cx:dataLabel idx="11">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Adamax, 2</a:t>
                  </a:r>
                </a:p>
              </cx:txPr>
              <cx:visibility seriesName="0" categoryName="1" value="1"/>
              <cx:separator>, </cx:separator>
            </cx:dataLabel>
            <cx:dataLabel idx="12">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NAdam, 2</a:t>
                  </a:r>
                </a:p>
              </cx:txPr>
              <cx:visibility seriesName="0" categoryName="1" value="1"/>
              <cx:separator>, </cx:separator>
            </cx:dataLabel>
            <cx:dataLabel idx="13">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AdamW, 2</a:t>
                  </a:r>
                </a:p>
              </cx:txPr>
              <cx:visibility seriesName="0" categoryName="1" value="1"/>
              <cx:separator>, </cx:separator>
            </cx:dataLabel>
            <cx:dataLabel idx="14">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RAdam, 1</a:t>
                  </a:r>
                </a:p>
              </cx:txPr>
              <cx:visibility seriesName="0" categoryName="1" value="1"/>
              <cx:separator>, </cx:separator>
            </cx:dataLabel>
            <cx:dataLabel idx="15">
              <cx:txPr>
                <a:bodyPr spcFirstLastPara="1" vertOverflow="ellipsis" horzOverflow="overflow" wrap="square" lIns="0" tIns="0" rIns="0" bIns="0" anchor="ctr" anchorCtr="1"/>
                <a:lstStyle/>
                <a:p>
                  <a:pPr algn="ctr" rtl="0">
                    <a:defRPr sz="900"/>
                  </a:pPr>
                  <a:r>
                    <a:rPr lang="en-US" sz="900" b="0" i="0" u="none" strike="noStrike" baseline="0">
                      <a:solidFill>
                        <a:sysClr val="window" lastClr="FFFFFF"/>
                      </a:solidFill>
                      <a:latin typeface="Calibri" panose="020F0502020204030204"/>
                    </a:rPr>
                    <a:t>Lookahead, 1</a:t>
                  </a:r>
                </a:p>
              </cx:txPr>
              <cx:visibility seriesName="0" categoryName="1" value="1"/>
              <cx:separator>, </cx:separator>
            </cx:dataLabel>
            <cx:dataLabel idx="16">
              <cx:txPr>
                <a:bodyPr spcFirstLastPara="1" vertOverflow="ellipsis" horzOverflow="overflow" wrap="square" lIns="0" tIns="0" rIns="0" bIns="0" anchor="ctr" anchorCtr="1"/>
                <a:lstStyle/>
                <a:p>
                  <a:pPr algn="ctr" rtl="0">
                    <a:defRPr sz="800"/>
                  </a:pPr>
                  <a:r>
                    <a:rPr lang="en-US" sz="800" b="0" i="0" u="none" strike="noStrike" baseline="0">
                      <a:solidFill>
                        <a:sysClr val="window" lastClr="FFFFFF"/>
                      </a:solidFill>
                      <a:latin typeface="Calibri" panose="020F0502020204030204"/>
                    </a:rPr>
                    <a:t>R-Lookahead, 1</a:t>
                  </a:r>
                </a:p>
              </cx:txPr>
              <cx:visibility seriesName="0" categoryName="1" value="1"/>
              <cx:separator>, </cx:separator>
            </cx:dataLabel>
            <cx:dataLabel idx="17">
              <cx:txPr>
                <a:bodyPr spcFirstLastPara="1" vertOverflow="ellipsis" horzOverflow="overflow" wrap="square" lIns="0" tIns="0" rIns="0" bIns="0" anchor="ctr" anchorCtr="1"/>
                <a:lstStyle/>
                <a:p>
                  <a:pPr algn="ctr" rtl="0">
                    <a:defRPr sz="900"/>
                  </a:pPr>
                  <a:r>
                    <a:rPr lang="en-US" sz="900" b="0" i="0" u="none" strike="noStrike" baseline="0">
                      <a:solidFill>
                        <a:sysClr val="window" lastClr="FFFFFF"/>
                      </a:solidFill>
                      <a:latin typeface="Calibri" panose="020F0502020204030204"/>
                    </a:rPr>
                    <a:t>SDAGD, 1</a:t>
                  </a:r>
                </a:p>
              </cx:txPr>
              <cx:visibility seriesName="0" categoryName="1" value="1"/>
              <cx:separator>, </cx:separator>
            </cx:dataLabel>
            <cx:dataLabel idx="18">
              <cx:txPr>
                <a:bodyPr spcFirstLastPara="1" vertOverflow="ellipsis" horzOverflow="overflow" wrap="square" lIns="0" tIns="0" rIns="0" bIns="0" anchor="ctr" anchorCtr="1"/>
                <a:lstStyle/>
                <a:p>
                  <a:pPr algn="ctr" rtl="0">
                    <a:defRPr sz="900"/>
                  </a:pPr>
                  <a:r>
                    <a:rPr lang="en-US" sz="900" b="0" i="0" u="none" strike="noStrike" baseline="0">
                      <a:solidFill>
                        <a:sysClr val="window" lastClr="FFFFFF"/>
                      </a:solidFill>
                      <a:latin typeface="Calibri" panose="020F0502020204030204"/>
                    </a:rPr>
                    <a:t>diffGrad, 1</a:t>
                  </a:r>
                </a:p>
              </cx:txPr>
              <cx:visibility seriesName="0" categoryName="1" value="1"/>
              <cx:separator>, </cx:separator>
            </cx:dataLabel>
            <cx:dataLabel idx="19">
              <cx:txPr>
                <a:bodyPr spcFirstLastPara="1" vertOverflow="ellipsis" horzOverflow="overflow" wrap="square" lIns="0" tIns="0" rIns="0" bIns="0" anchor="ctr" anchorCtr="1"/>
                <a:lstStyle/>
                <a:p>
                  <a:pPr algn="ctr" rtl="0">
                    <a:defRPr sz="2000"/>
                  </a:pPr>
                  <a:r>
                    <a:rPr lang="en-US" sz="2000" b="0" i="0" u="none" strike="noStrike" baseline="0">
                      <a:solidFill>
                        <a:sysClr val="window" lastClr="FFFFFF"/>
                      </a:solidFill>
                      <a:latin typeface="Calibri" panose="020F0502020204030204"/>
                    </a:rPr>
                    <a:t>Metaheuristic</a:t>
                  </a:r>
                </a:p>
              </cx:txPr>
              <cx:visibility seriesName="0" categoryName="1" value="1"/>
              <cx:separator>, </cx:separator>
            </cx:dataLabel>
            <cx:dataLabel idx="20">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PSO, 9</a:t>
                  </a:r>
                </a:p>
              </cx:txPr>
              <cx:visibility seriesName="0" categoryName="1" value="1"/>
              <cx:separator>, </cx:separator>
            </cx:dataLabel>
            <cx:dataLabel idx="21">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GA, 2</a:t>
                  </a:r>
                </a:p>
              </cx:txPr>
              <cx:visibility seriesName="0" categoryName="1" value="1"/>
              <cx:separator>, </cx:separator>
            </cx:dataLabel>
            <cx:dataLabel idx="22">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ACO, 2</a:t>
                  </a:r>
                </a:p>
              </cx:txPr>
              <cx:visibility seriesName="0" categoryName="1" value="1"/>
              <cx:separator>, </cx:separator>
            </cx:dataLabel>
            <cx:dataLabel idx="23">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GOA, 2</a:t>
                  </a:r>
                </a:p>
              </cx:txPr>
              <cx:visibility seriesName="0" categoryName="1" value="1"/>
              <cx:separator>, </cx:separator>
            </cx:dataLabel>
            <cx:dataLabel idx="24">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HHO, 2</a:t>
                  </a:r>
                </a:p>
              </cx:txPr>
              <cx:visibility seriesName="0" categoryName="1" value="1"/>
              <cx:separator>, </cx:separator>
            </cx:dataLabel>
            <cx:dataLabel idx="25">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BRO, 1</a:t>
                  </a:r>
                </a:p>
              </cx:txPr>
              <cx:visibility seriesName="0" categoryName="1" value="1"/>
              <cx:separator>, </cx:separator>
            </cx:dataLabel>
            <cx:dataLabel idx="26">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DF, 1</a:t>
                  </a:r>
                </a:p>
              </cx:txPr>
              <cx:visibility seriesName="0" categoryName="1" value="1"/>
              <cx:separator>, </cx:separator>
            </cx:dataLabel>
            <cx:dataLabel idx="27">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FA, 1</a:t>
                  </a:r>
                </a:p>
              </cx:txPr>
              <cx:visibility seriesName="0" categoryName="1" value="1"/>
              <cx:separator>, </cx:separator>
            </cx:dataLabel>
            <cx:dataLabel idx="28">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FCSA, 1</a:t>
                  </a:r>
                </a:p>
              </cx:txPr>
              <cx:visibility seriesName="0" categoryName="1" value="1"/>
              <cx:separator>, </cx:separator>
            </cx:dataLabel>
            <cx:dataLabel idx="29">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GWO, 1</a:t>
                  </a:r>
                </a:p>
              </cx:txPr>
              <cx:visibility seriesName="0" categoryName="1" value="1"/>
              <cx:separator>, </cx:separator>
            </cx:dataLabel>
            <cx:dataLabel idx="30">
              <cx:txPr>
                <a:bodyPr spcFirstLastPara="1" vertOverflow="ellipsis" horzOverflow="overflow" wrap="square" lIns="0" tIns="0" rIns="0" bIns="0" anchor="ctr" anchorCtr="1"/>
                <a:lstStyle/>
                <a:p>
                  <a:pPr algn="ctr" rtl="0">
                    <a:defRPr sz="900"/>
                  </a:pPr>
                  <a:r>
                    <a:rPr lang="en-US" sz="900" b="0" i="0" u="none" strike="noStrike" baseline="0">
                      <a:solidFill>
                        <a:sysClr val="window" lastClr="FFFFFF"/>
                      </a:solidFill>
                      <a:latin typeface="Calibri" panose="020F0502020204030204"/>
                    </a:rPr>
                    <a:t>HSBSO, 1</a:t>
                  </a:r>
                </a:p>
              </cx:txPr>
              <cx:visibility seriesName="0" categoryName="1" value="1"/>
              <cx:separator>, </cx:separator>
            </cx:dataLabel>
            <cx:dataLabel idx="31">
              <cx:txPr>
                <a:bodyPr spcFirstLastPara="1" vertOverflow="ellipsis" horzOverflow="overflow" wrap="square" lIns="0" tIns="0" rIns="0" bIns="0" anchor="ctr" anchorCtr="1"/>
                <a:lstStyle/>
                <a:p>
                  <a:pPr algn="ctr" rtl="0">
                    <a:defRPr sz="900"/>
                  </a:pPr>
                  <a:r>
                    <a:rPr lang="en-US" sz="900" b="0" i="0" u="none" strike="noStrike" baseline="0">
                      <a:solidFill>
                        <a:sysClr val="window" lastClr="FFFFFF"/>
                      </a:solidFill>
                      <a:latin typeface="Calibri" panose="020F0502020204030204"/>
                    </a:rPr>
                    <a:t>WHHO, 1</a:t>
                  </a:r>
                </a:p>
              </cx:txPr>
              <cx:visibility seriesName="0" categoryName="1" value="1"/>
              <cx:separator>, </cx:separator>
            </cx:dataLabel>
            <cx:dataLabel idx="32">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PEO, 1</a:t>
                  </a:r>
                </a:p>
              </cx:txPr>
              <cx:visibility seriesName="0" categoryName="1" value="1"/>
              <cx:separator>, </cx:separator>
            </cx:dataLabel>
            <cx:dataLabel idx="33">
              <cx:txPr>
                <a:bodyPr spcFirstLastPara="1" vertOverflow="ellipsis" horzOverflow="overflow" wrap="square" lIns="0" tIns="0" rIns="0" bIns="0" anchor="ctr" anchorCtr="1"/>
                <a:lstStyle/>
                <a:p>
                  <a:pPr algn="ctr" rtl="0">
                    <a:defRPr sz="900"/>
                  </a:pPr>
                  <a:r>
                    <a:rPr lang="en-US" sz="900" b="0" i="0" u="none" strike="noStrike" baseline="0">
                      <a:solidFill>
                        <a:sysClr val="window" lastClr="FFFFFF"/>
                      </a:solidFill>
                      <a:latin typeface="Calibri" panose="020F0502020204030204"/>
                    </a:rPr>
                    <a:t>POA, 1</a:t>
                  </a:r>
                </a:p>
              </cx:txPr>
              <cx:visibility seriesName="0" categoryName="1" value="1"/>
              <cx:separator>, </cx:separator>
            </cx:dataLabel>
            <cx:dataLabel idx="34">
              <cx:txPr>
                <a:bodyPr spcFirstLastPara="1" vertOverflow="ellipsis" horzOverflow="overflow" wrap="square" lIns="0" tIns="0" rIns="0" bIns="0" anchor="ctr" anchorCtr="1"/>
                <a:lstStyle/>
                <a:p>
                  <a:pPr algn="ctr" rtl="0">
                    <a:defRPr sz="1050"/>
                  </a:pPr>
                  <a:r>
                    <a:rPr lang="en-US" sz="1050" b="0" i="0" u="none" strike="noStrike" baseline="0">
                      <a:solidFill>
                        <a:sysClr val="window" lastClr="FFFFFF"/>
                      </a:solidFill>
                      <a:latin typeface="Calibri" panose="020F0502020204030204"/>
                    </a:rPr>
                    <a:t>SCO, 1</a:t>
                  </a:r>
                </a:p>
              </cx:txPr>
              <cx:visibility seriesName="0" categoryName="1" value="1"/>
              <cx:separator>, </cx:separator>
            </cx:dataLabel>
            <cx:dataLabel idx="35">
              <cx:txPr>
                <a:bodyPr spcFirstLastPara="1" vertOverflow="ellipsis" horzOverflow="overflow" wrap="square" lIns="0" tIns="0" rIns="0" bIns="0" anchor="ctr" anchorCtr="1"/>
                <a:lstStyle/>
                <a:p>
                  <a:pPr algn="ctr" rtl="0">
                    <a:defRPr sz="1200"/>
                  </a:pPr>
                  <a:r>
                    <a:rPr lang="en-US" sz="1200" b="0" i="0" u="none" strike="noStrike" baseline="0">
                      <a:solidFill>
                        <a:sysClr val="window" lastClr="FFFFFF"/>
                      </a:solidFill>
                      <a:latin typeface="Calibri" panose="020F0502020204030204"/>
                    </a:rPr>
                    <a:t>Boosting</a:t>
                  </a:r>
                </a:p>
              </cx:txPr>
              <cx:visibility seriesName="0" categoryName="1" value="1"/>
              <cx:separator>, </cx:separator>
            </cx:dataLabel>
            <cx:dataLabel idx="36">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ADABOOST, 1</a:t>
                  </a:r>
                </a:p>
              </cx:txPr>
              <cx:visibility seriesName="0" categoryName="1" value="1"/>
              <cx:separator>, </cx:separator>
            </cx:dataLabel>
            <cx:dataLabel idx="37">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XGBOOST, 1</a:t>
                  </a:r>
                </a:p>
              </cx:txPr>
              <cx:visibility seriesName="0" categoryName="1" value="1"/>
              <cx:separator>, </cx:separator>
            </cx:dataLabel>
            <cx:dataLabel idx="38">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Other</a:t>
                  </a:r>
                </a:p>
              </cx:txPr>
              <cx:visibility seriesName="0" categoryName="1" value="1"/>
              <cx:separator>, </cx:separator>
            </cx:dataLabel>
            <cx:dataLabel idx="39">
              <cx:txPr>
                <a:bodyPr spcFirstLastPara="1" vertOverflow="ellipsis" horzOverflow="overflow" wrap="square" lIns="0" tIns="0" rIns="0" bIns="0" anchor="ctr" anchorCtr="1"/>
                <a:lstStyle/>
                <a:p>
                  <a:pPr algn="ctr" rtl="0">
                    <a:defRPr sz="1100"/>
                  </a:pPr>
                  <a:r>
                    <a:rPr lang="en-US" sz="1100" b="0" i="0" u="none" strike="noStrike" baseline="0">
                      <a:solidFill>
                        <a:sysClr val="window" lastClr="FFFFFF"/>
                      </a:solidFill>
                      <a:latin typeface="Calibri" panose="020F0502020204030204"/>
                    </a:rPr>
                    <a:t>ALF, 1</a:t>
                  </a:r>
                </a:p>
              </cx:txPr>
            </cx:dataLabel>
            <cx:dataLabel idx="40">
              <cx:txPr>
                <a:bodyPr spcFirstLastPara="1" vertOverflow="ellipsis" horzOverflow="overflow" wrap="square" lIns="0" tIns="0" rIns="0" bIns="0" anchor="ctr" anchorCtr="1"/>
                <a:lstStyle/>
                <a:p>
                  <a:pPr algn="ctr" rtl="0">
                    <a:defRPr sz="1400"/>
                  </a:pPr>
                  <a:r>
                    <a:rPr lang="en-US" sz="1400" b="0" i="0" u="none" strike="noStrike" baseline="0">
                      <a:solidFill>
                        <a:sysClr val="window" lastClr="FFFFFF"/>
                      </a:solidFill>
                      <a:latin typeface="Calibri" panose="020F0502020204030204"/>
                    </a:rPr>
                    <a:t>BO, 3</a:t>
                  </a:r>
                </a:p>
              </cx:txPr>
              <cx:visibility seriesName="0" categoryName="1" value="1"/>
              <cx:separator>, </cx:separator>
            </cx:dataLabel>
            <cx:dataLabel idx="41">
              <cx:txPr>
                <a:bodyPr spcFirstLastPara="1" vertOverflow="ellipsis" horzOverflow="overflow" wrap="square" lIns="0" tIns="0" rIns="0" bIns="0" anchor="ctr" anchorCtr="1"/>
                <a:lstStyle/>
                <a:p>
                  <a:pPr algn="ctr" rtl="0">
                    <a:defRPr sz="1050"/>
                  </a:pPr>
                  <a:r>
                    <a:rPr lang="en-US" sz="1050" b="0" i="0" u="none" strike="noStrike" baseline="0">
                      <a:solidFill>
                        <a:sysClr val="window" lastClr="FFFFFF"/>
                      </a:solidFill>
                      <a:latin typeface="Calibri" panose="020F0502020204030204"/>
                    </a:rPr>
                    <a:t>SMBO, 1</a:t>
                  </a:r>
                </a:p>
              </cx:txPr>
              <cx:visibility seriesName="0" categoryName="1" value="1"/>
              <cx:separator>, </cx:separator>
            </cx:dataLabel>
            <cx:dataLabel idx="42">
              <cx:txPr>
                <a:bodyPr spcFirstLastPara="1" vertOverflow="ellipsis" horzOverflow="overflow" wrap="square" lIns="0" tIns="0" rIns="0" bIns="0" anchor="ctr" anchorCtr="1"/>
                <a:lstStyle/>
                <a:p>
                  <a:pPr algn="ctr" rtl="0">
                    <a:defRPr sz="1100"/>
                  </a:pPr>
                  <a:r>
                    <a:rPr lang="en-US" sz="1100" b="0" i="0" u="none" strike="noStrike" baseline="0">
                      <a:solidFill>
                        <a:sysClr val="window" lastClr="FFFFFF"/>
                      </a:solidFill>
                      <a:latin typeface="Calibri" panose="020F0502020204030204"/>
                    </a:rPr>
                    <a:t>ADABOOST, 1</a:t>
                  </a:r>
                </a:p>
              </cx:txPr>
              <cx:visibility seriesName="0" categoryName="1" value="1"/>
              <cx:separator>, </cx:separator>
            </cx:dataLabel>
            <cx:dataLabel idx="43">
              <cx:txPr>
                <a:bodyPr spcFirstLastPara="1" vertOverflow="ellipsis" horzOverflow="overflow" wrap="square" lIns="0" tIns="0" rIns="0" bIns="0" anchor="ctr" anchorCtr="1"/>
                <a:lstStyle/>
                <a:p>
                  <a:pPr algn="ctr" rtl="0">
                    <a:defRPr sz="1000"/>
                  </a:pPr>
                  <a:r>
                    <a:rPr lang="en-US" sz="1000" b="0" i="0" u="none" strike="noStrike" baseline="0">
                      <a:solidFill>
                        <a:sysClr val="window" lastClr="FFFFFF"/>
                      </a:solidFill>
                      <a:latin typeface="Calibri" panose="020F0502020204030204"/>
                    </a:rPr>
                    <a:t>XGBOOST, 1</a:t>
                  </a:r>
                </a:p>
              </cx:txPr>
              <cx:visibility seriesName="0" categoryName="1" value="1"/>
              <cx:separator>, </cx:separator>
            </cx:dataLabel>
          </cx:dataLabels>
          <cx:dataId val="0"/>
        </cx:series>
      </cx:plotAreaRegion>
    </cx:plotArea>
  </cx:chart>
  <cx:spPr>
    <a:pattFill prst="pct5">
      <a:fgClr>
        <a:schemeClr val="accent5">
          <a:lumMod val="40000"/>
          <a:lumOff val="60000"/>
        </a:schemeClr>
      </a:fgClr>
      <a:bgClr>
        <a:schemeClr val="bg1"/>
      </a:bgClr>
    </a:pattFill>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1</xdr:col>
      <xdr:colOff>1066800</xdr:colOff>
      <xdr:row>0</xdr:row>
      <xdr:rowOff>190499</xdr:rowOff>
    </xdr:from>
    <xdr:to>
      <xdr:col>17</xdr:col>
      <xdr:colOff>552450</xdr:colOff>
      <xdr:row>28</xdr:row>
      <xdr:rowOff>76200</xdr:rowOff>
    </xdr:to>
    <xdr:sp macro="" textlink="">
      <xdr:nvSpPr>
        <xdr:cNvPr id="3" name="TextBox 2">
          <a:extLst>
            <a:ext uri="{FF2B5EF4-FFF2-40B4-BE49-F238E27FC236}">
              <a16:creationId xmlns:a16="http://schemas.microsoft.com/office/drawing/2014/main" id="{A1078B42-43FC-73BE-D060-7878032F973D}"/>
            </a:ext>
          </a:extLst>
        </xdr:cNvPr>
        <xdr:cNvSpPr txBox="1"/>
      </xdr:nvSpPr>
      <xdr:spPr>
        <a:xfrm>
          <a:off x="1676400" y="190499"/>
          <a:ext cx="9705975" cy="52197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MY" sz="1400" b="1" i="0">
              <a:solidFill>
                <a:schemeClr val="dk1"/>
              </a:solidFill>
              <a:effectLst/>
              <a:latin typeface="+mn-lt"/>
              <a:ea typeface="+mn-ea"/>
              <a:cs typeface="+mn-cs"/>
            </a:rPr>
            <a:t>This is the Excel file used to perform the systematic literature review</a:t>
          </a:r>
        </a:p>
        <a:p>
          <a:pPr marL="0" marR="0" lvl="0" indent="0" algn="ctr" defTabSz="914400" eaLnBrk="1" fontAlgn="auto" latinLnBrk="0" hangingPunct="1">
            <a:lnSpc>
              <a:spcPct val="100000"/>
            </a:lnSpc>
            <a:spcBef>
              <a:spcPts val="0"/>
            </a:spcBef>
            <a:spcAft>
              <a:spcPts val="0"/>
            </a:spcAft>
            <a:buClrTx/>
            <a:buSzTx/>
            <a:buFontTx/>
            <a:buNone/>
            <a:tabLst/>
            <a:defRPr/>
          </a:pPr>
          <a:r>
            <a:rPr lang="en-MY" sz="1600" b="1" i="0">
              <a:solidFill>
                <a:srgbClr val="0070C0"/>
              </a:solidFill>
              <a:effectLst/>
              <a:latin typeface="+mn-lt"/>
              <a:ea typeface="+mn-ea"/>
              <a:cs typeface="+mn-cs"/>
            </a:rPr>
            <a:t>"RNN-LSTM: From Applications to Modeling Techniques and Beyond - Systematic Review"</a:t>
          </a:r>
          <a:endParaRPr lang="en-MY" sz="1600">
            <a:solidFill>
              <a:srgbClr val="0070C0"/>
            </a:solidFill>
            <a:effectLst/>
          </a:endParaRPr>
        </a:p>
        <a:p>
          <a:endParaRPr lang="en-MY" sz="1200">
            <a:solidFill>
              <a:schemeClr val="dk1"/>
            </a:solidFill>
            <a:effectLst/>
            <a:latin typeface="+mn-lt"/>
            <a:ea typeface="+mn-ea"/>
            <a:cs typeface="+mn-cs"/>
          </a:endParaRPr>
        </a:p>
        <a:p>
          <a:pPr eaLnBrk="1" fontAlgn="auto" latinLnBrk="0" hangingPunct="1"/>
          <a:r>
            <a:rPr lang="en-MY" sz="1200" b="1">
              <a:effectLst/>
            </a:rPr>
            <a:t>Abstract:</a:t>
          </a:r>
        </a:p>
        <a:p>
          <a:r>
            <a:rPr lang="en-MY" sz="1200" b="0" i="0">
              <a:solidFill>
                <a:schemeClr val="dk1"/>
              </a:solidFill>
              <a:effectLst/>
              <a:latin typeface="+mn-lt"/>
              <a:ea typeface="+mn-ea"/>
              <a:cs typeface="+mn-cs"/>
            </a:rPr>
            <a:t>Long Short-Term Memory (LSTM) networks are pivotal in processing sequential data with long-term dependencies. Despite their popularity, the challenge of effectively initializing and optimizing LSTM models persists, often hindering model performance and accuracy. This study systematically reviews the breadth of literature to answer how weight initialization and optimization techniques can be used to bolster LSTM performance. Utilizing the PRISMA methodology, 95 peer-reviewed articles spanning 2018-2023 are analyzed. Our analysis encompasses numerous modeling techniques, offering a comprehensive overview across various application domains. This paper stands out by comprehensively analyzing modeling techniques, datasets, evaluation metrics, programming languages, and the diverse applications and domains of LSTM networks. Our findings provide a roadmap for researchers and practitioners to enhance LSTM networks and achieve superior results.</a:t>
          </a:r>
          <a:endParaRPr lang="en-MY" sz="1200">
            <a:effectLst/>
          </a:endParaRPr>
        </a:p>
        <a:p>
          <a:endParaRPr lang="en-MY" sz="1200"/>
        </a:p>
        <a:p>
          <a:endParaRPr lang="en-MY" sz="1200"/>
        </a:p>
        <a:p>
          <a:r>
            <a:rPr lang="en-MY" sz="1200" b="1" i="0">
              <a:solidFill>
                <a:schemeClr val="dk1"/>
              </a:solidFill>
              <a:effectLst/>
              <a:latin typeface="+mn-lt"/>
              <a:ea typeface="+mn-ea"/>
              <a:cs typeface="+mn-cs"/>
            </a:rPr>
            <a:t>If you use our template to perform your systematic review or survey, or if you use our SLR methodology, please consider citing our work:</a:t>
          </a:r>
        </a:p>
        <a:p>
          <a:r>
            <a:rPr lang="en-MY" sz="1200" b="0" i="0">
              <a:solidFill>
                <a:schemeClr val="dk1"/>
              </a:solidFill>
              <a:effectLst/>
              <a:latin typeface="+mn-lt"/>
              <a:ea typeface="+mn-ea"/>
              <a:cs typeface="+mn-cs"/>
            </a:rPr>
            <a:t>S. M. Al-Selwi, M. F. Hassan, S. J. Abdulkadir, A. Muneer, E. H. Sumiea, A. Alqushaibi, and M. G. Ragab, "RNN-LSTM: From applications to modeling techniques and beyond—Systematic review," Journal of King Saud University - Computer and Information Sciences, vol. 36, no. 5, 2024, Art. no. 102068. doi: </a:t>
          </a:r>
          <a:r>
            <a:rPr lang="en-MY" sz="1200" b="0" i="0" u="sng">
              <a:solidFill>
                <a:schemeClr val="dk1"/>
              </a:solidFill>
              <a:effectLst/>
              <a:latin typeface="+mn-lt"/>
              <a:ea typeface="+mn-ea"/>
              <a:cs typeface="+mn-cs"/>
              <a:hlinkClick xmlns:r="http://schemas.openxmlformats.org/officeDocument/2006/relationships" r:id=""/>
            </a:rPr>
            <a:t>https://doi.org/10.1016/j.jksuci.2024.102068</a:t>
          </a:r>
          <a:r>
            <a:rPr lang="en-MY" sz="1200" b="0" i="0">
              <a:solidFill>
                <a:schemeClr val="dk1"/>
              </a:solidFill>
              <a:effectLst/>
              <a:latin typeface="+mn-lt"/>
              <a:ea typeface="+mn-ea"/>
              <a:cs typeface="+mn-cs"/>
            </a:rPr>
            <a:t>.</a:t>
          </a:r>
          <a:endParaRPr lang="en-MY" sz="1200"/>
        </a:p>
        <a:p>
          <a:endParaRPr lang="en-MY" sz="1200"/>
        </a:p>
        <a:p>
          <a:endParaRPr lang="en-MY" sz="1200"/>
        </a:p>
        <a:p>
          <a:r>
            <a:rPr lang="en-MY" sz="1200"/>
            <a:t>GitHub link: </a:t>
          </a:r>
        </a:p>
        <a:p>
          <a:r>
            <a:rPr lang="en-MY" sz="1200"/>
            <a:t>https://github.com/SafwanAlselwi/RNN-LSTM-SLR</a:t>
          </a:r>
        </a:p>
        <a:p>
          <a:endParaRPr lang="en-MY" sz="1200"/>
        </a:p>
        <a:p>
          <a:r>
            <a:rPr lang="en-MY" sz="1200"/>
            <a:t>Safwan Mahmood Al-Selwi</a:t>
          </a:r>
        </a:p>
        <a:p>
          <a:r>
            <a:rPr lang="en-MY" sz="1200"/>
            <a:t>Corresponding author</a:t>
          </a:r>
        </a:p>
        <a:p>
          <a:endParaRPr lang="en-MY" sz="1200"/>
        </a:p>
        <a:p>
          <a:r>
            <a:rPr lang="en-MY" sz="1200"/>
            <a:t>Thank you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30305</xdr:colOff>
      <xdr:row>7</xdr:row>
      <xdr:rowOff>190499</xdr:rowOff>
    </xdr:from>
    <xdr:to>
      <xdr:col>3</xdr:col>
      <xdr:colOff>386316</xdr:colOff>
      <xdr:row>24</xdr:row>
      <xdr:rowOff>80961</xdr:rowOff>
    </xdr:to>
    <xdr:graphicFrame macro="">
      <xdr:nvGraphicFramePr>
        <xdr:cNvPr id="2" name="Chart 1">
          <a:extLst>
            <a:ext uri="{FF2B5EF4-FFF2-40B4-BE49-F238E27FC236}">
              <a16:creationId xmlns:a16="http://schemas.microsoft.com/office/drawing/2014/main" id="{2458888F-74F9-4030-B8C7-9E74C46371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488674</xdr:colOff>
      <xdr:row>7</xdr:row>
      <xdr:rowOff>190499</xdr:rowOff>
    </xdr:from>
    <xdr:to>
      <xdr:col>6</xdr:col>
      <xdr:colOff>298032</xdr:colOff>
      <xdr:row>24</xdr:row>
      <xdr:rowOff>80961</xdr:rowOff>
    </xdr:to>
    <xdr:graphicFrame macro="">
      <xdr:nvGraphicFramePr>
        <xdr:cNvPr id="3" name="Chart 2">
          <a:extLst>
            <a:ext uri="{FF2B5EF4-FFF2-40B4-BE49-F238E27FC236}">
              <a16:creationId xmlns:a16="http://schemas.microsoft.com/office/drawing/2014/main" id="{9CFD41DE-6287-4BE1-8912-830BA4EBFE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576261</xdr:colOff>
      <xdr:row>8</xdr:row>
      <xdr:rowOff>23811</xdr:rowOff>
    </xdr:from>
    <xdr:to>
      <xdr:col>14</xdr:col>
      <xdr:colOff>447674</xdr:colOff>
      <xdr:row>23</xdr:row>
      <xdr:rowOff>66674</xdr:rowOff>
    </xdr:to>
    <xdr:graphicFrame macro="">
      <xdr:nvGraphicFramePr>
        <xdr:cNvPr id="4" name="Chart 3">
          <a:extLst>
            <a:ext uri="{FF2B5EF4-FFF2-40B4-BE49-F238E27FC236}">
              <a16:creationId xmlns:a16="http://schemas.microsoft.com/office/drawing/2014/main" id="{A8A8243F-2C5B-44BB-A84A-CDC8458CDF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238125</xdr:colOff>
      <xdr:row>9</xdr:row>
      <xdr:rowOff>188561</xdr:rowOff>
    </xdr:from>
    <xdr:to>
      <xdr:col>6</xdr:col>
      <xdr:colOff>222438</xdr:colOff>
      <xdr:row>24</xdr:row>
      <xdr:rowOff>12887</xdr:rowOff>
    </xdr:to>
    <xdr:grpSp>
      <xdr:nvGrpSpPr>
        <xdr:cNvPr id="2" name="Group 1">
          <a:extLst>
            <a:ext uri="{FF2B5EF4-FFF2-40B4-BE49-F238E27FC236}">
              <a16:creationId xmlns:a16="http://schemas.microsoft.com/office/drawing/2014/main" id="{BD1086CC-70FC-407D-9025-97596AE9F849}"/>
            </a:ext>
          </a:extLst>
        </xdr:cNvPr>
        <xdr:cNvGrpSpPr/>
      </xdr:nvGrpSpPr>
      <xdr:grpSpPr>
        <a:xfrm>
          <a:off x="238125" y="1903061"/>
          <a:ext cx="5899338" cy="2681826"/>
          <a:chOff x="6401952" y="500645"/>
          <a:chExt cx="8045461" cy="3319462"/>
        </a:xfrm>
      </xdr:grpSpPr>
      <xdr:graphicFrame macro="">
        <xdr:nvGraphicFramePr>
          <xdr:cNvPr id="3" name="Chart 2">
            <a:extLst>
              <a:ext uri="{FF2B5EF4-FFF2-40B4-BE49-F238E27FC236}">
                <a16:creationId xmlns:a16="http://schemas.microsoft.com/office/drawing/2014/main" id="{54B3144C-5B08-317A-60B9-ADC440363838}"/>
              </a:ext>
            </a:extLst>
          </xdr:cNvPr>
          <xdr:cNvGraphicFramePr>
            <a:graphicFrameLocks/>
          </xdr:cNvGraphicFramePr>
        </xdr:nvGraphicFramePr>
        <xdr:xfrm>
          <a:off x="10437706" y="500645"/>
          <a:ext cx="4009707" cy="331946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BFFD3D97-A3C5-F604-A0D4-B0C9914FEA1B}"/>
              </a:ext>
            </a:extLst>
          </xdr:cNvPr>
          <xdr:cNvGraphicFramePr>
            <a:graphicFrameLocks/>
          </xdr:cNvGraphicFramePr>
        </xdr:nvGraphicFramePr>
        <xdr:xfrm>
          <a:off x="6401952" y="500645"/>
          <a:ext cx="4009708" cy="3319462"/>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598941</xdr:colOff>
      <xdr:row>1</xdr:row>
      <xdr:rowOff>5001</xdr:rowOff>
    </xdr:from>
    <xdr:to>
      <xdr:col>11</xdr:col>
      <xdr:colOff>355100</xdr:colOff>
      <xdr:row>14</xdr:row>
      <xdr:rowOff>85963</xdr:rowOff>
    </xdr:to>
    <xdr:graphicFrame macro="">
      <xdr:nvGraphicFramePr>
        <xdr:cNvPr id="2" name="Chart 1">
          <a:extLst>
            <a:ext uri="{FF2B5EF4-FFF2-40B4-BE49-F238E27FC236}">
              <a16:creationId xmlns:a16="http://schemas.microsoft.com/office/drawing/2014/main" id="{706BE186-71B7-4B28-8482-08E3CCEFE4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1110030</xdr:colOff>
      <xdr:row>11</xdr:row>
      <xdr:rowOff>13188</xdr:rowOff>
    </xdr:from>
    <xdr:to>
      <xdr:col>2</xdr:col>
      <xdr:colOff>1326172</xdr:colOff>
      <xdr:row>25</xdr:row>
      <xdr:rowOff>89388</xdr:rowOff>
    </xdr:to>
    <xdr:graphicFrame macro="">
      <xdr:nvGraphicFramePr>
        <xdr:cNvPr id="3" name="Chart 2">
          <a:extLst>
            <a:ext uri="{FF2B5EF4-FFF2-40B4-BE49-F238E27FC236}">
              <a16:creationId xmlns:a16="http://schemas.microsoft.com/office/drawing/2014/main" id="{DB177029-7A79-CFC3-0085-8FC73FAB8A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598049</xdr:colOff>
      <xdr:row>24</xdr:row>
      <xdr:rowOff>151911</xdr:rowOff>
    </xdr:from>
    <xdr:to>
      <xdr:col>13</xdr:col>
      <xdr:colOff>228988</xdr:colOff>
      <xdr:row>48</xdr:row>
      <xdr:rowOff>190013</xdr:rowOff>
    </xdr:to>
    <xdr:graphicFrame macro="">
      <xdr:nvGraphicFramePr>
        <xdr:cNvPr id="3" name="Chart 2">
          <a:extLst>
            <a:ext uri="{FF2B5EF4-FFF2-40B4-BE49-F238E27FC236}">
              <a16:creationId xmlns:a16="http://schemas.microsoft.com/office/drawing/2014/main" id="{67A1C1CD-1043-2678-56F9-F9684C471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14861</xdr:colOff>
      <xdr:row>0</xdr:row>
      <xdr:rowOff>176370</xdr:rowOff>
    </xdr:from>
    <xdr:to>
      <xdr:col>10</xdr:col>
      <xdr:colOff>599271</xdr:colOff>
      <xdr:row>22</xdr:row>
      <xdr:rowOff>159805</xdr:rowOff>
    </xdr:to>
    <xdr:graphicFrame macro="">
      <xdr:nvGraphicFramePr>
        <xdr:cNvPr id="8" name="Chart 7">
          <a:extLst>
            <a:ext uri="{FF2B5EF4-FFF2-40B4-BE49-F238E27FC236}">
              <a16:creationId xmlns:a16="http://schemas.microsoft.com/office/drawing/2014/main" id="{D2A4AA94-25CE-2DE0-0D0F-8FB0F5733D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23811</xdr:colOff>
      <xdr:row>1</xdr:row>
      <xdr:rowOff>42862</xdr:rowOff>
    </xdr:from>
    <xdr:to>
      <xdr:col>8</xdr:col>
      <xdr:colOff>9524</xdr:colOff>
      <xdr:row>13</xdr:row>
      <xdr:rowOff>152400</xdr:rowOff>
    </xdr:to>
    <xdr:graphicFrame macro="">
      <xdr:nvGraphicFramePr>
        <xdr:cNvPr id="4" name="Chart 3">
          <a:extLst>
            <a:ext uri="{FF2B5EF4-FFF2-40B4-BE49-F238E27FC236}">
              <a16:creationId xmlns:a16="http://schemas.microsoft.com/office/drawing/2014/main" id="{D079F81D-5C98-EBF7-7528-B527CB6188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14654</xdr:colOff>
      <xdr:row>23</xdr:row>
      <xdr:rowOff>183173</xdr:rowOff>
    </xdr:from>
    <xdr:to>
      <xdr:col>9</xdr:col>
      <xdr:colOff>199292</xdr:colOff>
      <xdr:row>39</xdr:row>
      <xdr:rowOff>73635</xdr:rowOff>
    </xdr:to>
    <xdr:graphicFrame macro="">
      <xdr:nvGraphicFramePr>
        <xdr:cNvPr id="3" name="Chart 2">
          <a:extLst>
            <a:ext uri="{FF2B5EF4-FFF2-40B4-BE49-F238E27FC236}">
              <a16:creationId xmlns:a16="http://schemas.microsoft.com/office/drawing/2014/main" id="{90715092-8169-439F-8C78-5DC7D3FFB9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22778</xdr:colOff>
      <xdr:row>1</xdr:row>
      <xdr:rowOff>0</xdr:rowOff>
    </xdr:from>
    <xdr:to>
      <xdr:col>18</xdr:col>
      <xdr:colOff>381000</xdr:colOff>
      <xdr:row>56</xdr:row>
      <xdr:rowOff>0</xdr:rowOff>
    </xdr:to>
    <xdr:graphicFrame macro="">
      <xdr:nvGraphicFramePr>
        <xdr:cNvPr id="2" name="Chart 1">
          <a:extLst>
            <a:ext uri="{FF2B5EF4-FFF2-40B4-BE49-F238E27FC236}">
              <a16:creationId xmlns:a16="http://schemas.microsoft.com/office/drawing/2014/main" id="{2A42AC13-B077-4F5E-9C5A-0DC0BD76F8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600075</xdr:colOff>
      <xdr:row>74</xdr:row>
      <xdr:rowOff>0</xdr:rowOff>
    </xdr:from>
    <xdr:to>
      <xdr:col>10</xdr:col>
      <xdr:colOff>166321</xdr:colOff>
      <xdr:row>89</xdr:row>
      <xdr:rowOff>80962</xdr:rowOff>
    </xdr:to>
    <xdr:graphicFrame macro="">
      <xdr:nvGraphicFramePr>
        <xdr:cNvPr id="4" name="Chart 3">
          <a:extLst>
            <a:ext uri="{FF2B5EF4-FFF2-40B4-BE49-F238E27FC236}">
              <a16:creationId xmlns:a16="http://schemas.microsoft.com/office/drawing/2014/main" id="{B932D6D6-17FC-46CD-B434-DE69AFD103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90</xdr:row>
      <xdr:rowOff>161925</xdr:rowOff>
    </xdr:from>
    <xdr:to>
      <xdr:col>10</xdr:col>
      <xdr:colOff>175846</xdr:colOff>
      <xdr:row>105</xdr:row>
      <xdr:rowOff>52387</xdr:rowOff>
    </xdr:to>
    <xdr:graphicFrame macro="">
      <xdr:nvGraphicFramePr>
        <xdr:cNvPr id="5" name="Chart 4">
          <a:extLst>
            <a:ext uri="{FF2B5EF4-FFF2-40B4-BE49-F238E27FC236}">
              <a16:creationId xmlns:a16="http://schemas.microsoft.com/office/drawing/2014/main" id="{D8550FD9-749C-491F-B5F7-A272E0D52E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607401</xdr:colOff>
      <xdr:row>0</xdr:row>
      <xdr:rowOff>171450</xdr:rowOff>
    </xdr:from>
    <xdr:to>
      <xdr:col>10</xdr:col>
      <xdr:colOff>312859</xdr:colOff>
      <xdr:row>15</xdr:row>
      <xdr:rowOff>57150</xdr:rowOff>
    </xdr:to>
    <xdr:graphicFrame macro="">
      <xdr:nvGraphicFramePr>
        <xdr:cNvPr id="4" name="Chart 3">
          <a:extLst>
            <a:ext uri="{FF2B5EF4-FFF2-40B4-BE49-F238E27FC236}">
              <a16:creationId xmlns:a16="http://schemas.microsoft.com/office/drawing/2014/main" id="{49F3819E-7CFF-DF97-34E4-5D8C7E83DD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561474</xdr:colOff>
      <xdr:row>1</xdr:row>
      <xdr:rowOff>36635</xdr:rowOff>
    </xdr:from>
    <xdr:to>
      <xdr:col>8</xdr:col>
      <xdr:colOff>564173</xdr:colOff>
      <xdr:row>12</xdr:row>
      <xdr:rowOff>85224</xdr:rowOff>
    </xdr:to>
    <xdr:cxnSp macro="">
      <xdr:nvCxnSpPr>
        <xdr:cNvPr id="6" name="Straight Connector 5">
          <a:extLst>
            <a:ext uri="{FF2B5EF4-FFF2-40B4-BE49-F238E27FC236}">
              <a16:creationId xmlns:a16="http://schemas.microsoft.com/office/drawing/2014/main" id="{443460DA-2187-90F8-D4B3-89C35A948EA8}"/>
            </a:ext>
          </a:extLst>
        </xdr:cNvPr>
        <xdr:cNvCxnSpPr/>
      </xdr:nvCxnSpPr>
      <xdr:spPr>
        <a:xfrm flipH="1">
          <a:off x="6116053" y="227135"/>
          <a:ext cx="2699" cy="2144089"/>
        </a:xfrm>
        <a:prstGeom prst="line">
          <a:avLst/>
        </a:prstGeom>
        <a:ln w="28575">
          <a:solidFill>
            <a:srgbClr val="FF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324279</xdr:colOff>
      <xdr:row>1</xdr:row>
      <xdr:rowOff>12585</xdr:rowOff>
    </xdr:from>
    <xdr:to>
      <xdr:col>41</xdr:col>
      <xdr:colOff>246529</xdr:colOff>
      <xdr:row>52</xdr:row>
      <xdr:rowOff>82923</xdr:rowOff>
    </xdr:to>
    <xdr:graphicFrame macro="">
      <xdr:nvGraphicFramePr>
        <xdr:cNvPr id="4" name="Chart 3">
          <a:extLst>
            <a:ext uri="{FF2B5EF4-FFF2-40B4-BE49-F238E27FC236}">
              <a16:creationId xmlns:a16="http://schemas.microsoft.com/office/drawing/2014/main" id="{9C156DA9-20FB-4C3F-943A-EFBCCFB08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209549</xdr:colOff>
      <xdr:row>62</xdr:row>
      <xdr:rowOff>14286</xdr:rowOff>
    </xdr:from>
    <xdr:to>
      <xdr:col>9</xdr:col>
      <xdr:colOff>597876</xdr:colOff>
      <xdr:row>76</xdr:row>
      <xdr:rowOff>178043</xdr:rowOff>
    </xdr:to>
    <xdr:graphicFrame macro="">
      <xdr:nvGraphicFramePr>
        <xdr:cNvPr id="3" name="Chart 2">
          <a:extLst>
            <a:ext uri="{FF2B5EF4-FFF2-40B4-BE49-F238E27FC236}">
              <a16:creationId xmlns:a16="http://schemas.microsoft.com/office/drawing/2014/main" id="{BC646DAE-367E-699D-1AF2-71DCDC41DD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209549</xdr:colOff>
      <xdr:row>79</xdr:row>
      <xdr:rowOff>23812</xdr:rowOff>
    </xdr:from>
    <xdr:to>
      <xdr:col>8</xdr:col>
      <xdr:colOff>124557</xdr:colOff>
      <xdr:row>91</xdr:row>
      <xdr:rowOff>43962</xdr:rowOff>
    </xdr:to>
    <xdr:graphicFrame macro="">
      <xdr:nvGraphicFramePr>
        <xdr:cNvPr id="5" name="Chart 4">
          <a:extLst>
            <a:ext uri="{FF2B5EF4-FFF2-40B4-BE49-F238E27FC236}">
              <a16:creationId xmlns:a16="http://schemas.microsoft.com/office/drawing/2014/main" id="{B09EB2CD-A92C-58C9-5C74-563459589C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16101</xdr:colOff>
      <xdr:row>1</xdr:row>
      <xdr:rowOff>474</xdr:rowOff>
    </xdr:from>
    <xdr:to>
      <xdr:col>40</xdr:col>
      <xdr:colOff>122349</xdr:colOff>
      <xdr:row>40</xdr:row>
      <xdr:rowOff>59951</xdr:rowOff>
    </xdr:to>
    <xdr:graphicFrame macro="">
      <xdr:nvGraphicFramePr>
        <xdr:cNvPr id="2" name="Chart 1">
          <a:extLst>
            <a:ext uri="{FF2B5EF4-FFF2-40B4-BE49-F238E27FC236}">
              <a16:creationId xmlns:a16="http://schemas.microsoft.com/office/drawing/2014/main" id="{9DCA7479-F16C-435A-926F-94A6A6E93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153520</xdr:colOff>
      <xdr:row>85</xdr:row>
      <xdr:rowOff>8124</xdr:rowOff>
    </xdr:from>
    <xdr:to>
      <xdr:col>10</xdr:col>
      <xdr:colOff>536200</xdr:colOff>
      <xdr:row>97</xdr:row>
      <xdr:rowOff>12887</xdr:rowOff>
    </xdr:to>
    <xdr:graphicFrame macro="">
      <xdr:nvGraphicFramePr>
        <xdr:cNvPr id="3" name="Chart 2">
          <a:extLst>
            <a:ext uri="{FF2B5EF4-FFF2-40B4-BE49-F238E27FC236}">
              <a16:creationId xmlns:a16="http://schemas.microsoft.com/office/drawing/2014/main" id="{E84EC845-6E65-6741-F0E8-373F668359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86843</xdr:colOff>
      <xdr:row>102</xdr:row>
      <xdr:rowOff>10590</xdr:rowOff>
    </xdr:from>
    <xdr:to>
      <xdr:col>7</xdr:col>
      <xdr:colOff>602317</xdr:colOff>
      <xdr:row>134</xdr:row>
      <xdr:rowOff>33469</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7AB08E1B-B5D1-3842-D285-02A74CF6A5E5}"/>
                </a:ext>
              </a:extLst>
            </xdr:cNvPr>
            <xdr:cNvGraphicFramePr>
              <a:graphicFrameLocks noChangeAspect="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7535393" y="19908315"/>
              <a:ext cx="8068799" cy="6118879"/>
            </a:xfrm>
            <a:prstGeom prst="rect">
              <a:avLst/>
            </a:prstGeom>
            <a:solidFill>
              <a:prstClr val="white"/>
            </a:solidFill>
            <a:ln w="1">
              <a:solidFill>
                <a:prstClr val="green"/>
              </a:solidFill>
            </a:ln>
          </xdr:spPr>
          <xdr:txBody>
            <a:bodyPr vertOverflow="clip" horzOverflow="clip"/>
            <a:lstStyle/>
            <a:p>
              <a:r>
                <a:rPr lang="en-MY"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253252</xdr:colOff>
      <xdr:row>91</xdr:row>
      <xdr:rowOff>84045</xdr:rowOff>
    </xdr:from>
    <xdr:to>
      <xdr:col>4</xdr:col>
      <xdr:colOff>704850</xdr:colOff>
      <xdr:row>101</xdr:row>
      <xdr:rowOff>114300</xdr:rowOff>
    </xdr:to>
    <xdr:graphicFrame macro="">
      <xdr:nvGraphicFramePr>
        <xdr:cNvPr id="4" name="Chart 3">
          <a:extLst>
            <a:ext uri="{FF2B5EF4-FFF2-40B4-BE49-F238E27FC236}">
              <a16:creationId xmlns:a16="http://schemas.microsoft.com/office/drawing/2014/main" id="{1241A106-18DA-49C1-A247-99B21AD199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9095A48-982D-4546-896D-FE5E38081920}" name="Table7" displayName="Table7" ref="A1:C7" totalsRowShown="0" headerRowDxfId="184" headerRowBorderDxfId="183" tableBorderDxfId="182" totalsRowBorderDxfId="181">
  <autoFilter ref="A1:C7" xr:uid="{CECADDCC-DA2F-4643-AEAD-AB2048F72B92}"/>
  <tableColumns count="3">
    <tableColumn id="1" xr3:uid="{58BF2ACD-C6EF-4FFA-8EB8-75F5E91652D8}" name="Year" dataDxfId="180"/>
    <tableColumn id="2" xr3:uid="{C79985F7-A500-4A2F-BFC7-E9917D05C48F}" name="# of papers identified" dataDxfId="179">
      <calculatedColumnFormula>COUNTIF('1 Identification'!$E$2:$E$1361,$A2)</calculatedColumnFormula>
    </tableColumn>
    <tableColumn id="3" xr3:uid="{1B4DBCFA-2D5D-4F8B-AD05-547A1FA9BBD2}" name="# of papers included" dataDxfId="178">
      <calculatedColumnFormula>COUNTIF('4 Included'!$L$2:$L$83,$A2)</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138B88-C102-49EE-86AE-FD9966A6B87D}" name="Table10" displayName="Table10" ref="A1:B12" totalsRowShown="0" headerRowDxfId="177" headerRowBorderDxfId="176" tableBorderDxfId="175" totalsRowBorderDxfId="174">
  <autoFilter ref="A1:B12" xr:uid="{D7138B88-C102-49EE-86AE-FD9966A6B87D}"/>
  <sortState xmlns:xlrd2="http://schemas.microsoft.com/office/spreadsheetml/2017/richdata2" ref="A2:B12">
    <sortCondition descending="1" ref="B1:B12"/>
  </sortState>
  <tableColumns count="2">
    <tableColumn id="1" xr3:uid="{1619852F-C68C-4FD9-80D4-8F053A1FEC35}" name="Application" dataDxfId="173"/>
    <tableColumn id="2" xr3:uid="{57D551B3-EB5F-45F3-A1FE-434134135509}" name="# of papers" dataDxfId="172">
      <calculatedColumnFormula>COUNTIF('4 Included'!$T$2:$T$83,$A2)</calculatedColumnFormula>
    </tableColumn>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D052C1-E349-4FAA-A9EF-93F690F47A91}" name="Table5" displayName="Table5" ref="A1:B21" totalsRowShown="0" headerRowDxfId="171" headerRowBorderDxfId="170" tableBorderDxfId="169" totalsRowBorderDxfId="168">
  <autoFilter ref="A1:B21" xr:uid="{12D052C1-E349-4FAA-A9EF-93F690F47A91}"/>
  <sortState xmlns:xlrd2="http://schemas.microsoft.com/office/spreadsheetml/2017/richdata2" ref="A2:B21">
    <sortCondition descending="1" ref="B1:B21"/>
  </sortState>
  <tableColumns count="2">
    <tableColumn id="1" xr3:uid="{81159FC9-A01A-44FA-ACC4-419D6DE1906C}" name="Experiment Setup" dataDxfId="167"/>
    <tableColumn id="2" xr3:uid="{AE21805E-09F4-4CBE-A226-CA59852EBF07}" name="# of papers" dataDxfId="166">
      <calculatedColumnFormula array="1">SUMPRODUCT(--(ISNUMBER(SEARCH($A2,'4 Included'!$AB$2:$AB$83))))</calculatedColumnFormula>
    </tableColumn>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D5909D-D0CD-467D-8CBB-AEAD410ADCEC}" name="Table2" displayName="Table2" ref="A1:C76" totalsRowShown="0" headerRowBorderDxfId="165" tableBorderDxfId="164" totalsRowBorderDxfId="163">
  <autoFilter ref="A1:C76" xr:uid="{32D5909D-D0CD-467D-8CBB-AEAD410ADCEC}"/>
  <sortState xmlns:xlrd2="http://schemas.microsoft.com/office/spreadsheetml/2017/richdata2" ref="A2:C76">
    <sortCondition ref="C1:C76"/>
  </sortState>
  <tableColumns count="3">
    <tableColumn id="1" xr3:uid="{EC6E3612-9E26-480E-84CD-43CAC997F57A}" name="Evaluation Metrices" dataDxfId="162"/>
    <tableColumn id="2" xr3:uid="{BA057F41-2AAD-4FBF-A11B-5A03849FDD60}" name="Full name" dataDxfId="161"/>
    <tableColumn id="3" xr3:uid="{9C2FC67A-3961-4CE3-9500-2DBED1016EF6}" name="# of papers" dataDxfId="160">
      <calculatedColumnFormula array="1">SUMPRODUCT(--(ISNUMBER(SEARCH($A2,'4 Included'!$AA$2:$AA$83))))</calculatedColumnFormula>
    </tableColumn>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8C1859-D378-40F8-92A7-A9E9AAB7E2AA}" name="Table3" displayName="Table3" ref="A1:C60" totalsRowShown="0" headerRowBorderDxfId="159" tableBorderDxfId="158">
  <autoFilter ref="A1:C60" xr:uid="{758C1859-D378-40F8-92A7-A9E9AAB7E2AA}"/>
  <sortState xmlns:xlrd2="http://schemas.microsoft.com/office/spreadsheetml/2017/richdata2" ref="A2:C60">
    <sortCondition ref="A1:A60"/>
  </sortState>
  <tableColumns count="3">
    <tableColumn id="1" xr3:uid="{64760A5C-610A-4F90-BEEB-556C6D02B22F}" name="Name" dataDxfId="157"/>
    <tableColumn id="2" xr3:uid="{6DC31014-62D6-4E21-AC8A-90ADBA387D6C}" name="Publisher" dataDxfId="156"/>
    <tableColumn id="3" xr3:uid="{80A6AEFF-526A-4698-8FCE-E49C57E17C08}" name="# of papers" dataDxfId="155"/>
  </tableColumns>
  <tableStyleInfo name="TableStyleLight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A2F604-B338-48F7-BCC4-4763CE473D2C}" name="Table4" displayName="Table4" ref="A80:C91" totalsRowShown="0" headerRowBorderDxfId="154" tableBorderDxfId="153">
  <autoFilter ref="A80:C91" xr:uid="{25A2F604-B338-48F7-BCC4-4763CE473D2C}"/>
  <sortState xmlns:xlrd2="http://schemas.microsoft.com/office/spreadsheetml/2017/richdata2" ref="A81:C91">
    <sortCondition descending="1" ref="C80:C91"/>
  </sortState>
  <tableColumns count="3">
    <tableColumn id="1" xr3:uid="{73DE04ED-6F3F-4619-BD7A-936253439F07}" name="Name" dataDxfId="152"/>
    <tableColumn id="2" xr3:uid="{03246D5F-CDCC-48E9-96DF-9931028D219F}" name="Publisher" dataDxfId="151"/>
    <tableColumn id="3" xr3:uid="{828E293A-03B4-45EC-BCC9-7D85F7ED949A}" name="# of papers" dataDxfId="150">
      <calculatedColumnFormula>COUNTIF('4 Included'!$D$2:$D$83,$A81)</calculatedColumnFormula>
    </tableColumn>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75C373D-3737-446A-AE17-16645F0D2417}" name="Table11" displayName="Table11" ref="A1:F78" totalsRowShown="0" headerRowDxfId="149" dataDxfId="148" tableBorderDxfId="147">
  <autoFilter ref="A1:F78" xr:uid="{775C373D-3737-446A-AE17-16645F0D2417}"/>
  <sortState xmlns:xlrd2="http://schemas.microsoft.com/office/spreadsheetml/2017/richdata2" ref="A2:F78">
    <sortCondition ref="A1:A78"/>
  </sortState>
  <tableColumns count="6">
    <tableColumn id="1" xr3:uid="{35E22171-F76D-482B-B98A-4F126F0C9D96}" name="Technique" dataDxfId="146"/>
    <tableColumn id="6" xr3:uid="{AD8CC80F-AA6D-4AF6-A656-D095B89825FD}" name="URL" dataDxfId="145"/>
    <tableColumn id="2" xr3:uid="{0EF15786-7E3E-4B1A-A846-25D0A1795099}" name="# of papers after 1st round of screening" dataDxfId="144">
      <calculatedColumnFormula array="1">SUMPRODUCT(--(ISNUMBER(SEARCH($A2,'2 Screening'!$W$2:$W$795))),--('2 Screening'!$Q$2:$Q$795=1))</calculatedColumnFormula>
    </tableColumn>
    <tableColumn id="3" xr3:uid="{F7A1AE1C-FC37-4432-80AC-04DF77E293B1}" name="# of papers after 2nd round of screening" dataDxfId="143">
      <calculatedColumnFormula array="1">SUMPRODUCT(--(ISNUMBER(SEARCH($A2,'2 Screening'!$X$2:$X$795))),--('2 Screening'!$R$2:$R$795=1))</calculatedColumnFormula>
    </tableColumn>
    <tableColumn id="4" xr3:uid="{FA45FB84-4802-49D9-A59D-8AC0BF8B3EAB}" name="Total in Screening" dataDxfId="142">
      <calculatedColumnFormula>C2+D2</calculatedColumnFormula>
    </tableColumn>
    <tableColumn id="5" xr3:uid="{47FD5BDE-BD4C-45C9-9027-9018B135DAD9}" name="Total Included" dataDxfId="141">
      <calculatedColumnFormula array="1">SUMPRODUCT(--(ISNUMBER(SEARCH($A2,'4 Included'!$Q$2:$Q$83)))) +SUMPRODUCT(--(ISNUMBER(SEARCH($A2,'4 Included'!$R$2:$R$83))))</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54F62CC-5651-4E05-8A30-1B1FFB530785}" name="Table6" displayName="Table6" ref="A86:F91" totalsRowShown="0" headerRowDxfId="140" tableBorderDxfId="139">
  <autoFilter ref="A86:F91" xr:uid="{054F62CC-5651-4E05-8A30-1B1FFB530785}"/>
  <sortState xmlns:xlrd2="http://schemas.microsoft.com/office/spreadsheetml/2017/richdata2" ref="A87:F91">
    <sortCondition descending="1" ref="F86:F91"/>
  </sortState>
  <tableColumns count="6">
    <tableColumn id="1" xr3:uid="{C860B41D-18EA-41E9-8869-E71B5D344251}" name="Weights Initialization Technique" dataDxfId="138"/>
    <tableColumn id="2" xr3:uid="{5D8DB284-39E6-4F8A-8987-D0A7B2B8A817}" name="URL" dataDxfId="137"/>
    <tableColumn id="3" xr3:uid="{E1CAF53F-744E-494C-B086-0E5F18D6AE0F}" name="# of papers after 1st round of screening" dataDxfId="136">
      <calculatedColumnFormula array="1">SUMPRODUCT(--(ISNUMBER(SEARCH($A87,'2 Screening'!$W$2:$W$795))),--('2 Screening'!$Q$2:$Q$795=1))</calculatedColumnFormula>
    </tableColumn>
    <tableColumn id="4" xr3:uid="{C00EC304-3E1F-4892-AD54-7E6C17264E92}" name="# of papers after 2nd round of screening" dataDxfId="135">
      <calculatedColumnFormula array="1">SUMPRODUCT(--(ISNUMBER(SEARCH($A87,'2 Screening'!$X$2:$X$795))),--('2 Screening'!$R$2:$R$795=1))</calculatedColumnFormula>
    </tableColumn>
    <tableColumn id="5" xr3:uid="{723C790D-6180-44EA-92D8-6A72D0149C76}" name="Total in Screening" dataDxfId="134">
      <calculatedColumnFormula>C87+D87</calculatedColumnFormula>
    </tableColumn>
    <tableColumn id="6" xr3:uid="{648D41B1-2817-4C9C-864A-92B59DA0F3F6}" name="Total Included" dataDxfId="133">
      <calculatedColumnFormula array="1">SUMPRODUCT(--(ISNUMBER(SEARCH($A87,'4 Included'!$Q$3:$Q$83)))) +SUMPRODUCT(--(ISNUMBER(SEARCH($A87,'4 Included'!$R$3:$R$83))))</calculatedColumnFormula>
    </tableColumn>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ECA463C-7C00-4319-8C98-613132CBD553}" name="Table19" displayName="Table19" ref="A103:C141" totalsRowCount="1" headerRowDxfId="132" totalsRowDxfId="130" tableBorderDxfId="131">
  <autoFilter ref="A103:C140" xr:uid="{0ECA463C-7C00-4319-8C98-613132CBD553}"/>
  <tableColumns count="3">
    <tableColumn id="1" xr3:uid="{3788F0BD-BF1F-4A2B-BFB8-3742C02F2033}" name="Main Groups" totalsRowLabel="Total" dataDxfId="129" totalsRowDxfId="128"/>
    <tableColumn id="2" xr3:uid="{DCAFDBEC-9D5C-4E1C-BEF1-EC448DCF3A44}" name="Short Name" totalsRowFunction="custom" dataDxfId="127" totalsRowDxfId="126">
      <totalsRowFormula>ROWS(Table19[Short Name])</totalsRowFormula>
    </tableColumn>
    <tableColumn id="3" xr3:uid="{41D94C47-A1E3-4F2E-ADB8-2C321955854E}" name="Total Included" totalsRowFunction="sum" dataDxfId="125" totalsRowDxfId="124">
      <calculatedColumnFormula>F71</calculatedColumnFormula>
    </tableColumn>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D94E55C-1FD1-4C58-A83C-5667C6595771}" name="Table20" displayName="Table20" ref="A94:B99" totalsRowShown="0">
  <autoFilter ref="A94:B99" xr:uid="{CD94E55C-1FD1-4C58-A83C-5667C6595771}"/>
  <tableColumns count="2">
    <tableColumn id="1" xr3:uid="{6C487EFA-AE41-4F28-8B48-8BF083F1C1A4}" name="Weights Optimization Techniques Main Groups"/>
    <tableColumn id="2" xr3:uid="{4805556A-1A26-44D1-9E59-E4A4BDBDC93D}" name="Total" dataDxfId="123"/>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2BA8FAD-808D-4E27-BBD6-90178A2DC6DE}" name="Table1" displayName="Table1" ref="A1:AD83" headerRowDxfId="122" dataDxfId="120" totalsRowDxfId="118" headerRowBorderDxfId="121" tableBorderDxfId="119">
  <autoFilter ref="A1:AD83" xr:uid="{22BA8FAD-808D-4E27-BBD6-90178A2DC6DE}"/>
  <sortState xmlns:xlrd2="http://schemas.microsoft.com/office/spreadsheetml/2017/richdata2" ref="A2:AD83">
    <sortCondition ref="A1:A83"/>
  </sortState>
  <tableColumns count="30">
    <tableColumn id="13" xr3:uid="{554EF3B6-746B-46C8-9E65-7EE9149EB85B}" name="Name of Database" dataDxfId="117" totalsRowDxfId="116"/>
    <tableColumn id="1" xr3:uid="{F17B5252-7A21-4751-B2CA-BEBA89DF00A6}" name="Main Publisher" totalsRowLabel="Total" dataDxfId="115" totalsRowDxfId="114"/>
    <tableColumn id="6" xr3:uid="{277CC652-29C6-4D2E-B333-AFDEB8F19F81}" name="Publisher" dataDxfId="113" totalsRowDxfId="112"/>
    <tableColumn id="7" xr3:uid="{03CC3C17-FCC9-4D2F-8D84-1F04DA358160}" name="Secondary Title" dataDxfId="111" totalsRowDxfId="110"/>
    <tableColumn id="3" xr3:uid="{3AE334CD-A2C3-4D23-929A-5A99B662F816}" name="Volume" dataDxfId="109" totalsRowDxfId="108"/>
    <tableColumn id="4" xr3:uid="{BDE1392C-E86B-4640-A60D-683BBE27271A}" name="Number" dataDxfId="107" totalsRowDxfId="106"/>
    <tableColumn id="5" xr3:uid="{6FCE26FE-B510-4978-9A35-072C661A3AB8}" name="Pages" dataDxfId="105" totalsRowDxfId="104"/>
    <tableColumn id="8" xr3:uid="{638D7AE9-C4E8-46B6-B5D5-9B4C3B17B648}" name="Place Published" dataDxfId="103" totalsRowDxfId="102"/>
    <tableColumn id="10" xr3:uid="{C1B7E1CC-6D8F-4E42-AAE4-01967AFE169C}" name="Keywords" dataDxfId="101" totalsRowDxfId="100"/>
    <tableColumn id="11" xr3:uid="{443BA896-7833-43FC-A591-DD486F4B4D11}" name="Reference Type" dataDxfId="99" totalsRowDxfId="98"/>
    <tableColumn id="2" xr3:uid="{D74055B6-3007-4A57-8624-4AD0E327E5D3}" name="Authors" dataDxfId="97" totalsRowDxfId="96"/>
    <tableColumn id="12" xr3:uid="{A1F86262-4D0B-4DA6-902F-225CAA80876E}" name="Year" dataDxfId="95" totalsRowDxfId="94"/>
    <tableColumn id="25" xr3:uid="{B0ECAA12-A750-49DB-96F1-366C579D1F99}" name="Title" dataDxfId="93" totalsRowDxfId="92"/>
    <tableColumn id="14" xr3:uid="{28FE71AF-B753-47DE-8F5D-3CE677561D48}" name="Abstract" dataDxfId="91" totalsRowDxfId="90" dataCellStyle="Hyperlink"/>
    <tableColumn id="27" xr3:uid="{E652F73D-B562-4615-893B-FA330CBF1F0C}" name="DOI" dataDxfId="89" totalsRowDxfId="88" dataCellStyle="Hyperlink"/>
    <tableColumn id="15" xr3:uid="{49B66406-CF79-4B0B-BF13-CF2C8171A55A}" name="URL" dataDxfId="87" totalsRowDxfId="86" dataCellStyle="Hyperlink"/>
    <tableColumn id="17" xr3:uid="{4B0471E7-9E2B-4F62-8BEA-E69D410F4C65}" name="Weights 1st Round" dataDxfId="85" totalsRowDxfId="84"/>
    <tableColumn id="18" xr3:uid="{F105DCB6-E6FF-401E-B319-FDE736D9C0A9}" name="Weights 2nd Round" dataDxfId="83" totalsRowDxfId="82"/>
    <tableColumn id="28" xr3:uid="{FD15241A-0B96-4F79-9CB6-E918EE99EA6B}" name="Application" dataDxfId="81" totalsRowDxfId="80"/>
    <tableColumn id="29" xr3:uid="{7DB274F0-D6A8-4101-9E5B-153E7A7786FD}" name="Domain" dataDxfId="79" totalsRowDxfId="78"/>
    <tableColumn id="30" xr3:uid="{A07007F3-C3AE-4542-B233-50FB8074720F}" name="Architecture" dataDxfId="77" totalsRowDxfId="76"/>
    <tableColumn id="31" xr3:uid="{35901E6D-8DC2-45F6-9571-DB91765892C6}" name="Objectives" dataDxfId="75" totalsRowDxfId="74"/>
    <tableColumn id="32" xr3:uid="{CE16CFF7-8253-452F-96E1-D60999298092}" name="Motivation" dataDxfId="73" totalsRowDxfId="72"/>
    <tableColumn id="33" xr3:uid="{E5262306-38B4-4661-911C-CDDB61F4799B}" name="Advantages" dataDxfId="71" totalsRowDxfId="70"/>
    <tableColumn id="34" xr3:uid="{9F8BE58B-E482-41EB-97F2-81528E96C274}" name="Limitations" dataDxfId="69" totalsRowDxfId="68"/>
    <tableColumn id="35" xr3:uid="{5515B68A-F670-48D1-970B-CDCF2D61B1DB}" name="Dataset" dataDxfId="67" totalsRowDxfId="66"/>
    <tableColumn id="36" xr3:uid="{255C0FE1-256E-4370-8F40-A2E05F980487}" name="Evaluation Metrices" dataDxfId="65" totalsRowDxfId="64"/>
    <tableColumn id="37" xr3:uid="{B9B22874-D6EC-43D9-8986-55EC4035AF24}" name="Experiment Setup" dataDxfId="63" totalsRowDxfId="62"/>
    <tableColumn id="40" xr3:uid="{0B063612-47E2-40AA-817B-1515A1CB172E}" name="Analysed" dataDxfId="61" totalsRowDxfId="60"/>
    <tableColumn id="41" xr3:uid="{5BFC98AD-0EA8-4A63-9CF7-6F99E33CBFB6}" name="Verified" totalsRowFunction="count" dataDxfId="59" totalsRowDxfId="5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167B3B4-6F1A-4A4A-8967-951F4CFC1BC3}" name="Table9" displayName="Table9" ref="A1:X348" totalsRowShown="0" headerRowDxfId="57" dataDxfId="56" tableBorderDxfId="55">
  <autoFilter ref="A1:X348" xr:uid="{9167B3B4-6F1A-4A4A-8967-951F4CFC1BC3}"/>
  <tableColumns count="24">
    <tableColumn id="13" xr3:uid="{573137CF-7727-45EF-BFA4-0C92894985E8}" name="Name of Database" dataDxfId="54"/>
    <tableColumn id="1" xr3:uid="{40588081-72A2-47AF-88C2-99263AA8B3BC}" name="Database Provider" dataDxfId="53"/>
    <tableColumn id="11" xr3:uid="{3665F34D-5895-4719-91E5-04900B8E49A1}" name="Reference Type" dataDxfId="52"/>
    <tableColumn id="2" xr3:uid="{5C67715E-AB10-4170-B51A-C3399687DA18}" name="Author" dataDxfId="51"/>
    <tableColumn id="12" xr3:uid="{542E86FD-15DD-42A1-A769-A8950DE6B1A4}" name="Year" dataDxfId="50"/>
    <tableColumn id="3" xr3:uid="{48478B14-3A74-4812-8379-19A6F0685365}" name="Volume" dataDxfId="49"/>
    <tableColumn id="4" xr3:uid="{222C59B5-A0F8-4505-B898-4F31CB16F69B}" name="Number" dataDxfId="48"/>
    <tableColumn id="5" xr3:uid="{6CA9B5F5-04D7-4D39-B667-D899591A01C9}" name="Pages" dataDxfId="47"/>
    <tableColumn id="6" xr3:uid="{6E0DB6E1-BAE3-4C65-A611-4C2327B2BE95}" name="Publisher" dataDxfId="46"/>
    <tableColumn id="7" xr3:uid="{209A926E-DA02-42B2-885D-D007946755C3}" name="Secondary Title" dataDxfId="45"/>
    <tableColumn id="8" xr3:uid="{A68F0EAF-9AFB-4458-A5CB-0EC09B5B7C2A}" name="Place Published" dataDxfId="44"/>
    <tableColumn id="10" xr3:uid="{F90B49B1-4DC8-4075-ADF5-07BD7CBEB97C}" name="Keywords" dataDxfId="43"/>
    <tableColumn id="17" xr3:uid="{2EA35879-B0A7-43FC-8163-BB6EEF44B0D9}" name="Title" dataDxfId="42"/>
    <tableColumn id="14" xr3:uid="{1DC59BD8-793C-4C35-A0B5-F9CB393F2147}" name="Abstract" dataDxfId="41" dataCellStyle="Hyperlink"/>
    <tableColumn id="15" xr3:uid="{3DE3CE27-42BE-4D87-A4F4-27C79DFE4450}" name="DOI" dataDxfId="40" dataCellStyle="Hyperlink"/>
    <tableColumn id="16" xr3:uid="{79B9B925-6698-4921-9366-87DB6F316CF8}" name="URL" dataDxfId="39"/>
    <tableColumn id="18" xr3:uid="{C397A61A-74CE-4462-AE1F-7A8064D27ED1}" name="Application" dataDxfId="38"/>
    <tableColumn id="19" xr3:uid="{28F1002B-5BC0-43C5-B8B9-A77645A8D569}" name="Architecture" dataDxfId="37"/>
    <tableColumn id="20" xr3:uid="{33E7C7DD-8AF3-46C8-86B4-6B1E0D3B0EB4}" name="Objectives" dataDxfId="36"/>
    <tableColumn id="21" xr3:uid="{7C5476EA-A6D1-4D64-90CA-1F33B734FC8F}" name="Methodology" dataDxfId="35"/>
    <tableColumn id="22" xr3:uid="{E55302F0-2C50-4BC7-AFA3-002A6A1C2A2C}" name="Limitations" dataDxfId="34"/>
    <tableColumn id="23" xr3:uid="{6C801B7B-F439-4B2E-A4AD-9DD68CB3EC01}" name="Findings" dataDxfId="33"/>
    <tableColumn id="24" xr3:uid="{A94938B6-27BD-409D-A64B-DDB36A476AA1}" name="Total" dataDxfId="32">
      <calculatedColumnFormula>SUM(S2:V2)</calculatedColumnFormula>
    </tableColumn>
    <tableColumn id="25" xr3:uid="{EF40B2AD-D691-4558-A30C-4C4A757E8826}" name="Notes" dataDxfId="31"/>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7B11FE2-8359-4976-BB60-02DD38506C8F}" name="Table8" displayName="Table8" ref="A1:X795" totalsRowShown="0" headerRowDxfId="30" dataDxfId="29" tableBorderDxfId="28">
  <autoFilter ref="A1:X795" xr:uid="{67B11FE2-8359-4976-BB60-02DD38506C8F}"/>
  <tableColumns count="24">
    <tableColumn id="13" xr3:uid="{F4531AE0-09EC-41FA-9509-A73E3F8059D4}" name="Name of Database" dataDxfId="27"/>
    <tableColumn id="1" xr3:uid="{EAE5588A-ED7F-44A0-979E-7F8E81E26675}" name="Database Provider" dataDxfId="26"/>
    <tableColumn id="11" xr3:uid="{D57FCA44-4AFB-4617-8E10-EBD5586987C1}" name="Reference Type" dataDxfId="25"/>
    <tableColumn id="2" xr3:uid="{670195A1-9F19-4060-B07B-DA0A039B2DB7}" name="Author" dataDxfId="24"/>
    <tableColumn id="12" xr3:uid="{21B975D4-1D19-4B13-AE6E-6240DE807BDF}" name="Year" dataDxfId="23"/>
    <tableColumn id="3" xr3:uid="{7F1034DA-66B5-4661-9A43-44373E5CFFC4}" name="Volume" dataDxfId="22"/>
    <tableColumn id="4" xr3:uid="{ED61221E-DE00-4B9D-AD7F-D6F85262A0F6}" name="Number" dataDxfId="21"/>
    <tableColumn id="5" xr3:uid="{29A7D386-02AF-45E3-9B05-D138557DE130}" name="Pages" dataDxfId="20"/>
    <tableColumn id="6" xr3:uid="{BB73CCFE-BC6E-4F0D-BE7B-C4021AFD2C55}" name="Publisher" dataDxfId="19"/>
    <tableColumn id="7" xr3:uid="{5F852F01-F156-4150-B18D-87CCE9B464C6}" name="Secondary Title" dataDxfId="18"/>
    <tableColumn id="8" xr3:uid="{54C4385D-BCA0-48E2-B435-4A7A178BDCA3}" name="Place Published" dataDxfId="17"/>
    <tableColumn id="10" xr3:uid="{7889CB91-3FAD-4CF9-935F-DB7F5135C913}" name="Keywords" dataDxfId="16"/>
    <tableColumn id="17" xr3:uid="{5FAF3D2E-BEE2-4E1C-9126-65088C4ACE6D}" name="Title" dataDxfId="15"/>
    <tableColumn id="14" xr3:uid="{56458CEB-D7DD-483B-9B6B-070C0D045A42}" name="Abstract" dataDxfId="14"/>
    <tableColumn id="15" xr3:uid="{7CBF069F-E294-4F33-B9B3-BB79EC6CA818}" name="DOI" dataDxfId="13" dataCellStyle="Hyperlink"/>
    <tableColumn id="16" xr3:uid="{9D5A1CCB-719C-49FF-98A3-E212CAA1CD28}" name="URL" dataDxfId="12" dataCellStyle="Hyperlink"/>
    <tableColumn id="18" xr3:uid="{F7E57BAD-6F87-4121-AC47-353D428A6631}" name="Rating 1st Round" dataDxfId="11"/>
    <tableColumn id="19" xr3:uid="{8E5FC8A6-95A0-4BE8-BC7A-33A8DAFC5345}" name="Rating 2nd Round" dataDxfId="10"/>
    <tableColumn id="20" xr3:uid="{9D5180EA-E147-4D31-8AED-340015AC1652}" name="Final Rating" dataDxfId="9">
      <calculatedColumnFormula>Q2+R2</calculatedColumnFormula>
    </tableColumn>
    <tableColumn id="21" xr3:uid="{1F160577-CB84-4EA4-B941-77ACB24A4EBA}" name="Note" dataDxfId="8"/>
    <tableColumn id="22" xr3:uid="{98600E87-DDD0-46F7-BDEF-A4D817E327EF}" name="Application" dataDxfId="7"/>
    <tableColumn id="23" xr3:uid="{F0C64F14-AF29-4568-AD0D-02E977E3FA94}" name="Methodology" dataDxfId="6"/>
    <tableColumn id="24" xr3:uid="{DC53C052-7AA4-46D8-97FC-9F63346DAD2A}" name="Weights 1st Round" dataDxfId="5"/>
    <tableColumn id="25" xr3:uid="{9A7F66C9-ECC4-42DE-B85E-8FF6472DE873}" name="Weights 2nd Round" dataDxfId="4"/>
  </tableColumns>
  <tableStyleInfo name="TableStyleLight1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oi.org/10.1016/j.jksuci.2024.102068" TargetMode="External"/><Relationship Id="rId1" Type="http://schemas.openxmlformats.org/officeDocument/2006/relationships/hyperlink" Target="https://github.com/SafwanAlselwi/RNN-LSTM-SLR"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hyperlink" Target="http://proceedings.mlr.press/v9/glorot10a.html" TargetMode="External"/><Relationship Id="rId7" Type="http://schemas.openxmlformats.org/officeDocument/2006/relationships/table" Target="../tables/table7.xml"/><Relationship Id="rId2" Type="http://schemas.openxmlformats.org/officeDocument/2006/relationships/hyperlink" Target="https://doi.org/10.48550/arXiv.1502.01852" TargetMode="External"/><Relationship Id="rId1" Type="http://schemas.openxmlformats.org/officeDocument/2006/relationships/hyperlink" Target="http://proceedings.mlr.press/v9/glorot10a.html" TargetMode="External"/><Relationship Id="rId6" Type="http://schemas.openxmlformats.org/officeDocument/2006/relationships/drawing" Target="../drawings/drawing11.xml"/><Relationship Id="rId5" Type="http://schemas.openxmlformats.org/officeDocument/2006/relationships/printerSettings" Target="../printerSettings/printerSettings11.bin"/><Relationship Id="rId10" Type="http://schemas.openxmlformats.org/officeDocument/2006/relationships/table" Target="../tables/table10.xml"/><Relationship Id="rId4" Type="http://schemas.openxmlformats.org/officeDocument/2006/relationships/hyperlink" Target="https://doi.org/10.48550/arXiv.1502.01852" TargetMode="External"/><Relationship Id="rId9"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26" Type="http://schemas.openxmlformats.org/officeDocument/2006/relationships/hyperlink" Target="https://doi.org/10.1109/TCDS.2018.2866838" TargetMode="External"/><Relationship Id="rId21" Type="http://schemas.openxmlformats.org/officeDocument/2006/relationships/hyperlink" Target="https://doi.org/10.1016/j.neucom.2018.11.084" TargetMode="External"/><Relationship Id="rId42" Type="http://schemas.openxmlformats.org/officeDocument/2006/relationships/hyperlink" Target="https://doi.org/10.32604/cmc.2022.019586" TargetMode="External"/><Relationship Id="rId47" Type="http://schemas.openxmlformats.org/officeDocument/2006/relationships/hyperlink" Target="https://doi.org/10.1007/s11760-020-01847-5" TargetMode="External"/><Relationship Id="rId63" Type="http://schemas.openxmlformats.org/officeDocument/2006/relationships/hyperlink" Target="https://doi.org/10.1186/s12918-018-0647-x" TargetMode="External"/><Relationship Id="rId68" Type="http://schemas.openxmlformats.org/officeDocument/2006/relationships/hyperlink" Target="https://doi.org/10.1016/j.patcog.2018.07.034" TargetMode="External"/><Relationship Id="rId84" Type="http://schemas.openxmlformats.org/officeDocument/2006/relationships/table" Target="../tables/table11.xml"/><Relationship Id="rId16" Type="http://schemas.openxmlformats.org/officeDocument/2006/relationships/hyperlink" Target="https://doi.org/10.1109/access.2021.3049734" TargetMode="External"/><Relationship Id="rId11" Type="http://schemas.openxmlformats.org/officeDocument/2006/relationships/hyperlink" Target="https://doi.org/10.1109/TIM.2021.3098383" TargetMode="External"/><Relationship Id="rId32" Type="http://schemas.openxmlformats.org/officeDocument/2006/relationships/hyperlink" Target="https://doi.org/10.1145/3439800" TargetMode="External"/><Relationship Id="rId37" Type="http://schemas.openxmlformats.org/officeDocument/2006/relationships/hyperlink" Target="https://doi.org/10.1155/2020/6518147" TargetMode="External"/><Relationship Id="rId53" Type="http://schemas.openxmlformats.org/officeDocument/2006/relationships/hyperlink" Target="https://doi.org/10.1016/j.asoc.2022.109632" TargetMode="External"/><Relationship Id="rId58" Type="http://schemas.openxmlformats.org/officeDocument/2006/relationships/hyperlink" Target="https://doi.org/10.1016/j.neucom.2021.05.065" TargetMode="External"/><Relationship Id="rId74" Type="http://schemas.openxmlformats.org/officeDocument/2006/relationships/hyperlink" Target="https://doi.org/10.1109/ACCESS.2023.3247446" TargetMode="External"/><Relationship Id="rId79" Type="http://schemas.openxmlformats.org/officeDocument/2006/relationships/hyperlink" Target="https://doi.org/10.1016/j.energy.2022.123761" TargetMode="External"/><Relationship Id="rId5" Type="http://schemas.openxmlformats.org/officeDocument/2006/relationships/hyperlink" Target="https://doi.org/10.1016/j.est.2021.103245" TargetMode="External"/><Relationship Id="rId61" Type="http://schemas.openxmlformats.org/officeDocument/2006/relationships/hyperlink" Target="https://doi.org/10.1109/TIM.2021.3126006" TargetMode="External"/><Relationship Id="rId82" Type="http://schemas.openxmlformats.org/officeDocument/2006/relationships/hyperlink" Target="https://doi.org/10.1049/iet-cvi.2018.5830" TargetMode="External"/><Relationship Id="rId19" Type="http://schemas.openxmlformats.org/officeDocument/2006/relationships/hyperlink" Target="https://doi.org/10.1109/access.2021.3060338" TargetMode="External"/><Relationship Id="rId14" Type="http://schemas.openxmlformats.org/officeDocument/2006/relationships/hyperlink" Target="https://doi.org/10.1016/j.energy.2021.120904" TargetMode="External"/><Relationship Id="rId22" Type="http://schemas.openxmlformats.org/officeDocument/2006/relationships/hyperlink" Target="https://doi.org/10.1007/s00500-022-07451-8" TargetMode="External"/><Relationship Id="rId27" Type="http://schemas.openxmlformats.org/officeDocument/2006/relationships/hyperlink" Target="https://doi.org/10.1109/ACCESS.2023.3246388" TargetMode="External"/><Relationship Id="rId30" Type="http://schemas.openxmlformats.org/officeDocument/2006/relationships/hyperlink" Target="https://doi.org/10.1109/TIM.2022.3181276" TargetMode="External"/><Relationship Id="rId35" Type="http://schemas.openxmlformats.org/officeDocument/2006/relationships/hyperlink" Target="https://doi.org/10.1007/s42452-022-05253-z" TargetMode="External"/><Relationship Id="rId43" Type="http://schemas.openxmlformats.org/officeDocument/2006/relationships/hyperlink" Target="https://doi.org/10.1016/j.csbj.2022.07.031" TargetMode="External"/><Relationship Id="rId48" Type="http://schemas.openxmlformats.org/officeDocument/2006/relationships/hyperlink" Target="https://doi.org/10.4018/IJDST.2020100104" TargetMode="External"/><Relationship Id="rId56" Type="http://schemas.openxmlformats.org/officeDocument/2006/relationships/hyperlink" Target="https://doi.org/10.1109/ACCESS.2019.2920734" TargetMode="External"/><Relationship Id="rId64" Type="http://schemas.openxmlformats.org/officeDocument/2006/relationships/hyperlink" Target="https://doi.org/10.1016/j.jmapro.2023.02.048" TargetMode="External"/><Relationship Id="rId69" Type="http://schemas.openxmlformats.org/officeDocument/2006/relationships/hyperlink" Target="https://doi.org/10.1016/j.enbuild.2022.112337" TargetMode="External"/><Relationship Id="rId77" Type="http://schemas.openxmlformats.org/officeDocument/2006/relationships/hyperlink" Target="https://doi.org/10.1016/j.phycom.2022.101785" TargetMode="External"/><Relationship Id="rId8" Type="http://schemas.openxmlformats.org/officeDocument/2006/relationships/hyperlink" Target="https://doi.org/10.1016/j.measen.2022.100619" TargetMode="External"/><Relationship Id="rId51" Type="http://schemas.openxmlformats.org/officeDocument/2006/relationships/hyperlink" Target="https://doi.org/10.1016/j.bspc.2022.103840" TargetMode="External"/><Relationship Id="rId72" Type="http://schemas.openxmlformats.org/officeDocument/2006/relationships/hyperlink" Target="https://doi.org/10.1109/ACCESS.2021.3073234" TargetMode="External"/><Relationship Id="rId80" Type="http://schemas.openxmlformats.org/officeDocument/2006/relationships/hyperlink" Target="https://doi.org/10.1016/j.apenergy.2019.04.047" TargetMode="External"/><Relationship Id="rId3" Type="http://schemas.openxmlformats.org/officeDocument/2006/relationships/hyperlink" Target="https://doi.org/10.1155/2020/8863724" TargetMode="External"/><Relationship Id="rId12" Type="http://schemas.openxmlformats.org/officeDocument/2006/relationships/hyperlink" Target="https://doi.org/10.1109/ACCESS.2021.3056713" TargetMode="External"/><Relationship Id="rId17" Type="http://schemas.openxmlformats.org/officeDocument/2006/relationships/hyperlink" Target="https://doi.org/10.1109/ACCESS.2021.3062675" TargetMode="External"/><Relationship Id="rId25" Type="http://schemas.openxmlformats.org/officeDocument/2006/relationships/hyperlink" Target="https://doi.org/10.1016/j.bspc.2023.104637" TargetMode="External"/><Relationship Id="rId33" Type="http://schemas.openxmlformats.org/officeDocument/2006/relationships/hyperlink" Target="https://doi.org/10.1016/j.eswa.2022.118484" TargetMode="External"/><Relationship Id="rId38" Type="http://schemas.openxmlformats.org/officeDocument/2006/relationships/hyperlink" Target="https://doi.org/10.1016/j.eswa.2022.117812" TargetMode="External"/><Relationship Id="rId46" Type="http://schemas.openxmlformats.org/officeDocument/2006/relationships/hyperlink" Target="https://doi.org/10.1155/2022/4725639" TargetMode="External"/><Relationship Id="rId59" Type="http://schemas.openxmlformats.org/officeDocument/2006/relationships/hyperlink" Target="https://doi.org/10.1016/j.asoc.2018.09.013" TargetMode="External"/><Relationship Id="rId67" Type="http://schemas.openxmlformats.org/officeDocument/2006/relationships/hyperlink" Target="https://doi.org/10.1109/BigData50022.2020.9378276" TargetMode="External"/><Relationship Id="rId20" Type="http://schemas.openxmlformats.org/officeDocument/2006/relationships/hyperlink" Target="https://doi.org/10.1109/ACCESS.2022.3151900" TargetMode="External"/><Relationship Id="rId41" Type="http://schemas.openxmlformats.org/officeDocument/2006/relationships/hyperlink" Target="https://doi.org/10.1155/2020/8890306" TargetMode="External"/><Relationship Id="rId54" Type="http://schemas.openxmlformats.org/officeDocument/2006/relationships/hyperlink" Target="https://doi.org/10.1109/JSEN.2020.3007431" TargetMode="External"/><Relationship Id="rId62" Type="http://schemas.openxmlformats.org/officeDocument/2006/relationships/hyperlink" Target="https://doi.org/10.1109/CISCE52179.2021.9445928" TargetMode="External"/><Relationship Id="rId70" Type="http://schemas.openxmlformats.org/officeDocument/2006/relationships/hyperlink" Target="https://doi.org/10.1109/ACCESS.2020.3022246" TargetMode="External"/><Relationship Id="rId75" Type="http://schemas.openxmlformats.org/officeDocument/2006/relationships/hyperlink" Target="https://doi.org/10.1109/BigComp48618.2020.00-87" TargetMode="External"/><Relationship Id="rId83" Type="http://schemas.openxmlformats.org/officeDocument/2006/relationships/printerSettings" Target="../printerSettings/printerSettings12.bin"/><Relationship Id="rId1" Type="http://schemas.openxmlformats.org/officeDocument/2006/relationships/hyperlink" Target="https://doi.org/10.1109/TITS.2020.3004807" TargetMode="External"/><Relationship Id="rId6" Type="http://schemas.openxmlformats.org/officeDocument/2006/relationships/hyperlink" Target="https://doi.org/10.1016/j.apenergy.2019.114131" TargetMode="External"/><Relationship Id="rId15" Type="http://schemas.openxmlformats.org/officeDocument/2006/relationships/hyperlink" Target="https://doi.org/10.1109/TIM.2022.3152856" TargetMode="External"/><Relationship Id="rId23" Type="http://schemas.openxmlformats.org/officeDocument/2006/relationships/hyperlink" Target="https://doi.org/10.1109/JSEN.2021.3139135" TargetMode="External"/><Relationship Id="rId28" Type="http://schemas.openxmlformats.org/officeDocument/2006/relationships/hyperlink" Target="https://doi.org/10.1109/access.2020.3047395" TargetMode="External"/><Relationship Id="rId36" Type="http://schemas.openxmlformats.org/officeDocument/2006/relationships/hyperlink" Target="https://doi.org/10.1016/j.artmed.2022.102282" TargetMode="External"/><Relationship Id="rId49" Type="http://schemas.openxmlformats.org/officeDocument/2006/relationships/hyperlink" Target="https://doi.org/10.1109/TC.2019.2954495" TargetMode="External"/><Relationship Id="rId57" Type="http://schemas.openxmlformats.org/officeDocument/2006/relationships/hyperlink" Target="https://doi.org/10.1155/2019/1934796" TargetMode="External"/><Relationship Id="rId10" Type="http://schemas.openxmlformats.org/officeDocument/2006/relationships/hyperlink" Target="https://doi.org/10.1016/j.asoc.2020.106996" TargetMode="External"/><Relationship Id="rId31" Type="http://schemas.openxmlformats.org/officeDocument/2006/relationships/hyperlink" Target="https://doi.org/10.1016/j.ijepes.2019.02.022" TargetMode="External"/><Relationship Id="rId44" Type="http://schemas.openxmlformats.org/officeDocument/2006/relationships/hyperlink" Target="https://doi.org/10.1109/TVT.2019.2952605" TargetMode="External"/><Relationship Id="rId52" Type="http://schemas.openxmlformats.org/officeDocument/2006/relationships/hyperlink" Target="https://doi.org/10.1109/TGRS.2021.3102034" TargetMode="External"/><Relationship Id="rId60" Type="http://schemas.openxmlformats.org/officeDocument/2006/relationships/hyperlink" Target="https://doi.org/10.1016/j.conbuildmat.2022.129703" TargetMode="External"/><Relationship Id="rId65" Type="http://schemas.openxmlformats.org/officeDocument/2006/relationships/hyperlink" Target="https://doi.org/10.1109/TIM.2020.3031113" TargetMode="External"/><Relationship Id="rId73" Type="http://schemas.openxmlformats.org/officeDocument/2006/relationships/hyperlink" Target="https://doi.org/10.1016/j.neucom.2022.06.014" TargetMode="External"/><Relationship Id="rId78" Type="http://schemas.openxmlformats.org/officeDocument/2006/relationships/hyperlink" Target="https://doi.org/10.1109/ACCESS.2021.3123225" TargetMode="External"/><Relationship Id="rId81" Type="http://schemas.openxmlformats.org/officeDocument/2006/relationships/hyperlink" Target="https://doi.org/10.32604/iasc.2022.025153" TargetMode="External"/><Relationship Id="rId4" Type="http://schemas.openxmlformats.org/officeDocument/2006/relationships/hyperlink" Target="https://doi.org/10.12785/IJCDS/100178" TargetMode="External"/><Relationship Id="rId9" Type="http://schemas.openxmlformats.org/officeDocument/2006/relationships/hyperlink" Target="https://doi.org/10.1109/JSTSP.2020.2970578" TargetMode="External"/><Relationship Id="rId13" Type="http://schemas.openxmlformats.org/officeDocument/2006/relationships/hyperlink" Target="https://doi.org/10.1109/ACCESS.2020.3019048" TargetMode="External"/><Relationship Id="rId18" Type="http://schemas.openxmlformats.org/officeDocument/2006/relationships/hyperlink" Target="https://doi.org/10.1109/TITS.2022.3148783" TargetMode="External"/><Relationship Id="rId39" Type="http://schemas.openxmlformats.org/officeDocument/2006/relationships/hyperlink" Target="https://doi.org/10.1109/ACCESS.2019.2937798" TargetMode="External"/><Relationship Id="rId34" Type="http://schemas.openxmlformats.org/officeDocument/2006/relationships/hyperlink" Target="https://doi.org/10.1049/sil2.12076" TargetMode="External"/><Relationship Id="rId50" Type="http://schemas.openxmlformats.org/officeDocument/2006/relationships/hyperlink" Target="https://doi.org/10.1109/CAC51589.2020.9327702" TargetMode="External"/><Relationship Id="rId55" Type="http://schemas.openxmlformats.org/officeDocument/2006/relationships/hyperlink" Target="https://doi.org/10.1155/2022/4017708" TargetMode="External"/><Relationship Id="rId76" Type="http://schemas.openxmlformats.org/officeDocument/2006/relationships/hyperlink" Target="https://doi.org/10.1109/GECOST52368.2021.9538639" TargetMode="External"/><Relationship Id="rId7" Type="http://schemas.openxmlformats.org/officeDocument/2006/relationships/hyperlink" Target="https://doi.org/10.1515/jisys-2018-0372" TargetMode="External"/><Relationship Id="rId71" Type="http://schemas.openxmlformats.org/officeDocument/2006/relationships/hyperlink" Target="https://doi.org/10.1109/access.2019.2932445" TargetMode="External"/><Relationship Id="rId2" Type="http://schemas.openxmlformats.org/officeDocument/2006/relationships/hyperlink" Target="https://doi.org/10.1109/TIM.2020.3036654" TargetMode="External"/><Relationship Id="rId29" Type="http://schemas.openxmlformats.org/officeDocument/2006/relationships/hyperlink" Target="https://doi.org/10.1109/TNNLS.2021.3056664" TargetMode="External"/><Relationship Id="rId24" Type="http://schemas.openxmlformats.org/officeDocument/2006/relationships/hyperlink" Target="https://doi.org/10.1109/JSEN.2020.2965590" TargetMode="External"/><Relationship Id="rId40" Type="http://schemas.openxmlformats.org/officeDocument/2006/relationships/hyperlink" Target="https://doi.org/10.1088/1741-2552/ab9842" TargetMode="External"/><Relationship Id="rId45" Type="http://schemas.openxmlformats.org/officeDocument/2006/relationships/hyperlink" Target="https://doi.org/10.1016/j.bspc.2022.103729" TargetMode="External"/><Relationship Id="rId66" Type="http://schemas.openxmlformats.org/officeDocument/2006/relationships/hyperlink" Target="https://doi.org/10.1155/2022/8431912"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oi.org/10.1109/TITS.2020.3004807" TargetMode="External"/><Relationship Id="rId1" Type="http://schemas.openxmlformats.org/officeDocument/2006/relationships/hyperlink" Target="https://doi.org/10.1109/IICAIET51634.2021.9573979" TargetMode="External"/><Relationship Id="rId4"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522" Type="http://schemas.openxmlformats.org/officeDocument/2006/relationships/hyperlink" Target="https://doi.org/10.1007/978-3-030-60290-1_16" TargetMode="External"/><Relationship Id="rId21" Type="http://schemas.openxmlformats.org/officeDocument/2006/relationships/hyperlink" Target="%3cGo%20to%20ISI%3e:/WOS:000597822600001https:/ieeexplore.ieee.org/ielx7/6287639/8948470/09273053.pdf?tp=&amp;arnumber=9273053&amp;isnumber=8948470&amp;ref=" TargetMode="External"/><Relationship Id="rId170" Type="http://schemas.openxmlformats.org/officeDocument/2006/relationships/hyperlink" Target="https://www.sciencedirect.com/science/article/pii/S0378779622000906" TargetMode="External"/><Relationship Id="rId268" Type="http://schemas.openxmlformats.org/officeDocument/2006/relationships/hyperlink" Target="https://www.scopus.com/inward/record.uri?eid=2-s2.0-85076176389&amp;doi=10.3837%2ftiis.2019.11.017&amp;partnerID=40&amp;md5=6b07f5a3eda5a82bbbb3c7a5258dc63chttps://itiis.org/digital-library/manuscript/file/22298/TIISVol13No11-17.pdf" TargetMode="External"/><Relationship Id="rId475" Type="http://schemas.openxmlformats.org/officeDocument/2006/relationships/hyperlink" Target="https://www.scopus.com/inward/record.uri?eid=2-s2.0-85113356045&amp;doi=10.1007%2f978-981-16-2126-0_11&amp;partnerID=40&amp;md5=f62511e17e37aa8b7fc5b26d414fbee3https://link.springer.com/chapter/10.1007/978-981-16-2126-0_11" TargetMode="External"/><Relationship Id="rId682" Type="http://schemas.openxmlformats.org/officeDocument/2006/relationships/hyperlink" Target="https://www.scopus.com/inward/record.uri?eid=2-s2.0-85135690879&amp;doi=10.1016%2fj.eswa.2022.118197&amp;partnerID=40&amp;md5=a061a2cd0ff2c32afc76dd49415473b6" TargetMode="External"/><Relationship Id="rId128" Type="http://schemas.openxmlformats.org/officeDocument/2006/relationships/hyperlink" Target="https://ieeexplore.ieee.org/document/9734561/" TargetMode="External"/><Relationship Id="rId335" Type="http://schemas.openxmlformats.org/officeDocument/2006/relationships/hyperlink" Target="https://www.scopus.com/inward/record.uri?eid=2-s2.0-85089819257&amp;partnerID=40&amp;md5=5fa3e3335325253cded5570bad981b60" TargetMode="External"/><Relationship Id="rId542" Type="http://schemas.openxmlformats.org/officeDocument/2006/relationships/hyperlink" Target="https://www.scopus.com/inward/record.uri?eid=2-s2.0-85122044541&amp;doi=10.1145%2f3494885.3494902&amp;partnerID=40&amp;md5=6f3515a651ef8d63994ff203043f5ac7" TargetMode="External"/><Relationship Id="rId987" Type="http://schemas.openxmlformats.org/officeDocument/2006/relationships/hyperlink" Target="https://doi.org/10.1109/jtehm.2019.2952610" TargetMode="External"/><Relationship Id="rId1172" Type="http://schemas.openxmlformats.org/officeDocument/2006/relationships/hyperlink" Target="https://doi.org/10.1504/IJDMMM.2020.108728" TargetMode="External"/><Relationship Id="rId402" Type="http://schemas.openxmlformats.org/officeDocument/2006/relationships/hyperlink" Target="https://www.scopus.com/inward/record.uri?eid=2-s2.0-85100712553&amp;doi=10.1109%2fACCESS.2021.3056713&amp;partnerID=40&amp;md5=067917fe5242676ad6268fce5b2f497b" TargetMode="External"/><Relationship Id="rId847" Type="http://schemas.openxmlformats.org/officeDocument/2006/relationships/hyperlink" Target="https://doi.org/10.1109/ACCESS.2019.2917312" TargetMode="External"/><Relationship Id="rId1032" Type="http://schemas.openxmlformats.org/officeDocument/2006/relationships/hyperlink" Target="https://doi.org/10.1109/ICICoS51170.2020.9299044" TargetMode="External"/><Relationship Id="rId1477" Type="http://schemas.openxmlformats.org/officeDocument/2006/relationships/hyperlink" Target="https://doi.org/10.1016/j.asoc.2022.109632" TargetMode="External"/><Relationship Id="rId707" Type="http://schemas.openxmlformats.org/officeDocument/2006/relationships/hyperlink" Target="https://www.scopus.com/inward/record.uri?eid=2-s2.0-85138774006&amp;doi=10.1007%2f978-3-030-99075-6_23&amp;partnerID=40&amp;md5=c1ae848f77ef5fe757c666a522d2a81bhttps://link.springer.com/chapter/10.1007/978-3-030-99075-6_23" TargetMode="External"/><Relationship Id="rId914" Type="http://schemas.openxmlformats.org/officeDocument/2006/relationships/hyperlink" Target="https://doi.org/10.1016/j.apenergy.2022.120063" TargetMode="External"/><Relationship Id="rId1337" Type="http://schemas.openxmlformats.org/officeDocument/2006/relationships/hyperlink" Target="https://doi.org/10.1016/j.knosys.2022.109409" TargetMode="External"/><Relationship Id="rId1544" Type="http://schemas.openxmlformats.org/officeDocument/2006/relationships/hyperlink" Target="https://doi.org/10.1109/GECOST52368.2021.9538639" TargetMode="External"/><Relationship Id="rId43" Type="http://schemas.openxmlformats.org/officeDocument/2006/relationships/hyperlink" Target="%3cGo%20to%20ISI%3e:/WOS:000812480900002https:/link.springer.com/content/pdf/10.1007/s13042-022-01586-8.pdf" TargetMode="External"/><Relationship Id="rId1404" Type="http://schemas.openxmlformats.org/officeDocument/2006/relationships/hyperlink" Target="https://doi.org/10.1117/12.2646903" TargetMode="External"/><Relationship Id="rId192" Type="http://schemas.openxmlformats.org/officeDocument/2006/relationships/hyperlink" Target="https://www.scopus.com/inward/record.uri?eid=2-s2.0-85053028415&amp;doi=10.1155%2f2018%2f2470171&amp;partnerID=40&amp;md5=f0ffc0e01bd4f04f95a0c3253e5bd1ddhttps://downloads.hindawi.com/journals/mpe/2018/2470171.pdf" TargetMode="External"/><Relationship Id="rId497" Type="http://schemas.openxmlformats.org/officeDocument/2006/relationships/hyperlink" Target="https://www.scopus.com/inward/record.uri?eid=2-s2.0-85115017211&amp;doi=10.1016%2fj.enbuild.2021.111435&amp;partnerID=40&amp;md5=6a1667af68ee1849bc6a0782df2b15a6" TargetMode="External"/><Relationship Id="rId357" Type="http://schemas.openxmlformats.org/officeDocument/2006/relationships/hyperlink" Target="https://www.scopus.com/inward/record.uri?eid=2-s2.0-85094822620&amp;doi=10.1007%2fs00607-020-00849-y&amp;partnerID=40&amp;md5=19ca881ebfaaa0ac34816f43c4767292https://link.springer.com/article/10.1007/s00607-020-00849-y" TargetMode="External"/><Relationship Id="rId1194" Type="http://schemas.openxmlformats.org/officeDocument/2006/relationships/hyperlink" Target="https://doi.org/10.1109/ICIEVICIVPR52578.2021.9564198" TargetMode="External"/><Relationship Id="rId217" Type="http://schemas.openxmlformats.org/officeDocument/2006/relationships/hyperlink" Target="https://www.scopus.com/inward/record.uri?eid=2-s2.0-85061341264&amp;doi=10.1109%2fACCESS.2019.2892836&amp;partnerID=40&amp;md5=05857852f34aa96c92c10f6e4641503dhttps://ieeexplore.ieee.org/ielx7/6287639/8600701/08612932.pdf?tp=&amp;arnumber=8612932&amp;isnumber=8600701&amp;ref=" TargetMode="External"/><Relationship Id="rId564" Type="http://schemas.openxmlformats.org/officeDocument/2006/relationships/hyperlink" Target="https://www.scopus.com/inward/record.uri?eid=2-s2.0-85123789369&amp;doi=10.1109%2fRCAE53607.2021.9638962&amp;partnerID=40&amp;md5=2b930b7b4d47c940aa2e33df046d99f8https://ieeexplore.ieee.org/document/9638962/" TargetMode="External"/><Relationship Id="rId771" Type="http://schemas.openxmlformats.org/officeDocument/2006/relationships/hyperlink" Target="https://www.scopus.com/inward/record.uri?eid=2-s2.0-85147511255&amp;doi=10.24507%2ficicel.17.02.171&amp;partnerID=40&amp;md5=0b818e8fb2343e05f003448f0a36203f" TargetMode="External"/><Relationship Id="rId869" Type="http://schemas.openxmlformats.org/officeDocument/2006/relationships/hyperlink" Target="https://doi.org/10.1016/j.ymssp.2020.106885" TargetMode="External"/><Relationship Id="rId1499" Type="http://schemas.openxmlformats.org/officeDocument/2006/relationships/hyperlink" Target="https://doi.org/10.32604/cmes.2023.023865" TargetMode="External"/><Relationship Id="rId424" Type="http://schemas.openxmlformats.org/officeDocument/2006/relationships/hyperlink" Target="https://www.scopus.com/inward/record.uri?eid=2-s2.0-85104338758&amp;doi=10.1016%2fj.comnet.2021.108104&amp;partnerID=40&amp;md5=3ff846be0418f9855ca97cea4417a8f1" TargetMode="External"/><Relationship Id="rId631" Type="http://schemas.openxmlformats.org/officeDocument/2006/relationships/hyperlink" Target="https://www.scopus.com/inward/record.uri?eid=2-s2.0-85129652312&amp;doi=10.32604%2fiasc.2022.025153&amp;partnerID=40&amp;md5=7b6b679c7c669f94effdb4860ee591eahttps://file.techscience.com/ueditor/files/iasc/TSP_IASC-34-1/TSP_IASC_25153/TSP_IASC_25153.pdf" TargetMode="External"/><Relationship Id="rId729" Type="http://schemas.openxmlformats.org/officeDocument/2006/relationships/hyperlink" Target="https://www.scopus.com/inward/record.uri?eid=2-s2.0-85141641350&amp;doi=10.1109%2fICoICT55009.2022.9914825&amp;partnerID=40&amp;md5=0aaf02973719c6c19adee5bfb1367e8ahttps://ieeexplore.ieee.org/document/9914825/" TargetMode="External"/><Relationship Id="rId1054" Type="http://schemas.openxmlformats.org/officeDocument/2006/relationships/hyperlink" Target="https://doi.org/10.1109/ICDSCA56264.2022.9988677" TargetMode="External"/><Relationship Id="rId1261" Type="http://schemas.openxmlformats.org/officeDocument/2006/relationships/hyperlink" Target="https://doi.org/10.1007/978-3-031-06381-7_22" TargetMode="External"/><Relationship Id="rId1359" Type="http://schemas.openxmlformats.org/officeDocument/2006/relationships/hyperlink" Target="https://doi.org/10.1007/s11227-021-04032-8" TargetMode="External"/><Relationship Id="rId936" Type="http://schemas.openxmlformats.org/officeDocument/2006/relationships/hyperlink" Target="https://doi.org/10.1016/j.ymssp.2021.108201" TargetMode="External"/><Relationship Id="rId1121" Type="http://schemas.openxmlformats.org/officeDocument/2006/relationships/hyperlink" Target="https://doi.org/10.1109/CCDC.2019.8832885" TargetMode="External"/><Relationship Id="rId1219" Type="http://schemas.openxmlformats.org/officeDocument/2006/relationships/hyperlink" Target="https://doi.org/10.1109/ISVLSI51109.2021.00046" TargetMode="External"/><Relationship Id="rId1566" Type="http://schemas.openxmlformats.org/officeDocument/2006/relationships/hyperlink" Target="https://ieeexplore.ieee.org/document/9176162/" TargetMode="External"/><Relationship Id="rId65" Type="http://schemas.openxmlformats.org/officeDocument/2006/relationships/hyperlink" Target="https://ieeexplore.ieee.org/document/8601550/" TargetMode="External"/><Relationship Id="rId1426" Type="http://schemas.openxmlformats.org/officeDocument/2006/relationships/hyperlink" Target="https://doi.org/10.1016/j.asoc.2018.09.013" TargetMode="External"/><Relationship Id="rId281" Type="http://schemas.openxmlformats.org/officeDocument/2006/relationships/hyperlink" Target="https://www.scopus.com/inward/record.uri?eid=2-s2.0-85078785825&amp;doi=10.1109%2fJSTSP.2020.2970578&amp;partnerID=40&amp;md5=3331c10ece7d5adb93c6ef7fb75b842b" TargetMode="External"/><Relationship Id="rId141" Type="http://schemas.openxmlformats.org/officeDocument/2006/relationships/hyperlink" Target="https://ieeexplore.ieee.org/document/9871735/" TargetMode="External"/><Relationship Id="rId379" Type="http://schemas.openxmlformats.org/officeDocument/2006/relationships/hyperlink" Target="https://www.scopus.com/inward/record.uri?eid=2-s2.0-85097831786&amp;doi=10.1109%2fCRC51253.2020.9253461&amp;partnerID=40&amp;md5=e779b33efd014f2978b26ccce8387574" TargetMode="External"/><Relationship Id="rId586" Type="http://schemas.openxmlformats.org/officeDocument/2006/relationships/hyperlink" Target="https://www.scopus.com/inward/record.uri?eid=2-s2.0-85126033510&amp;doi=10.1007%2fs11227-022-04386-7&amp;partnerID=40&amp;md5=62c22f541356398d8142b17267440c78https://link.springer.com/article/10.1007/s11227-022-04386-7" TargetMode="External"/><Relationship Id="rId793" Type="http://schemas.openxmlformats.org/officeDocument/2006/relationships/hyperlink" Target="https://www.scopus.com/inward/record.uri?eid=2-s2.0-85144938638&amp;doi=10.24412%2f1932-2321-2022-471-371-391&amp;partnerID=40&amp;md5=ea12a3a05edaf6be69ae22a95493f0cdhttps://cyberleninka.ru/article/n/an-effective-sentiment-analysis-in-hindi-english-codemixed-twitter-data-using-swea-clustering-and-hybrid-blstm-cnn-classification/pdf" TargetMode="External"/><Relationship Id="rId7" Type="http://schemas.openxmlformats.org/officeDocument/2006/relationships/hyperlink" Target="%3cGo%20to%20ISI%3e:/WOS:000482554007063" TargetMode="External"/><Relationship Id="rId239" Type="http://schemas.openxmlformats.org/officeDocument/2006/relationships/hyperlink" Target="https://www.scopus.com/inward/record.uri?eid=2-s2.0-85067820321&amp;doi=10.1145%2f3316781.3317879&amp;partnerID=40&amp;md5=422aec6f7ce5b435152898e08c406e09" TargetMode="External"/><Relationship Id="rId446" Type="http://schemas.openxmlformats.org/officeDocument/2006/relationships/hyperlink" Target="https://www.scopus.com/inward/record.uri?eid=2-s2.0-85107571426&amp;doi=10.1155%2f2021%2f6615920&amp;partnerID=40&amp;md5=04743a4e104ca0c8edc4a84a47bcac3chttps://downloads.hindawi.com/journals/sv/2021/6615920.pdf" TargetMode="External"/><Relationship Id="rId653" Type="http://schemas.openxmlformats.org/officeDocument/2006/relationships/hyperlink" Target="https://www.scopus.com/inward/record.uri?eid=2-s2.0-85132916646&amp;doi=10.1016%2fj.neucom.2022.06.014&amp;partnerID=40&amp;md5=83e0c75a9ee42366b56b5616f75b0c3d" TargetMode="External"/><Relationship Id="rId1076" Type="http://schemas.openxmlformats.org/officeDocument/2006/relationships/hyperlink" Target="https://doi.org/10.1109/FPL.2018.00024" TargetMode="External"/><Relationship Id="rId1283" Type="http://schemas.openxmlformats.org/officeDocument/2006/relationships/hyperlink" Target="https://doi.org/10.1016/j.neucom.2018.11.084" TargetMode="External"/><Relationship Id="rId1490" Type="http://schemas.openxmlformats.org/officeDocument/2006/relationships/hyperlink" Target="https://doi.org/10.1016/j.energy.2022.123761" TargetMode="External"/><Relationship Id="rId306" Type="http://schemas.openxmlformats.org/officeDocument/2006/relationships/hyperlink" Target="https://www.scopus.com/inward/record.uri?eid=2-s2.0-85084006297&amp;doi=10.1109%2fACCESS.2020.2984796&amp;partnerID=40&amp;md5=202990f6400b755e9d9d03253e3ae186https://ieeexplore.ieee.org/ielx7/6287639/8948470/09052660.pdf?tp=&amp;arnumber=9052660&amp;isnumber=8948470&amp;ref=" TargetMode="External"/><Relationship Id="rId860" Type="http://schemas.openxmlformats.org/officeDocument/2006/relationships/hyperlink" Target="https://doi.org/10.1109/JSTSP.2020.2970578" TargetMode="External"/><Relationship Id="rId958" Type="http://schemas.openxmlformats.org/officeDocument/2006/relationships/hyperlink" Target="https://doi.org/10.1007/s11042-021-11112-7" TargetMode="External"/><Relationship Id="rId1143" Type="http://schemas.openxmlformats.org/officeDocument/2006/relationships/hyperlink" Target="https://doi.org/10.1145/3406601.3406643" TargetMode="External"/><Relationship Id="rId87" Type="http://schemas.openxmlformats.org/officeDocument/2006/relationships/hyperlink" Target="https://ieeexplore.ieee.org/document/9211058/" TargetMode="External"/><Relationship Id="rId513" Type="http://schemas.openxmlformats.org/officeDocument/2006/relationships/hyperlink" Target="https://www.scopus.com/inward/record.uri?eid=2-s2.0-85116722174&amp;doi=10.1109%2fCAIBDA53561.2021.00027&amp;partnerID=40&amp;md5=38544eec48a2fef27a4435b5a048e2c0https://ieeexplore.ieee.org/document/9545937/" TargetMode="External"/><Relationship Id="rId720" Type="http://schemas.openxmlformats.org/officeDocument/2006/relationships/hyperlink" Target="https://www.scopus.com/inward/record.uri?eid=2-s2.0-85140439236&amp;doi=10.1016%2fj.eswa.2022.118995&amp;partnerID=40&amp;md5=e803ec1754a00cfaa153ac648f177d89" TargetMode="External"/><Relationship Id="rId818" Type="http://schemas.openxmlformats.org/officeDocument/2006/relationships/hyperlink" Target="https://doi.org/10.1109/TIM.2022.3152856" TargetMode="External"/><Relationship Id="rId1350" Type="http://schemas.openxmlformats.org/officeDocument/2006/relationships/hyperlink" Target="https://doi.org/10.1016/j.bspc.2021.103099" TargetMode="External"/><Relationship Id="rId1448" Type="http://schemas.openxmlformats.org/officeDocument/2006/relationships/hyperlink" Target="https://doi.org/10.1016/j.energy.2021.120904" TargetMode="External"/><Relationship Id="rId1003" Type="http://schemas.openxmlformats.org/officeDocument/2006/relationships/hyperlink" Target="https://doi.org/10.1109/tii.2020.2996235" TargetMode="External"/><Relationship Id="rId1210" Type="http://schemas.openxmlformats.org/officeDocument/2006/relationships/hyperlink" Target="https://doi.org/10.1117/12.2582428" TargetMode="External"/><Relationship Id="rId1308" Type="http://schemas.openxmlformats.org/officeDocument/2006/relationships/hyperlink" Target="https://doi.org/10.1109/TIE.2019.2959492" TargetMode="External"/><Relationship Id="rId1515" Type="http://schemas.openxmlformats.org/officeDocument/2006/relationships/hyperlink" Target="https://doi.org/10.1109/DASC/PiCom/CBDCom/CyberSciTech.2019.00188" TargetMode="External"/><Relationship Id="rId14" Type="http://schemas.openxmlformats.org/officeDocument/2006/relationships/hyperlink" Target="%3cGo%20to%20ISI%3e:/WOS:000564188400001https:/ieeexplore.ieee.org/ielx7/6287639/8948470/09169902.pdf?tp=&amp;arnumber=9169902&amp;isnumber=8948470&amp;ref=" TargetMode="External"/><Relationship Id="rId163" Type="http://schemas.openxmlformats.org/officeDocument/2006/relationships/hyperlink" Target="https://ieeexplore.ieee.org/ielx7/6287639/10005208/09714413.pdf?tp=&amp;arnumber=9714413&amp;isnumber=10005208&amp;ref=" TargetMode="External"/><Relationship Id="rId370" Type="http://schemas.openxmlformats.org/officeDocument/2006/relationships/hyperlink" Target="https://www.scopus.com/inward/record.uri?eid=2-s2.0-85097372328&amp;doi=10.1007%2f978-3-030-63836-8_47&amp;partnerID=40&amp;md5=ebe3102e210a543937bbfa46c3d8558fhttps://link.springer.com/chapter/10.1007/978-3-030-63836-8_47" TargetMode="External"/><Relationship Id="rId230" Type="http://schemas.openxmlformats.org/officeDocument/2006/relationships/hyperlink" Target="https://www.scopus.com/inward/record.uri?eid=2-s2.0-85065251321&amp;doi=10.1109%2fACCESS.2019.2905634&amp;partnerID=40&amp;md5=549c5cdff2a93a5436bdf28fbabd6b25https://ieeexplore.ieee.org/ielx7/6287639/8600701/08668385.pdf?tp=&amp;arnumber=8668385&amp;isnumber=8600701&amp;ref=" TargetMode="External"/><Relationship Id="rId468" Type="http://schemas.openxmlformats.org/officeDocument/2006/relationships/hyperlink" Target="https://www.scopus.com/inward/record.uri?eid=2-s2.0-85112480639&amp;doi=10.1155%2f2021%2f9601420&amp;partnerID=40&amp;md5=5b4ca9ed53f90fd030d01a3a41129132https://downloads.hindawi.com/journals/jhe/2021/9601420.pdf" TargetMode="External"/><Relationship Id="rId675" Type="http://schemas.openxmlformats.org/officeDocument/2006/relationships/hyperlink" Target="https://www.scopus.com/inward/record.uri?eid=2-s2.0-85135296076&amp;doi=10.1016%2fj.csbj.2022.07.031&amp;partnerID=40&amp;md5=73c70cab0b81d8594568f18f924ae8c2" TargetMode="External"/><Relationship Id="rId882" Type="http://schemas.openxmlformats.org/officeDocument/2006/relationships/hyperlink" Target="https://doi.org/10.1016/j.neunet.2020.07.035" TargetMode="External"/><Relationship Id="rId1098" Type="http://schemas.openxmlformats.org/officeDocument/2006/relationships/hyperlink" Target="https://doi.org/10.1007/978-981-13-1592-3_15" TargetMode="External"/><Relationship Id="rId328" Type="http://schemas.openxmlformats.org/officeDocument/2006/relationships/hyperlink" Target="https://www.scopus.com/inward/record.uri?eid=2-s2.0-85089000215&amp;doi=10.1007%2fs12652-020-02353-9&amp;partnerID=40&amp;md5=d20cc4d01413f5afef29fc2fbba4f246https://link.springer.com/article/10.1007/s12652-020-02353-9" TargetMode="External"/><Relationship Id="rId535" Type="http://schemas.openxmlformats.org/officeDocument/2006/relationships/hyperlink" Target="https://www.scopus.com/inward/record.uri?eid=2-s2.0-85120748637&amp;doi=10.1109%2fJESTPE.2020.3019382&amp;partnerID=40&amp;md5=3ef543dc4c9984d4c90e2dc0098b20f5https://ieeexplore.ieee.org/document/9177071/" TargetMode="External"/><Relationship Id="rId742" Type="http://schemas.openxmlformats.org/officeDocument/2006/relationships/hyperlink" Target="https://www.scopus.com/inward/record.uri?eid=2-s2.0-85142791826&amp;doi=10.1007%2f978-3-031-18913-5_17&amp;partnerID=40&amp;md5=95b165dda5f39a4e71bc0842588bfc82https://link.springer.com/chapter/10.1007/978-3-031-18913-5_17" TargetMode="External"/><Relationship Id="rId1165" Type="http://schemas.openxmlformats.org/officeDocument/2006/relationships/hyperlink" Target="https://doi.org/10.1109/BigData50022.2020.9378276" TargetMode="External"/><Relationship Id="rId1372" Type="http://schemas.openxmlformats.org/officeDocument/2006/relationships/hyperlink" Target="https://doi.org/10.1109/ICCSE51940.2021.9569472" TargetMode="External"/><Relationship Id="rId602" Type="http://schemas.openxmlformats.org/officeDocument/2006/relationships/hyperlink" Target="https://www.scopus.com/inward/record.uri?eid=2-s2.0-85127385717&amp;doi=10.1109%2fCITCE54390.2021.00009&amp;partnerID=40&amp;md5=5dfee1006a9e898e3cf897261b5c357ahttps://ieeexplore.ieee.org/document/9723850/" TargetMode="External"/><Relationship Id="rId1025" Type="http://schemas.openxmlformats.org/officeDocument/2006/relationships/hyperlink" Target="https://doi.org/10.22489/CinC.2019.341" TargetMode="External"/><Relationship Id="rId1232" Type="http://schemas.openxmlformats.org/officeDocument/2006/relationships/hyperlink" Target="https://doi.org/10.1109/DDCLS55054.2022.9858500" TargetMode="External"/><Relationship Id="rId907" Type="http://schemas.openxmlformats.org/officeDocument/2006/relationships/hyperlink" Target="https://doi.org/10.1155/2021/6613604" TargetMode="External"/><Relationship Id="rId1537" Type="http://schemas.openxmlformats.org/officeDocument/2006/relationships/hyperlink" Target="https://doi.org/10.1109/CISCE52179.2021.9445928" TargetMode="External"/><Relationship Id="rId36" Type="http://schemas.openxmlformats.org/officeDocument/2006/relationships/hyperlink" Target="%3cGo%20to%20ISI%3e:/WOS:000739479900001https:/ieeexplore.ieee.org/ielx7/6287639/9668973/09654185.pdf?tp=&amp;arnumber=9654185&amp;isnumber=9668973&amp;ref=" TargetMode="External"/><Relationship Id="rId185" Type="http://schemas.openxmlformats.org/officeDocument/2006/relationships/hyperlink" Target="https://www.scopus.com/inward/record.uri?eid=2-s2.0-85050891274&amp;doi=10.1016%2fj.neunet.2018.07.004&amp;partnerID=40&amp;md5=950ad1ba6924df1aa993c7e20b1a90ae" TargetMode="External"/><Relationship Id="rId392" Type="http://schemas.openxmlformats.org/officeDocument/2006/relationships/hyperlink" Target="https://www.scopus.com/inward/record.uri?eid=2-s2.0-85099397500&amp;doi=10.1109%2fGCCE50665.2020.9291804&amp;partnerID=40&amp;md5=4de4fde4e18a93d64cfc8e763a3aeb87https://ieeexplore.ieee.org/document/9291804/" TargetMode="External"/><Relationship Id="rId697" Type="http://schemas.openxmlformats.org/officeDocument/2006/relationships/hyperlink" Target="https://www.scopus.com/inward/record.uri?eid=2-s2.0-85137364928&amp;doi=10.1109%2fICBCTIS55569.2022.00019&amp;partnerID=40&amp;md5=5d7b2b015f561a6c83292792388dbac8https://ieeexplore.ieee.org/document/9845107/" TargetMode="External"/><Relationship Id="rId252" Type="http://schemas.openxmlformats.org/officeDocument/2006/relationships/hyperlink" Target="https://www.scopus.com/inward/record.uri?eid=2-s2.0-85072297300&amp;doi=10.1109%2fIVS.2019.8814133&amp;partnerID=40&amp;md5=080923f5d4979ecdfe6f49cc9424c85ahttps://ieeexplore.ieee.org/document/8814133/" TargetMode="External"/><Relationship Id="rId1187" Type="http://schemas.openxmlformats.org/officeDocument/2006/relationships/hyperlink" Target="https://doi.org/10.1109/ICEEMT52412.2021.9602766" TargetMode="External"/><Relationship Id="rId112" Type="http://schemas.openxmlformats.org/officeDocument/2006/relationships/hyperlink" Target="https://ieeexplore.ieee.org/document/9569472/" TargetMode="External"/><Relationship Id="rId557" Type="http://schemas.openxmlformats.org/officeDocument/2006/relationships/hyperlink" Target="https://www.scopus.com/inward/record.uri?eid=2-s2.0-85123452082&amp;doi=10.1109%2fOCIT53463.2021.00050&amp;partnerID=40&amp;md5=0045f1f8ca7dd5ad9e1b288b26acc07f" TargetMode="External"/><Relationship Id="rId764" Type="http://schemas.openxmlformats.org/officeDocument/2006/relationships/hyperlink" Target="https://www.scopus.com/inward/record.uri?eid=2-s2.0-85147013599&amp;doi=10.7717%2fPEERJ-CS.1187&amp;partnerID=40&amp;md5=d28e6ca2e292b7ad04af4baf3fb4b1bchttps://peerj.com/articles/cs-1187/" TargetMode="External"/><Relationship Id="rId971" Type="http://schemas.openxmlformats.org/officeDocument/2006/relationships/hyperlink" Target="https://doi.org/10.1109/TCSI.2022.3217091" TargetMode="External"/><Relationship Id="rId1394" Type="http://schemas.openxmlformats.org/officeDocument/2006/relationships/hyperlink" Target="https://doi.org/10.1109/IPEC51340.2021.9421323" TargetMode="External"/><Relationship Id="rId417" Type="http://schemas.openxmlformats.org/officeDocument/2006/relationships/hyperlink" Target="https://www.scopus.com/inward/record.uri?eid=2-s2.0-85103499915&amp;doi=10.1007%2f978-981-15-9712-1_32&amp;partnerID=40&amp;md5=71abd4656c768fbb4d7927866473df47https://link.springer.com/chapter/10.1007/978-981-15-9712-1_32" TargetMode="External"/><Relationship Id="rId624" Type="http://schemas.openxmlformats.org/officeDocument/2006/relationships/hyperlink" Target="https://www.scopus.com/inward/record.uri?eid=2-s2.0-85129005497&amp;doi=10.3390%2fjmse10040545&amp;partnerID=40&amp;md5=d25202dc536e5bd1e0250de686d4875e" TargetMode="External"/><Relationship Id="rId831" Type="http://schemas.openxmlformats.org/officeDocument/2006/relationships/hyperlink" Target="https://doi.org/10.1109/TIM.2022.3189644" TargetMode="External"/><Relationship Id="rId1047" Type="http://schemas.openxmlformats.org/officeDocument/2006/relationships/hyperlink" Target="https://doi.org/10.1109/IUS52206.2021.9593668" TargetMode="External"/><Relationship Id="rId1254" Type="http://schemas.openxmlformats.org/officeDocument/2006/relationships/hyperlink" Target="https://doi.org/10.1109/ICCEAI55464.2022.00152" TargetMode="External"/><Relationship Id="rId1461" Type="http://schemas.openxmlformats.org/officeDocument/2006/relationships/hyperlink" Target="https://doi.org/10.1049/cje.2020.12.005" TargetMode="External"/><Relationship Id="rId929" Type="http://schemas.openxmlformats.org/officeDocument/2006/relationships/hyperlink" Target="https://doi.org/10.1002/stc.2892" TargetMode="External"/><Relationship Id="rId1114" Type="http://schemas.openxmlformats.org/officeDocument/2006/relationships/hyperlink" Target="https://doi.org/10.1109/ISCAS.2019.8702629" TargetMode="External"/><Relationship Id="rId1321" Type="http://schemas.openxmlformats.org/officeDocument/2006/relationships/hyperlink" Target="https://doi.org/10.1016/j.future.2021.06.045" TargetMode="External"/><Relationship Id="rId1559" Type="http://schemas.openxmlformats.org/officeDocument/2006/relationships/hyperlink" Target="https://doi.org/10.1109/ICIPTM54933.2022.9753946" TargetMode="External"/><Relationship Id="rId58" Type="http://schemas.openxmlformats.org/officeDocument/2006/relationships/hyperlink" Target="https://ieeexplore.ieee.org/document/8444561/" TargetMode="External"/><Relationship Id="rId1419" Type="http://schemas.openxmlformats.org/officeDocument/2006/relationships/hyperlink" Target="https://doi.org/10.21437/Interspeech.2019-1603" TargetMode="External"/><Relationship Id="rId274" Type="http://schemas.openxmlformats.org/officeDocument/2006/relationships/hyperlink" Target="https://www.scopus.com/inward/record.uri?eid=2-s2.0-85077697054&amp;doi=10.1109%2fACCESS.2019.2942614&amp;partnerID=40&amp;md5=e48c128915b56fd4f6e0038a131208e6https://ieeexplore.ieee.org/ielx7/6287639/8600701/08845615.pdf?tp=&amp;arnumber=8845615&amp;isnumber=8600701&amp;ref=" TargetMode="External"/><Relationship Id="rId481" Type="http://schemas.openxmlformats.org/officeDocument/2006/relationships/hyperlink" Target="https://www.scopus.com/inward/record.uri?eid=2-s2.0-85113776910&amp;doi=10.1109%2fUSBEREIT51232.2021.9455014&amp;partnerID=40&amp;md5=5aeb0786c2b520ec0e45bfe160914eeahttps://ieeexplore.ieee.org/document/9455014/" TargetMode="External"/><Relationship Id="rId134" Type="http://schemas.openxmlformats.org/officeDocument/2006/relationships/hyperlink" Target="https://ieeexplore.ieee.org/document/9780923/" TargetMode="External"/><Relationship Id="rId579" Type="http://schemas.openxmlformats.org/officeDocument/2006/relationships/hyperlink" Target="https://www.scopus.com/inward/record.uri?eid=2-s2.0-85125304574&amp;doi=10.1109%2fBigData52589.2021.9671632&amp;partnerID=40&amp;md5=f5759ad36039993794eb4057a7059655https://ieeexplore.ieee.org/document/9671632/" TargetMode="External"/><Relationship Id="rId786" Type="http://schemas.openxmlformats.org/officeDocument/2006/relationships/hyperlink" Target="https://www.scopus.com/inward/record.uri?eid=2-s2.0-85141838234&amp;doi=10.1117%2f12.2644595&amp;partnerID=40&amp;md5=b2a8d58bdf9a0c2c37ece66bc9dd4d48https://www.spiedigitallibrary.org/conference-proceedings-of-spie/12342/2644595/LSTM-SENet-category-decoding-model-with-an-attention-mechanism/10.1117/12.2644595.short" TargetMode="External"/><Relationship Id="rId993" Type="http://schemas.openxmlformats.org/officeDocument/2006/relationships/hyperlink" Target="https://doi.org/10.1109/access.2020.3017532" TargetMode="External"/><Relationship Id="rId341" Type="http://schemas.openxmlformats.org/officeDocument/2006/relationships/hyperlink" Target="https://www.scopus.com/inward/record.uri?eid=2-s2.0-85090879037&amp;doi=10.1145%2f3411174.3411182&amp;partnerID=40&amp;md5=5987b856c445e7645bb7b1c1ee811f10" TargetMode="External"/><Relationship Id="rId439" Type="http://schemas.openxmlformats.org/officeDocument/2006/relationships/hyperlink" Target="https://www.scopus.com/inward/record.uri?eid=2-s2.0-85106032019&amp;doi=10.1002%2fcpe.6287&amp;partnerID=40&amp;md5=0591a12b190469a79b57be359bf5b1bf" TargetMode="External"/><Relationship Id="rId646" Type="http://schemas.openxmlformats.org/officeDocument/2006/relationships/hyperlink" Target="https://www.scopus.com/inward/record.uri?eid=2-s2.0-85131661995&amp;doi=10.1109%2fOCEANSChennai45887.2022.9775229&amp;partnerID=40&amp;md5=342be5c3717fc935e9afe4cb2eadf0efhttps://ieeexplore.ieee.org/document/9775229/" TargetMode="External"/><Relationship Id="rId1069" Type="http://schemas.openxmlformats.org/officeDocument/2006/relationships/hyperlink" Target="https://doi.org/10.1109/ICPR.2018.8545695" TargetMode="External"/><Relationship Id="rId1276" Type="http://schemas.openxmlformats.org/officeDocument/2006/relationships/hyperlink" Target="https://doi.org/10.1109/ACCESS.2022.3151900" TargetMode="External"/><Relationship Id="rId1483" Type="http://schemas.openxmlformats.org/officeDocument/2006/relationships/hyperlink" Target="https://doi.org/10.13052/jwe1540-9589.2176" TargetMode="External"/><Relationship Id="rId201" Type="http://schemas.openxmlformats.org/officeDocument/2006/relationships/hyperlink" Target="https://www.scopus.com/inward/record.uri?eid=2-s2.0-85056297022&amp;doi=10.1007%2fs00530-018-0598-5&amp;partnerID=40&amp;md5=501d87f41796373a03f9738d513fa8d2https://link.springer.com/article/10.1007/s00530-018-0598-5" TargetMode="External"/><Relationship Id="rId506" Type="http://schemas.openxmlformats.org/officeDocument/2006/relationships/hyperlink" Target="https://www.scopus.com/inward/record.uri?eid=2-s2.0-85116335918&amp;doi=10.1109%2fICISCE50968.2020.00171&amp;partnerID=40&amp;md5=28191bae90565118ff0dc8c097e03c69https://ieeexplore.ieee.org/document/9532434/" TargetMode="External"/><Relationship Id="rId853" Type="http://schemas.openxmlformats.org/officeDocument/2006/relationships/hyperlink" Target="https://doi.org/10.1109/TMM.2019.2903455" TargetMode="External"/><Relationship Id="rId1136" Type="http://schemas.openxmlformats.org/officeDocument/2006/relationships/hyperlink" Target="https://doi.org/10.1145/3388142.3388147" TargetMode="External"/><Relationship Id="rId713" Type="http://schemas.openxmlformats.org/officeDocument/2006/relationships/hyperlink" Target="https://www.scopus.com/inward/record.uri?eid=2-s2.0-85139672151&amp;doi=10.1007%2fs11220-022-00400-7&amp;partnerID=40&amp;md5=3c15cd87a74a56e954a02ea59428c659https://link.springer.com/article/10.1007/s11220-022-00400-7" TargetMode="External"/><Relationship Id="rId920" Type="http://schemas.openxmlformats.org/officeDocument/2006/relationships/hyperlink" Target="https://doi.org/10.1007/s13735-022-00251-8" TargetMode="External"/><Relationship Id="rId1343" Type="http://schemas.openxmlformats.org/officeDocument/2006/relationships/hyperlink" Target="https://doi.org/10.1155/2022/6274230" TargetMode="External"/><Relationship Id="rId1550" Type="http://schemas.openxmlformats.org/officeDocument/2006/relationships/hyperlink" Target="https://doi.org/10.1109/ICEEMT56362.2022.9862640" TargetMode="External"/><Relationship Id="rId1203" Type="http://schemas.openxmlformats.org/officeDocument/2006/relationships/hyperlink" Target="https://doi.org/10.1007/978-3-030-63128-4_30" TargetMode="External"/><Relationship Id="rId1410" Type="http://schemas.openxmlformats.org/officeDocument/2006/relationships/hyperlink" Target="https://doi.org/10.1109/MECON53876.2022.9752382" TargetMode="External"/><Relationship Id="rId1508" Type="http://schemas.openxmlformats.org/officeDocument/2006/relationships/hyperlink" Target="https://doi.org/10.1109/MICAI46078.2018.00011" TargetMode="External"/><Relationship Id="rId296" Type="http://schemas.openxmlformats.org/officeDocument/2006/relationships/hyperlink" Target="https://www.scopus.com/inward/record.uri?eid=2-s2.0-85082301643&amp;doi=10.32604%2fcmc.2020.07269&amp;partnerID=40&amp;md5=ae471b2543343b8d3ad91db63486ca6b" TargetMode="External"/><Relationship Id="rId156" Type="http://schemas.openxmlformats.org/officeDocument/2006/relationships/hyperlink" Target="https://ieeexplore.ieee.org/document/9981340/" TargetMode="External"/><Relationship Id="rId363" Type="http://schemas.openxmlformats.org/officeDocument/2006/relationships/hyperlink" Target="https://www.scopus.com/inward/record.uri?eid=2-s2.0-85096521424&amp;doi=10.1007%2f978-3-030-61609-0_66&amp;partnerID=40&amp;md5=7096cd0d9d73247e8d2536b041290245https://link.springer.com/chapter/10.1007/978-3-030-61609-0_66" TargetMode="External"/><Relationship Id="rId570" Type="http://schemas.openxmlformats.org/officeDocument/2006/relationships/hyperlink" Target="https://www.scopus.com/inward/record.uri?eid=2-s2.0-85124297153&amp;doi=10.1007%2fs40747-021-00436-4&amp;partnerID=40&amp;md5=ec2bdabff553401c5139e8cb687bb8f5https://link.springer.com/content/pdf/10.1007/s40747-021-00436-4.pdf" TargetMode="External"/><Relationship Id="rId223" Type="http://schemas.openxmlformats.org/officeDocument/2006/relationships/hyperlink" Target="https://www.scopus.com/inward/record.uri?eid=2-s2.0-85062904616&amp;doi=10.1109%2fICIP.2018.8451662&amp;partnerID=40&amp;md5=3260b0e09aa81b23296ec9b7d8140c07https://ieeexplore.ieee.org/document/8451662/" TargetMode="External"/><Relationship Id="rId430" Type="http://schemas.openxmlformats.org/officeDocument/2006/relationships/hyperlink" Target="https://www.scopus.com/inward/record.uri?eid=2-s2.0-85105040068&amp;doi=10.1007%2fs11042-021-10913-0&amp;partnerID=40&amp;md5=b9f6025387c56daa3e086e1081032803https://link.springer.com/article/10.1007/s11042-021-10913-0" TargetMode="External"/><Relationship Id="rId668" Type="http://schemas.openxmlformats.org/officeDocument/2006/relationships/hyperlink" Target="https://www.scopus.com/inward/record.uri?eid=2-s2.0-85134755620&amp;doi=10.1109%2fICPHM53196.2022.9815640&amp;partnerID=40&amp;md5=9d530088e80187ef5b7e2900ea0f47dahttps://ieeexplore.ieee.org/document/9815640/" TargetMode="External"/><Relationship Id="rId875" Type="http://schemas.openxmlformats.org/officeDocument/2006/relationships/hyperlink" Target="https://doi.org/10.1007/s10660-019-09371-6" TargetMode="External"/><Relationship Id="rId1060" Type="http://schemas.openxmlformats.org/officeDocument/2006/relationships/hyperlink" Target="https://doi.org/10.1109/HPEC55821.2022.9926370" TargetMode="External"/><Relationship Id="rId1298" Type="http://schemas.openxmlformats.org/officeDocument/2006/relationships/hyperlink" Target="https://doi.org/10.1109/ACCESS.2020.2963896" TargetMode="External"/><Relationship Id="rId528" Type="http://schemas.openxmlformats.org/officeDocument/2006/relationships/hyperlink" Target="https://www.scopus.com/inward/record.uri?eid=2-s2.0-85119188319&amp;doi=10.21437%2fInterspeech.2021-1962&amp;partnerID=40&amp;md5=4ed1c6e658feb2a9eaa0fbeb7bb1cabe" TargetMode="External"/><Relationship Id="rId735" Type="http://schemas.openxmlformats.org/officeDocument/2006/relationships/hyperlink" Target="https://www.scopus.com/inward/record.uri?eid=2-s2.0-85142302082&amp;doi=10.1109%2fAICIT55386.2022.9930177&amp;partnerID=40&amp;md5=8a509a505d4ee7f5de427400fcaab3c0https://ieeexplore.ieee.org/document/9930177/" TargetMode="External"/><Relationship Id="rId942" Type="http://schemas.openxmlformats.org/officeDocument/2006/relationships/hyperlink" Target="https://doi.org/10.1109/TMTT.2022.3200097" TargetMode="External"/><Relationship Id="rId1158" Type="http://schemas.openxmlformats.org/officeDocument/2006/relationships/hyperlink" Target="https://doi.org/10.1109/ICUAS48674.2020.9213930" TargetMode="External"/><Relationship Id="rId1365" Type="http://schemas.openxmlformats.org/officeDocument/2006/relationships/hyperlink" Target="https://doi.org/10.1109/access.2020.3017641" TargetMode="External"/><Relationship Id="rId1018" Type="http://schemas.openxmlformats.org/officeDocument/2006/relationships/hyperlink" Target="https://doi.org/10.1109/IJCNN.2018.8489734" TargetMode="External"/><Relationship Id="rId1225" Type="http://schemas.openxmlformats.org/officeDocument/2006/relationships/hyperlink" Target="https://doi.org/10.1109/ICHCESWIDR54323.2021.9656315" TargetMode="External"/><Relationship Id="rId1432" Type="http://schemas.openxmlformats.org/officeDocument/2006/relationships/hyperlink" Target="https://doi.org/10.1016/j.apenergy.2019.114131" TargetMode="External"/><Relationship Id="rId71" Type="http://schemas.openxmlformats.org/officeDocument/2006/relationships/hyperlink" Target="https://ieeexplore.ieee.org/document/8798145/" TargetMode="External"/><Relationship Id="rId802" Type="http://schemas.openxmlformats.org/officeDocument/2006/relationships/hyperlink" Target="https://doi.org/10.1109/TIE.2019.2959492" TargetMode="External"/><Relationship Id="rId29" Type="http://schemas.openxmlformats.org/officeDocument/2006/relationships/hyperlink" Target="%3cGo%20to%20ISI%3e:/WOS:000631259100017https:/iopscience.iop.org/article/10.1088/1742-6596/1634/1/012017/pdf" TargetMode="External"/><Relationship Id="rId178" Type="http://schemas.openxmlformats.org/officeDocument/2006/relationships/hyperlink" Target="https://www.scopus.com/inward/record.uri?eid=2-s2.0-85046632471&amp;doi=10.1109%2fIALP.2017.8300579&amp;partnerID=40&amp;md5=4be239bcb2366cb548eeee827fc20e28https://ieeexplore.ieee.org/document/8300579/" TargetMode="External"/><Relationship Id="rId385" Type="http://schemas.openxmlformats.org/officeDocument/2006/relationships/hyperlink" Target="https://www.scopus.com/inward/record.uri?eid=2-s2.0-85098291436&amp;doi=10.1145%2f3388142.3388147&amp;partnerID=40&amp;md5=9a480fe7a410a56ba837271d3f8b8f5e" TargetMode="External"/><Relationship Id="rId592" Type="http://schemas.openxmlformats.org/officeDocument/2006/relationships/hyperlink" Target="https://www.scopus.com/inward/record.uri?eid=2-s2.0-85126704996&amp;doi=10.1007%2f978-3-030-97057-4_6&amp;partnerID=40&amp;md5=31f7728bed0841c62b783ad72577c3a1https://link.springer.com/chapter/10.1007/978-3-030-97057-4_6" TargetMode="External"/><Relationship Id="rId245" Type="http://schemas.openxmlformats.org/officeDocument/2006/relationships/hyperlink" Target="https://www.scopus.com/inward/record.uri?eid=2-s2.0-85070531421&amp;partnerID=40&amp;md5=282f6564529febab50460a5a715f903e" TargetMode="External"/><Relationship Id="rId452" Type="http://schemas.openxmlformats.org/officeDocument/2006/relationships/hyperlink" Target="https://www.scopus.com/inward/record.uri?eid=2-s2.0-85108992062&amp;doi=10.1109%2fISCAS51556.2021.9401261&amp;partnerID=40&amp;md5=0f43ff0ef53afa6d91f971733080e07fhttps://ieeexplore.ieee.org/document/9401261/" TargetMode="External"/><Relationship Id="rId897" Type="http://schemas.openxmlformats.org/officeDocument/2006/relationships/hyperlink" Target="https://doi.org/10.12989/sss.2021.27.2.241" TargetMode="External"/><Relationship Id="rId1082" Type="http://schemas.openxmlformats.org/officeDocument/2006/relationships/hyperlink" Target="https://doi.org/10.21437/Interspeech.2018-2158" TargetMode="External"/><Relationship Id="rId105" Type="http://schemas.openxmlformats.org/officeDocument/2006/relationships/hyperlink" Target="https://ieeexplore.ieee.org/document/9448093/" TargetMode="External"/><Relationship Id="rId312" Type="http://schemas.openxmlformats.org/officeDocument/2006/relationships/hyperlink" Target="https://www.scopus.com/inward/record.uri?eid=2-s2.0-85085268594&amp;doi=10.3103%2fS014641162002008X&amp;partnerID=40&amp;md5=f120423db3e6813ee3bf16bce34e1b41https://link.springer.com/article/10.3103/S014641162002008X" TargetMode="External"/><Relationship Id="rId757" Type="http://schemas.openxmlformats.org/officeDocument/2006/relationships/hyperlink" Target="https://www.scopus.com/inward/record.uri?eid=2-s2.0-85145589815&amp;doi=10.1109%2fICDACAI57211.2022.00077&amp;partnerID=40&amp;md5=917a2d13e13db3dc5f586d7efd951339https://ieeexplore.ieee.org/document/9974129/" TargetMode="External"/><Relationship Id="rId964" Type="http://schemas.openxmlformats.org/officeDocument/2006/relationships/hyperlink" Target="https://doi.org/10.1109/TCSS.2021.3131945" TargetMode="External"/><Relationship Id="rId1387" Type="http://schemas.openxmlformats.org/officeDocument/2006/relationships/hyperlink" Target="https://doi.org/10.1109/iSPEC53008.2021.9735689" TargetMode="External"/><Relationship Id="rId93" Type="http://schemas.openxmlformats.org/officeDocument/2006/relationships/hyperlink" Target="https://ieeexplore.ieee.org/document/9271762/" TargetMode="External"/><Relationship Id="rId617" Type="http://schemas.openxmlformats.org/officeDocument/2006/relationships/hyperlink" Target="https://www.scopus.com/inward/record.uri?eid=2-s2.0-85128290017&amp;doi=10.1016%2fj.neucom.2022.03.070&amp;partnerID=40&amp;md5=fd8212e12f450adf9fda94a402f51887" TargetMode="External"/><Relationship Id="rId824" Type="http://schemas.openxmlformats.org/officeDocument/2006/relationships/hyperlink" Target="https://doi.org/10.1109/TIM.2022.3181286" TargetMode="External"/><Relationship Id="rId1247" Type="http://schemas.openxmlformats.org/officeDocument/2006/relationships/hyperlink" Target="https://doi.org/10.1109/ICBCTIS55569.2022.00019" TargetMode="External"/><Relationship Id="rId1454" Type="http://schemas.openxmlformats.org/officeDocument/2006/relationships/hyperlink" Target="https://doi.org/10.14445/22315381/IJETT-V69I11P221" TargetMode="External"/><Relationship Id="rId1107" Type="http://schemas.openxmlformats.org/officeDocument/2006/relationships/hyperlink" Target="https://doi.org/10.1145/3289602.3293898" TargetMode="External"/><Relationship Id="rId1314" Type="http://schemas.openxmlformats.org/officeDocument/2006/relationships/hyperlink" Target="https://doi.org/10.1109/TVT.2021.3106940" TargetMode="External"/><Relationship Id="rId1521" Type="http://schemas.openxmlformats.org/officeDocument/2006/relationships/hyperlink" Target="https://doi.org/10.1109/CAC51589.2020.9327702" TargetMode="External"/><Relationship Id="rId20" Type="http://schemas.openxmlformats.org/officeDocument/2006/relationships/hyperlink" Target="%3cGo%20to%20ISI%3e:/WOS:000597195500032https:/ieeexplore.ieee.org/document/9097938/" TargetMode="External"/><Relationship Id="rId267" Type="http://schemas.openxmlformats.org/officeDocument/2006/relationships/hyperlink" Target="https://www.scopus.com/inward/record.uri?eid=2-s2.0-85075139029&amp;doi=10.1109%2fDASC%2fPiCom%2fCBDCom%2fCyberSciTech.2019.00188&amp;partnerID=40&amp;md5=883cea97dff227447f4b2104e69f7284https://ieeexplore.ieee.org/document/8890378/" TargetMode="External"/><Relationship Id="rId474" Type="http://schemas.openxmlformats.org/officeDocument/2006/relationships/hyperlink" Target="https://www.scopus.com/inward/record.uri?eid=2-s2.0-85113286146&amp;doi=10.1109%2fAICAS51828.2021.9458508&amp;partnerID=40&amp;md5=397c525e4af97296fba9937d6f9b9adahttps://ieeexplore.ieee.org/document/9458508/" TargetMode="External"/><Relationship Id="rId127" Type="http://schemas.openxmlformats.org/officeDocument/2006/relationships/hyperlink" Target="https://ieeexplore.ieee.org/document/9732224/" TargetMode="External"/><Relationship Id="rId681" Type="http://schemas.openxmlformats.org/officeDocument/2006/relationships/hyperlink" Target="https://www.scopus.com/inward/record.uri?eid=2-s2.0-85135624731&amp;doi=10.1109%2fICCCAS55266.2022.9825128&amp;partnerID=40&amp;md5=640da18b804c7c0daf2e06322ebf9f71https://ieeexplore.ieee.org/document/9825128/" TargetMode="External"/><Relationship Id="rId779" Type="http://schemas.openxmlformats.org/officeDocument/2006/relationships/hyperlink" Target="https://www.scopus.com/inward/record.uri?eid=2-s2.0-85148424602&amp;doi=10.13052%2fjwe1540-9589.2176&amp;partnerID=40&amp;md5=b663772d779272b008d1931a7406b236" TargetMode="External"/><Relationship Id="rId986" Type="http://schemas.openxmlformats.org/officeDocument/2006/relationships/hyperlink" Target="https://doi.org/10.1155/2020/2893263" TargetMode="External"/><Relationship Id="rId334" Type="http://schemas.openxmlformats.org/officeDocument/2006/relationships/hyperlink" Target="https://www.scopus.com/inward/record.uri?eid=2-s2.0-85089673131&amp;doi=10.1016%2fj.neunet.2020.07.035&amp;partnerID=40&amp;md5=20c3b53e83481f760187a183e89d6cb6" TargetMode="External"/><Relationship Id="rId541" Type="http://schemas.openxmlformats.org/officeDocument/2006/relationships/hyperlink" Target="https://www.scopus.com/inward/record.uri?eid=2-s2.0-85122031014&amp;doi=10.1007%2f978-3-030-91892-7_56&amp;partnerID=40&amp;md5=0689ecbd6dcf8fbfb0bd5d2b7847ff32https://link.springer.com/chapter/10.1007/978-3-030-91892-7_56" TargetMode="External"/><Relationship Id="rId639" Type="http://schemas.openxmlformats.org/officeDocument/2006/relationships/hyperlink" Target="https://www.scopus.com/inward/record.uri?eid=2-s2.0-85130789279&amp;doi=10.23919%2fDATE54114.2022.9774683&amp;partnerID=40&amp;md5=c42f4180d1c7520e441e0207dbf6473ahttps://ieeexplore.ieee.org/document/9774683/" TargetMode="External"/><Relationship Id="rId1171" Type="http://schemas.openxmlformats.org/officeDocument/2006/relationships/hyperlink" Target="https://doi.org/10.1109/ICASSP40776.2020.9053682" TargetMode="External"/><Relationship Id="rId1269" Type="http://schemas.openxmlformats.org/officeDocument/2006/relationships/hyperlink" Target="https://doi.org/10.21437/Interspeech.2021-1267" TargetMode="External"/><Relationship Id="rId1476" Type="http://schemas.openxmlformats.org/officeDocument/2006/relationships/hyperlink" Target="https://doi.org/10.1007/s11220-022-00400-7" TargetMode="External"/><Relationship Id="rId401" Type="http://schemas.openxmlformats.org/officeDocument/2006/relationships/hyperlink" Target="https://www.scopus.com/inward/record.uri?eid=2-s2.0-85100444945&amp;doi=10.14569%2fIJACSA.2020.0111172&amp;partnerID=40&amp;md5=8f5e704cbec5310c7e2cd92ec432eeb4https://thesai.org/Downloads/Volume11No11/Paper_72-Improved_PSO_Performance_using_LSTM.pdf" TargetMode="External"/><Relationship Id="rId846" Type="http://schemas.openxmlformats.org/officeDocument/2006/relationships/hyperlink" Target="https://doi.org/10.1016/j.media.2019.04.006" TargetMode="External"/><Relationship Id="rId1031" Type="http://schemas.openxmlformats.org/officeDocument/2006/relationships/hyperlink" Target="https://doi.org/10.1109/ISCTT51595.2020.00068" TargetMode="External"/><Relationship Id="rId1129" Type="http://schemas.openxmlformats.org/officeDocument/2006/relationships/hyperlink" Target="https://doi.org/10.1109/ICCCN49398.2020.9209674" TargetMode="External"/><Relationship Id="rId706" Type="http://schemas.openxmlformats.org/officeDocument/2006/relationships/hyperlink" Target="https://www.scopus.com/inward/record.uri?eid=2-s2.0-85138402303&amp;doi=10.1155%2f2022%2f5907051&amp;partnerID=40&amp;md5=fe5caabbcecc7c9e2c58f3cf50f41b44https://downloads.hindawi.com/journals/misy/2022/5907051.pdf" TargetMode="External"/><Relationship Id="rId913" Type="http://schemas.openxmlformats.org/officeDocument/2006/relationships/hyperlink" Target="https://doi.org/10.1016/j.icte.2022.03.014" TargetMode="External"/><Relationship Id="rId1336" Type="http://schemas.openxmlformats.org/officeDocument/2006/relationships/hyperlink" Target="https://doi.org/10.1016/j.engappai.2022.104908" TargetMode="External"/><Relationship Id="rId1543" Type="http://schemas.openxmlformats.org/officeDocument/2006/relationships/hyperlink" Target="https://doi.org/10.1109/GCAT52182.2021.9587540" TargetMode="External"/><Relationship Id="rId42" Type="http://schemas.openxmlformats.org/officeDocument/2006/relationships/hyperlink" Target="%3cGo%20to%20ISI%3e:/WOS:000808425700006https:/downloads.hindawi.com/journals/scn/2021/9940232.pdf" TargetMode="External"/><Relationship Id="rId1403" Type="http://schemas.openxmlformats.org/officeDocument/2006/relationships/hyperlink" Target="https://doi.org/10.1109/ICSESS54813.2022.9930184" TargetMode="External"/><Relationship Id="rId191" Type="http://schemas.openxmlformats.org/officeDocument/2006/relationships/hyperlink" Target="https://www.scopus.com/inward/record.uri?eid=2-s2.0-85052543403&amp;doi=10.1016%2fj.jbi.2018.08.005&amp;partnerID=40&amp;md5=b8e58338705c20be14057452a2899cca" TargetMode="External"/><Relationship Id="rId289" Type="http://schemas.openxmlformats.org/officeDocument/2006/relationships/hyperlink" Target="https://www.scopus.com/inward/record.uri?eid=2-s2.0-85080129860&amp;partnerID=40&amp;md5=33b95a7ac762e6c9ba60b1148cc45a12" TargetMode="External"/><Relationship Id="rId496" Type="http://schemas.openxmlformats.org/officeDocument/2006/relationships/hyperlink" Target="https://www.scopus.com/inward/record.uri?eid=2-s2.0-85114960607&amp;doi=10.1109%2fISVLSI51109.2021.00046&amp;partnerID=40&amp;md5=913b3787cf5ef369b8ddfafe92e88f2c" TargetMode="External"/><Relationship Id="rId149" Type="http://schemas.openxmlformats.org/officeDocument/2006/relationships/hyperlink" Target="https://ieeexplore.ieee.org/document/9926370/" TargetMode="External"/><Relationship Id="rId356" Type="http://schemas.openxmlformats.org/officeDocument/2006/relationships/hyperlink" Target="https://www.scopus.com/inward/record.uri?eid=2-s2.0-85093862399&amp;doi=10.1109%2fICCCN49398.2020.9209674&amp;partnerID=40&amp;md5=dac41db0df5e3cd3679c3566374ee028https://ieeexplore.ieee.org/document/9209674/" TargetMode="External"/><Relationship Id="rId563" Type="http://schemas.openxmlformats.org/officeDocument/2006/relationships/hyperlink" Target="https://www.scopus.com/inward/record.uri?eid=2-s2.0-85123789145&amp;doi=10.1109%2fRCAE53607.2021.9638811&amp;partnerID=40&amp;md5=f7206cfee627524dd2351918260da15c" TargetMode="External"/><Relationship Id="rId770" Type="http://schemas.openxmlformats.org/officeDocument/2006/relationships/hyperlink" Target="https://www.scopus.com/inward/record.uri?eid=2-s2.0-85147451758&amp;doi=10.32604%2fcsse.2023.032078&amp;partnerID=40&amp;md5=8bbcaab04fad9eb5d1f3db6397788a14" TargetMode="External"/><Relationship Id="rId1193" Type="http://schemas.openxmlformats.org/officeDocument/2006/relationships/hyperlink" Target="https://doi.org/10.3850/978-981-18-2016-8_152-cd" TargetMode="External"/><Relationship Id="rId216" Type="http://schemas.openxmlformats.org/officeDocument/2006/relationships/hyperlink" Target="https://www.scopus.com/inward/record.uri?eid=2-s2.0-85060556537&amp;doi=10.1109%2fACPR.2017.19&amp;partnerID=40&amp;md5=a65d573e8911ed9df0e37f8b30be12d1https://ieeexplore.ieee.org/document/8575861/" TargetMode="External"/><Relationship Id="rId423" Type="http://schemas.openxmlformats.org/officeDocument/2006/relationships/hyperlink" Target="https://www.scopus.com/inward/record.uri?eid=2-s2.0-85104228313&amp;doi=10.1109%2fACCESS.2021.3073234&amp;partnerID=40&amp;md5=2ba950266013c0023957ee56a8817bb3https://ieeexplore.ieee.org/ielx7/6287639/9312710/09404168.pdf?tp=&amp;arnumber=9404168&amp;isnumber=9312710&amp;ref=" TargetMode="External"/><Relationship Id="rId868" Type="http://schemas.openxmlformats.org/officeDocument/2006/relationships/hyperlink" Target="https://doi.org/10.3390/math8122133" TargetMode="External"/><Relationship Id="rId1053" Type="http://schemas.openxmlformats.org/officeDocument/2006/relationships/hyperlink" Target="https://doi.org/10.1109/EMBC48229.2022.9871735" TargetMode="External"/><Relationship Id="rId1260" Type="http://schemas.openxmlformats.org/officeDocument/2006/relationships/hyperlink" Target="https://doi.org/10.1109/ICDSCA56264.2022.9988320" TargetMode="External"/><Relationship Id="rId1498" Type="http://schemas.openxmlformats.org/officeDocument/2006/relationships/hyperlink" Target="https://doi.org/10.1007/s12530-022-09428-2" TargetMode="External"/><Relationship Id="rId630" Type="http://schemas.openxmlformats.org/officeDocument/2006/relationships/hyperlink" Target="https://www.scopus.com/inward/record.uri?eid=2-s2.0-85129600491&amp;doi=10.1016%2fj.eswa.2022.117335&amp;partnerID=40&amp;md5=d07b87aed8c1983e7ad01d502b426146" TargetMode="External"/><Relationship Id="rId728" Type="http://schemas.openxmlformats.org/officeDocument/2006/relationships/hyperlink" Target="https://www.scopus.com/inward/record.uri?eid=2-s2.0-85141589480&amp;doi=10.1109%2fTCSI.2022.3217091&amp;partnerID=40&amp;md5=65a556a81d555f0762f9ade60520eb40https://ieeexplore.ieee.org/document/9937187/" TargetMode="External"/><Relationship Id="rId935" Type="http://schemas.openxmlformats.org/officeDocument/2006/relationships/hyperlink" Target="https://doi.org/10.1016/j.engstruct.2022.114771" TargetMode="External"/><Relationship Id="rId1358" Type="http://schemas.openxmlformats.org/officeDocument/2006/relationships/hyperlink" Target="https://doi.org/10.1504/ijhm.2022.125090" TargetMode="External"/><Relationship Id="rId1565" Type="http://schemas.openxmlformats.org/officeDocument/2006/relationships/hyperlink" Target="https://doi.org/10.1109/EMBC44109.2020.9176162" TargetMode="External"/><Relationship Id="rId64" Type="http://schemas.openxmlformats.org/officeDocument/2006/relationships/hyperlink" Target="https://ieeexplore.ieee.org/document/8575757/" TargetMode="External"/><Relationship Id="rId1120" Type="http://schemas.openxmlformats.org/officeDocument/2006/relationships/hyperlink" Target="https://doi.org/10.1109/SIPROCESS.2019.8868350" TargetMode="External"/><Relationship Id="rId1218" Type="http://schemas.openxmlformats.org/officeDocument/2006/relationships/hyperlink" Target="https://doi.org/10.1109/RCAE53607.2021.9638811" TargetMode="External"/><Relationship Id="rId1425" Type="http://schemas.openxmlformats.org/officeDocument/2006/relationships/hyperlink" Target="https://doi.org/10.1016/j.bspc.2022.103729" TargetMode="External"/><Relationship Id="rId280" Type="http://schemas.openxmlformats.org/officeDocument/2006/relationships/hyperlink" Target="https://www.scopus.com/inward/record.uri?eid=2-s2.0-85078743402&amp;doi=10.1109%2fCVPR.2019.00804&amp;partnerID=40&amp;md5=baf8313a1c9c0cdaa29c40147d331ab8https://ieeexplore.ieee.org/document/8953576/" TargetMode="External"/><Relationship Id="rId140" Type="http://schemas.openxmlformats.org/officeDocument/2006/relationships/hyperlink" Target="https://ieeexplore.ieee.org/document/9866709/" TargetMode="External"/><Relationship Id="rId378" Type="http://schemas.openxmlformats.org/officeDocument/2006/relationships/hyperlink" Target="https://www.scopus.com/inward/record.uri?eid=2-s2.0-85097779297&amp;doi=10.1109%2fIECON43393.2020.9255162&amp;partnerID=40&amp;md5=4b7e9704e26a7aca23ca484a0e6d33b9https://ieeexplore.ieee.org/document/9255162/" TargetMode="External"/><Relationship Id="rId585" Type="http://schemas.openxmlformats.org/officeDocument/2006/relationships/hyperlink" Target="https://www.scopus.com/inward/record.uri?eid=2-s2.0-85125966194&amp;doi=10.1109%2fIAAI54625.2021.9699952&amp;partnerID=40&amp;md5=61b2da042bbe24baef843cabee0d7677https://ieeexplore.ieee.org/document/9699952/" TargetMode="External"/><Relationship Id="rId792" Type="http://schemas.openxmlformats.org/officeDocument/2006/relationships/hyperlink" Target="https://www.scopus.com/inward/record.uri?eid=2-s2.0-85136594150&amp;doi=10.1093%2fbioinformatics%2fbtac429&amp;partnerID=40&amp;md5=6b303ec04377d2e5094ea8029f2f8c46https://watermark.silverchair.com/btac429.pdf?token=AQECAHi208BE49Ooan9kkhW_Ercy7Dm3ZL_9Cf3qfKAc485ysgAAAuIwggLeBgkqhkiG9w0BBwagggLPMIICywIBADCCAsQGCSqGSIb3DQEHATAeBglghkgBZQMEAS4wEQQMkqFhXhSLmhIH4Vt5AgEQgIIClXoQPoBUvRRJmG0GcwSeL67nfMDvLcUQxi_j44iFuC7SVlHUsh9kGtxCw2C5sUcSpFwEUnPqW-TshgdJdnWYlWcSgFR_rpEZ7zfeb7DA75sGMJRRufN4WAk-sY0WbogoEERdUR9Zq0cnypVi1jVzOvy6fBtoRkmG9EicBnHZ0ZwruRauUvcxD9ecPrYbElVTMvW32DO54-Zdhr97ojWlHAjIDY-OcrXoUjG-ja8VEXwMcPZN4-kQ_ZB3B_PvcFsQYCdq2SvfeRO0fOzgahclS4qY3S5zuEwpO5enkZk_QGR1C4NOW7tBLxSThdkgc_A6iCSQTYP0qGxssKPfqoUt8fXXnk10rJpjDKF8Vy3ByQI8ZwJ87crhTU7lYXBZCtFGixi-py7ecaVI9Yh78uNMJ8kShyabcHVaR2AA4mugczIjovB8aAQjhwHKvEhKxyyZTYQ7hbKgA6HZkUC187PhI9R_2S4oIpopzaEMCqxOWkzC_UvBz6R8XvZGHFySDvKSSxQQOiZ7I1oRhT4ZAiVlc5tuWkA_3qHUGlyg9HXXQvBeErCQJsT4bDap2VCH0if_3ZWDbuinr3v1IOu2EvRoKSo1pwpam2Upx8GAe4wvxaykKWlNkAbjbuJkFuBnyafmHcSQeS3fK2ZI7rxD2PH-6RXvkoEk_F0GQdou3WXEurEqsHu7j1QaFg83p9YWAZXs4IjbQyW8Un2m0Yi8qY-zBFbpS4sor74FROBvXvFEghbuDJeVZo4Efflp9esT4eOMNgX4Nh17Wg91QL6QuYqCueTn5nwQciuLty6sORS2MAOo-CE7QEj1YlYjBer8SmYvBUVC2bVigsbx4V55dE7nQB6DRcxLNRALsn1Fd-c-UK-mSDF-mrU" TargetMode="External"/><Relationship Id="rId6" Type="http://schemas.openxmlformats.org/officeDocument/2006/relationships/hyperlink" Target="%3cGo%20to%20ISI%3e:/WOS:000481980800014https:/ieeexplore.ieee.org/ielx7/6287639/8600701/08784234.pdf?tp=&amp;arnumber=8784234&amp;isnumber=8600701&amp;ref=" TargetMode="External"/><Relationship Id="rId238" Type="http://schemas.openxmlformats.org/officeDocument/2006/relationships/hyperlink" Target="https://www.scopus.com/inward/record.uri?eid=2-s2.0-85067788769&amp;doi=10.1145%2f3316781.3317813&amp;partnerID=40&amp;md5=080605d6e7c266966be4c1ae85bbdf68" TargetMode="External"/><Relationship Id="rId445" Type="http://schemas.openxmlformats.org/officeDocument/2006/relationships/hyperlink" Target="https://www.scopus.com/inward/record.uri?eid=2-s2.0-85107508413&amp;doi=10.1109%2fISCA52012.2021.00051&amp;partnerID=40&amp;md5=276bb203a113726325ca6f8e3f030570https://ieeexplore.ieee.org/document/9499761/" TargetMode="External"/><Relationship Id="rId652" Type="http://schemas.openxmlformats.org/officeDocument/2006/relationships/hyperlink" Target="https://www.scopus.com/inward/record.uri?eid=2-s2.0-85132588652&amp;doi=10.1002%2fcpe.7109&amp;partnerID=40&amp;md5=50ff2aca738935475aad16d7f90eb3fa" TargetMode="External"/><Relationship Id="rId1075" Type="http://schemas.openxmlformats.org/officeDocument/2006/relationships/hyperlink" Target="https://doi.org/10.1109/IJCNN.2018.8489530" TargetMode="External"/><Relationship Id="rId1282" Type="http://schemas.openxmlformats.org/officeDocument/2006/relationships/hyperlink" Target="https://doi.org/10.1016/j.neunet.2018.09.002" TargetMode="External"/><Relationship Id="rId305" Type="http://schemas.openxmlformats.org/officeDocument/2006/relationships/hyperlink" Target="https://www.scopus.com/inward/record.uri?eid=2-s2.0-85083952477&amp;partnerID=40&amp;md5=cd4327edbed5b449f4030ed00ff6a35f" TargetMode="External"/><Relationship Id="rId512" Type="http://schemas.openxmlformats.org/officeDocument/2006/relationships/hyperlink" Target="https://www.scopus.com/inward/record.uri?eid=2-s2.0-85116635711&amp;doi=10.1016%2fj.jksuci.2021.09.011&amp;partnerID=40&amp;md5=1bdcc1a2f4355641fb0e11ded820c096" TargetMode="External"/><Relationship Id="rId957" Type="http://schemas.openxmlformats.org/officeDocument/2006/relationships/hyperlink" Target="https://doi.org/10.1155/2022/6507719" TargetMode="External"/><Relationship Id="rId1142" Type="http://schemas.openxmlformats.org/officeDocument/2006/relationships/hyperlink" Target="https://doi.org/10.1109/SMC42975.2020.9283422" TargetMode="External"/><Relationship Id="rId86" Type="http://schemas.openxmlformats.org/officeDocument/2006/relationships/hyperlink" Target="https://ieeexplore.ieee.org/document/9144580/" TargetMode="External"/><Relationship Id="rId817" Type="http://schemas.openxmlformats.org/officeDocument/2006/relationships/hyperlink" Target="https://doi.org/10.1109/TIM.2022.3201569" TargetMode="External"/><Relationship Id="rId1002" Type="http://schemas.openxmlformats.org/officeDocument/2006/relationships/hyperlink" Target="https://doi.org/10.1186/s12984-021-00958-5" TargetMode="External"/><Relationship Id="rId1447" Type="http://schemas.openxmlformats.org/officeDocument/2006/relationships/hyperlink" Target="https://doi.org/10.1109/ACCESS.2021.3056713" TargetMode="External"/><Relationship Id="rId1307" Type="http://schemas.openxmlformats.org/officeDocument/2006/relationships/hyperlink" Target="https://doi.org/10.1016/j.engappai.2020.103587" TargetMode="External"/><Relationship Id="rId1514" Type="http://schemas.openxmlformats.org/officeDocument/2006/relationships/hyperlink" Target="https://doi.org/10.1109/ICRAI47710.2019.8967378" TargetMode="External"/><Relationship Id="rId13" Type="http://schemas.openxmlformats.org/officeDocument/2006/relationships/hyperlink" Target="%3cGo%20to%20ISI%3e:/WOS:000530832200097https:/ieeexplore.ieee.org/ielx7/6287639/8948470/09051831.pdf?tp=&amp;arnumber=9051831&amp;isnumber=8948470&amp;ref=" TargetMode="External"/><Relationship Id="rId162" Type="http://schemas.openxmlformats.org/officeDocument/2006/relationships/hyperlink" Target="https://ieeexplore.ieee.org/ielx7/19/9717300/09794445.pdf?tp=&amp;arnumber=9794445&amp;isnumber=9717300&amp;ref=" TargetMode="External"/><Relationship Id="rId467" Type="http://schemas.openxmlformats.org/officeDocument/2006/relationships/hyperlink" Target="https://www.scopus.com/inward/record.uri?eid=2-s2.0-85112335432&amp;doi=10.1007%2fs00500-021-06075-8&amp;partnerID=40&amp;md5=cf28199ccfbf20948fcd2dbc5acd55e1https://link.springer.com/content/pdf/10.1007/s00500-021-06075-8.pdf" TargetMode="External"/><Relationship Id="rId1097" Type="http://schemas.openxmlformats.org/officeDocument/2006/relationships/hyperlink" Target="https://doi.org/10.1109/IVS.2019.8814133" TargetMode="External"/><Relationship Id="rId674" Type="http://schemas.openxmlformats.org/officeDocument/2006/relationships/hyperlink" Target="https://www.scopus.com/inward/record.uri?eid=2-s2.0-85135243286&amp;doi=10.1109%2fACCESS.2022.3192430&amp;partnerID=40&amp;md5=802dae9edcdec186bdf845ab953c52a3https://ieeexplore.ieee.org/ielx7/6287639/9668973/09832881.pdf?tp=&amp;arnumber=9832881&amp;isnumber=9668973&amp;ref=" TargetMode="External"/><Relationship Id="rId881" Type="http://schemas.openxmlformats.org/officeDocument/2006/relationships/hyperlink" Target="https://doi.org/10.1007/s11265-020-01549-8" TargetMode="External"/><Relationship Id="rId979" Type="http://schemas.openxmlformats.org/officeDocument/2006/relationships/hyperlink" Target="https://doi.org/10.24507/icicel.17.02.171" TargetMode="External"/><Relationship Id="rId327" Type="http://schemas.openxmlformats.org/officeDocument/2006/relationships/hyperlink" Target="https://www.scopus.com/inward/record.uri?eid=2-s2.0-85088916586&amp;doi=10.3390%2fs20154277&amp;partnerID=40&amp;md5=026d2c7b2142aa7122355b6aaf3a00b2https://mdpi-res.com/d_attachment/sensors/sensors-20-04277/article_deploy/sensors-20-04277-v2.pdf?version=1596519177" TargetMode="External"/><Relationship Id="rId534" Type="http://schemas.openxmlformats.org/officeDocument/2006/relationships/hyperlink" Target="https://www.scopus.com/inward/record.uri?eid=2-s2.0-85120344297&amp;doi=10.1145%2f3439800&amp;partnerID=40&amp;md5=8b81501816f8a9b9936458d48e5539ebhttps://dl.acm.org/doi/pdf/10.1145/3439800" TargetMode="External"/><Relationship Id="rId741" Type="http://schemas.openxmlformats.org/officeDocument/2006/relationships/hyperlink" Target="https://www.scopus.com/inward/record.uri?eid=2-s2.0-85142772611&amp;partnerID=40&amp;md5=ed52547434f56e094503a9bbe2eff2d5" TargetMode="External"/><Relationship Id="rId839" Type="http://schemas.openxmlformats.org/officeDocument/2006/relationships/hyperlink" Target="https://doi.org/10.1016/j.patrec.2022.10.001" TargetMode="External"/><Relationship Id="rId1164" Type="http://schemas.openxmlformats.org/officeDocument/2006/relationships/hyperlink" Target="https://doi.org/10.1109/ITSC45102.2020.9294579" TargetMode="External"/><Relationship Id="rId1371" Type="http://schemas.openxmlformats.org/officeDocument/2006/relationships/hyperlink" Target="https://doi.org/10.1109/HPCC-DSS-SmartCity-DependSys53884.2021.00311" TargetMode="External"/><Relationship Id="rId1469" Type="http://schemas.openxmlformats.org/officeDocument/2006/relationships/hyperlink" Target="https://doi.org/10.1109/ACCESS.2022.3157306" TargetMode="External"/><Relationship Id="rId601" Type="http://schemas.openxmlformats.org/officeDocument/2006/relationships/hyperlink" Target="https://www.scopus.com/inward/record.uri?eid=2-s2.0-85127276593&amp;doi=10.1155%2f2022%2f6274230&amp;partnerID=40&amp;md5=c9ddcdebd1977b8340855929ee3b0fc0https://downloads.hindawi.com/journals/jhe/2022/6274230.pdf" TargetMode="External"/><Relationship Id="rId1024" Type="http://schemas.openxmlformats.org/officeDocument/2006/relationships/hyperlink" Target="https://doi.org/10.1109/ITAIC.2019.8785432" TargetMode="External"/><Relationship Id="rId1231" Type="http://schemas.openxmlformats.org/officeDocument/2006/relationships/hyperlink" Target="https://doi.org/10.1109/SPMB55497.2022.10014948" TargetMode="External"/><Relationship Id="rId906" Type="http://schemas.openxmlformats.org/officeDocument/2006/relationships/hyperlink" Target="https://doi.org/10.1109/JSEN.2021.3056210" TargetMode="External"/><Relationship Id="rId1329" Type="http://schemas.openxmlformats.org/officeDocument/2006/relationships/hyperlink" Target="https://doi.org/10.1007/s11227-022-04506-3" TargetMode="External"/><Relationship Id="rId1536" Type="http://schemas.openxmlformats.org/officeDocument/2006/relationships/hyperlink" Target="https://doi.org/10.1109/ICWAPR54887.2021.9736154" TargetMode="External"/><Relationship Id="rId35" Type="http://schemas.openxmlformats.org/officeDocument/2006/relationships/hyperlink" Target="%3cGo%20to%20ISI%3e:/WOS:000722984800001https:/jneuroengrehab.biomedcentral.com/counter/pdf/10.1186/s12984-021-00958-5.pdf" TargetMode="External"/><Relationship Id="rId184" Type="http://schemas.openxmlformats.org/officeDocument/2006/relationships/hyperlink" Target="https://www.scopus.com/inward/record.uri?eid=2-s2.0-85050601724&amp;doi=10.1145%2f3205455.3205637&amp;partnerID=40&amp;md5=46d07530d32295d99aacbca1d546f45d" TargetMode="External"/><Relationship Id="rId391" Type="http://schemas.openxmlformats.org/officeDocument/2006/relationships/hyperlink" Target="https://www.scopus.com/inward/record.uri?eid=2-s2.0-85099337928&amp;doi=10.1109%2fQRS-C51114.2020.00101&amp;partnerID=40&amp;md5=94b17bc2d476e0997462689167769621https://ieeexplore.ieee.org/document/9282726/" TargetMode="External"/><Relationship Id="rId251" Type="http://schemas.openxmlformats.org/officeDocument/2006/relationships/hyperlink" Target="https://www.scopus.com/inward/record.uri?eid=2-s2.0-85072221958&amp;doi=10.1007%2fs10660-019-09371-6&amp;partnerID=40&amp;md5=efc77c8e485fb8172e316487bb63b93ahttps://link.springer.com/article/10.1007/s10660-019-09371-6" TargetMode="External"/><Relationship Id="rId489" Type="http://schemas.openxmlformats.org/officeDocument/2006/relationships/hyperlink" Target="https://www.scopus.com/inward/record.uri?eid=2-s2.0-85114198573&amp;doi=10.1109%2fDDCLS52934.2021.9455564&amp;partnerID=40&amp;md5=5ebc01b8ed5e901218c28db509dc9bf4" TargetMode="External"/><Relationship Id="rId696" Type="http://schemas.openxmlformats.org/officeDocument/2006/relationships/hyperlink" Target="https://www.scopus.com/inward/record.uri?eid=2-s2.0-85137264357&amp;doi=10.1007%2f978-3-031-13832-4_58&amp;partnerID=40&amp;md5=dab5fb1827e65ef047ad2adbc3dfa091https://link.springer.com/chapter/10.1007/978-3-031-13832-4_58" TargetMode="External"/><Relationship Id="rId349" Type="http://schemas.openxmlformats.org/officeDocument/2006/relationships/hyperlink" Target="https://www.scopus.com/inward/record.uri?eid=2-s2.0-85091985360&amp;doi=10.1155%2f2020%2f8890306&amp;partnerID=40&amp;md5=4fc95c55662398010b999bd7ae315d2chttps://downloads.hindawi.com/journals/scn/2020/8890306.pdf" TargetMode="External"/><Relationship Id="rId556" Type="http://schemas.openxmlformats.org/officeDocument/2006/relationships/hyperlink" Target="https://www.scopus.com/inward/record.uri?eid=2-s2.0-85123447078&amp;doi=10.1109%2fISRIMT53730.2021.9597048&amp;partnerID=40&amp;md5=5459f9698c60f425f1b31504aa2bbfd1https://ieeexplore.ieee.org/document/9597048/" TargetMode="External"/><Relationship Id="rId763" Type="http://schemas.openxmlformats.org/officeDocument/2006/relationships/hyperlink" Target="https://www.scopus.com/inward/record.uri?eid=2-s2.0-85146832285&amp;doi=10.1109%2fICICN56848.2022.10006482&amp;partnerID=40&amp;md5=0f9bb4f8caf01f37ab238a156d4bc6ffhttps://ieeexplore.ieee.org/document/10006482/" TargetMode="External"/><Relationship Id="rId1186" Type="http://schemas.openxmlformats.org/officeDocument/2006/relationships/hyperlink" Target="https://doi.org/10.1007/978-981-16-1160-5_26" TargetMode="External"/><Relationship Id="rId1393" Type="http://schemas.openxmlformats.org/officeDocument/2006/relationships/hyperlink" Target="https://doi.org/10.1109/PRAI53619.2021.9551040" TargetMode="External"/><Relationship Id="rId111" Type="http://schemas.openxmlformats.org/officeDocument/2006/relationships/hyperlink" Target="https://ieeexplore.ieee.org/document/9553957/" TargetMode="External"/><Relationship Id="rId209" Type="http://schemas.openxmlformats.org/officeDocument/2006/relationships/hyperlink" Target="https://www.scopus.com/inward/record.uri?eid=2-s2.0-85059782088&amp;doi=10.1109%2fICPR.2018.8545695&amp;partnerID=40&amp;md5=de6c4aab1126935848ab8461c1985fdehttps://ieeexplore.ieee.org/document/8545695/" TargetMode="External"/><Relationship Id="rId416" Type="http://schemas.openxmlformats.org/officeDocument/2006/relationships/hyperlink" Target="https://www.scopus.com/inward/record.uri?eid=2-s2.0-85102971591&amp;partnerID=40&amp;md5=b35d8dbab6b317c09c00b21942ea8c6b" TargetMode="External"/><Relationship Id="rId970" Type="http://schemas.openxmlformats.org/officeDocument/2006/relationships/hyperlink" Target="https://doi.org/10.1016/j.egyai.2022.100143" TargetMode="External"/><Relationship Id="rId1046" Type="http://schemas.openxmlformats.org/officeDocument/2006/relationships/hyperlink" Target="https://doi.org/10.1109/ICPRE52634.2021.9635285" TargetMode="External"/><Relationship Id="rId1253" Type="http://schemas.openxmlformats.org/officeDocument/2006/relationships/hyperlink" Target="https://doi.org/10.1109/IJCNN55064.2022.9892963" TargetMode="External"/><Relationship Id="rId623" Type="http://schemas.openxmlformats.org/officeDocument/2006/relationships/hyperlink" Target="https://www.scopus.com/inward/record.uri?eid=2-s2.0-85128863494&amp;doi=10.3390%2fen15082810&amp;partnerID=40&amp;md5=95985230652025c8c0a2fd31eed7bca8" TargetMode="External"/><Relationship Id="rId830" Type="http://schemas.openxmlformats.org/officeDocument/2006/relationships/hyperlink" Target="https://doi.org/10.1109/TIM.2022.3151930" TargetMode="External"/><Relationship Id="rId928" Type="http://schemas.openxmlformats.org/officeDocument/2006/relationships/hyperlink" Target="https://doi.org/10.1016/j.eswa.2022.118484" TargetMode="External"/><Relationship Id="rId1460" Type="http://schemas.openxmlformats.org/officeDocument/2006/relationships/hyperlink" Target="https://doi.org/10.1080/23249935.2020.1845250" TargetMode="External"/><Relationship Id="rId1558" Type="http://schemas.openxmlformats.org/officeDocument/2006/relationships/hyperlink" Target="https://doi.org/10.1109/CCIS57298.2022.10016322" TargetMode="External"/><Relationship Id="rId57" Type="http://schemas.openxmlformats.org/officeDocument/2006/relationships/hyperlink" Target="https://ieeexplore.ieee.org/document/10034324/" TargetMode="External"/><Relationship Id="rId1113" Type="http://schemas.openxmlformats.org/officeDocument/2006/relationships/hyperlink" Target="https://doi.org/10.1145/3386164.3389101" TargetMode="External"/><Relationship Id="rId1320" Type="http://schemas.openxmlformats.org/officeDocument/2006/relationships/hyperlink" Target="https://doi.org/10.1155/2021/6615920" TargetMode="External"/><Relationship Id="rId1418" Type="http://schemas.openxmlformats.org/officeDocument/2006/relationships/hyperlink" Target="https://doi.org/10.1109/AICIT55386.2022.9930177" TargetMode="External"/><Relationship Id="rId273" Type="http://schemas.openxmlformats.org/officeDocument/2006/relationships/hyperlink" Target="https://www.scopus.com/inward/record.uri?eid=2-s2.0-85077503119&amp;doi=10.1007%2f978-3-030-36708-4_23&amp;partnerID=40&amp;md5=3c54adbf81796994fad463830793bb79" TargetMode="External"/><Relationship Id="rId480" Type="http://schemas.openxmlformats.org/officeDocument/2006/relationships/hyperlink" Target="https://www.scopus.com/inward/record.uri?eid=2-s2.0-85113770480&amp;doi=10.1016%2fj.bspc.2021.103099&amp;partnerID=40&amp;md5=49b1470e8e8a6c1bdcc7d3f15fc3f796" TargetMode="External"/><Relationship Id="rId133" Type="http://schemas.openxmlformats.org/officeDocument/2006/relationships/hyperlink" Target="https://ieeexplore.ieee.org/document/9770792/" TargetMode="External"/><Relationship Id="rId340" Type="http://schemas.openxmlformats.org/officeDocument/2006/relationships/hyperlink" Target="https://www.scopus.com/inward/record.uri?eid=2-s2.0-85090693729&amp;doi=10.5373%2fJARDCS%2fV12SP7%2f20202108&amp;partnerID=40&amp;md5=81906ac921baecb8f9b966b689d48946" TargetMode="External"/><Relationship Id="rId578" Type="http://schemas.openxmlformats.org/officeDocument/2006/relationships/hyperlink" Target="https://www.scopus.com/inward/record.uri?eid=2-s2.0-85125010820&amp;doi=10.1109%2fICCIT54785.2021.9689840&amp;partnerID=40&amp;md5=bc93bf8f5ffce70b8be91ca6d1af38d1https://ieeexplore.ieee.org/document/9689840/" TargetMode="External"/><Relationship Id="rId785" Type="http://schemas.openxmlformats.org/officeDocument/2006/relationships/hyperlink" Target="https://www.scopus.com/inward/record.uri?eid=2-s2.0-85139547403&amp;doi=10.1117%2f12.2646903&amp;partnerID=40&amp;md5=f9a3ae1645e0904d80d9d08d785d9e80https://www.spiedigitallibrary.org/conference-proceedings-of-spie/12329/2646903/Fraud-web-page-detection-based-on-bidirectional-LSTM-and-attention/10.1117/12.2646903.short" TargetMode="External"/><Relationship Id="rId992" Type="http://schemas.openxmlformats.org/officeDocument/2006/relationships/hyperlink" Target="https://doi.org/10.1109/access.2020.2988668" TargetMode="External"/><Relationship Id="rId200" Type="http://schemas.openxmlformats.org/officeDocument/2006/relationships/hyperlink" Target="https://www.scopus.com/inward/record.uri?eid=2-s2.0-85055891095&amp;doi=10.1109%2fTMC.2018.2878233&amp;partnerID=40&amp;md5=986fa50089fc9fae337fce2535665766https://ieeexplore.ieee.org/document/8514811/" TargetMode="External"/><Relationship Id="rId438" Type="http://schemas.openxmlformats.org/officeDocument/2006/relationships/hyperlink" Target="https://www.scopus.com/inward/record.uri?eid=2-s2.0-85105876413&amp;doi=10.1007%2fs10489-021-02503-2&amp;partnerID=40&amp;md5=13ae20037aefffb51e1336c4e87ea984https://link.springer.com/article/10.1007/s10489-021-02503-2" TargetMode="External"/><Relationship Id="rId645" Type="http://schemas.openxmlformats.org/officeDocument/2006/relationships/hyperlink" Target="https://www.scopus.com/inward/record.uri?eid=2-s2.0-85131219538&amp;doi=10.1109%2fIJCNN55064.2022.9892963&amp;partnerID=40&amp;md5=61a956fb5a479a48b859aa3a4aa09696" TargetMode="External"/><Relationship Id="rId852" Type="http://schemas.openxmlformats.org/officeDocument/2006/relationships/hyperlink" Target="https://doi.org/10.1038/s42256-018-0001-4" TargetMode="External"/><Relationship Id="rId1068" Type="http://schemas.openxmlformats.org/officeDocument/2006/relationships/hyperlink" Target="https://doi.org/10.1109/NAECON.2018.8556674" TargetMode="External"/><Relationship Id="rId1275" Type="http://schemas.openxmlformats.org/officeDocument/2006/relationships/hyperlink" Target="https://doi.org/10.1109/TGRS.2021.3102034" TargetMode="External"/><Relationship Id="rId1482" Type="http://schemas.openxmlformats.org/officeDocument/2006/relationships/hyperlink" Target="https://doi.org/10.1155/2022/4017708" TargetMode="External"/><Relationship Id="rId505" Type="http://schemas.openxmlformats.org/officeDocument/2006/relationships/hyperlink" Target="https://www.scopus.com/inward/record.uri?eid=2-s2.0-85116245920&amp;doi=10.1109%2fGECOST52368.2021.9538639&amp;partnerID=40&amp;md5=dd69939d6d484556e24256f307040b3ehttps://ieeexplore.ieee.org/document/9538639/" TargetMode="External"/><Relationship Id="rId712" Type="http://schemas.openxmlformats.org/officeDocument/2006/relationships/hyperlink" Target="https://www.scopus.com/inward/record.uri?eid=2-s2.0-85139592774&amp;doi=10.1016%2fj.asoc.2022.109632&amp;partnerID=40&amp;md5=ee22dea68b691e83405fa8be47fd5ba8" TargetMode="External"/><Relationship Id="rId1135" Type="http://schemas.openxmlformats.org/officeDocument/2006/relationships/hyperlink" Target="https://doi.org/10.1007/978-3-030-61609-0_66" TargetMode="External"/><Relationship Id="rId1342" Type="http://schemas.openxmlformats.org/officeDocument/2006/relationships/hyperlink" Target="https://doi.org/10.1016/j.artmed.2022.102282" TargetMode="External"/><Relationship Id="rId79" Type="http://schemas.openxmlformats.org/officeDocument/2006/relationships/hyperlink" Target="https://ieeexplore.ieee.org/document/9073926/" TargetMode="External"/><Relationship Id="rId1202" Type="http://schemas.openxmlformats.org/officeDocument/2006/relationships/hyperlink" Target="https://doi.org/10.1109/ICter53630.2021.9774793" TargetMode="External"/><Relationship Id="rId1507" Type="http://schemas.openxmlformats.org/officeDocument/2006/relationships/hyperlink" Target="https://doi.org/10.1051/matecconf/201823201024" TargetMode="External"/><Relationship Id="rId295" Type="http://schemas.openxmlformats.org/officeDocument/2006/relationships/hyperlink" Target="https://www.scopus.com/inward/record.uri?eid=2-s2.0-85082241800&amp;partnerID=40&amp;md5=35aa21be3c44f6d277cf1a4768eac1c4" TargetMode="External"/><Relationship Id="rId155" Type="http://schemas.openxmlformats.org/officeDocument/2006/relationships/hyperlink" Target="https://ieeexplore.ieee.org/document/9965390/" TargetMode="External"/><Relationship Id="rId362" Type="http://schemas.openxmlformats.org/officeDocument/2006/relationships/hyperlink" Target="https://www.scopus.com/inward/record.uri?eid=2-s2.0-85096483985&amp;doi=10.1007%2f978-3-030-63128-4_30&amp;partnerID=40&amp;md5=a0fa37569caf359d2a131f650c032319https://link.springer.com/chapter/10.1007/978-3-030-63128-4_30" TargetMode="External"/><Relationship Id="rId1297" Type="http://schemas.openxmlformats.org/officeDocument/2006/relationships/hyperlink" Target="https://doi.org/10.32604/cmc.2020.07269" TargetMode="External"/><Relationship Id="rId222" Type="http://schemas.openxmlformats.org/officeDocument/2006/relationships/hyperlink" Target="https://www.scopus.com/inward/record.uri?eid=2-s2.0-85062856683&amp;doi=10.1109%2fCVPR.2018.00546&amp;partnerID=40&amp;md5=a90b6312b7d561f5ef643fad9a622839https://ieeexplore.ieee.org/document/8578644/" TargetMode="External"/><Relationship Id="rId667" Type="http://schemas.openxmlformats.org/officeDocument/2006/relationships/hyperlink" Target="https://www.scopus.com/inward/record.uri?eid=2-s2.0-85134724902&amp;doi=10.32604%2fiasc.2023.028605&amp;partnerID=40&amp;md5=ab80ee3301be87ed64e91e0b2159732chttps://file.techscience.com/ueditor/files/iasc/TSP_IASC-35-2/TSP_IASC_28605/TSP_IASC_28605.pdf" TargetMode="External"/><Relationship Id="rId874" Type="http://schemas.openxmlformats.org/officeDocument/2006/relationships/hyperlink" Target="https://doi.org/10.1016/j.energy.2020.118634" TargetMode="External"/><Relationship Id="rId527" Type="http://schemas.openxmlformats.org/officeDocument/2006/relationships/hyperlink" Target="https://www.scopus.com/inward/record.uri?eid=2-s2.0-85119093370&amp;doi=10.1109%2fIICAIET51634.2021.9573979&amp;partnerID=40&amp;md5=b06b12103b49f7b724254f03f5269b40https://ieeexplore.ieee.org/document/9573979/" TargetMode="External"/><Relationship Id="rId734" Type="http://schemas.openxmlformats.org/officeDocument/2006/relationships/hyperlink" Target="https://www.scopus.com/inward/record.uri?eid=2-s2.0-85142092014&amp;doi=10.23919%2fAPNOMS56106.2022.9919941&amp;partnerID=40&amp;md5=f656f179b9ae17b27e203c312a65a85ahttps://ieeexplore.ieee.org/document/9919941/" TargetMode="External"/><Relationship Id="rId941" Type="http://schemas.openxmlformats.org/officeDocument/2006/relationships/hyperlink" Target="https://doi.org/10.1016/j.asoc.2022.109245" TargetMode="External"/><Relationship Id="rId1157" Type="http://schemas.openxmlformats.org/officeDocument/2006/relationships/hyperlink" Target="https://doi.org/10.1109/CRC51253.2020.9253461" TargetMode="External"/><Relationship Id="rId1364" Type="http://schemas.openxmlformats.org/officeDocument/2006/relationships/hyperlink" Target="https://doi.org/10.1049/iet-cvi.2018.5830" TargetMode="External"/><Relationship Id="rId70" Type="http://schemas.openxmlformats.org/officeDocument/2006/relationships/hyperlink" Target="https://ieeexplore.ieee.org/document/8785432/" TargetMode="External"/><Relationship Id="rId801" Type="http://schemas.openxmlformats.org/officeDocument/2006/relationships/hyperlink" Target="https://doi.org/10.1109/TIM.2019.2910342" TargetMode="External"/><Relationship Id="rId1017" Type="http://schemas.openxmlformats.org/officeDocument/2006/relationships/hyperlink" Target="https://doi.org/10.1109/WiSEE.2018.8637354" TargetMode="External"/><Relationship Id="rId1224" Type="http://schemas.openxmlformats.org/officeDocument/2006/relationships/hyperlink" Target="https://doi.org/10.1109/ICCSS53909.2021.9721983" TargetMode="External"/><Relationship Id="rId1431" Type="http://schemas.openxmlformats.org/officeDocument/2006/relationships/hyperlink" Target="https://doi.org/10.1109/ACCESS.2019.2936597" TargetMode="External"/><Relationship Id="rId1529" Type="http://schemas.openxmlformats.org/officeDocument/2006/relationships/hyperlink" Target="https://doi.org/10.1109/IAAI54625.2021.9699952" TargetMode="External"/><Relationship Id="rId28" Type="http://schemas.openxmlformats.org/officeDocument/2006/relationships/hyperlink" Target="%3cGo%20to%20ISI%3e:/WOS:000625346300118https:/iopscience.iop.org/article/10.1088/1755-1315/546/4/042001/pdf" TargetMode="External"/><Relationship Id="rId177" Type="http://schemas.openxmlformats.org/officeDocument/2006/relationships/hyperlink" Target="https://www.scopus.com/inward/record.uri?eid=2-s2.0-85046619258&amp;doi=10.1007%2fs00521-018-3523-0&amp;partnerID=40&amp;md5=6ef55d3e7deab46b9b1cc4310c35fdf3https://link.springer.com/article/10.1007/s00521-018-3523-0" TargetMode="External"/><Relationship Id="rId384" Type="http://schemas.openxmlformats.org/officeDocument/2006/relationships/hyperlink" Target="https://www.scopus.com/inward/record.uri?eid=2-s2.0-85098269636&amp;doi=10.1145%2f3370748.3406561&amp;partnerID=40&amp;md5=64111b12cae6865da028005ce7e864f0" TargetMode="External"/><Relationship Id="rId591" Type="http://schemas.openxmlformats.org/officeDocument/2006/relationships/hyperlink" Target="https://www.scopus.com/inward/record.uri?eid=2-s2.0-85126576772&amp;doi=10.1155%2f2022%2f9779670&amp;partnerID=40&amp;md5=52b0c43df7c138c7189a9fe5701163e4https://downloads.hindawi.com/journals/scn/2022/9779670.pdf" TargetMode="External"/><Relationship Id="rId244" Type="http://schemas.openxmlformats.org/officeDocument/2006/relationships/hyperlink" Target="https://www.scopus.com/inward/record.uri?eid=2-s2.0-85070295093&amp;doi=10.23919%2fVLSIT.2019.8776519&amp;partnerID=40&amp;md5=98419dfadce4878af6e6e5edc413c80chttps://ieeexplore.ieee.org/document/8776519/" TargetMode="External"/><Relationship Id="rId689" Type="http://schemas.openxmlformats.org/officeDocument/2006/relationships/hyperlink" Target="https://www.scopus.com/inward/record.uri?eid=2-s2.0-85136335956&amp;doi=10.1109%2fCACRE54574.2022.9834205&amp;partnerID=40&amp;md5=9a73b1a6782edb5024070e4357f2b2bfhttps://ieeexplore.ieee.org/document/9834205/" TargetMode="External"/><Relationship Id="rId896" Type="http://schemas.openxmlformats.org/officeDocument/2006/relationships/hyperlink" Target="https://doi.org/10.1145/3439800" TargetMode="External"/><Relationship Id="rId1081" Type="http://schemas.openxmlformats.org/officeDocument/2006/relationships/hyperlink" Target="https://doi.org/10.1109/SCIS-ISIS.2018.00134" TargetMode="External"/><Relationship Id="rId451" Type="http://schemas.openxmlformats.org/officeDocument/2006/relationships/hyperlink" Target="https://www.scopus.com/inward/record.uri?eid=2-s2.0-85108967411&amp;doi=10.1016%2fj.neucom.2021.05.026&amp;partnerID=40&amp;md5=c3bc96292a101fc56d65d0e327c028d5" TargetMode="External"/><Relationship Id="rId549" Type="http://schemas.openxmlformats.org/officeDocument/2006/relationships/hyperlink" Target="https://www.scopus.com/inward/record.uri?eid=2-s2.0-85123292722&amp;doi=10.1049%2fsil2.12076&amp;partnerID=40&amp;md5=f6913fb7d4b4eb61283cf4282ed7d768" TargetMode="External"/><Relationship Id="rId756" Type="http://schemas.openxmlformats.org/officeDocument/2006/relationships/hyperlink" Target="https://www.scopus.com/inward/record.uri?eid=2-s2.0-85145441374&amp;doi=10.1117%2f12.2653785&amp;partnerID=40&amp;md5=22a0cba96d3f064ec02e72db7c3df479" TargetMode="External"/><Relationship Id="rId1179" Type="http://schemas.openxmlformats.org/officeDocument/2006/relationships/hyperlink" Target="https://doi.org/10.1109/EI252483.2021.9713102" TargetMode="External"/><Relationship Id="rId1386" Type="http://schemas.openxmlformats.org/officeDocument/2006/relationships/hyperlink" Target="https://doi.org/10.1109/ICAICA52286.2021.9498209" TargetMode="External"/><Relationship Id="rId104" Type="http://schemas.openxmlformats.org/officeDocument/2006/relationships/hyperlink" Target="https://ieeexplore.ieee.org/document/9412128/" TargetMode="External"/><Relationship Id="rId311" Type="http://schemas.openxmlformats.org/officeDocument/2006/relationships/hyperlink" Target="https://www.scopus.com/inward/record.uri?eid=2-s2.0-85084958161&amp;doi=10.1109%2fACCESS.2020.2992089&amp;partnerID=40&amp;md5=093c6c0d2136e6e2c672ae7dff2e0fadhttps://ieeexplore.ieee.org/ielx7/6287639/8948470/09085359.pdf?tp=&amp;arnumber=9085359&amp;isnumber=8948470&amp;ref=" TargetMode="External"/><Relationship Id="rId409" Type="http://schemas.openxmlformats.org/officeDocument/2006/relationships/hyperlink" Target="https://www.scopus.com/inward/record.uri?eid=2-s2.0-85101202940&amp;doi=10.1109%2fTrustCom50675.2020.00078&amp;partnerID=40&amp;md5=cb225c2a4b7f4786c08802269a32154ahttps://ieeexplore.ieee.org/document/9343188/" TargetMode="External"/><Relationship Id="rId963" Type="http://schemas.openxmlformats.org/officeDocument/2006/relationships/hyperlink" Target="https://doi.org/10.1155/2022/6388445" TargetMode="External"/><Relationship Id="rId1039" Type="http://schemas.openxmlformats.org/officeDocument/2006/relationships/hyperlink" Target="https://doi.org/10.1109/ICPR48806.2021.9412128" TargetMode="External"/><Relationship Id="rId1246" Type="http://schemas.openxmlformats.org/officeDocument/2006/relationships/hyperlink" Target="https://doi.org/10.1007/978-3-030-91892-7_56" TargetMode="External"/><Relationship Id="rId92" Type="http://schemas.openxmlformats.org/officeDocument/2006/relationships/hyperlink" Target="https://ieeexplore.ieee.org/document/9269464/" TargetMode="External"/><Relationship Id="rId616" Type="http://schemas.openxmlformats.org/officeDocument/2006/relationships/hyperlink" Target="https://www.scopus.com/inward/record.uri?eid=2-s2.0-85128258011&amp;doi=10.3103%2fS1060992X2201009X&amp;partnerID=40&amp;md5=19a7a67b66927ed80f122130502fbf0chttps://link.springer.com/content/pdf/10.3103/S1060992X2201009X.pdf" TargetMode="External"/><Relationship Id="rId823" Type="http://schemas.openxmlformats.org/officeDocument/2006/relationships/hyperlink" Target="https://doi.org/10.1109/JRFID.2022.3213753" TargetMode="External"/><Relationship Id="rId1453" Type="http://schemas.openxmlformats.org/officeDocument/2006/relationships/hyperlink" Target="https://doi.org/10.1007/s00500-021-06075-8" TargetMode="External"/><Relationship Id="rId1106" Type="http://schemas.openxmlformats.org/officeDocument/2006/relationships/hyperlink" Target="https://doi.org/" TargetMode="External"/><Relationship Id="rId1313" Type="http://schemas.openxmlformats.org/officeDocument/2006/relationships/hyperlink" Target="https://doi.org/10.1155/2021/6664893" TargetMode="External"/><Relationship Id="rId1520" Type="http://schemas.openxmlformats.org/officeDocument/2006/relationships/hyperlink" Target="https://doi.org/10.1109/ICSP48669.2020.9320926" TargetMode="External"/><Relationship Id="rId199" Type="http://schemas.openxmlformats.org/officeDocument/2006/relationships/hyperlink" Target="https://www.scopus.com/inward/record.uri?eid=2-s2.0-85055721569&amp;doi=10.1109%2fIMCEC.2018.8469476&amp;partnerID=40&amp;md5=eb3970e40482654b897032b156769e32https://ieeexplore.ieee.org/document/8469476/" TargetMode="External"/><Relationship Id="rId266" Type="http://schemas.openxmlformats.org/officeDocument/2006/relationships/hyperlink" Target="https://www.scopus.com/inward/record.uri?eid=2-s2.0-85074954715&amp;doi=10.24963%2fijcai.2019%2f738&amp;partnerID=40&amp;md5=3f7fd12bc37b3c4a92f24d58ec7193f7" TargetMode="External"/><Relationship Id="rId473" Type="http://schemas.openxmlformats.org/officeDocument/2006/relationships/hyperlink" Target="https://www.scopus.com/inward/record.uri?eid=2-s2.0-85113227357&amp;doi=10.1016%2fj.neucom.2021.07.072&amp;partnerID=40&amp;md5=0a8d4726d7416cf48d9bde3002635c56" TargetMode="External"/><Relationship Id="rId680" Type="http://schemas.openxmlformats.org/officeDocument/2006/relationships/hyperlink" Target="https://www.scopus.com/inward/record.uri?eid=2-s2.0-85135477027&amp;doi=10.3850%2f978-981-18-2016-8_152-cd&amp;partnerID=40&amp;md5=c561b3846a4d6cd7bacdf9f7740d8ed7" TargetMode="External"/><Relationship Id="rId126" Type="http://schemas.openxmlformats.org/officeDocument/2006/relationships/hyperlink" Target="https://ieeexplore.ieee.org/document/9721016/" TargetMode="External"/><Relationship Id="rId333" Type="http://schemas.openxmlformats.org/officeDocument/2006/relationships/hyperlink" Target="https://www.scopus.com/inward/record.uri?eid=2-s2.0-85089378110&amp;doi=10.1587%2ftransfun.2019EAL2156&amp;partnerID=40&amp;md5=4634f45de8213e8de7ac43e4e65e664ehttps://www.jstage.jst.go.jp/article/transfun/E103.A/7/E103.A_2019EAL2156/_article" TargetMode="External"/><Relationship Id="rId540" Type="http://schemas.openxmlformats.org/officeDocument/2006/relationships/hyperlink" Target="https://www.scopus.com/inward/record.uri?eid=2-s2.0-85121918120&amp;doi=10.1007%2f978-3-030-92310-5_14&amp;partnerID=40&amp;md5=9835f28bf099fb504f2b52e7b6a2b189https://link.springer.com/chapter/10.1007/978-3-030-92310-5_14" TargetMode="External"/><Relationship Id="rId778" Type="http://schemas.openxmlformats.org/officeDocument/2006/relationships/hyperlink" Target="https://www.scopus.com/inward/record.uri?eid=2-s2.0-85148241844&amp;doi=10.32604%2fcmes.2023.023865&amp;partnerID=40&amp;md5=679fc3a51c82fee6ed19790bc1bd9a3ehttps://file.techscience.com/files/CMES/2023/TSP_CMES-136-1/TSP_CMES_23865/TSP_CMES_23865.pdf" TargetMode="External"/><Relationship Id="rId985" Type="http://schemas.openxmlformats.org/officeDocument/2006/relationships/hyperlink" Target="https://doi.org/10.1155/2019/4145353" TargetMode="External"/><Relationship Id="rId1170" Type="http://schemas.openxmlformats.org/officeDocument/2006/relationships/hyperlink" Target="https://doi.org/10.1109/BigComp48618.2020.00-87" TargetMode="External"/><Relationship Id="rId638" Type="http://schemas.openxmlformats.org/officeDocument/2006/relationships/hyperlink" Target="https://www.scopus.com/inward/record.uri?eid=2-s2.0-85130483451&amp;doi=10.1145%2f3490501&amp;partnerID=40&amp;md5=9f610c8743117b486623ca5c4260b0c5" TargetMode="External"/><Relationship Id="rId845" Type="http://schemas.openxmlformats.org/officeDocument/2006/relationships/hyperlink" Target="https://doi.org/10.1186/s12918-018-0647-x" TargetMode="External"/><Relationship Id="rId1030" Type="http://schemas.openxmlformats.org/officeDocument/2006/relationships/hyperlink" Target="https://doi.org/10.1109/ISCID51228.2020.00033" TargetMode="External"/><Relationship Id="rId1268" Type="http://schemas.openxmlformats.org/officeDocument/2006/relationships/hyperlink" Target="https://doi.org/10.1088/1742-6596/1634/1/012017" TargetMode="External"/><Relationship Id="rId1475" Type="http://schemas.openxmlformats.org/officeDocument/2006/relationships/hyperlink" Target="https://doi.org/10.1016/j.bspc.2022.103840" TargetMode="External"/><Relationship Id="rId400" Type="http://schemas.openxmlformats.org/officeDocument/2006/relationships/hyperlink" Target="https://www.scopus.com/inward/record.uri?eid=2-s2.0-85100402623&amp;doi=10.3745%2fJIPS.04.0197&amp;partnerID=40&amp;md5=7effae2212392b72bb352fe07f071a67http://koreascience.or.kr:80/article/JAKO202009651162972.pdf" TargetMode="External"/><Relationship Id="rId705" Type="http://schemas.openxmlformats.org/officeDocument/2006/relationships/hyperlink" Target="https://www.scopus.com/inward/record.uri?eid=2-s2.0-85138147583&amp;doi=10.1109%2fICEEMT56362.2022.9862640&amp;partnerID=40&amp;md5=6dd8a30db26d1eee69db4615b6436718https://ieeexplore.ieee.org/document/9862640/" TargetMode="External"/><Relationship Id="rId1128" Type="http://schemas.openxmlformats.org/officeDocument/2006/relationships/hyperlink" Target="https://doi.org/10.1109/HPCC-SmartCity-DSS50907.2020.00169" TargetMode="External"/><Relationship Id="rId1335" Type="http://schemas.openxmlformats.org/officeDocument/2006/relationships/hyperlink" Target="https://doi.org/10.1007/s12555-021-0802-9" TargetMode="External"/><Relationship Id="rId1542" Type="http://schemas.openxmlformats.org/officeDocument/2006/relationships/hyperlink" Target="https://doi.org/10.1109/ICCAIS52680.2021.9624640" TargetMode="External"/><Relationship Id="rId912" Type="http://schemas.openxmlformats.org/officeDocument/2006/relationships/hyperlink" Target="https://doi.org/10.1109/TCSII.2021.3113259" TargetMode="External"/><Relationship Id="rId41" Type="http://schemas.openxmlformats.org/officeDocument/2006/relationships/hyperlink" Target="%3cGo%20to%20ISI%3e:/WOS:000790364400005http:/www.jeeng.net/pdf-147322-73889?filename=Missing%20Precipitation.pdf" TargetMode="External"/><Relationship Id="rId1402" Type="http://schemas.openxmlformats.org/officeDocument/2006/relationships/hyperlink" Target="https://doi.org/10.1109/PHM2022-London52454.2022.00076" TargetMode="External"/><Relationship Id="rId190" Type="http://schemas.openxmlformats.org/officeDocument/2006/relationships/hyperlink" Target="https://www.scopus.com/inward/record.uri?eid=2-s2.0-85052102073&amp;doi=10.1145%2f3174243.3174253&amp;partnerID=40&amp;md5=8c34736f578917d5b5dde0a33ee1d273https://dl.acm.org/doi/pdf/10.1145/3174243.3174253" TargetMode="External"/><Relationship Id="rId288" Type="http://schemas.openxmlformats.org/officeDocument/2006/relationships/hyperlink" Target="https://www.scopus.com/inward/record.uri?eid=2-s2.0-85080001403&amp;doi=10.1145%2f3184558.3186346&amp;partnerID=40&amp;md5=8c86b209c017b75228608ed430797821https://dl.acm.org/doi/pdf/10.1145/3184558.3186346" TargetMode="External"/><Relationship Id="rId495" Type="http://schemas.openxmlformats.org/officeDocument/2006/relationships/hyperlink" Target="https://www.scopus.com/inward/record.uri?eid=2-s2.0-85114751272&amp;doi=10.1109%2fMWSCAS.2019.8885213&amp;partnerID=40&amp;md5=e28208bf383879c199ec78dc6bfc94ffhttps://ieeexplore.ieee.org/document/8885213/" TargetMode="External"/><Relationship Id="rId148" Type="http://schemas.openxmlformats.org/officeDocument/2006/relationships/hyperlink" Target="https://ieeexplore.ieee.org/document/9917634/" TargetMode="External"/><Relationship Id="rId355" Type="http://schemas.openxmlformats.org/officeDocument/2006/relationships/hyperlink" Target="https://www.scopus.com/inward/record.uri?eid=2-s2.0-85093856396&amp;doi=10.1109%2fIJCNN48605.2020.9206957&amp;partnerID=40&amp;md5=19fe6df13fa0297baae83c4628606e3chttps://ieeexplore.ieee.org/document/9206957/" TargetMode="External"/><Relationship Id="rId562" Type="http://schemas.openxmlformats.org/officeDocument/2006/relationships/hyperlink" Target="https://www.scopus.com/inward/record.uri?eid=2-s2.0-85123719601&amp;doi=10.1109%2fICIC54025.2021.9632967&amp;partnerID=40&amp;md5=d3fe3503bf4a97fb832e2792de362735https://ieeexplore.ieee.org/document/9632967/" TargetMode="External"/><Relationship Id="rId1192" Type="http://schemas.openxmlformats.org/officeDocument/2006/relationships/hyperlink" Target="https://doi.org/10.1007/978-981-15-9712-1_32" TargetMode="External"/><Relationship Id="rId215" Type="http://schemas.openxmlformats.org/officeDocument/2006/relationships/hyperlink" Target="https://www.scopus.com/inward/record.uri?eid=2-s2.0-85060462339&amp;doi=10.1016%2fj.neucom.2018.11.084&amp;partnerID=40&amp;md5=67bc0f397dbbcae44ddea9f63df3d38f" TargetMode="External"/><Relationship Id="rId422" Type="http://schemas.openxmlformats.org/officeDocument/2006/relationships/hyperlink" Target="https://www.scopus.com/inward/record.uri?eid=2-s2.0-85103959130&amp;doi=10.19682%2fj.cnki.1005-8885.2021.0004&amp;partnerID=40&amp;md5=96d3213e901659117efe86eeb0e08b77" TargetMode="External"/><Relationship Id="rId867" Type="http://schemas.openxmlformats.org/officeDocument/2006/relationships/hyperlink" Target="https://doi.org/10.1109/TCAD.2019.2926482" TargetMode="External"/><Relationship Id="rId1052" Type="http://schemas.openxmlformats.org/officeDocument/2006/relationships/hyperlink" Target="https://doi.org/10.1109/ICICCS53718.2022.9788347" TargetMode="External"/><Relationship Id="rId1497" Type="http://schemas.openxmlformats.org/officeDocument/2006/relationships/hyperlink" Target="https://doi.org/10.1007/s13278-022-01004-5" TargetMode="External"/><Relationship Id="rId727" Type="http://schemas.openxmlformats.org/officeDocument/2006/relationships/hyperlink" Target="https://www.scopus.com/inward/record.uri?eid=2-s2.0-85141545927&amp;doi=10.1109%2fSDPC55702.2022.9915827&amp;partnerID=40&amp;md5=9331804e63e5a3360b2bc09ddfcd254bhttps://ieeexplore.ieee.org/document/9915827/" TargetMode="External"/><Relationship Id="rId934" Type="http://schemas.openxmlformats.org/officeDocument/2006/relationships/hyperlink" Target="https://doi.org/10.3103/S1060992X2201009X" TargetMode="External"/><Relationship Id="rId1357" Type="http://schemas.openxmlformats.org/officeDocument/2006/relationships/hyperlink" Target="https://doi.org/10.1109/ACCESS.2022.3196381" TargetMode="External"/><Relationship Id="rId1564" Type="http://schemas.openxmlformats.org/officeDocument/2006/relationships/hyperlink" Target="https://doi.org/10.18653/v1/D19-6217" TargetMode="External"/><Relationship Id="rId63" Type="http://schemas.openxmlformats.org/officeDocument/2006/relationships/hyperlink" Target="https://ieeexplore.ieee.org/document/8496885/" TargetMode="External"/><Relationship Id="rId1217" Type="http://schemas.openxmlformats.org/officeDocument/2006/relationships/hyperlink" Target="https://doi.org/10.3850/978-981-18-2016-8_479-cd" TargetMode="External"/><Relationship Id="rId1424" Type="http://schemas.openxmlformats.org/officeDocument/2006/relationships/hyperlink" Target="https://doi.org/10.1109/ACCESS.2023.3245803" TargetMode="External"/><Relationship Id="rId377" Type="http://schemas.openxmlformats.org/officeDocument/2006/relationships/hyperlink" Target="https://www.scopus.com/inward/record.uri?eid=2-s2.0-85097773161&amp;doi=10.1109%2fACCESS.2020.3022246&amp;partnerID=40&amp;md5=cd30865f3d77e58a3784e83a2da45cdbhttps://ieeexplore.ieee.org/ielx7/6287639/8948470/09187409.pdf?tp=&amp;arnumber=9187409&amp;isnumber=8948470&amp;ref=" TargetMode="External"/><Relationship Id="rId584" Type="http://schemas.openxmlformats.org/officeDocument/2006/relationships/hyperlink" Target="https://www.scopus.com/inward/record.uri?eid=2-s2.0-85125891172&amp;doi=10.1007%2fs12530-022-09428-2&amp;partnerID=40&amp;md5=56f303f3dd96d364b19ab11b7c68aae5https://link.springer.com/article/10.1007/s12530-022-09428-2" TargetMode="External"/><Relationship Id="rId5" Type="http://schemas.openxmlformats.org/officeDocument/2006/relationships/hyperlink" Target="%3cGo%20to%20ISI%3e:/WOS:000466704900001https:/ieeexplore.ieee.org/ielx7/6287639/8600701/08684825.pdf?tp=&amp;arnumber=8684825&amp;isnumber=8600701&amp;ref=" TargetMode="External"/><Relationship Id="rId237" Type="http://schemas.openxmlformats.org/officeDocument/2006/relationships/hyperlink" Target="https://www.scopus.com/inward/record.uri?eid=2-s2.0-85067694467&amp;doi=10.1109%2fACCESS.2019.2920734&amp;partnerID=40&amp;md5=66eec473897d8cf8528ef68fa2b3cd33" TargetMode="External"/><Relationship Id="rId791" Type="http://schemas.openxmlformats.org/officeDocument/2006/relationships/hyperlink" Target="https://www.scopus.com/inward/record.uri?eid=2-s2.0-85106178586&amp;doi=10.3390%2fjimaging6070068&amp;partnerID=40&amp;md5=587e57c1a51fd1ff32a2697815b5f8d1https://mdpi-res.com/d_attachment/jimaging/jimaging-06-00068/article_deploy/jimaging-06-00068-v2.pdf?version=1594715524" TargetMode="External"/><Relationship Id="rId889" Type="http://schemas.openxmlformats.org/officeDocument/2006/relationships/hyperlink" Target="https://doi.org/10.1155/2021/6638130" TargetMode="External"/><Relationship Id="rId1074" Type="http://schemas.openxmlformats.org/officeDocument/2006/relationships/hyperlink" Target="https://doi.org/10.1007/978-981-13-1648-7_26" TargetMode="External"/><Relationship Id="rId444" Type="http://schemas.openxmlformats.org/officeDocument/2006/relationships/hyperlink" Target="https://www.scopus.com/inward/record.uri?eid=2-s2.0-85107207444&amp;doi=10.1109%2fACCESS.2021.3062675&amp;partnerID=40&amp;md5=78b49ad10184a97f9ee59292d768207chttps://ieeexplore.ieee.org/ielx7/6287639/9312710/09366425.pdf?tp=&amp;arnumber=9366425&amp;isnumber=9312710&amp;ref=" TargetMode="External"/><Relationship Id="rId651" Type="http://schemas.openxmlformats.org/officeDocument/2006/relationships/hyperlink" Target="https://www.scopus.com/inward/record.uri?eid=2-s2.0-85132410352&amp;doi=10.1016%2fj.bspc.2022.103840&amp;partnerID=40&amp;md5=ec3313a5189b5dbbfc9cfaec51e88db3" TargetMode="External"/><Relationship Id="rId749" Type="http://schemas.openxmlformats.org/officeDocument/2006/relationships/hyperlink" Target="https://www.scopus.com/inward/record.uri?eid=2-s2.0-85144501955&amp;doi=10.1007%2f978-981-19-4863-3_27&amp;partnerID=40&amp;md5=d0d311c1b5d7efc8415d769cb2e72dc0https://link.springer.com/chapter/10.1007/978-981-19-4863-3_27" TargetMode="External"/><Relationship Id="rId1281" Type="http://schemas.openxmlformats.org/officeDocument/2006/relationships/hyperlink" Target="https://doi.org/10.1155/2018/2470171" TargetMode="External"/><Relationship Id="rId1379" Type="http://schemas.openxmlformats.org/officeDocument/2006/relationships/hyperlink" Target="https://doi.org/10.1109/EITCE47263.2019.9095052" TargetMode="External"/><Relationship Id="rId304" Type="http://schemas.openxmlformats.org/officeDocument/2006/relationships/hyperlink" Target="https://www.scopus.com/inward/record.uri?eid=2-s2.0-85083951012&amp;partnerID=40&amp;md5=76ab5e978146d513d702d4f9e32116e5" TargetMode="External"/><Relationship Id="rId511" Type="http://schemas.openxmlformats.org/officeDocument/2006/relationships/hyperlink" Target="https://www.scopus.com/inward/record.uri?eid=2-s2.0-85116626613&amp;doi=10.1007%2fs42486-021-00078-y&amp;partnerID=40&amp;md5=d8b4fd3eddcc8ee02c413edb03067c28https://link.springer.com/article/10.1007/s42486-021-00078-y" TargetMode="External"/><Relationship Id="rId609" Type="http://schemas.openxmlformats.org/officeDocument/2006/relationships/hyperlink" Target="https://www.scopus.com/inward/record.uri?eid=2-s2.0-85128010105&amp;doi=10.1109%2fCAC53003.2021.9727254&amp;partnerID=40&amp;md5=8f4bf26b0be569d3dff0d3cf2026cac1https://ieeexplore.ieee.org/document/9727254/" TargetMode="External"/><Relationship Id="rId956" Type="http://schemas.openxmlformats.org/officeDocument/2006/relationships/hyperlink" Target="https://doi.org/10.1109/ACCESS.2022.3150838" TargetMode="External"/><Relationship Id="rId1141" Type="http://schemas.openxmlformats.org/officeDocument/2006/relationships/hyperlink" Target="https://doi.org/10.1109/ICETAS51660.2020.9484319" TargetMode="External"/><Relationship Id="rId1239" Type="http://schemas.openxmlformats.org/officeDocument/2006/relationships/hyperlink" Target="https://doi.org/10.1109/ICCCBDA55098.2022.9778884" TargetMode="External"/><Relationship Id="rId85" Type="http://schemas.openxmlformats.org/officeDocument/2006/relationships/hyperlink" Target="https://ieeexplore.ieee.org/document/9142982/" TargetMode="External"/><Relationship Id="rId150" Type="http://schemas.openxmlformats.org/officeDocument/2006/relationships/hyperlink" Target="https://ieeexplore.ieee.org/document/9931160/" TargetMode="External"/><Relationship Id="rId595" Type="http://schemas.openxmlformats.org/officeDocument/2006/relationships/hyperlink" Target="https://www.scopus.com/inward/record.uri?eid=2-s2.0-85126806421&amp;doi=10.1007%2fs11042-022-12772-9&amp;partnerID=40&amp;md5=d4fe0a99ba4e964ae6ed23f6d065940chttps://link.springer.com/article/10.1007/s11042-022-12772-9" TargetMode="External"/><Relationship Id="rId816" Type="http://schemas.openxmlformats.org/officeDocument/2006/relationships/hyperlink" Target="https://doi.org/10.1109/TIM.2022.3217515" TargetMode="External"/><Relationship Id="rId1001" Type="http://schemas.openxmlformats.org/officeDocument/2006/relationships/hyperlink" Target="https://doi.org/10.1186/s13634-021-00815-6" TargetMode="External"/><Relationship Id="rId1446" Type="http://schemas.openxmlformats.org/officeDocument/2006/relationships/hyperlink" Target="https://doi.org/10.1109/TIM.2021.3098383" TargetMode="External"/><Relationship Id="rId248" Type="http://schemas.openxmlformats.org/officeDocument/2006/relationships/hyperlink" Target="https://www.scopus.com/inward/record.uri?eid=2-s2.0-85071137202&amp;doi=10.1145%2f3340997.3341002&amp;partnerID=40&amp;md5=9cafacd894705671b7b4e4b1edd5b131" TargetMode="External"/><Relationship Id="rId455" Type="http://schemas.openxmlformats.org/officeDocument/2006/relationships/hyperlink" Target="https://www.scopus.com/inward/record.uri?eid=2-s2.0-85109869504&amp;doi=10.1016%2fj.apenergy.2021.117379&amp;partnerID=40&amp;md5=3191d2ad3b307768770bfc11d75ba84a" TargetMode="External"/><Relationship Id="rId662" Type="http://schemas.openxmlformats.org/officeDocument/2006/relationships/hyperlink" Target="https://www.scopus.com/inward/record.uri?eid=2-s2.0-85134157378&amp;doi=10.1109%2fBigDataSecurityHPSCIDS54978.2022.00032&amp;partnerID=40&amp;md5=39679b5db74cd5f8949a89f78d639b5fhttps://ieeexplore.ieee.org/document/9799443/" TargetMode="External"/><Relationship Id="rId1085" Type="http://schemas.openxmlformats.org/officeDocument/2006/relationships/hyperlink" Target="https://doi.org/10.5220/0006749901020108" TargetMode="External"/><Relationship Id="rId1292" Type="http://schemas.openxmlformats.org/officeDocument/2006/relationships/hyperlink" Target="https://doi.org/10.1109/ACCESS.2019.2942614" TargetMode="External"/><Relationship Id="rId1306" Type="http://schemas.openxmlformats.org/officeDocument/2006/relationships/hyperlink" Target="https://doi.org/10.1016/j.neucom.2020.04.110" TargetMode="External"/><Relationship Id="rId1513" Type="http://schemas.openxmlformats.org/officeDocument/2006/relationships/hyperlink" Target="https://doi.org/10.1109/ICISCE48695.2019.00030" TargetMode="External"/><Relationship Id="rId12" Type="http://schemas.openxmlformats.org/officeDocument/2006/relationships/hyperlink" Target="%3cGo%20to%20ISI%3e:/WOS:000530830800033https:/ieeexplore.ieee.org/ielx7/6287639/8948470/09072176.pdf?tp=&amp;arnumber=9072176&amp;isnumber=8948470&amp;ref=" TargetMode="External"/><Relationship Id="rId108" Type="http://schemas.openxmlformats.org/officeDocument/2006/relationships/hyperlink" Target="https://ieeexplore.ieee.org/document/9511338/" TargetMode="External"/><Relationship Id="rId315" Type="http://schemas.openxmlformats.org/officeDocument/2006/relationships/hyperlink" Target="https://www.scopus.com/inward/record.uri?eid=2-s2.0-85085702862&amp;doi=10.1109%2fEITCE47263.2019.9094982&amp;partnerID=40&amp;md5=fcec96fa8ed0ac207519540e77ecd443https://ieeexplore.ieee.org/document/9094982/" TargetMode="External"/><Relationship Id="rId522" Type="http://schemas.openxmlformats.org/officeDocument/2006/relationships/hyperlink" Target="https://www.scopus.com/inward/record.uri?eid=2-s2.0-85118572351&amp;doi=10.1109%2fACCESS.2021.3123225&amp;partnerID=40&amp;md5=7bbdd7ec6fa4e1c1610c5a2dea6ee3d0https://ieeexplore.ieee.org/ielx7/6287639/9312710/09585463.pdf?tp=&amp;arnumber=9585463&amp;isnumber=9312710&amp;ref=" TargetMode="External"/><Relationship Id="rId967" Type="http://schemas.openxmlformats.org/officeDocument/2006/relationships/hyperlink" Target="https://doi.org/10.1109/TVCG.2020.3028961" TargetMode="External"/><Relationship Id="rId1152" Type="http://schemas.openxmlformats.org/officeDocument/2006/relationships/hyperlink" Target="https://doi.org/10.1109/DeSE51703.2020.9450732" TargetMode="External"/><Relationship Id="rId96" Type="http://schemas.openxmlformats.org/officeDocument/2006/relationships/hyperlink" Target="https://ieeexplore.ieee.org/document/9305820/" TargetMode="External"/><Relationship Id="rId161" Type="http://schemas.openxmlformats.org/officeDocument/2006/relationships/hyperlink" Target="https://ieeexplore.ieee.org/ielx7/19/9717300/09718226.pdf?tp=&amp;arnumber=9718226&amp;isnumber=9717300&amp;ref=" TargetMode="External"/><Relationship Id="rId399" Type="http://schemas.openxmlformats.org/officeDocument/2006/relationships/hyperlink" Target="https://www.scopus.com/inward/record.uri?eid=2-s2.0-85100233878&amp;doi=10.1109%2fICSP48669.2020.9320926&amp;partnerID=40&amp;md5=431f4588377ca0cb62438eca651e59c1https://ieeexplore.ieee.org/document/9320926/" TargetMode="External"/><Relationship Id="rId827" Type="http://schemas.openxmlformats.org/officeDocument/2006/relationships/hyperlink" Target="https://doi.org/10.1109/TIM.2022.3154003" TargetMode="External"/><Relationship Id="rId1012" Type="http://schemas.openxmlformats.org/officeDocument/2006/relationships/hyperlink" Target="https://doi.org/10.4108/eai.27-1-2022.173162" TargetMode="External"/><Relationship Id="rId1457" Type="http://schemas.openxmlformats.org/officeDocument/2006/relationships/hyperlink" Target="https://doi.org/10.1007/s12652-020-02353-9" TargetMode="External"/><Relationship Id="rId259" Type="http://schemas.openxmlformats.org/officeDocument/2006/relationships/hyperlink" Target="https://www.scopus.com/inward/record.uri?eid=2-s2.0-85074196513&amp;doi=10.1109%2fACCESS.2019.2936597&amp;partnerID=40&amp;md5=236296563274dc0198ffd88228ddcde2https://ieeexplore.ieee.org/ielx7/6287639/8600701/08808846.pdf?tp=&amp;arnumber=8808846&amp;isnumber=8600701&amp;ref=" TargetMode="External"/><Relationship Id="rId466" Type="http://schemas.openxmlformats.org/officeDocument/2006/relationships/hyperlink" Target="https://www.scopus.com/inward/record.uri?eid=2-s2.0-85112332275&amp;doi=10.31449%2finf.v45i2.3648&amp;partnerID=40&amp;md5=138ab8e4caf310c6b4b813e561ee79bdhttps://www.informatica.si/index.php/informatica/article/download/3648/1564" TargetMode="External"/><Relationship Id="rId673" Type="http://schemas.openxmlformats.org/officeDocument/2006/relationships/hyperlink" Target="https://www.scopus.com/inward/record.uri?eid=2-s2.0-85135189541&amp;doi=10.1109%2fCBD54617.2021.00011&amp;partnerID=40&amp;md5=ec87888702de4cb39cc5befe53fc68db" TargetMode="External"/><Relationship Id="rId880" Type="http://schemas.openxmlformats.org/officeDocument/2006/relationships/hyperlink" Target="https://doi.org/10.5373/JARDCS/V12SP7/20202108" TargetMode="External"/><Relationship Id="rId1096" Type="http://schemas.openxmlformats.org/officeDocument/2006/relationships/hyperlink" Target="https://doi.org/10.1145/3297280.3297355" TargetMode="External"/><Relationship Id="rId1317" Type="http://schemas.openxmlformats.org/officeDocument/2006/relationships/hyperlink" Target="https://doi.org/10.1016/j.asoc.2021.107377" TargetMode="External"/><Relationship Id="rId1524" Type="http://schemas.openxmlformats.org/officeDocument/2006/relationships/hyperlink" Target="https://doi.org/10.1109/ICICTA51737.2020.00089" TargetMode="External"/><Relationship Id="rId23" Type="http://schemas.openxmlformats.org/officeDocument/2006/relationships/hyperlink" Target="%3cGo%20to%20ISI%3e:/WOS:000608191900001https:/ieeexplore.ieee.org/ielx7/6287639/9312710/09316208.pdf?tp=&amp;arnumber=9316208&amp;isnumber=9312710&amp;ref=" TargetMode="External"/><Relationship Id="rId119" Type="http://schemas.openxmlformats.org/officeDocument/2006/relationships/hyperlink" Target="https://ieeexplore.ieee.org/document/9636868/" TargetMode="External"/><Relationship Id="rId326" Type="http://schemas.openxmlformats.org/officeDocument/2006/relationships/hyperlink" Target="https://www.scopus.com/inward/record.uri?eid=2-s2.0-85088898307&amp;doi=10.1007%2f978-981-15-2485-1_103&amp;partnerID=40&amp;md5=d987ab1f00e856d46bab24968f85231chttps://link.springer.com/chapter/10.1007/978-981-15-2485-1_103" TargetMode="External"/><Relationship Id="rId533" Type="http://schemas.openxmlformats.org/officeDocument/2006/relationships/hyperlink" Target="https://www.scopus.com/inward/record.uri?eid=2-s2.0-85120172798&amp;doi=10.1016%2fj.ces.2021.117299&amp;partnerID=40&amp;md5=f52cc2e32ed8e01a2d3c7365570a8c5e" TargetMode="External"/><Relationship Id="rId978" Type="http://schemas.openxmlformats.org/officeDocument/2006/relationships/hyperlink" Target="https://doi.org/10.35848/1347-4065/acad88" TargetMode="External"/><Relationship Id="rId1163" Type="http://schemas.openxmlformats.org/officeDocument/2006/relationships/hyperlink" Target="https://doi.org/10.1109/ASET48392.2020.9118253" TargetMode="External"/><Relationship Id="rId1370" Type="http://schemas.openxmlformats.org/officeDocument/2006/relationships/hyperlink" Target="https://doi.org/10.1155/2022/3365498" TargetMode="External"/><Relationship Id="rId740" Type="http://schemas.openxmlformats.org/officeDocument/2006/relationships/hyperlink" Target="https://www.scopus.com/inward/record.uri?eid=2-s2.0-85142702250&amp;doi=10.1109%2fSMC53654.2022.9945287&amp;partnerID=40&amp;md5=4ac82dae72959b80f899eeaa9c2c0ddbhttps://ieeexplore.ieee.org/document/9945287/" TargetMode="External"/><Relationship Id="rId838" Type="http://schemas.openxmlformats.org/officeDocument/2006/relationships/hyperlink" Target="https://doi.org/10.1016/j.cviu.2020.102935" TargetMode="External"/><Relationship Id="rId1023" Type="http://schemas.openxmlformats.org/officeDocument/2006/relationships/hyperlink" Target="https://doi.org/10.1109/SIU.2019.8806467" TargetMode="External"/><Relationship Id="rId1468" Type="http://schemas.openxmlformats.org/officeDocument/2006/relationships/hyperlink" Target="https://doi.org/10.1002/cpe.7109" TargetMode="External"/><Relationship Id="rId172" Type="http://schemas.openxmlformats.org/officeDocument/2006/relationships/hyperlink" Target="https://www.sciencedirect.com/science/article/pii/S1077314220300229" TargetMode="External"/><Relationship Id="rId477" Type="http://schemas.openxmlformats.org/officeDocument/2006/relationships/hyperlink" Target="https://www.scopus.com/inward/record.uri?eid=2-s2.0-85113538713&amp;doi=10.1145%2f3469213.3470701&amp;partnerID=40&amp;md5=9f3ec0dd5c8716485be810b142a5e0b1" TargetMode="External"/><Relationship Id="rId600" Type="http://schemas.openxmlformats.org/officeDocument/2006/relationships/hyperlink" Target="https://www.scopus.com/inward/record.uri?eid=2-s2.0-85127188534&amp;doi=10.1007%2f978-981-16-8862-1_55&amp;partnerID=40&amp;md5=48659b374669fdb5629c8e57c912742chttps://link.springer.com/chapter/10.1007/978-981-16-8862-1_55" TargetMode="External"/><Relationship Id="rId684" Type="http://schemas.openxmlformats.org/officeDocument/2006/relationships/hyperlink" Target="https://www.scopus.com/inward/record.uri?eid=2-s2.0-85135734646&amp;doi=10.1109%2fACCESS.2022.3196381&amp;partnerID=40&amp;md5=59fa3e290b4e29743ff8708b97f90ce0https://ieeexplore.ieee.org/ielx7/6287639/9668973/09849651.pdf?tp=&amp;arnumber=9849651&amp;isnumber=9668973&amp;ref=" TargetMode="External"/><Relationship Id="rId1230" Type="http://schemas.openxmlformats.org/officeDocument/2006/relationships/hyperlink" Target="https://doi.org/10.1109/COM-IT-CON54601.2022.9850937" TargetMode="External"/><Relationship Id="rId1328" Type="http://schemas.openxmlformats.org/officeDocument/2006/relationships/hyperlink" Target="https://doi.org/10.1109/ACCESS.2022.3192430" TargetMode="External"/><Relationship Id="rId1535" Type="http://schemas.openxmlformats.org/officeDocument/2006/relationships/hyperlink" Target="https://doi.org/10.1109/ICPSAsia52756.2021.9621525" TargetMode="External"/><Relationship Id="rId337" Type="http://schemas.openxmlformats.org/officeDocument/2006/relationships/hyperlink" Target="https://www.scopus.com/inward/record.uri?eid=2-s2.0-85090191421&amp;doi=10.1016%2fj.energy.2020.118634&amp;partnerID=40&amp;md5=226bad627759d6d3996f06d16613dab0" TargetMode="External"/><Relationship Id="rId891" Type="http://schemas.openxmlformats.org/officeDocument/2006/relationships/hyperlink" Target="https://doi.org/10.12785/IJCDS/100178" TargetMode="External"/><Relationship Id="rId905" Type="http://schemas.openxmlformats.org/officeDocument/2006/relationships/hyperlink" Target="https://doi.org/10.1016/j.apenergy.2021.117379" TargetMode="External"/><Relationship Id="rId989" Type="http://schemas.openxmlformats.org/officeDocument/2006/relationships/hyperlink" Target="https://doi.org/10.1109/access.2020.3017217" TargetMode="External"/><Relationship Id="rId34" Type="http://schemas.openxmlformats.org/officeDocument/2006/relationships/hyperlink" Target="%3cGo%20to%20ISI%3e:/WOS:000712834700001https:/asp-eurasipjournals.springeropen.com/counter/pdf/10.1186/s13634-021-00815-6.pdf" TargetMode="External"/><Relationship Id="rId544" Type="http://schemas.openxmlformats.org/officeDocument/2006/relationships/hyperlink" Target="https://www.scopus.com/inward/record.uri?eid=2-s2.0-85122633990&amp;doi=10.12785%2fIJCDS%2f100178&amp;partnerID=40&amp;md5=f8f941d2107e8afa887b636e197b43c3https://journal.uob.edu.bh/bitstream/handle/123456789/4221/paper%2078.pdf?sequence=4" TargetMode="External"/><Relationship Id="rId751" Type="http://schemas.openxmlformats.org/officeDocument/2006/relationships/hyperlink" Target="https://www.scopus.com/inward/record.uri?eid=2-s2.0-85144613579&amp;doi=10.1109%2fICIIET55458.2022.9967494&amp;partnerID=40&amp;md5=8b7628aa0af1ab8350a8867dca91b121https://ieeexplore.ieee.org/document/9967494/" TargetMode="External"/><Relationship Id="rId849" Type="http://schemas.openxmlformats.org/officeDocument/2006/relationships/hyperlink" Target="https://doi.org/10.1016/j.patcog.2019.04.025" TargetMode="External"/><Relationship Id="rId1174" Type="http://schemas.openxmlformats.org/officeDocument/2006/relationships/hyperlink" Target="https://doi.org/10.1109/IICAIET51634.2021.9573979" TargetMode="External"/><Relationship Id="rId1381" Type="http://schemas.openxmlformats.org/officeDocument/2006/relationships/hyperlink" Target="https://doi.org/10.1109/ICICSP48821.2019.8958537" TargetMode="External"/><Relationship Id="rId1479" Type="http://schemas.openxmlformats.org/officeDocument/2006/relationships/hyperlink" Target="https://doi.org/10.1142/S021969132150051X" TargetMode="External"/><Relationship Id="rId183" Type="http://schemas.openxmlformats.org/officeDocument/2006/relationships/hyperlink" Target="https://www.scopus.com/inward/record.uri?eid=2-s2.0-85049952757&amp;doi=10.1109%2fJETCAS.2018.2856117&amp;partnerID=40&amp;md5=2c28aed0679ad269a23224ca7d9ada68https://ieeexplore.ieee.org/document/8410868/" TargetMode="External"/><Relationship Id="rId390" Type="http://schemas.openxmlformats.org/officeDocument/2006/relationships/hyperlink" Target="https://www.scopus.com/inward/record.uri?eid=2-s2.0-85099090557&amp;doi=10.1186%2fs13640-020-00544-0&amp;partnerID=40&amp;md5=a64b8c3ac5170a3b19a372851c91b99fhttps://jivp-eurasipjournals.springeropen.com/counter/pdf/10.1186/s13640-020-00544-0.pdf" TargetMode="External"/><Relationship Id="rId404" Type="http://schemas.openxmlformats.org/officeDocument/2006/relationships/hyperlink" Target="https://www.scopus.com/inward/record.uri?eid=2-s2.0-85100847075&amp;doi=10.1109%2fMITS.2021.3049404&amp;partnerID=40&amp;md5=fd796f6dc671ea890139932f1fd59deehttps://ieeexplore.ieee.org/document/9349962/" TargetMode="External"/><Relationship Id="rId611" Type="http://schemas.openxmlformats.org/officeDocument/2006/relationships/hyperlink" Target="https://www.scopus.com/inward/record.uri?eid=2-s2.0-85128036858&amp;doi=10.1109%2fCAC53003.2021.9727803&amp;partnerID=40&amp;md5=300d7ad2ff4cd277605a4986a0fb517chttps://ieeexplore.ieee.org/document/9727803/" TargetMode="External"/><Relationship Id="rId1034" Type="http://schemas.openxmlformats.org/officeDocument/2006/relationships/hyperlink" Target="https://doi.org/10.1109/CINTI51262.2020.9305820" TargetMode="External"/><Relationship Id="rId1241" Type="http://schemas.openxmlformats.org/officeDocument/2006/relationships/hyperlink" Target="https://doi.org/10.1109/IRC55401.2022.00026" TargetMode="External"/><Relationship Id="rId1339" Type="http://schemas.openxmlformats.org/officeDocument/2006/relationships/hyperlink" Target="https://doi.org/10.1007/s11227-022-04386-7" TargetMode="External"/><Relationship Id="rId250" Type="http://schemas.openxmlformats.org/officeDocument/2006/relationships/hyperlink" Target="https://www.scopus.com/inward/record.uri?eid=2-s2.0-85071877464&amp;doi=10.1088%2f1757-899X%2f569%2f5%2f052037&amp;partnerID=40&amp;md5=e92891af0f2946ba8443ae0b24a124df" TargetMode="External"/><Relationship Id="rId488" Type="http://schemas.openxmlformats.org/officeDocument/2006/relationships/hyperlink" Target="https://www.scopus.com/inward/record.uri?eid=2-s2.0-85114178015&amp;doi=10.13052%2fjwe1540-9589.20513&amp;partnerID=40&amp;md5=c3112f4c47a9ab6a4c9e101fc40ff2b6" TargetMode="External"/><Relationship Id="rId695" Type="http://schemas.openxmlformats.org/officeDocument/2006/relationships/hyperlink" Target="https://www.scopus.com/inward/record.uri?eid=2-s2.0-85137176193&amp;partnerID=40&amp;md5=7ab9eb5989a66341862d42c8de8758e2" TargetMode="External"/><Relationship Id="rId709" Type="http://schemas.openxmlformats.org/officeDocument/2006/relationships/hyperlink" Target="https://www.scopus.com/inward/record.uri?eid=2-s2.0-85139121930&amp;doi=10.1145%2f3547578.3547594&amp;partnerID=40&amp;md5=88901bee2a04c31d84b5865e0313ad6c" TargetMode="External"/><Relationship Id="rId916" Type="http://schemas.openxmlformats.org/officeDocument/2006/relationships/hyperlink" Target="https://doi.org/10.3389/fnbot.2022.993936" TargetMode="External"/><Relationship Id="rId1101" Type="http://schemas.openxmlformats.org/officeDocument/2006/relationships/hyperlink" Target="https://doi.org/10.1109/ISRITI48646.2019.9034562" TargetMode="External"/><Relationship Id="rId1546" Type="http://schemas.openxmlformats.org/officeDocument/2006/relationships/hyperlink" Target="https://doi.org/10.1007/978-981-16-2126-0_11" TargetMode="External"/><Relationship Id="rId45" Type="http://schemas.openxmlformats.org/officeDocument/2006/relationships/hyperlink" Target="%3cGo%20to%20ISI%3e:/WOS:000831796400044" TargetMode="External"/><Relationship Id="rId110" Type="http://schemas.openxmlformats.org/officeDocument/2006/relationships/hyperlink" Target="https://ieeexplore.ieee.org/document/9544210/" TargetMode="External"/><Relationship Id="rId348" Type="http://schemas.openxmlformats.org/officeDocument/2006/relationships/hyperlink" Target="https://www.scopus.com/inward/record.uri?eid=2-s2.0-85091908261&amp;doi=10.1109%2fACCESS.2020.3012692&amp;partnerID=40&amp;md5=bec169ae4cc585d9898416de227a2024" TargetMode="External"/><Relationship Id="rId555" Type="http://schemas.openxmlformats.org/officeDocument/2006/relationships/hyperlink" Target="https://www.scopus.com/inward/record.uri?eid=2-s2.0-85123421851&amp;doi=10.1109%2fINDICON52576.2021.9691583&amp;partnerID=40&amp;md5=72cd4037486c2cd831236ea9e28443e6https://ieeexplore.ieee.org/document/9691583/" TargetMode="External"/><Relationship Id="rId762" Type="http://schemas.openxmlformats.org/officeDocument/2006/relationships/hyperlink" Target="https://www.scopus.com/inward/record.uri?eid=2-s2.0-85146647190&amp;doi=10.1007%2fs42452-022-05253-z&amp;partnerID=40&amp;md5=9ac001b540c1feae587b0ea0b02a2e8dhttps://link.springer.com/content/pdf/10.1007/s42452-022-05253-z.pdf" TargetMode="External"/><Relationship Id="rId1185" Type="http://schemas.openxmlformats.org/officeDocument/2006/relationships/hyperlink" Target="https://doi.org/10.1109/IJCNN52387.2021.9533463" TargetMode="External"/><Relationship Id="rId1392" Type="http://schemas.openxmlformats.org/officeDocument/2006/relationships/hyperlink" Target="https://doi.org/10.1109/INDICON52576.2021.9691583" TargetMode="External"/><Relationship Id="rId1406" Type="http://schemas.openxmlformats.org/officeDocument/2006/relationships/hyperlink" Target="https://doi.org/10.1109/ICAICA54878.2022.9844542" TargetMode="External"/><Relationship Id="rId194" Type="http://schemas.openxmlformats.org/officeDocument/2006/relationships/hyperlink" Target="https://www.scopus.com/inward/record.uri?eid=2-s2.0-85054906154&amp;doi=10.1016%2fj.asoc.2018.09.013&amp;partnerID=40&amp;md5=953a3eb56ac4b21de5a6c29f1a1db94f" TargetMode="External"/><Relationship Id="rId208" Type="http://schemas.openxmlformats.org/officeDocument/2006/relationships/hyperlink" Target="https://www.scopus.com/inward/record.uri?eid=2-s2.0-85058981973&amp;doi=10.1007%2f978-981-13-1592-3_15&amp;partnerID=40&amp;md5=5e0424c770c396d2d922659a48015fb5https://link.springer.com/chapter/10.1007/978-981-13-1592-3_15" TargetMode="External"/><Relationship Id="rId415" Type="http://schemas.openxmlformats.org/officeDocument/2006/relationships/hyperlink" Target="https://www.scopus.com/inward/record.uri?eid=2-s2.0-85102818035&amp;doi=10.1109%2fACCESS.2020.3035669&amp;partnerID=40&amp;md5=bdf57e746301c533e439f6045d7f7095https://ieeexplore.ieee.org/ielx7/6287639/8948470/09247184.pdf?tp=&amp;arnumber=9247184&amp;isnumber=8948470&amp;ref=" TargetMode="External"/><Relationship Id="rId622" Type="http://schemas.openxmlformats.org/officeDocument/2006/relationships/hyperlink" Target="https://www.scopus.com/inward/record.uri?eid=2-s2.0-85128801578&amp;doi=10.1155%2f2022%2f8431912&amp;partnerID=40&amp;md5=1ac34e1b376db7f66c41d989668b92f3https://downloads.hindawi.com/journals/cin/2022/8431912.pdf" TargetMode="External"/><Relationship Id="rId1045" Type="http://schemas.openxmlformats.org/officeDocument/2006/relationships/hyperlink" Target="https://doi.org/10.1109/ISGTEurope52324.2021.9640152" TargetMode="External"/><Relationship Id="rId1252" Type="http://schemas.openxmlformats.org/officeDocument/2006/relationships/hyperlink" Target="https://doi.org/10.23919/APNOMS56106.2022.9919941" TargetMode="External"/><Relationship Id="rId261" Type="http://schemas.openxmlformats.org/officeDocument/2006/relationships/hyperlink" Target="https://www.scopus.com/inward/record.uri?eid=2-s2.0-85074493690&amp;doi=10.1088%2f1757-899X%2f612%2f3%2f032192&amp;partnerID=40&amp;md5=580321c70c3c5c1e14d198e95d2a9f38" TargetMode="External"/><Relationship Id="rId499" Type="http://schemas.openxmlformats.org/officeDocument/2006/relationships/hyperlink" Target="https://www.scopus.com/inward/record.uri?eid=2-s2.0-85115445141&amp;doi=10.1007%2f978-3-030-86362-3_11&amp;partnerID=40&amp;md5=09283f30e0fb406554e4c32bd0eba747https://link.springer.com/chapter/10.1007/978-3-030-86362-3_11" TargetMode="External"/><Relationship Id="rId927" Type="http://schemas.openxmlformats.org/officeDocument/2006/relationships/hyperlink" Target="https://doi.org/10.11591/ijai.v11.i1.pp89-101" TargetMode="External"/><Relationship Id="rId1112" Type="http://schemas.openxmlformats.org/officeDocument/2006/relationships/hyperlink" Target="https://doi.org/10.23919/VLSIT.2019.8776519" TargetMode="External"/><Relationship Id="rId1557" Type="http://schemas.openxmlformats.org/officeDocument/2006/relationships/hyperlink" Target="https://doi.org/10.1109/OCEANSChennai45887.2022.9775229" TargetMode="External"/><Relationship Id="rId56" Type="http://schemas.openxmlformats.org/officeDocument/2006/relationships/hyperlink" Target="https://ieeexplore.ieee.org/document/10034179/" TargetMode="External"/><Relationship Id="rId359" Type="http://schemas.openxmlformats.org/officeDocument/2006/relationships/hyperlink" Target="https://www.scopus.com/inward/record.uri?eid=2-s2.0-85094941384&amp;doi=10.1109%2fICUAS48674.2020.9213930&amp;partnerID=40&amp;md5=c836719058890c7cf1e9c8febf496954" TargetMode="External"/><Relationship Id="rId566" Type="http://schemas.openxmlformats.org/officeDocument/2006/relationships/hyperlink" Target="https://www.scopus.com/inward/record.uri?eid=2-s2.0-85124026816&amp;doi=10.1109%2fICCAIS52680.2021.9624640&amp;partnerID=40&amp;md5=dfc13b95aa0513c6c76bc57496094c87https://ieeexplore.ieee.org/document/9624640/" TargetMode="External"/><Relationship Id="rId773" Type="http://schemas.openxmlformats.org/officeDocument/2006/relationships/hyperlink" Target="https://www.scopus.com/inward/record.uri?eid=2-s2.0-85147606413&amp;doi=10.1016%2fj.bspc.2023.104637&amp;partnerID=40&amp;md5=9d0863d115eb5bf5a12e5e83f0fd1ea3" TargetMode="External"/><Relationship Id="rId1196" Type="http://schemas.openxmlformats.org/officeDocument/2006/relationships/hyperlink" Target="https://doi.org/10.23919/CCC52363.2021.9549333" TargetMode="External"/><Relationship Id="rId1417" Type="http://schemas.openxmlformats.org/officeDocument/2006/relationships/hyperlink" Target="https://doi.org/10.1145/3547578.3547594" TargetMode="External"/><Relationship Id="rId121" Type="http://schemas.openxmlformats.org/officeDocument/2006/relationships/hyperlink" Target="https://ieeexplore.ieee.org/document/9652926/" TargetMode="External"/><Relationship Id="rId219" Type="http://schemas.openxmlformats.org/officeDocument/2006/relationships/hyperlink" Target="https://www.scopus.com/inward/record.uri?eid=2-s2.0-85062285498&amp;doi=10.1007%2f978-3-030-12981-1_45&amp;partnerID=40&amp;md5=b3b58b6500a0c7d527b609a5e53b4149https://link.springer.com/chapter/10.1007/978-3-030-12981-1_45" TargetMode="External"/><Relationship Id="rId426" Type="http://schemas.openxmlformats.org/officeDocument/2006/relationships/hyperlink" Target="https://www.scopus.com/inward/record.uri?eid=2-s2.0-85104414305&amp;doi=10.1007%2f978-981-16-1160-5_26&amp;partnerID=40&amp;md5=7ee3056cc0c10947f659b6e8f62be2cdhttps://link.springer.com/chapter/10.1007/978-981-16-1160-5_26" TargetMode="External"/><Relationship Id="rId633" Type="http://schemas.openxmlformats.org/officeDocument/2006/relationships/hyperlink" Target="https://www.scopus.com/inward/record.uri?eid=2-s2.0-85129823685&amp;doi=10.1109%2fICPADS53394.2021.00018&amp;partnerID=40&amp;md5=d97f0719e0b76fd4ec1ddd164e33a376https://ieeexplore.ieee.org/document/9763700/" TargetMode="External"/><Relationship Id="rId980" Type="http://schemas.openxmlformats.org/officeDocument/2006/relationships/hyperlink" Target="https://doi.org/10.32604/csse.2023.034324" TargetMode="External"/><Relationship Id="rId1056" Type="http://schemas.openxmlformats.org/officeDocument/2006/relationships/hyperlink" Target="https://doi.org/10.1109/AdCONIP55568.2022.9894134" TargetMode="External"/><Relationship Id="rId1263" Type="http://schemas.openxmlformats.org/officeDocument/2006/relationships/hyperlink" Target="https://doi.org/10.1109/ICDACAI57211.2022.00077" TargetMode="External"/><Relationship Id="rId840" Type="http://schemas.openxmlformats.org/officeDocument/2006/relationships/hyperlink" Target="https://doi.org/10.1016/j.epsr.2022.107860" TargetMode="External"/><Relationship Id="rId938" Type="http://schemas.openxmlformats.org/officeDocument/2006/relationships/hyperlink" Target="https://doi.org/10.1007/s11760-020-01847-5" TargetMode="External"/><Relationship Id="rId1470" Type="http://schemas.openxmlformats.org/officeDocument/2006/relationships/hyperlink" Target="https://doi.org/10.1049/sil2.12076" TargetMode="External"/><Relationship Id="rId1568" Type="http://schemas.openxmlformats.org/officeDocument/2006/relationships/table" Target="../tables/table13.xml"/><Relationship Id="rId67" Type="http://schemas.openxmlformats.org/officeDocument/2006/relationships/hyperlink" Target="https://ieeexplore.ieee.org/document/8633565/" TargetMode="External"/><Relationship Id="rId272" Type="http://schemas.openxmlformats.org/officeDocument/2006/relationships/hyperlink" Target="https://www.scopus.com/inward/record.uri?eid=2-s2.0-85077132826&amp;doi=10.1007%2f978-3-030-30146-0_27&amp;partnerID=40&amp;md5=550bf87e51a7ceea5e16a83293540668https://link.springer.com/chapter/10.1007/978-3-030-30146-0_27" TargetMode="External"/><Relationship Id="rId577" Type="http://schemas.openxmlformats.org/officeDocument/2006/relationships/hyperlink" Target="https://www.scopus.com/inward/record.uri?eid=2-s2.0-85124893266&amp;doi=10.1016%2fj.egyai.2022.100143&amp;partnerID=40&amp;md5=6159debf81a8a8b2912ae7388580fb49" TargetMode="External"/><Relationship Id="rId700" Type="http://schemas.openxmlformats.org/officeDocument/2006/relationships/hyperlink" Target="https://www.scopus.com/inward/record.uri?eid=2-s2.0-85137792260&amp;doi=10.1109%2fITC-Egypt55520.2022.9855688&amp;partnerID=40&amp;md5=af50f5a3458d278716795c008d8477aehttps://ieeexplore.ieee.org/document/9855688/" TargetMode="External"/><Relationship Id="rId1123" Type="http://schemas.openxmlformats.org/officeDocument/2006/relationships/hyperlink" Target="https://doi.org/10.1109/MWSCAS.2019.8885213" TargetMode="External"/><Relationship Id="rId1330" Type="http://schemas.openxmlformats.org/officeDocument/2006/relationships/hyperlink" Target="https://doi.org/10.3390/en15228462" TargetMode="External"/><Relationship Id="rId1428" Type="http://schemas.openxmlformats.org/officeDocument/2006/relationships/hyperlink" Target="https://doi.org/10.1007/s11042-018-6260-6" TargetMode="External"/><Relationship Id="rId132" Type="http://schemas.openxmlformats.org/officeDocument/2006/relationships/hyperlink" Target="https://ieeexplore.ieee.org/document/9761881/" TargetMode="External"/><Relationship Id="rId784" Type="http://schemas.openxmlformats.org/officeDocument/2006/relationships/hyperlink" Target="https://www.scopus.com/inward/record.uri?eid=2-s2.0-85108604004&amp;doi=10.1117%2f12.2582428&amp;partnerID=40&amp;md5=fb98d249c8433b0a40d092e9dca4e4a3https://www.spiedigitallibrary.org/conference-proceedings-of-spie/11591/2582428/Long-short-term-memory-networks-with-attention-learning-for-high/10.1117/12.2582428.short" TargetMode="External"/><Relationship Id="rId991" Type="http://schemas.openxmlformats.org/officeDocument/2006/relationships/hyperlink" Target="https://doi.org/10.1109/access.2020.3041294" TargetMode="External"/><Relationship Id="rId1067" Type="http://schemas.openxmlformats.org/officeDocument/2006/relationships/hyperlink" Target="https://doi.org/10.1109/IALP.2017.8300579" TargetMode="External"/><Relationship Id="rId437" Type="http://schemas.openxmlformats.org/officeDocument/2006/relationships/hyperlink" Target="https://www.scopus.com/inward/record.uri?eid=2-s2.0-85105764385&amp;doi=10.1155%2f2021%2f6613604&amp;partnerID=40&amp;md5=a9b5673a644bd4d17e1e326573d6efc7https://downloads.hindawi.com/journals/mpe/2021/6613604.pdf" TargetMode="External"/><Relationship Id="rId644" Type="http://schemas.openxmlformats.org/officeDocument/2006/relationships/hyperlink" Target="https://www.scopus.com/inward/record.uri?eid=2-s2.0-85131135648&amp;doi=10.1007%2f978-3-031-06381-7_22&amp;partnerID=40&amp;md5=f73b8629c75c692933d8a30513d9f4e6https://link.springer.com/chapter/10.1007/978-3-031-06381-7_22" TargetMode="External"/><Relationship Id="rId851" Type="http://schemas.openxmlformats.org/officeDocument/2006/relationships/hyperlink" Target="https://doi.org/10.1117/1.JEI.28.2.023022" TargetMode="External"/><Relationship Id="rId1274" Type="http://schemas.openxmlformats.org/officeDocument/2006/relationships/hyperlink" Target="https://doi.org/10.1109/TIM.2022.3210961" TargetMode="External"/><Relationship Id="rId1481" Type="http://schemas.openxmlformats.org/officeDocument/2006/relationships/hyperlink" Target="https://doi.org/10.1109/ACCESS.2022.3152818" TargetMode="External"/><Relationship Id="rId283" Type="http://schemas.openxmlformats.org/officeDocument/2006/relationships/hyperlink" Target="https://www.scopus.com/inward/record.uri?eid=2-s2.0-85078914709&amp;doi=10.1109%2fICECTA48151.2019.8959793&amp;partnerID=40&amp;md5=d4074cc4e6e164751942c5e7fc031c7ehttps://ieeexplore.ieee.org/document/8959793/" TargetMode="External"/><Relationship Id="rId490" Type="http://schemas.openxmlformats.org/officeDocument/2006/relationships/hyperlink" Target="https://www.scopus.com/inward/record.uri?eid=2-s2.0-85114214175&amp;doi=10.1109%2fDDCLS52934.2021.9455618&amp;partnerID=40&amp;md5=853d7590066893e20b83f0f82bff50a1" TargetMode="External"/><Relationship Id="rId504" Type="http://schemas.openxmlformats.org/officeDocument/2006/relationships/hyperlink" Target="https://www.scopus.com/inward/record.uri?eid=2-s2.0-85116234711&amp;doi=10.1109%2fEUROCON52738.2021.9535571&amp;partnerID=40&amp;md5=dd29a2fe4065d2361fcc71eab4ca956dhttps://ieeexplore.ieee.org/document/9535571/" TargetMode="External"/><Relationship Id="rId711" Type="http://schemas.openxmlformats.org/officeDocument/2006/relationships/hyperlink" Target="https://www.scopus.com/inward/record.uri?eid=2-s2.0-85139227021&amp;doi=10.1007%2fs12555-021-0802-9&amp;partnerID=40&amp;md5=0ca791ce2eac5bee3f13109f5b2a8858https://link.springer.com/article/10.1007/s12555-021-0802-9" TargetMode="External"/><Relationship Id="rId949" Type="http://schemas.openxmlformats.org/officeDocument/2006/relationships/hyperlink" Target="https://doi.org/10.1016/j.cageo.2021.104974" TargetMode="External"/><Relationship Id="rId1134" Type="http://schemas.openxmlformats.org/officeDocument/2006/relationships/hyperlink" Target="https://doi.org/10.1007/978-3-030-63007-2_22" TargetMode="External"/><Relationship Id="rId1341" Type="http://schemas.openxmlformats.org/officeDocument/2006/relationships/hyperlink" Target="https://doi.org/10.1007/s11042-022-12809-z" TargetMode="External"/><Relationship Id="rId78" Type="http://schemas.openxmlformats.org/officeDocument/2006/relationships/hyperlink" Target="https://ieeexplore.ieee.org/document/9005786" TargetMode="External"/><Relationship Id="rId143" Type="http://schemas.openxmlformats.org/officeDocument/2006/relationships/hyperlink" Target="https://ieeexplore.ieee.org/document/9894134/" TargetMode="External"/><Relationship Id="rId350" Type="http://schemas.openxmlformats.org/officeDocument/2006/relationships/hyperlink" Target="https://www.scopus.com/inward/record.uri?eid=2-s2.0-85092021792&amp;doi=10.1109%2fDSC50466.2020.00032&amp;partnerID=40&amp;md5=07a293f7a784f2129795983e7694fa9ahttps://ieeexplore.ieee.org/document/9172858/" TargetMode="External"/><Relationship Id="rId588" Type="http://schemas.openxmlformats.org/officeDocument/2006/relationships/hyperlink" Target="https://www.scopus.com/inward/record.uri?eid=2-s2.0-85126283059&amp;doi=10.1109%2fACCESS.2022.3157306&amp;partnerID=40&amp;md5=b8df1235f514f8325ee4c846aee2c58chttps://ieeexplore.ieee.org/ielx7/6287639/9668973/09729726.pdf?tp=&amp;arnumber=9729726&amp;isnumber=9668973&amp;ref=" TargetMode="External"/><Relationship Id="rId795" Type="http://schemas.openxmlformats.org/officeDocument/2006/relationships/hyperlink" Target="https://doi.org/10.1109/TCDS.2018.2866838" TargetMode="External"/><Relationship Id="rId809" Type="http://schemas.openxmlformats.org/officeDocument/2006/relationships/hyperlink" Target="https://doi.org/10.1109/TIM.2021.3055788" TargetMode="External"/><Relationship Id="rId1201" Type="http://schemas.openxmlformats.org/officeDocument/2006/relationships/hyperlink" Target="https://doi.org/10.1109/ICET51757.2021.9450924" TargetMode="External"/><Relationship Id="rId1439" Type="http://schemas.openxmlformats.org/officeDocument/2006/relationships/hyperlink" Target="https://doi.org/10.1109/TVT.2019.2952605" TargetMode="External"/><Relationship Id="rId9" Type="http://schemas.openxmlformats.org/officeDocument/2006/relationships/hyperlink" Target="%3cGo%20to%20ISI%3e:/WOS:000526685200002https:/ieeexplore.ieee.org/ielx7/6570655/8938144/08930925.pdf?tp=&amp;arnumber=8930925&amp;isnumber=8938144&amp;ref=" TargetMode="External"/><Relationship Id="rId210" Type="http://schemas.openxmlformats.org/officeDocument/2006/relationships/hyperlink" Target="https://www.scopus.com/inward/record.uri?eid=2-s2.0-85059898334&amp;doi=10.1109%2fNAECON.2018.8556674&amp;partnerID=40&amp;md5=6b38c5711a477e40bd2620dd50587dcfhttps://ieeexplore.ieee.org/document/8556674/" TargetMode="External"/><Relationship Id="rId448" Type="http://schemas.openxmlformats.org/officeDocument/2006/relationships/hyperlink" Target="https://www.scopus.com/inward/record.uri?eid=2-s2.0-85107898238&amp;doi=10.1007%2fs43236-021-00239-3&amp;partnerID=40&amp;md5=eeb2072cf61bc57fc2da34e03d246f08" TargetMode="External"/><Relationship Id="rId655" Type="http://schemas.openxmlformats.org/officeDocument/2006/relationships/hyperlink" Target="https://www.scopus.com/inward/record.uri?eid=2-s2.0-85133100738&amp;doi=10.1016%2fj.cmpb.2022.106843&amp;partnerID=40&amp;md5=c3771c1b29bc7bbf39421277a5fc5465" TargetMode="External"/><Relationship Id="rId862" Type="http://schemas.openxmlformats.org/officeDocument/2006/relationships/hyperlink" Target="https://doi.org/10.1109/ACCESS.2020.2984796" TargetMode="External"/><Relationship Id="rId1078" Type="http://schemas.openxmlformats.org/officeDocument/2006/relationships/hyperlink" Target="https://doi.org/10.1007/978-3-030-04015-4_53" TargetMode="External"/><Relationship Id="rId1285" Type="http://schemas.openxmlformats.org/officeDocument/2006/relationships/hyperlink" Target="https://doi.org/10.1587/transinf.2019EDL8019" TargetMode="External"/><Relationship Id="rId1492" Type="http://schemas.openxmlformats.org/officeDocument/2006/relationships/hyperlink" Target="https://doi.org/10.1016/j.measen.2022.100619" TargetMode="External"/><Relationship Id="rId1506" Type="http://schemas.openxmlformats.org/officeDocument/2006/relationships/hyperlink" Target="https://doi.org/10.1109/ICFHR-2018.2018.00028" TargetMode="External"/><Relationship Id="rId294" Type="http://schemas.openxmlformats.org/officeDocument/2006/relationships/hyperlink" Target="https://www.scopus.com/inward/record.uri?eid=2-s2.0-85081977815&amp;doi=10.1109%2fICTA48799.2019.9012862&amp;partnerID=40&amp;md5=a6c90a54f2afe6ddf2e54806490472fbhttps://ieeexplore.ieee.org/document/9012862/" TargetMode="External"/><Relationship Id="rId308" Type="http://schemas.openxmlformats.org/officeDocument/2006/relationships/hyperlink" Target="https://www.scopus.com/inward/record.uri?eid=2-s2.0-85084567926&amp;doi=10.1016%2fj.neucom.2020.03.080&amp;partnerID=40&amp;md5=cde518a686ab042cb92f5c4525464041" TargetMode="External"/><Relationship Id="rId515" Type="http://schemas.openxmlformats.org/officeDocument/2006/relationships/hyperlink" Target="https://www.scopus.com/inward/record.uri?eid=2-s2.0-85116873683&amp;doi=10.1109%2fTPAMI.2021.3117019&amp;partnerID=40&amp;md5=06a6c6245d7ab56cd8a01241e575705fhttps://ieeexplore.ieee.org/document/9556612/" TargetMode="External"/><Relationship Id="rId722" Type="http://schemas.openxmlformats.org/officeDocument/2006/relationships/hyperlink" Target="https://www.scopus.com/inward/record.uri?eid=2-s2.0-85140781646&amp;doi=10.1109%2fIJCNN55064.2022.9892493&amp;partnerID=40&amp;md5=bf07d549d39d61933e88cea7eeb55a52" TargetMode="External"/><Relationship Id="rId1145" Type="http://schemas.openxmlformats.org/officeDocument/2006/relationships/hyperlink" Target="https://doi.org/10.1007/978-3-030-63836-8_47" TargetMode="External"/><Relationship Id="rId1352" Type="http://schemas.openxmlformats.org/officeDocument/2006/relationships/hyperlink" Target="https://doi.org/10.3390/jmse10040545" TargetMode="External"/><Relationship Id="rId89" Type="http://schemas.openxmlformats.org/officeDocument/2006/relationships/hyperlink" Target="https://ieeexplore.ieee.org/document/9230724/" TargetMode="External"/><Relationship Id="rId154" Type="http://schemas.openxmlformats.org/officeDocument/2006/relationships/hyperlink" Target="https://ieeexplore.ieee.org/document/9964394/" TargetMode="External"/><Relationship Id="rId361" Type="http://schemas.openxmlformats.org/officeDocument/2006/relationships/hyperlink" Target="https://www.scopus.com/inward/record.uri?eid=2-s2.0-85096239066&amp;doi=10.1109%2fJSEN.2020.3007431&amp;partnerID=40&amp;md5=74aeb12ba596f31d55e8775562555f0ehttps://ieeexplore.ieee.org/document/9133565/" TargetMode="External"/><Relationship Id="rId599" Type="http://schemas.openxmlformats.org/officeDocument/2006/relationships/hyperlink" Target="https://www.scopus.com/inward/record.uri?eid=2-s2.0-85127053569&amp;doi=10.1007%2f978-981-16-8248-3_26&amp;partnerID=40&amp;md5=409fe80a87b875a7d947f2c2d063902fhttps://link.springer.com/chapter/10.1007/978-981-16-8248-3_26" TargetMode="External"/><Relationship Id="rId1005" Type="http://schemas.openxmlformats.org/officeDocument/2006/relationships/hyperlink" Target="https://doi.org/10.1155/2022/9451108" TargetMode="External"/><Relationship Id="rId1212" Type="http://schemas.openxmlformats.org/officeDocument/2006/relationships/hyperlink" Target="https://doi.org/10.1109/ICIC54025.2021.9632967" TargetMode="External"/><Relationship Id="rId459" Type="http://schemas.openxmlformats.org/officeDocument/2006/relationships/hyperlink" Target="https://www.scopus.com/inward/record.uri?eid=2-s2.0-85111052244&amp;doi=10.1109%2fTIM.2021.3098383&amp;partnerID=40&amp;md5=3b05564fa1f3def44d111720de807f5a" TargetMode="External"/><Relationship Id="rId666" Type="http://schemas.openxmlformats.org/officeDocument/2006/relationships/hyperlink" Target="https://www.scopus.com/inward/record.uri?eid=2-s2.0-85134677424&amp;doi=10.1109%2fITEC53557.2022.9813863&amp;partnerID=40&amp;md5=3d3ebbfdfa9f89fb2ab8b0d247dba818https://ieeexplore.ieee.org/document/9813863/" TargetMode="External"/><Relationship Id="rId873" Type="http://schemas.openxmlformats.org/officeDocument/2006/relationships/hyperlink" Target="https://doi.org/10.1016/j.dsp.2020.102742" TargetMode="External"/><Relationship Id="rId1089" Type="http://schemas.openxmlformats.org/officeDocument/2006/relationships/hyperlink" Target="https://doi.org/10.1007/978-3-319-97310-4_42" TargetMode="External"/><Relationship Id="rId1296" Type="http://schemas.openxmlformats.org/officeDocument/2006/relationships/hyperlink" Target="https://doi.org/10.1016/j.neucom.2020.03.080" TargetMode="External"/><Relationship Id="rId1517" Type="http://schemas.openxmlformats.org/officeDocument/2006/relationships/hyperlink" Target="https://doi.org/10.1007/978-3-030-22750-0_62" TargetMode="External"/><Relationship Id="rId16" Type="http://schemas.openxmlformats.org/officeDocument/2006/relationships/hyperlink" Target="%3cGo%20to%20ISI%3e:/WOS:000566110700001https:/ieeexplore.ieee.org/ielx7/6287639/8948470/09170506.pdf?tp=&amp;arnumber=9170506&amp;isnumber=8948470&amp;ref=" TargetMode="External"/><Relationship Id="rId221" Type="http://schemas.openxmlformats.org/officeDocument/2006/relationships/hyperlink" Target="https://www.scopus.com/inward/record.uri?eid=2-s2.0-85062849307&amp;doi=10.1515%2fjisys-2018-0372&amp;partnerID=40&amp;md5=450ed0ea07321c414d387db9910b89cchttps://www.degruyter.com/document/doi/10.1515/jisys-2018-0372/pdf" TargetMode="External"/><Relationship Id="rId319" Type="http://schemas.openxmlformats.org/officeDocument/2006/relationships/hyperlink" Target="https://www.scopus.com/inward/record.uri?eid=2-s2.0-85087703492&amp;doi=10.1007%2fs11265-020-01549-8&amp;partnerID=40&amp;md5=9505e1a06f51158723a22f14297058b7https://link.springer.com/content/pdf/10.1007/s11265-020-01549-8.pdf" TargetMode="External"/><Relationship Id="rId526" Type="http://schemas.openxmlformats.org/officeDocument/2006/relationships/hyperlink" Target="https://www.scopus.com/inward/record.uri?eid=2-s2.0-85118986717&amp;doi=10.1109%2fICKII51822.2021.9574788&amp;partnerID=40&amp;md5=ea3ea1701ed6e9af5e5f033c26a6c13ahttps://ieeexplore.ieee.org/document/9574788/" TargetMode="External"/><Relationship Id="rId1156" Type="http://schemas.openxmlformats.org/officeDocument/2006/relationships/hyperlink" Target="https://doi.org/10.1109/PDP50117.2020.00033" TargetMode="External"/><Relationship Id="rId1363" Type="http://schemas.openxmlformats.org/officeDocument/2006/relationships/hyperlink" Target="https://doi.org/10.1016/j.energy.2023.126706" TargetMode="External"/><Relationship Id="rId733" Type="http://schemas.openxmlformats.org/officeDocument/2006/relationships/hyperlink" Target="https://www.scopus.com/inward/record.uri?eid=2-s2.0-85141933925&amp;doi=10.1109%2fICSESS54813.2022.9930184&amp;partnerID=40&amp;md5=e1507d88b738eb254053581c85a65969https://ieeexplore.ieee.org/document/9930184/" TargetMode="External"/><Relationship Id="rId940" Type="http://schemas.openxmlformats.org/officeDocument/2006/relationships/hyperlink" Target="https://doi.org/10.1109/TPAMI.2021.3117019" TargetMode="External"/><Relationship Id="rId1016" Type="http://schemas.openxmlformats.org/officeDocument/2006/relationships/hyperlink" Target="https://doi.org/10.1109/CRV.2018.00039" TargetMode="External"/><Relationship Id="rId165" Type="http://schemas.openxmlformats.org/officeDocument/2006/relationships/hyperlink" Target="https://ieeexplore.ieee.org/ielx7/6287639/10005208/10047893.pdf?tp=&amp;arnumber=10047893&amp;isnumber=10005208&amp;ref=" TargetMode="External"/><Relationship Id="rId372" Type="http://schemas.openxmlformats.org/officeDocument/2006/relationships/hyperlink" Target="https://www.scopus.com/inward/record.uri?eid=2-s2.0-85097441475&amp;doi=10.1007%2f978-3-030-61143-9_14&amp;partnerID=40&amp;md5=e5a283c943c64a089e20c80997a376d1https://link.springer.com/chapter/10.1007/978-3-030-61143-9_14" TargetMode="External"/><Relationship Id="rId677" Type="http://schemas.openxmlformats.org/officeDocument/2006/relationships/hyperlink" Target="https://www.scopus.com/inward/record.uri?eid=2-s2.0-85135446041&amp;partnerID=40&amp;md5=ec1899cdec9e2776fdf1b8244ad26880" TargetMode="External"/><Relationship Id="rId800" Type="http://schemas.openxmlformats.org/officeDocument/2006/relationships/hyperlink" Target="https://doi.org/10.1109/LRA.2020.3004794" TargetMode="External"/><Relationship Id="rId1223" Type="http://schemas.openxmlformats.org/officeDocument/2006/relationships/hyperlink" Target="https://doi.org/10.1109/ASRU51503.2021.9688220" TargetMode="External"/><Relationship Id="rId1430" Type="http://schemas.openxmlformats.org/officeDocument/2006/relationships/hyperlink" Target="https://doi.org/10.1155/2019/1934796" TargetMode="External"/><Relationship Id="rId1528" Type="http://schemas.openxmlformats.org/officeDocument/2006/relationships/hyperlink" Target="https://doi.org/10.1007/978-3-030-92310-5_14" TargetMode="External"/><Relationship Id="rId232" Type="http://schemas.openxmlformats.org/officeDocument/2006/relationships/hyperlink" Target="https://www.scopus.com/inward/record.uri?eid=2-s2.0-85065601062&amp;doi=10.1109%2fAICAI.2019.8701258&amp;partnerID=40&amp;md5=836d28838447606093d59d292d5a863ahttps://ieeexplore.ieee.org/ielx7/8693842/8701225/08701258.pdf?tp=&amp;arnumber=8701258&amp;isnumber=8701225&amp;ref=" TargetMode="External"/><Relationship Id="rId884" Type="http://schemas.openxmlformats.org/officeDocument/2006/relationships/hyperlink" Target="https://doi.org/10.1016/j.asoc.2020.106579" TargetMode="External"/><Relationship Id="rId27" Type="http://schemas.openxmlformats.org/officeDocument/2006/relationships/hyperlink" Target="%3cGo%20to%20ISI%3e:/WOS:000622078800001https:/ieeexplore.ieee.org/ielx7/6287639/9312710/09357405.pdf?tp=&amp;arnumber=9357405&amp;isnumber=9312710&amp;ref=" TargetMode="External"/><Relationship Id="rId537" Type="http://schemas.openxmlformats.org/officeDocument/2006/relationships/hyperlink" Target="https://www.scopus.com/inward/record.uri?eid=2-s2.0-85121013945&amp;doi=10.1016%2fj.cageo.2021.104974&amp;partnerID=40&amp;md5=38d8cd9c8fae47d53e79c35e65d5548d" TargetMode="External"/><Relationship Id="rId744" Type="http://schemas.openxmlformats.org/officeDocument/2006/relationships/hyperlink" Target="https://www.scopus.com/inward/record.uri?eid=2-s2.0-85142928657&amp;doi=10.1109%2fBioCAS54905.2022.9948628&amp;partnerID=40&amp;md5=4cb8cbe37a51322ba486fae2e9a9dfc8https://ieeexplore.ieee.org/document/9948628/" TargetMode="External"/><Relationship Id="rId951" Type="http://schemas.openxmlformats.org/officeDocument/2006/relationships/hyperlink" Target="https://doi.org/10.1109/TGRS.2022.3176216" TargetMode="External"/><Relationship Id="rId1167" Type="http://schemas.openxmlformats.org/officeDocument/2006/relationships/hyperlink" Target="https://doi.org/10.1109/VTC2020-Fall49728.2020.9348748" TargetMode="External"/><Relationship Id="rId1374" Type="http://schemas.openxmlformats.org/officeDocument/2006/relationships/hyperlink" Target="https://doi.org/10.1109/CCIS57298.2022.10016374" TargetMode="External"/><Relationship Id="rId80" Type="http://schemas.openxmlformats.org/officeDocument/2006/relationships/hyperlink" Target="https://ieeexplore.ieee.org/document/9099126/" TargetMode="External"/><Relationship Id="rId176" Type="http://schemas.openxmlformats.org/officeDocument/2006/relationships/hyperlink" Target="https://www.scopus.com/inward/record.uri?eid=2-s2.0-85041512713&amp;doi=10.1109%2fTMM.2018.2802648&amp;partnerID=40&amp;md5=c27c123610e7a695a890ecdd160e5c7ehttps://ieeexplore.ieee.org/document/8281637/" TargetMode="External"/><Relationship Id="rId383" Type="http://schemas.openxmlformats.org/officeDocument/2006/relationships/hyperlink" Target="https://www.scopus.com/inward/record.uri?eid=2-s2.0-85098244023&amp;doi=10.1007%2f978-3-030-63784-2_19&amp;partnerID=40&amp;md5=7f80f2efb2c7ac4dde2f20793a8eb39c" TargetMode="External"/><Relationship Id="rId590" Type="http://schemas.openxmlformats.org/officeDocument/2006/relationships/hyperlink" Target="https://www.scopus.com/inward/record.uri?eid=2-s2.0-85126466828&amp;doi=10.1109%2fPOWERCON53785.2021.9697488&amp;partnerID=40&amp;md5=f7d1e32891933e2899f616c303fda6c7https://ieeexplore.ieee.org/document/9697488/" TargetMode="External"/><Relationship Id="rId604" Type="http://schemas.openxmlformats.org/officeDocument/2006/relationships/hyperlink" Target="https://www.scopus.com/inward/record.uri?eid=2-s2.0-85127492281&amp;doi=10.1109%2fACCESS.2022.3163723&amp;partnerID=40&amp;md5=8f0c5d5c59d94c389fd77820b3954ef4https://ieeexplore.ieee.org/ielx7/6287639/9668973/09745535.pdf?tp=&amp;arnumber=9745535&amp;isnumber=9668973&amp;ref=" TargetMode="External"/><Relationship Id="rId811" Type="http://schemas.openxmlformats.org/officeDocument/2006/relationships/hyperlink" Target="https://doi.org/10.1109/TIM.2021.3109986" TargetMode="External"/><Relationship Id="rId1027" Type="http://schemas.openxmlformats.org/officeDocument/2006/relationships/hyperlink" Target="https://doi.org/10.1109/CLEI47609.2019.235095" TargetMode="External"/><Relationship Id="rId1234" Type="http://schemas.openxmlformats.org/officeDocument/2006/relationships/hyperlink" Target="https://doi.org/10.1109/ICETCI55101.2022.9832041" TargetMode="External"/><Relationship Id="rId1441" Type="http://schemas.openxmlformats.org/officeDocument/2006/relationships/hyperlink" Target="https://doi.org/10.1007/s00500-019-04292-w" TargetMode="External"/><Relationship Id="rId243" Type="http://schemas.openxmlformats.org/officeDocument/2006/relationships/hyperlink" Target="https://www.scopus.com/inward/record.uri?eid=2-s2.0-85069716969&amp;doi=10.1587%2ftransinf.2019EDL8019&amp;partnerID=40&amp;md5=e34962c54bbbf154e17d270e3135df19https://www.jstage.jst.go.jp/article/transinf/E102.D/7/E102.D_2019EDL8019/_pdf" TargetMode="External"/><Relationship Id="rId450" Type="http://schemas.openxmlformats.org/officeDocument/2006/relationships/hyperlink" Target="https://www.scopus.com/inward/record.uri?eid=2-s2.0-85108263300&amp;doi=10.1177%2f0361198121993471&amp;partnerID=40&amp;md5=f7ef46e61da4aa33025c6d5fd97a586e" TargetMode="External"/><Relationship Id="rId688" Type="http://schemas.openxmlformats.org/officeDocument/2006/relationships/hyperlink" Target="https://www.scopus.com/inward/record.uri?eid=2-s2.0-85136333078&amp;doi=10.1109%2fICETCI55101.2022.9832041&amp;partnerID=40&amp;md5=4b43b73eef358a432e3d3c616efe1e9bhttps://ieeexplore.ieee.org/document/9832041/" TargetMode="External"/><Relationship Id="rId895" Type="http://schemas.openxmlformats.org/officeDocument/2006/relationships/hyperlink" Target="https://doi.org/10.1016/j.comnet.2021.108104" TargetMode="External"/><Relationship Id="rId909" Type="http://schemas.openxmlformats.org/officeDocument/2006/relationships/hyperlink" Target="https://doi.org/10.1007/s11042-020-10188-x" TargetMode="External"/><Relationship Id="rId1080" Type="http://schemas.openxmlformats.org/officeDocument/2006/relationships/hyperlink" Target="https://doi.org/10.23919/DATE.2018.8341971" TargetMode="External"/><Relationship Id="rId1301" Type="http://schemas.openxmlformats.org/officeDocument/2006/relationships/hyperlink" Target="https://doi.org/10.1155/2020/7670382" TargetMode="External"/><Relationship Id="rId1539" Type="http://schemas.openxmlformats.org/officeDocument/2006/relationships/hyperlink" Target="https://doi.org/10.1109/POWERCON53785.2021.9697488" TargetMode="External"/><Relationship Id="rId38" Type="http://schemas.openxmlformats.org/officeDocument/2006/relationships/hyperlink" Target="%3cGo%20to%20ISI%3e:/WOS:000752211100001https:/eudl.eu/pdf/10.4108/eai.27-1-2022.173162" TargetMode="External"/><Relationship Id="rId103" Type="http://schemas.openxmlformats.org/officeDocument/2006/relationships/hyperlink" Target="https://ieeexplore.ieee.org/document/9380490/" TargetMode="External"/><Relationship Id="rId310" Type="http://schemas.openxmlformats.org/officeDocument/2006/relationships/hyperlink" Target="https://www.scopus.com/inward/record.uri?eid=2-s2.0-85084825497&amp;doi=10.1109%2fICFPT47387.2019.00045&amp;partnerID=40&amp;md5=98addf83ced07574a8ff70a507b4f71bhttps://ieeexplore.ieee.org/document/8977866/" TargetMode="External"/><Relationship Id="rId548" Type="http://schemas.openxmlformats.org/officeDocument/2006/relationships/hyperlink" Target="https://www.scopus.com/inward/record.uri?eid=2-s2.0-85123164216&amp;doi=10.1109%2fISCTIS51085.2021.00049&amp;partnerID=40&amp;md5=4d8678b5a86e12c163fd49653c2fe56chttps://ieeexplore.ieee.org/document/9603543/" TargetMode="External"/><Relationship Id="rId755" Type="http://schemas.openxmlformats.org/officeDocument/2006/relationships/hyperlink" Target="https://www.scopus.com/inward/record.uri?eid=2-s2.0-85145256011&amp;doi=10.1007%2f978-3-031-21517-9_19&amp;partnerID=40&amp;md5=d32edf05c855f285aa361aa50c68c2d9https://link.springer.com/chapter/10.1007/978-3-031-21517-9_19" TargetMode="External"/><Relationship Id="rId962" Type="http://schemas.openxmlformats.org/officeDocument/2006/relationships/hyperlink" Target="https://doi.org/10.1080/09540091.2022.2140122" TargetMode="External"/><Relationship Id="rId1178" Type="http://schemas.openxmlformats.org/officeDocument/2006/relationships/hyperlink" Target="https://doi.org/10.1109/DDCLS52934.2021.9455618" TargetMode="External"/><Relationship Id="rId1385" Type="http://schemas.openxmlformats.org/officeDocument/2006/relationships/hyperlink" Target="https://doi.org/10.1109/PSGEC51302.2021.9541781" TargetMode="External"/><Relationship Id="rId91" Type="http://schemas.openxmlformats.org/officeDocument/2006/relationships/hyperlink" Target="https://ieeexplore.ieee.org/document/9260739/" TargetMode="External"/><Relationship Id="rId187" Type="http://schemas.openxmlformats.org/officeDocument/2006/relationships/hyperlink" Target="https://www.scopus.com/inward/record.uri?eid=2-s2.0-85051939421&amp;doi=10.1007%2f978-3-319-97310-4_42&amp;partnerID=40&amp;md5=ece618b9c7ca3f7e2e4cae6d118c5a80https://link.springer.com/chapter/10.1007/978-3-319-97310-4_42" TargetMode="External"/><Relationship Id="rId394" Type="http://schemas.openxmlformats.org/officeDocument/2006/relationships/hyperlink" Target="https://www.scopus.com/inward/record.uri?eid=2-s2.0-85099659099&amp;doi=10.1109%2fITSC45102.2020.9294579&amp;partnerID=40&amp;md5=e77d6c68f950325d578b45eb2d69d4cehttps://ieeexplore.ieee.org/document/9294579/" TargetMode="External"/><Relationship Id="rId408" Type="http://schemas.openxmlformats.org/officeDocument/2006/relationships/hyperlink" Target="https://www.scopus.com/inward/record.uri?eid=2-s2.0-85100949374&amp;doi=10.1109%2fCAC51589.2020.9327654&amp;partnerID=40&amp;md5=dad10630c3fcfb197110a3512ee8aac1https://ieeexplore.ieee.org/document/9327654/" TargetMode="External"/><Relationship Id="rId615" Type="http://schemas.openxmlformats.org/officeDocument/2006/relationships/hyperlink" Target="https://www.scopus.com/inward/record.uri?eid=2-s2.0-85128228224&amp;doi=10.1155%2f2022%2f1075698&amp;partnerID=40&amp;md5=c7b36a017ce40c83789fadf0fc50114fhttps://downloads.hindawi.com/journals/mpe/2022/1075698.pdf" TargetMode="External"/><Relationship Id="rId822" Type="http://schemas.openxmlformats.org/officeDocument/2006/relationships/hyperlink" Target="https://doi.org/10.1109/TFUZZ.2022.3157951" TargetMode="External"/><Relationship Id="rId1038" Type="http://schemas.openxmlformats.org/officeDocument/2006/relationships/hyperlink" Target="https://doi.org/10.1109/ICCEAI52939.2021.00049" TargetMode="External"/><Relationship Id="rId1245" Type="http://schemas.openxmlformats.org/officeDocument/2006/relationships/hyperlink" Target="https://doi.org/10.1109/SMC53654.2022.9945409" TargetMode="External"/><Relationship Id="rId1452" Type="http://schemas.openxmlformats.org/officeDocument/2006/relationships/hyperlink" Target="https://doi.org/10.21817/indjcse/2021/v12i2/211202051" TargetMode="External"/><Relationship Id="rId254" Type="http://schemas.openxmlformats.org/officeDocument/2006/relationships/hyperlink" Target="https://www.scopus.com/inward/record.uri?eid=2-s2.0-85072698154&amp;doi=10.1155%2f2019%2f1934796&amp;partnerID=40&amp;md5=42ff080ed9a67c2351ccbc6b817933cd" TargetMode="External"/><Relationship Id="rId699" Type="http://schemas.openxmlformats.org/officeDocument/2006/relationships/hyperlink" Target="https://www.scopus.com/inward/record.uri?eid=2-s2.0-85137682142&amp;doi=10.1109%2fSMC53654.2022.9945409&amp;partnerID=40&amp;md5=de9409247c711a25282fb751b06383e3https://ieeexplore.ieee.org/document/9945409/" TargetMode="External"/><Relationship Id="rId1091" Type="http://schemas.openxmlformats.org/officeDocument/2006/relationships/hyperlink" Target="https://doi.org/10.1109/ICECTA48151.2019.8959793" TargetMode="External"/><Relationship Id="rId1105" Type="http://schemas.openxmlformats.org/officeDocument/2006/relationships/hyperlink" Target="https://doi.org/10.24963/ijcai.2019/738" TargetMode="External"/><Relationship Id="rId1312" Type="http://schemas.openxmlformats.org/officeDocument/2006/relationships/hyperlink" Target="https://doi.org/10.1007/s00607-020-00849-y" TargetMode="External"/><Relationship Id="rId49" Type="http://schemas.openxmlformats.org/officeDocument/2006/relationships/hyperlink" Target="%3cGo%20to%20ISI%3e:/WOS:000918356500002" TargetMode="External"/><Relationship Id="rId114" Type="http://schemas.openxmlformats.org/officeDocument/2006/relationships/hyperlink" Target="https://ieeexplore.ieee.org/document/9584872/" TargetMode="External"/><Relationship Id="rId461" Type="http://schemas.openxmlformats.org/officeDocument/2006/relationships/hyperlink" Target="https://www.scopus.com/inward/record.uri?eid=2-s2.0-85111316846&amp;doi=10.1016%2fj.future.2021.06.045&amp;partnerID=40&amp;md5=f0fc0dc79a0123d1eb874e81bfdb4147" TargetMode="External"/><Relationship Id="rId559" Type="http://schemas.openxmlformats.org/officeDocument/2006/relationships/hyperlink" Target="https://www.scopus.com/inward/record.uri?eid=2-s2.0-85123534057&amp;doi=10.12785%2fijcds%2f110140&amp;partnerID=40&amp;md5=8af14de8e79672e342a9eac7ba5ac627" TargetMode="External"/><Relationship Id="rId766" Type="http://schemas.openxmlformats.org/officeDocument/2006/relationships/hyperlink" Target="https://www.scopus.com/inward/record.uri?eid=2-s2.0-85147282012&amp;doi=10.1109%2fTIM.2022.3225004&amp;partnerID=40&amp;md5=be56f6c05bceef6148de4a4321b7e53dhttps://ieeexplore.ieee.org/document/10021983/" TargetMode="External"/><Relationship Id="rId1189" Type="http://schemas.openxmlformats.org/officeDocument/2006/relationships/hyperlink" Target="https://doi.org/10.1007/978-981-15-3753-0_29" TargetMode="External"/><Relationship Id="rId1396" Type="http://schemas.openxmlformats.org/officeDocument/2006/relationships/hyperlink" Target="https://doi.org/10.1109/SMC53654.2022.9945287" TargetMode="External"/><Relationship Id="rId198" Type="http://schemas.openxmlformats.org/officeDocument/2006/relationships/hyperlink" Target="https://www.scopus.com/inward/record.uri?eid=2-s2.0-85055496389&amp;doi=10.1145%2f3234804.3234818&amp;partnerID=40&amp;md5=2490c3eb1b994a10f28e5a865f279f80" TargetMode="External"/><Relationship Id="rId321" Type="http://schemas.openxmlformats.org/officeDocument/2006/relationships/hyperlink" Target="https://www.scopus.com/inward/record.uri?eid=2-s2.0-85088206443&amp;doi=10.1088%2f1741-2552%2fab9842&amp;partnerID=40&amp;md5=7a4875e31ad81ebdfa02713b85f9f59b" TargetMode="External"/><Relationship Id="rId419" Type="http://schemas.openxmlformats.org/officeDocument/2006/relationships/hyperlink" Target="https://www.scopus.com/inward/record.uri?eid=2-s2.0-85103793495&amp;doi=10.1109%2fTMM.2021.3070127&amp;partnerID=40&amp;md5=eb7a685abe709230eed00684890be11b" TargetMode="External"/><Relationship Id="rId626" Type="http://schemas.openxmlformats.org/officeDocument/2006/relationships/hyperlink" Target="https://www.scopus.com/inward/record.uri?eid=2-s2.0-85129099229&amp;doi=10.1016%2fj.eswa.2022.117194&amp;partnerID=40&amp;md5=3f35274aec6c53edac36dd862c00be18" TargetMode="External"/><Relationship Id="rId973" Type="http://schemas.openxmlformats.org/officeDocument/2006/relationships/hyperlink" Target="https://doi.org/10.1016/j.eswa.2022.118995" TargetMode="External"/><Relationship Id="rId1049" Type="http://schemas.openxmlformats.org/officeDocument/2006/relationships/hyperlink" Target="https://doi.org/10.1109/IROS51168.2021.9636868" TargetMode="External"/><Relationship Id="rId1256" Type="http://schemas.openxmlformats.org/officeDocument/2006/relationships/hyperlink" Target="https://doi.org/10.1109/ICAAIC53929.2022.9792749" TargetMode="External"/><Relationship Id="rId833" Type="http://schemas.openxmlformats.org/officeDocument/2006/relationships/hyperlink" Target="https://doi.org/10.1109/TIM.2022.3212544" TargetMode="External"/><Relationship Id="rId1116" Type="http://schemas.openxmlformats.org/officeDocument/2006/relationships/hyperlink" Target="https://doi.org/10.1109/ICOSC.2019.8665664" TargetMode="External"/><Relationship Id="rId1463" Type="http://schemas.openxmlformats.org/officeDocument/2006/relationships/hyperlink" Target="https://doi.org/10.1016/j.knosys.2022.109557" TargetMode="External"/><Relationship Id="rId265" Type="http://schemas.openxmlformats.org/officeDocument/2006/relationships/hyperlink" Target="https://www.scopus.com/inward/record.uri?eid=2-s2.0-85074842066&amp;doi=10.1145%2f3343031.3350871&amp;partnerID=40&amp;md5=528420f189072d6be210d68e34db290c" TargetMode="External"/><Relationship Id="rId472" Type="http://schemas.openxmlformats.org/officeDocument/2006/relationships/hyperlink" Target="https://www.scopus.com/inward/record.uri?eid=2-s2.0-85113222423&amp;doi=10.3233%2fJIFS-210603&amp;partnerID=40&amp;md5=0ae7a84d12f4a4c0411a8fb21e0426f7" TargetMode="External"/><Relationship Id="rId900" Type="http://schemas.openxmlformats.org/officeDocument/2006/relationships/hyperlink" Target="https://doi.org/10.1016/j.compbiomed.2021.104684" TargetMode="External"/><Relationship Id="rId1323" Type="http://schemas.openxmlformats.org/officeDocument/2006/relationships/hyperlink" Target="https://doi.org/10.1155/2021/9601420" TargetMode="External"/><Relationship Id="rId1530" Type="http://schemas.openxmlformats.org/officeDocument/2006/relationships/hyperlink" Target="https://doi.org/10.1109/USBEREIT51232.2021.9455014" TargetMode="External"/><Relationship Id="rId125" Type="http://schemas.openxmlformats.org/officeDocument/2006/relationships/hyperlink" Target="https://ieeexplore.ieee.org/document/9720409/" TargetMode="External"/><Relationship Id="rId332" Type="http://schemas.openxmlformats.org/officeDocument/2006/relationships/hyperlink" Target="https://www.scopus.com/inward/record.uri?eid=2-s2.0-85089341934&amp;doi=10.1109%2fACCESS.2020.3003162&amp;partnerID=40&amp;md5=5bdc80f2865cf3df05c9b7d056b85498https://ieeexplore.ieee.org/ielx7/6287639/8948470/09151171.pdf?tp=&amp;arnumber=9151171&amp;isnumber=8948470&amp;ref=" TargetMode="External"/><Relationship Id="rId777" Type="http://schemas.openxmlformats.org/officeDocument/2006/relationships/hyperlink" Target="https://www.scopus.com/inward/record.uri?eid=2-s2.0-85147878855&amp;doi=10.1504%2fijhm.2022.125090&amp;partnerID=40&amp;md5=95e071b7bc7d1bd50074d67b5794f231" TargetMode="External"/><Relationship Id="rId984" Type="http://schemas.openxmlformats.org/officeDocument/2006/relationships/hyperlink" Target="https://doi.org/10.1109/access.2019.2932445" TargetMode="External"/><Relationship Id="rId637" Type="http://schemas.openxmlformats.org/officeDocument/2006/relationships/hyperlink" Target="https://www.scopus.com/inward/record.uri?eid=2-s2.0-85130444494&amp;doi=10.1109%2fTGRS.2022.3176216&amp;partnerID=40&amp;md5=f218f3127c5daaa5e2702bcfe000f3afhttps://ieeexplore.ieee.org/document/9777719/" TargetMode="External"/><Relationship Id="rId844" Type="http://schemas.openxmlformats.org/officeDocument/2006/relationships/hyperlink" Target="https://doi.org/10.1109/JETCAS.2018.2856117" TargetMode="External"/><Relationship Id="rId1267" Type="http://schemas.openxmlformats.org/officeDocument/2006/relationships/hyperlink" Target="https://doi.org/10.1088/1755-1315/546/4/042001" TargetMode="External"/><Relationship Id="rId1474" Type="http://schemas.openxmlformats.org/officeDocument/2006/relationships/hyperlink" Target="https://doi.org/10.1109/TIM.2022.3169545" TargetMode="External"/><Relationship Id="rId276" Type="http://schemas.openxmlformats.org/officeDocument/2006/relationships/hyperlink" Target="https://www.scopus.com/inward/record.uri?eid=2-s2.0-85078346357&amp;doi=10.1109%2fACCESS.2020.2963896&amp;partnerID=40&amp;md5=646c7c6a71a66b5dbc917f9add641b7b" TargetMode="External"/><Relationship Id="rId483" Type="http://schemas.openxmlformats.org/officeDocument/2006/relationships/hyperlink" Target="https://www.scopus.com/inward/record.uri?eid=2-s2.0-85113833574&amp;doi=10.1109%2fTVT.2021.3106940&amp;partnerID=40&amp;md5=c3d48456f03d05a2ea9de90e5cd256aahttps://ieeexplore.ieee.org/document/9521818/" TargetMode="External"/><Relationship Id="rId690" Type="http://schemas.openxmlformats.org/officeDocument/2006/relationships/hyperlink" Target="https://www.scopus.com/inward/record.uri?eid=2-s2.0-85136424186&amp;doi=10.1109%2fITAIC54216.2022.9836837&amp;partnerID=40&amp;md5=79a55d3143f2cff8cf30aecdd75c3286https://ieeexplore.ieee.org/document/9836837/" TargetMode="External"/><Relationship Id="rId704" Type="http://schemas.openxmlformats.org/officeDocument/2006/relationships/hyperlink" Target="https://www.scopus.com/inward/record.uri?eid=2-s2.0-85137997645&amp;doi=10.1007%2f978-981-19-1922-0_48&amp;partnerID=40&amp;md5=ce6acdf9546398f8fe4f8641878239abhttps://link.springer.com/chapter/10.1007/978-981-19-1922-0_48" TargetMode="External"/><Relationship Id="rId911" Type="http://schemas.openxmlformats.org/officeDocument/2006/relationships/hyperlink" Target="https://doi.org/10.19682/j.cnki.1005-8885.2021.0004" TargetMode="External"/><Relationship Id="rId1127" Type="http://schemas.openxmlformats.org/officeDocument/2006/relationships/hyperlink" Target="https://doi.org/10.1007/978-3-030-30146-0_27" TargetMode="External"/><Relationship Id="rId1334" Type="http://schemas.openxmlformats.org/officeDocument/2006/relationships/hyperlink" Target="https://doi.org/10.1109/JSEN.2021.3139135" TargetMode="External"/><Relationship Id="rId1541" Type="http://schemas.openxmlformats.org/officeDocument/2006/relationships/hyperlink" Target="https://doi.org/10.1109/CAC53003.2021.9727803" TargetMode="External"/><Relationship Id="rId40" Type="http://schemas.openxmlformats.org/officeDocument/2006/relationships/hyperlink" Target="%3cGo%20to%20ISI%3e:/WOS:000778917900009https:/link.springer.com/article/10.1007/s11042-022-12823-1" TargetMode="External"/><Relationship Id="rId136" Type="http://schemas.openxmlformats.org/officeDocument/2006/relationships/hyperlink" Target="https://ieeexplore.ieee.org/document/9791355/" TargetMode="External"/><Relationship Id="rId343" Type="http://schemas.openxmlformats.org/officeDocument/2006/relationships/hyperlink" Target="https://www.scopus.com/inward/record.uri?eid=2-s2.0-85091018042&amp;doi=10.24818%2f18423264%2f54.3.20.02&amp;partnerID=40&amp;md5=37fc3677bb08bf8cca5d1a41273f0bb3" TargetMode="External"/><Relationship Id="rId550" Type="http://schemas.openxmlformats.org/officeDocument/2006/relationships/hyperlink" Target="https://www.scopus.com/inward/record.uri?eid=2-s2.0-85123308507&amp;doi=10.1109%2fICEEMT52412.2021.9602766&amp;partnerID=40&amp;md5=b831716ce1580a2c4107e916da9abb64https://ieeexplore.ieee.org/document/9602766/" TargetMode="External"/><Relationship Id="rId788" Type="http://schemas.openxmlformats.org/officeDocument/2006/relationships/hyperlink" Target="https://www.scopus.com/inward/record.uri?eid=2-s2.0-85064170264&amp;doi=10.1117%2f1.JEI.28.2.023022&amp;partnerID=40&amp;md5=21c3bf41151783e307c6ee7143c7d309https://www.spiedigitallibrary.org/journals/journal-of-electronic-imaging/volume-28/issue-2/023022/Long-short-term-memory-network-with-external-memories-for-image/10.1117/1.JEI.28.2.023022.short" TargetMode="External"/><Relationship Id="rId995" Type="http://schemas.openxmlformats.org/officeDocument/2006/relationships/hyperlink" Target="https://doi.org/10.1109/taslp.2019.2959251" TargetMode="External"/><Relationship Id="rId1180" Type="http://schemas.openxmlformats.org/officeDocument/2006/relationships/hyperlink" Target="https://doi.org/10.1109/CISP-BMEI53629.2021.9624368" TargetMode="External"/><Relationship Id="rId1401" Type="http://schemas.openxmlformats.org/officeDocument/2006/relationships/hyperlink" Target="https://doi.org/10.1109/ICEICT55736.2022.9908671" TargetMode="External"/><Relationship Id="rId203" Type="http://schemas.openxmlformats.org/officeDocument/2006/relationships/hyperlink" Target="https://www.scopus.com/inward/record.uri?eid=2-s2.0-85057085883&amp;doi=10.1109%2fISCAS.2018.8350958&amp;partnerID=40&amp;md5=1707c89c7f8031bdde72f854e9fcbfadhttps://ieeexplore.ieee.org/document/8350958/" TargetMode="External"/><Relationship Id="rId648" Type="http://schemas.openxmlformats.org/officeDocument/2006/relationships/hyperlink" Target="https://www.scopus.com/inward/record.uri?eid=2-s2.0-85131743436&amp;doi=10.1109%2fTIM.2022.3178994&amp;partnerID=40&amp;md5=29f0820d3392891a88f37a45003ae783https://ieeexplore.ieee.org/document/9785661/" TargetMode="External"/><Relationship Id="rId855" Type="http://schemas.openxmlformats.org/officeDocument/2006/relationships/hyperlink" Target="https://doi.org/10.1016/j.apenergy.2019.04.047" TargetMode="External"/><Relationship Id="rId1040" Type="http://schemas.openxmlformats.org/officeDocument/2006/relationships/hyperlink" Target="https://doi.org/10.1109/ICECE54449.2021.9674719" TargetMode="External"/><Relationship Id="rId1278" Type="http://schemas.openxmlformats.org/officeDocument/2006/relationships/hyperlink" Target="https://doi.org/10.1016/j.desal.2021.115107" TargetMode="External"/><Relationship Id="rId1485" Type="http://schemas.openxmlformats.org/officeDocument/2006/relationships/hyperlink" Target="https://doi.org/10.1155/2022/8431912" TargetMode="External"/><Relationship Id="rId287" Type="http://schemas.openxmlformats.org/officeDocument/2006/relationships/hyperlink" Target="https://www.scopus.com/inward/record.uri?eid=2-s2.0-85079787327&amp;doi=10.1109%2fACCESS.2020.2972344&amp;partnerID=40&amp;md5=34f3f2aafdf80d4b6e0530b81cc063echttps://ieeexplore.ieee.org/ielx7/6287639/8948470/08986572.pdf?tp=&amp;arnumber=8986572&amp;isnumber=8948470&amp;ref=" TargetMode="External"/><Relationship Id="rId410" Type="http://schemas.openxmlformats.org/officeDocument/2006/relationships/hyperlink" Target="https://www.scopus.com/inward/record.uri?eid=2-s2.0-85101329582&amp;doi=10.1109%2fVTC2020-Fall49728.2020.9348748&amp;partnerID=40&amp;md5=b856089ce06267f9050ad5c55bacad2ehttps://ieeexplore.ieee.org/document/9348748/" TargetMode="External"/><Relationship Id="rId494" Type="http://schemas.openxmlformats.org/officeDocument/2006/relationships/hyperlink" Target="https://www.scopus.com/inward/record.uri?eid=2-s2.0-85114722496&amp;doi=10.1007%2fs00521-021-06409-5&amp;partnerID=40&amp;md5=1fa5469d2c9bd97a66db98977eecc302" TargetMode="External"/><Relationship Id="rId508" Type="http://schemas.openxmlformats.org/officeDocument/2006/relationships/hyperlink" Target="https://www.scopus.com/inward/record.uri?eid=2-s2.0-85116434846&amp;doi=10.1109%2fIJCNN52387.2021.9533974&amp;partnerID=40&amp;md5=8370fc678dc2954f4d39c3daa7e5ae8ahttps://ieeexplore.ieee.org/document/9533974/" TargetMode="External"/><Relationship Id="rId715" Type="http://schemas.openxmlformats.org/officeDocument/2006/relationships/hyperlink" Target="https://www.scopus.com/inward/record.uri?eid=2-s2.0-85139754957&amp;doi=10.13052%2fjmm1550-4646.1919&amp;partnerID=40&amp;md5=3afdc610e0f276d8d04b3d835f264d19https://journals.riverpublishers.com/index.php/JMM/article/download/12741/14925" TargetMode="External"/><Relationship Id="rId922" Type="http://schemas.openxmlformats.org/officeDocument/2006/relationships/hyperlink" Target="https://doi.org/10.1109/TITS.2022.3148783" TargetMode="External"/><Relationship Id="rId1138" Type="http://schemas.openxmlformats.org/officeDocument/2006/relationships/hyperlink" Target="https://doi.org/10.1109/DSC50466.2020.00044" TargetMode="External"/><Relationship Id="rId1345" Type="http://schemas.openxmlformats.org/officeDocument/2006/relationships/hyperlink" Target="https://doi.org/10.32604/cmc.2022.027415" TargetMode="External"/><Relationship Id="rId1552" Type="http://schemas.openxmlformats.org/officeDocument/2006/relationships/hyperlink" Target="https://doi.org/10.1007/978-3-031-21517-9_19" TargetMode="External"/><Relationship Id="rId147" Type="http://schemas.openxmlformats.org/officeDocument/2006/relationships/hyperlink" Target="https://ieeexplore.ieee.org/document/9917477/" TargetMode="External"/><Relationship Id="rId354" Type="http://schemas.openxmlformats.org/officeDocument/2006/relationships/hyperlink" Target="https://www.scopus.com/inward/record.uri?eid=2-s2.0-85093837451&amp;doi=10.1007%2f978-3-030-60290-1_16&amp;partnerID=40&amp;md5=75dd5012fe559480ee734cc1630e6e8chttps://link.springer.com/chapter/10.1007/978-3-030-60290-1_16" TargetMode="External"/><Relationship Id="rId799" Type="http://schemas.openxmlformats.org/officeDocument/2006/relationships/hyperlink" Target="https://doi.org/10.1109/TIM.2020.3005113" TargetMode="External"/><Relationship Id="rId1191" Type="http://schemas.openxmlformats.org/officeDocument/2006/relationships/hyperlink" Target="https://doi.org/10.1145/3494885.3494902" TargetMode="External"/><Relationship Id="rId1205" Type="http://schemas.openxmlformats.org/officeDocument/2006/relationships/hyperlink" Target="https://doi.org/10.1109/ICCT52962.2021.9657920" TargetMode="External"/><Relationship Id="rId51" Type="http://schemas.openxmlformats.org/officeDocument/2006/relationships/hyperlink" Target="https://doi.org/10.1145/3500931.3500968https:/dl.acm.org/doi/pdf/10.1145/3500931.3500968" TargetMode="External"/><Relationship Id="rId561" Type="http://schemas.openxmlformats.org/officeDocument/2006/relationships/hyperlink" Target="https://www.scopus.com/inward/record.uri?eid=2-s2.0-85123587604&amp;doi=10.1016%2fj.micpro.2021.104417&amp;partnerID=40&amp;md5=7e04f12624964586ab42415ad2464080" TargetMode="External"/><Relationship Id="rId659" Type="http://schemas.openxmlformats.org/officeDocument/2006/relationships/hyperlink" Target="https://www.scopus.com/inward/record.uri?eid=2-s2.0-85133789136&amp;doi=10.1016%2fj.eswa.2022.117812&amp;partnerID=40&amp;md5=5d7a179edcdd05b46bad67bbd792399d" TargetMode="External"/><Relationship Id="rId866" Type="http://schemas.openxmlformats.org/officeDocument/2006/relationships/hyperlink" Target="https://doi.org/10.3390/en13184875" TargetMode="External"/><Relationship Id="rId1289" Type="http://schemas.openxmlformats.org/officeDocument/2006/relationships/hyperlink" Target="https://doi.org/10.1109/ACCESS.2019.2920734" TargetMode="External"/><Relationship Id="rId1412" Type="http://schemas.openxmlformats.org/officeDocument/2006/relationships/hyperlink" Target="https://doi.org/10.1109/ICCCAS55266.2022.9825128" TargetMode="External"/><Relationship Id="rId1496" Type="http://schemas.openxmlformats.org/officeDocument/2006/relationships/hyperlink" Target="https://doi.org/10.32604/iasc.2023.025437" TargetMode="External"/><Relationship Id="rId214" Type="http://schemas.openxmlformats.org/officeDocument/2006/relationships/hyperlink" Target="https://www.scopus.com/inward/record.uri?eid=2-s2.0-85060383761&amp;doi=10.1109%2fIAEAC.2018.8577923&amp;partnerID=40&amp;md5=bb104528951255b602ba0aeda2012606https://ieeexplore.ieee.org/document/8577923/" TargetMode="External"/><Relationship Id="rId298" Type="http://schemas.openxmlformats.org/officeDocument/2006/relationships/hyperlink" Target="https://www.scopus.com/inward/record.uri?eid=2-s2.0-85083083169&amp;doi=10.1109%2fJSEN.2020.2965590&amp;partnerID=40&amp;md5=b016ba0e0f4136d02958df9a767dc055https://ieeexplore.ieee.org/document/8955940/" TargetMode="External"/><Relationship Id="rId421" Type="http://schemas.openxmlformats.org/officeDocument/2006/relationships/hyperlink" Target="https://www.scopus.com/inward/record.uri?eid=2-s2.0-85103848930&amp;partnerID=40&amp;md5=d9acdc865da764205d4300e89ae084d5" TargetMode="External"/><Relationship Id="rId519" Type="http://schemas.openxmlformats.org/officeDocument/2006/relationships/hyperlink" Target="https://www.scopus.com/inward/record.uri?eid=2-s2.0-85117515935&amp;doi=10.1007%2fs40031-021-00685-4&amp;partnerID=40&amp;md5=faa95cfeccd5a59ea45be77891506691https://link.springer.com/article/10.1007/s40031-021-00685-4" TargetMode="External"/><Relationship Id="rId1051" Type="http://schemas.openxmlformats.org/officeDocument/2006/relationships/hyperlink" Target="https://doi.org/10.1109/ICICICT54557.2022.9917634" TargetMode="External"/><Relationship Id="rId1149" Type="http://schemas.openxmlformats.org/officeDocument/2006/relationships/hyperlink" Target="https://doi.org/10.1109/ICCWorkshops49005.2020.9145317" TargetMode="External"/><Relationship Id="rId1356" Type="http://schemas.openxmlformats.org/officeDocument/2006/relationships/hyperlink" Target="https://doi.org/10.1155/2022/1075698" TargetMode="External"/><Relationship Id="rId158" Type="http://schemas.openxmlformats.org/officeDocument/2006/relationships/hyperlink" Target="https://ieeexplore.ieee.org/document/9990323/" TargetMode="External"/><Relationship Id="rId726" Type="http://schemas.openxmlformats.org/officeDocument/2006/relationships/hyperlink" Target="https://www.scopus.com/inward/record.uri?eid=2-s2.0-85141385412&amp;doi=10.1109%2fAEECA55500.2022.9918830&amp;partnerID=40&amp;md5=39b2090c711940810cab6d05d696d879https://ieeexplore.ieee.org/document/9918830/" TargetMode="External"/><Relationship Id="rId933" Type="http://schemas.openxmlformats.org/officeDocument/2006/relationships/hyperlink" Target="https://doi.org/10.32604/cmc.2022.019586" TargetMode="External"/><Relationship Id="rId1009" Type="http://schemas.openxmlformats.org/officeDocument/2006/relationships/hyperlink" Target="https://doi.org/10.1007/s13042-022-01586-8" TargetMode="External"/><Relationship Id="rId1563" Type="http://schemas.openxmlformats.org/officeDocument/2006/relationships/hyperlink" Target="https://doi.org/10.1049/cp.2019.0597" TargetMode="External"/><Relationship Id="rId62" Type="http://schemas.openxmlformats.org/officeDocument/2006/relationships/hyperlink" Target="https://ieeexplore.ieee.org/document/8489734/" TargetMode="External"/><Relationship Id="rId365" Type="http://schemas.openxmlformats.org/officeDocument/2006/relationships/hyperlink" Target="https://www.scopus.com/inward/record.uri?eid=2-s2.0-85096559587&amp;doi=10.1007%2f978-3-030-61609-0_12&amp;partnerID=40&amp;md5=c8a2cf16c4a1b3a513e6c1c8887d01aahttps://link.springer.com/chapter/10.1007/978-3-030-61609-0_12" TargetMode="External"/><Relationship Id="rId572" Type="http://schemas.openxmlformats.org/officeDocument/2006/relationships/hyperlink" Target="https://www.scopus.com/inward/record.uri?eid=2-s2.0-85124484681&amp;doi=10.1109%2fICHCESWIDR54323.2021.9656315&amp;partnerID=40&amp;md5=94e20728a9b81c9285da2d077ba820abhttps://ieeexplore.ieee.org/document/9656315/" TargetMode="External"/><Relationship Id="rId1216" Type="http://schemas.openxmlformats.org/officeDocument/2006/relationships/hyperlink" Target="https://doi.org/10.1007/978-3-030-84522-3_32" TargetMode="External"/><Relationship Id="rId1423" Type="http://schemas.openxmlformats.org/officeDocument/2006/relationships/hyperlink" Target="https://doi.org/10.1109/TIM.2021.3058367" TargetMode="External"/><Relationship Id="rId225" Type="http://schemas.openxmlformats.org/officeDocument/2006/relationships/hyperlink" Target="https://www.scopus.com/inward/record.uri?eid=2-s2.0-85064405677&amp;doi=10.1145%2f3289602.3293898&amp;partnerID=40&amp;md5=d59a527bdc08e918c2323efdb787e74c" TargetMode="External"/><Relationship Id="rId432" Type="http://schemas.openxmlformats.org/officeDocument/2006/relationships/hyperlink" Target="https://www.scopus.com/inward/record.uri?eid=2-s2.0-85105079496&amp;doi=10.1016%2fj.ifacol.2020.12.1008&amp;partnerID=40&amp;md5=13f756868d178d3bfa84aa9b911b884b" TargetMode="External"/><Relationship Id="rId877" Type="http://schemas.openxmlformats.org/officeDocument/2006/relationships/hyperlink" Target="https://doi.org/10.1109/TC.2019.2954495" TargetMode="External"/><Relationship Id="rId1062" Type="http://schemas.openxmlformats.org/officeDocument/2006/relationships/hyperlink" Target="https://doi.org/10.1109/ICHVE53725.2022.9961701" TargetMode="External"/><Relationship Id="rId737" Type="http://schemas.openxmlformats.org/officeDocument/2006/relationships/hyperlink" Target="https://www.scopus.com/inward/record.uri?eid=2-s2.0-85142534194&amp;doi=10.1109%2fICMLC56445.2022.9941330&amp;partnerID=40&amp;md5=13075a6da13fe75013423d150fd4a4a5https://ieeexplore.ieee.org/document/9941330/" TargetMode="External"/><Relationship Id="rId944" Type="http://schemas.openxmlformats.org/officeDocument/2006/relationships/hyperlink" Target="https://doi.org/10.1155/2022/2342312" TargetMode="External"/><Relationship Id="rId1367" Type="http://schemas.openxmlformats.org/officeDocument/2006/relationships/hyperlink" Target="https://doi.org/10.1155/2021/9940232" TargetMode="External"/><Relationship Id="rId73" Type="http://schemas.openxmlformats.org/officeDocument/2006/relationships/hyperlink" Target="https://ieeexplore.ieee.org/document/8835154/" TargetMode="External"/><Relationship Id="rId169" Type="http://schemas.openxmlformats.org/officeDocument/2006/relationships/hyperlink" Target="https://www.sciencedirect.com/science/article/pii/S0360835222005630" TargetMode="External"/><Relationship Id="rId376" Type="http://schemas.openxmlformats.org/officeDocument/2006/relationships/hyperlink" Target="https://www.scopus.com/inward/record.uri?eid=2-s2.0-85097659054&amp;doi=10.4218%2fetrij.2019-0016&amp;partnerID=40&amp;md5=f16325164e39dfcf2260a462502f35a1" TargetMode="External"/><Relationship Id="rId583" Type="http://schemas.openxmlformats.org/officeDocument/2006/relationships/hyperlink" Target="https://www.scopus.com/inward/record.uri?eid=2-s2.0-85125845378&amp;doi=10.11591%2fijai.v11.i1.pp89-101&amp;partnerID=40&amp;md5=da719cae7d76fb0a63f2e9ff9ee0aaachttps://ijai.iaescore.com/index.php/IJAI/article/download/21090/13280" TargetMode="External"/><Relationship Id="rId790" Type="http://schemas.openxmlformats.org/officeDocument/2006/relationships/hyperlink" Target="https://www.scopus.com/inward/record.uri?eid=2-s2.0-85097261038&amp;doi=10.3390%2fmath8122133&amp;partnerID=40&amp;md5=c75ab9983905ea36fee1f1ef187b8ed2https://mdpi-res.com/d_attachment/mathematics/mathematics-08-02133/article_deploy/mathematics-08-02133-v2.pdf?version=1606887775" TargetMode="External"/><Relationship Id="rId804" Type="http://schemas.openxmlformats.org/officeDocument/2006/relationships/hyperlink" Target="https://doi.org/10.1109/TIM.2020.3008988" TargetMode="External"/><Relationship Id="rId1227" Type="http://schemas.openxmlformats.org/officeDocument/2006/relationships/hyperlink" Target="https://doi.org/10.1109/ICIVC52351.2021.9527010" TargetMode="External"/><Relationship Id="rId1434" Type="http://schemas.openxmlformats.org/officeDocument/2006/relationships/hyperlink" Target="https://doi.org/10.1111/coin.12291" TargetMode="External"/><Relationship Id="rId4" Type="http://schemas.openxmlformats.org/officeDocument/2006/relationships/hyperlink" Target="%3cGo%20to%20ISI%3e:/WOS:000463146100001https:/ieeexplore.ieee.org/ielx7/6287639/8600701/08611069.pdf?tp=&amp;arnumber=8611069&amp;isnumber=8600701&amp;ref=" TargetMode="External"/><Relationship Id="rId236" Type="http://schemas.openxmlformats.org/officeDocument/2006/relationships/hyperlink" Target="https://www.scopus.com/inward/record.uri?eid=2-s2.0-85067103894&amp;doi=10.1109%2fSCIS-ISIS.2018.00134&amp;partnerID=40&amp;md5=fa6d87c9d8aa1f78f31114e457a5f833https://ieeexplore.ieee.org/document/8716249/" TargetMode="External"/><Relationship Id="rId443" Type="http://schemas.openxmlformats.org/officeDocument/2006/relationships/hyperlink" Target="https://www.scopus.com/inward/record.uri?eid=2-s2.0-85106634515&amp;partnerID=40&amp;md5=0785762cc4c4ab4e62d1eb9fb0737a23" TargetMode="External"/><Relationship Id="rId650" Type="http://schemas.openxmlformats.org/officeDocument/2006/relationships/hyperlink" Target="https://www.scopus.com/inward/record.uri?eid=2-s2.0-85132353289&amp;doi=10.1155%2f2022%2f6507719&amp;partnerID=40&amp;md5=a40d64136eb9b35b1930fab352ce61a1" TargetMode="External"/><Relationship Id="rId888" Type="http://schemas.openxmlformats.org/officeDocument/2006/relationships/hyperlink" Target="https://doi.org/10.1016/j.neunet.2019.12.030" TargetMode="External"/><Relationship Id="rId1073" Type="http://schemas.openxmlformats.org/officeDocument/2006/relationships/hyperlink" Target="https://doi.org/10.1109/ICPR.2018.8545385" TargetMode="External"/><Relationship Id="rId1280" Type="http://schemas.openxmlformats.org/officeDocument/2006/relationships/hyperlink" Target="https://doi.org/10.1016/j.jmapro.2023.02.048" TargetMode="External"/><Relationship Id="rId1501" Type="http://schemas.openxmlformats.org/officeDocument/2006/relationships/hyperlink" Target="https://doi.org/10.1049/itr2.12017" TargetMode="External"/><Relationship Id="rId303" Type="http://schemas.openxmlformats.org/officeDocument/2006/relationships/hyperlink" Target="https://www.scopus.com/inward/record.uri?eid=2-s2.0-85083950454&amp;partnerID=40&amp;md5=2abf8d0344761af8c353b51de95e004f" TargetMode="External"/><Relationship Id="rId748" Type="http://schemas.openxmlformats.org/officeDocument/2006/relationships/hyperlink" Target="https://www.scopus.com/inward/record.uri?eid=2-s2.0-85144216029&amp;doi=10.1007%2f978-981-19-8222-4_6&amp;partnerID=40&amp;md5=a950527f60b06411d00b61d869443cddhttps://link.springer.com/chapter/10.1007/978-981-19-8222-4_6" TargetMode="External"/><Relationship Id="rId955" Type="http://schemas.openxmlformats.org/officeDocument/2006/relationships/hyperlink" Target="https://doi.org/10.1016/j.eswa.2022.117194" TargetMode="External"/><Relationship Id="rId1140" Type="http://schemas.openxmlformats.org/officeDocument/2006/relationships/hyperlink" Target="https://doi.org/10.21437/Interspeech.2020-1270" TargetMode="External"/><Relationship Id="rId1378" Type="http://schemas.openxmlformats.org/officeDocument/2006/relationships/hyperlink" Target="https://doi.org/10.1145/3340997.3341002" TargetMode="External"/><Relationship Id="rId84" Type="http://schemas.openxmlformats.org/officeDocument/2006/relationships/hyperlink" Target="https://ieeexplore.ieee.org/document/9136843/" TargetMode="External"/><Relationship Id="rId387" Type="http://schemas.openxmlformats.org/officeDocument/2006/relationships/hyperlink" Target="https://www.scopus.com/inward/record.uri?eid=2-s2.0-85098789773&amp;doi=10.1186%2fs12859-020-03946-z&amp;partnerID=40&amp;md5=844d6f158fe8c4c59642bfd6e6add1b6https://bmcbioinformatics.biomedcentral.com/counter/pdf/10.1186/s12859-020-03946-z.pdf" TargetMode="External"/><Relationship Id="rId510" Type="http://schemas.openxmlformats.org/officeDocument/2006/relationships/hyperlink" Target="https://www.scopus.com/inward/record.uri?eid=2-s2.0-85116542793&amp;doi=10.1109%2fPSGEC51302.2021.9541781&amp;partnerID=40&amp;md5=feacb88d3561637230d4a87552ec84cbhttps://ieeexplore.ieee.org/document/9541781/" TargetMode="External"/><Relationship Id="rId594" Type="http://schemas.openxmlformats.org/officeDocument/2006/relationships/hyperlink" Target="https://www.scopus.com/inward/record.uri?eid=2-s2.0-85126769900&amp;doi=10.1007%2fs11042-022-12809-z&amp;partnerID=40&amp;md5=fec0409b013702aadd6eaa48c4e340edhttps://link.springer.com/article/10.1007/s11042-022-12809-z" TargetMode="External"/><Relationship Id="rId608" Type="http://schemas.openxmlformats.org/officeDocument/2006/relationships/hyperlink" Target="https://www.scopus.com/inward/record.uri?eid=2-s2.0-85127891142&amp;doi=10.18576%2fisl%2f110317&amp;partnerID=40&amp;md5=f0404c1888c0777a74e8b9f0b1c7860c" TargetMode="External"/><Relationship Id="rId815" Type="http://schemas.openxmlformats.org/officeDocument/2006/relationships/hyperlink" Target="https://doi.org/10.1109/LGRS.2020.2993847" TargetMode="External"/><Relationship Id="rId1238" Type="http://schemas.openxmlformats.org/officeDocument/2006/relationships/hyperlink" Target="https://doi.org/10.1109/RCAE56054.2022.9995872" TargetMode="External"/><Relationship Id="rId1445" Type="http://schemas.openxmlformats.org/officeDocument/2006/relationships/hyperlink" Target="https://doi.org/10.1155/2021/7653091" TargetMode="External"/><Relationship Id="rId247" Type="http://schemas.openxmlformats.org/officeDocument/2006/relationships/hyperlink" Target="https://www.scopus.com/inward/record.uri?eid=2-s2.0-85071041697&amp;doi=10.1007%2fs00500-019-04292-w&amp;partnerID=40&amp;md5=07aad1a9f54712623504f82d9d351dcbhttps://link.springer.com/article/10.1007/s00500-019-04292-w" TargetMode="External"/><Relationship Id="rId899" Type="http://schemas.openxmlformats.org/officeDocument/2006/relationships/hyperlink" Target="https://doi.org/10.1109/JESTPE.2020.3019382" TargetMode="External"/><Relationship Id="rId1000" Type="http://schemas.openxmlformats.org/officeDocument/2006/relationships/hyperlink" Target="https://doi.org/10.3837/tiis.2021.06.014" TargetMode="External"/><Relationship Id="rId1084" Type="http://schemas.openxmlformats.org/officeDocument/2006/relationships/hyperlink" Target="https://doi.org/10.1109/IAEAC.2018.8577923" TargetMode="External"/><Relationship Id="rId1305" Type="http://schemas.openxmlformats.org/officeDocument/2006/relationships/hyperlink" Target="https://doi.org/10.3103/S014641162002008X" TargetMode="External"/><Relationship Id="rId107" Type="http://schemas.openxmlformats.org/officeDocument/2006/relationships/hyperlink" Target="https://ieeexplore.ieee.org/document/9504788/" TargetMode="External"/><Relationship Id="rId454" Type="http://schemas.openxmlformats.org/officeDocument/2006/relationships/hyperlink" Target="https://www.scopus.com/inward/record.uri?eid=2-s2.0-85109367095&amp;doi=10.1007%2fs11042-021-11112-7&amp;partnerID=40&amp;md5=0fff40db841589f2b3d1bc05756db39d" TargetMode="External"/><Relationship Id="rId661" Type="http://schemas.openxmlformats.org/officeDocument/2006/relationships/hyperlink" Target="https://www.scopus.com/inward/record.uri?eid=2-s2.0-85133946800&amp;doi=10.1016%2fj.phycom.2022.101785&amp;partnerID=40&amp;md5=e0565ae8066fc82347144784804d7f79" TargetMode="External"/><Relationship Id="rId759" Type="http://schemas.openxmlformats.org/officeDocument/2006/relationships/hyperlink" Target="https://www.scopus.com/inward/record.uri?eid=2-s2.0-85146369789&amp;doi=10.1109%2fICDSCA56264.2022.9988320&amp;partnerID=40&amp;md5=12cd0719629cbe9ab7e3200a28c07a1chttps://ieeexplore.ieee.org/document/9988320/" TargetMode="External"/><Relationship Id="rId966" Type="http://schemas.openxmlformats.org/officeDocument/2006/relationships/hyperlink" Target="https://doi.org/10.1016/j.neucom.2022.03.070" TargetMode="External"/><Relationship Id="rId1291" Type="http://schemas.openxmlformats.org/officeDocument/2006/relationships/hyperlink" Target="https://doi.org/10.1016/j.patcog.2018.07.034" TargetMode="External"/><Relationship Id="rId1389" Type="http://schemas.openxmlformats.org/officeDocument/2006/relationships/hyperlink" Target="https://doi.org/10.1109/CAC53003.2021.9727254" TargetMode="External"/><Relationship Id="rId1512" Type="http://schemas.openxmlformats.org/officeDocument/2006/relationships/hyperlink" Target="https://doi.org/10.1145/3205455.3205637" TargetMode="External"/><Relationship Id="rId11" Type="http://schemas.openxmlformats.org/officeDocument/2006/relationships/hyperlink" Target="%3cGo%20to%20ISI%3e:/WOS:000527388300038" TargetMode="External"/><Relationship Id="rId314" Type="http://schemas.openxmlformats.org/officeDocument/2006/relationships/hyperlink" Target="https://www.scopus.com/inward/record.uri?eid=2-s2.0-85085683952&amp;doi=10.1109%2fEITCE47263.2019.9095052&amp;partnerID=40&amp;md5=0d9402a2ac4f975ef6e18f9d3cba980ahttps://ieeexplore.ieee.org/document/9095052/" TargetMode="External"/><Relationship Id="rId398" Type="http://schemas.openxmlformats.org/officeDocument/2006/relationships/hyperlink" Target="https://www.scopus.com/inward/record.uri?eid=2-s2.0-85100113246&amp;doi=10.1016%2fj.csl.2020.101182&amp;partnerID=40&amp;md5=30cc162b5e911e14124c002a05c971ec" TargetMode="External"/><Relationship Id="rId521" Type="http://schemas.openxmlformats.org/officeDocument/2006/relationships/hyperlink" Target="https://www.scopus.com/inward/record.uri?eid=2-s2.0-85117951521&amp;doi=10.1109%2fPRAI53619.2021.9551040&amp;partnerID=40&amp;md5=10b0bc1b76c8edfa5fe96e8dcb7fc0d1https://ieeexplore.ieee.org/document/9551040/" TargetMode="External"/><Relationship Id="rId619" Type="http://schemas.openxmlformats.org/officeDocument/2006/relationships/hyperlink" Target="https://www.scopus.com/inward/record.uri?eid=2-s2.0-85128453104&amp;doi=10.1007%2fs10489-022-03523-2&amp;partnerID=40&amp;md5=84f56ab75c8d19e1b20d0816b6e49005https://link.springer.com/article/10.1007/s10489-022-03523-2" TargetMode="External"/><Relationship Id="rId1151" Type="http://schemas.openxmlformats.org/officeDocument/2006/relationships/hyperlink" Target="https://doi.org/10.1109/IECON43393.2020.9255162" TargetMode="External"/><Relationship Id="rId1249" Type="http://schemas.openxmlformats.org/officeDocument/2006/relationships/hyperlink" Target="https://doi.org/10.1109/ISCAS48785.2022.9937585" TargetMode="External"/><Relationship Id="rId95" Type="http://schemas.openxmlformats.org/officeDocument/2006/relationships/hyperlink" Target="https://ieeexplore.ieee.org/document/9299044/" TargetMode="External"/><Relationship Id="rId160" Type="http://schemas.openxmlformats.org/officeDocument/2006/relationships/hyperlink" Target="https://ieeexplore.ieee.org/ielx7/19/9259274/09235399.pdf?tp=&amp;arnumber=9235399&amp;isnumber=9259274&amp;ref=" TargetMode="External"/><Relationship Id="rId826" Type="http://schemas.openxmlformats.org/officeDocument/2006/relationships/hyperlink" Target="https://doi.org/10.1109/TIM.2022.3169536" TargetMode="External"/><Relationship Id="rId1011" Type="http://schemas.openxmlformats.org/officeDocument/2006/relationships/hyperlink" Target="https://doi.org/10.12911/22998993/147322" TargetMode="External"/><Relationship Id="rId1109" Type="http://schemas.openxmlformats.org/officeDocument/2006/relationships/hyperlink" Target="https://doi.org/10.1145/3316781.3317813" TargetMode="External"/><Relationship Id="rId1456" Type="http://schemas.openxmlformats.org/officeDocument/2006/relationships/hyperlink" Target="https://doi.org/10.3233/JIFS-210603" TargetMode="External"/><Relationship Id="rId258" Type="http://schemas.openxmlformats.org/officeDocument/2006/relationships/hyperlink" Target="https://www.scopus.com/inward/record.uri?eid=2-s2.0-85073814098&amp;doi=10.1016%2fj.asoc.2019.105820&amp;partnerID=40&amp;md5=56ba19acb9402641fd54c0663c32343e" TargetMode="External"/><Relationship Id="rId465" Type="http://schemas.openxmlformats.org/officeDocument/2006/relationships/hyperlink" Target="https://www.scopus.com/inward/record.uri?eid=2-s2.0-85111970259&amp;doi=10.1007%2f978-3-030-78621-2_3&amp;partnerID=40&amp;md5=34fc0d06fcfb0d8ba1df1ed8f4e1b28chttps://link.springer.com/chapter/10.1007/978-3-030-78621-2_3" TargetMode="External"/><Relationship Id="rId672" Type="http://schemas.openxmlformats.org/officeDocument/2006/relationships/hyperlink" Target="https://www.scopus.com/inward/record.uri?eid=2-s2.0-85135187619&amp;doi=10.1109%2fCBD54617.2021.00044&amp;partnerID=40&amp;md5=bf825e3fa4d9b2e52821a87996289b6chttps://ieeexplore.ieee.org/document/9816277/" TargetMode="External"/><Relationship Id="rId1095" Type="http://schemas.openxmlformats.org/officeDocument/2006/relationships/hyperlink" Target="https://doi.org/10.21437/Interspeech.2019-1256" TargetMode="External"/><Relationship Id="rId1316" Type="http://schemas.openxmlformats.org/officeDocument/2006/relationships/hyperlink" Target="https://doi.org/10.1016/j.neucom.2021.07.072" TargetMode="External"/><Relationship Id="rId1523" Type="http://schemas.openxmlformats.org/officeDocument/2006/relationships/hyperlink" Target="https://doi.org/10.1109/ICISCE50968.2020.00171" TargetMode="External"/><Relationship Id="rId22" Type="http://schemas.openxmlformats.org/officeDocument/2006/relationships/hyperlink" Target="%3cGo%20to%20ISI%3e:/WOS:000603674600001" TargetMode="External"/><Relationship Id="rId118" Type="http://schemas.openxmlformats.org/officeDocument/2006/relationships/hyperlink" Target="https://ieeexplore.ieee.org/document/9635522/" TargetMode="External"/><Relationship Id="rId325" Type="http://schemas.openxmlformats.org/officeDocument/2006/relationships/hyperlink" Target="https://www.scopus.com/inward/record.uri?eid=2-s2.0-85088865992&amp;doi=10.1007%2fs40435-020-00673-4&amp;partnerID=40&amp;md5=841f6a881aefb55e7798cd4f3d4f94f7https://link.springer.com/article/10.1007/s40435-020-00673-4" TargetMode="External"/><Relationship Id="rId532" Type="http://schemas.openxmlformats.org/officeDocument/2006/relationships/hyperlink" Target="https://www.scopus.com/inward/record.uri?eid=2-s2.0-85119598898&amp;doi=10.1002%2fstc.2892&amp;partnerID=40&amp;md5=34b8a1efe82646427c69226e08a226c8https://onlinelibrary.wiley.com/doi/10.1002/stc.2892" TargetMode="External"/><Relationship Id="rId977" Type="http://schemas.openxmlformats.org/officeDocument/2006/relationships/hyperlink" Target="https://doi.org/10.1016/j.conbuildmat.2022.129703" TargetMode="External"/><Relationship Id="rId1162" Type="http://schemas.openxmlformats.org/officeDocument/2006/relationships/hyperlink" Target="https://doi.org/10.1007/978-981-15-2485-1_103" TargetMode="External"/><Relationship Id="rId171" Type="http://schemas.openxmlformats.org/officeDocument/2006/relationships/hyperlink" Target="https://www.sciencedirect.com/science/article/pii/S0960148121013872" TargetMode="External"/><Relationship Id="rId837" Type="http://schemas.openxmlformats.org/officeDocument/2006/relationships/hyperlink" Target="https://doi.org/10.1109/TIM.2022.3225040" TargetMode="External"/><Relationship Id="rId1022" Type="http://schemas.openxmlformats.org/officeDocument/2006/relationships/hyperlink" Target="https://doi.org/10.23919/EUSIPCO.2019.8902956" TargetMode="External"/><Relationship Id="rId1467" Type="http://schemas.openxmlformats.org/officeDocument/2006/relationships/hyperlink" Target="https://doi.org/10.24412/1932-2321-2022-471-371-391" TargetMode="External"/><Relationship Id="rId269" Type="http://schemas.openxmlformats.org/officeDocument/2006/relationships/hyperlink" Target="https://www.scopus.com/inward/record.uri?eid=2-s2.0-85076901065&amp;doi=10.1109%2fICRC.2019.8914713&amp;partnerID=40&amp;md5=82103a0998638d0e920851a000b50491" TargetMode="External"/><Relationship Id="rId476" Type="http://schemas.openxmlformats.org/officeDocument/2006/relationships/hyperlink" Target="https://www.scopus.com/inward/record.uri?eid=2-s2.0-85113443975&amp;doi=10.26555%2fijain.v7i2.512&amp;partnerID=40&amp;md5=dd0da1ea0b61bb7ed65976062f63265c" TargetMode="External"/><Relationship Id="rId683" Type="http://schemas.openxmlformats.org/officeDocument/2006/relationships/hyperlink" Target="https://www.scopus.com/inward/record.uri?eid=2-s2.0-85135691618&amp;doi=10.1016%2fj.enbuild.2022.112337&amp;partnerID=40&amp;md5=34ed065b585dc042649e8965ea636c2f" TargetMode="External"/><Relationship Id="rId890" Type="http://schemas.openxmlformats.org/officeDocument/2006/relationships/hyperlink" Target="https://doi.org/10.1109/ACCESS.2021.3059943" TargetMode="External"/><Relationship Id="rId904" Type="http://schemas.openxmlformats.org/officeDocument/2006/relationships/hyperlink" Target="https://doi.org/10.1088/1361-6501/ac1b43" TargetMode="External"/><Relationship Id="rId1327" Type="http://schemas.openxmlformats.org/officeDocument/2006/relationships/hyperlink" Target="https://doi.org/10.1016/j.future.2021.01.024" TargetMode="External"/><Relationship Id="rId1534" Type="http://schemas.openxmlformats.org/officeDocument/2006/relationships/hyperlink" Target="https://doi.org/10.1109/ICKII51822.2021.9574788" TargetMode="External"/><Relationship Id="rId33" Type="http://schemas.openxmlformats.org/officeDocument/2006/relationships/hyperlink" Target="%3cGo%20to%20ISI%3e:/WOS:000687471900005" TargetMode="External"/><Relationship Id="rId129" Type="http://schemas.openxmlformats.org/officeDocument/2006/relationships/hyperlink" Target="https://ieeexplore.ieee.org/document/9741864/" TargetMode="External"/><Relationship Id="rId336" Type="http://schemas.openxmlformats.org/officeDocument/2006/relationships/hyperlink" Target="https://www.scopus.com/inward/record.uri?eid=2-s2.0-85090174181&amp;partnerID=40&amp;md5=882ae438457b9461cb9891722a283162" TargetMode="External"/><Relationship Id="rId543" Type="http://schemas.openxmlformats.org/officeDocument/2006/relationships/hyperlink" Target="https://www.scopus.com/inward/record.uri?eid=2-s2.0-85122328841&amp;doi=10.1109%2fJSEN.2021.3139135&amp;partnerID=40&amp;md5=4da8b57ae82a07425dd1c2ba5f3fc11dhttps://ieeexplore.ieee.org/document/9664573/" TargetMode="External"/><Relationship Id="rId988" Type="http://schemas.openxmlformats.org/officeDocument/2006/relationships/hyperlink" Target="https://doi.org/10.31577/cai_2020_5_973" TargetMode="External"/><Relationship Id="rId1173" Type="http://schemas.openxmlformats.org/officeDocument/2006/relationships/hyperlink" Target="https://doi.org/10.1109/DSC50466.2020.00032" TargetMode="External"/><Relationship Id="rId1380" Type="http://schemas.openxmlformats.org/officeDocument/2006/relationships/hyperlink" Target="https://doi.org/10.1109/DSC.2019.00067" TargetMode="External"/><Relationship Id="rId182" Type="http://schemas.openxmlformats.org/officeDocument/2006/relationships/hyperlink" Target="https://www.scopus.com/inward/record.uri?eid=2-s2.0-85049393193&amp;doi=10.1109%2fFG.2018.00018&amp;partnerID=40&amp;md5=402490c941fe4cf359328f2f5ee91f2dhttps://ieeexplore.ieee.org/document/8373811/" TargetMode="External"/><Relationship Id="rId403" Type="http://schemas.openxmlformats.org/officeDocument/2006/relationships/hyperlink" Target="https://www.scopus.com/inward/record.uri?eid=2-s2.0-85100815885&amp;doi=10.1109%2fJSEN.2021.3056210&amp;partnerID=40&amp;md5=09f13bbceee1f47739e4c903c1f57297https://ieeexplore.ieee.org/document/9343856/" TargetMode="External"/><Relationship Id="rId750" Type="http://schemas.openxmlformats.org/officeDocument/2006/relationships/hyperlink" Target="https://www.scopus.com/inward/record.uri?eid=2-s2.0-85144608647&amp;doi=10.1109%2fDOCS55193.2022.9967703&amp;partnerID=40&amp;md5=7480679d5a5452c46683f04c75204670https://ieeexplore.ieee.org/document/9967703/" TargetMode="External"/><Relationship Id="rId848" Type="http://schemas.openxmlformats.org/officeDocument/2006/relationships/hyperlink" Target="https://doi.org/10.1109/ACCESS.2019.2892836" TargetMode="External"/><Relationship Id="rId1033" Type="http://schemas.openxmlformats.org/officeDocument/2006/relationships/hyperlink" Target="https://doi.org/10.1109/ICOEI48184.2020.9142982" TargetMode="External"/><Relationship Id="rId1478" Type="http://schemas.openxmlformats.org/officeDocument/2006/relationships/hyperlink" Target="https://doi.org/10.1007/s00521-022-07353-8" TargetMode="External"/><Relationship Id="rId487" Type="http://schemas.openxmlformats.org/officeDocument/2006/relationships/hyperlink" Target="https://www.scopus.com/inward/record.uri?eid=2-s2.0-85114173193&amp;doi=10.1007%2fs11227-021-04032-8&amp;partnerID=40&amp;md5=ee2ecfe0a5f1e50c3c93b48e8aec7257https://link.springer.com/article/10.1007/s11227-021-04032-8" TargetMode="External"/><Relationship Id="rId610" Type="http://schemas.openxmlformats.org/officeDocument/2006/relationships/hyperlink" Target="https://www.scopus.com/inward/record.uri?eid=2-s2.0-85128034494&amp;doi=10.1109%2fiSPEC53008.2021.9735689&amp;partnerID=40&amp;md5=2f21523b82eccc672736ad4017d85e3e" TargetMode="External"/><Relationship Id="rId694" Type="http://schemas.openxmlformats.org/officeDocument/2006/relationships/hyperlink" Target="https://www.scopus.com/inward/record.uri?eid=2-s2.0-85137175818&amp;doi=10.1109%2fICCEAI55464.2022.00152&amp;partnerID=40&amp;md5=4d64678f9f8f2596f078bc3832395567https://ieeexplore.ieee.org/document/9853408/" TargetMode="External"/><Relationship Id="rId708" Type="http://schemas.openxmlformats.org/officeDocument/2006/relationships/hyperlink" Target="https://www.scopus.com/inward/record.uri?eid=2-s2.0-85138997742&amp;doi=10.1109%2fAICAS54282.2022.9869988&amp;partnerID=40&amp;md5=02d8a13000e7e4a6983408d95796f283https://ieeexplore.ieee.org/document/9869988/" TargetMode="External"/><Relationship Id="rId915" Type="http://schemas.openxmlformats.org/officeDocument/2006/relationships/hyperlink" Target="https://doi.org/10.1007/s11042-021-11771-6" TargetMode="External"/><Relationship Id="rId1240" Type="http://schemas.openxmlformats.org/officeDocument/2006/relationships/hyperlink" Target="https://doi.org/10.1007/978-981-19-1922-0_48" TargetMode="External"/><Relationship Id="rId1338" Type="http://schemas.openxmlformats.org/officeDocument/2006/relationships/hyperlink" Target="https://doi.org/10.32604/cmc.2022.022609" TargetMode="External"/><Relationship Id="rId1545" Type="http://schemas.openxmlformats.org/officeDocument/2006/relationships/hyperlink" Target="https://doi.org/10.1109/ITC-Egypt55520.2022.9855688" TargetMode="External"/><Relationship Id="rId347" Type="http://schemas.openxmlformats.org/officeDocument/2006/relationships/hyperlink" Target="https://www.scopus.com/inward/record.uri?eid=2-s2.0-85091814980&amp;doi=10.4018%2fIJDST.2020100104&amp;partnerID=40&amp;md5=7b4cbf4a0ecac14ebee13cd02427724fhttps://www.igi-global.com/gateway/article/261829" TargetMode="External"/><Relationship Id="rId999" Type="http://schemas.openxmlformats.org/officeDocument/2006/relationships/hyperlink" Target="https://doi.org/10.1109/access.2020.3047395" TargetMode="External"/><Relationship Id="rId1100" Type="http://schemas.openxmlformats.org/officeDocument/2006/relationships/hyperlink" Target="https://doi.org/10.1088/1757-899X/612/3/032192" TargetMode="External"/><Relationship Id="rId1184" Type="http://schemas.openxmlformats.org/officeDocument/2006/relationships/hyperlink" Target="https://doi.org/10.1109/ICICS52457.2021.9464581" TargetMode="External"/><Relationship Id="rId1405" Type="http://schemas.openxmlformats.org/officeDocument/2006/relationships/hyperlink" Target="https://doi.org/10.1109/ITEC53557.2022.9813863" TargetMode="External"/><Relationship Id="rId44" Type="http://schemas.openxmlformats.org/officeDocument/2006/relationships/hyperlink" Target="%3cGo%20to%20ISI%3e:/WOS:000814551100011https:/downloads.hindawi.com/journals/mpe/2022/9645892.pdf" TargetMode="External"/><Relationship Id="rId554" Type="http://schemas.openxmlformats.org/officeDocument/2006/relationships/hyperlink" Target="https://www.scopus.com/inward/record.uri?eid=2-s2.0-85123420866&amp;doi=10.1109%2fPHM-Nanjing52125.2021.9613114&amp;partnerID=40&amp;md5=b9bbc6ef9892d5dd73c00e2bef8fc618https://ieeexplore.ieee.org/document/9613114/" TargetMode="External"/><Relationship Id="rId761" Type="http://schemas.openxmlformats.org/officeDocument/2006/relationships/hyperlink" Target="https://www.scopus.com/inward/record.uri?eid=2-s2.0-85146636763&amp;doi=10.1109%2fRCAE56054.2022.9995872&amp;partnerID=40&amp;md5=d5370b1f3b7e856f8709e83a795e1fb7https://ieeexplore.ieee.org/document/9995872/" TargetMode="External"/><Relationship Id="rId859" Type="http://schemas.openxmlformats.org/officeDocument/2006/relationships/hyperlink" Target="https://doi.org/10.1007/s40435-020-00673-4" TargetMode="External"/><Relationship Id="rId1391" Type="http://schemas.openxmlformats.org/officeDocument/2006/relationships/hyperlink" Target="https://doi.org/10.1109/IAEAC50856.2021.9390982" TargetMode="External"/><Relationship Id="rId1489" Type="http://schemas.openxmlformats.org/officeDocument/2006/relationships/hyperlink" Target="https://doi.org/10.1016/j.phycom.2022.101785" TargetMode="External"/><Relationship Id="rId193" Type="http://schemas.openxmlformats.org/officeDocument/2006/relationships/hyperlink" Target="https://www.scopus.com/inward/record.uri?eid=2-s2.0-85054597180&amp;doi=10.1016%2fj.neunet.2018.09.002&amp;partnerID=40&amp;md5=ea5044f3e2e8e6e4ac05a240ea99d362" TargetMode="External"/><Relationship Id="rId207" Type="http://schemas.openxmlformats.org/officeDocument/2006/relationships/hyperlink" Target="https://www.scopus.com/inward/record.uri?eid=2-s2.0-85058915731&amp;doi=10.1186%2fs12918-018-0647-x&amp;partnerID=40&amp;md5=77cd47e12af1867ee2a05e2e53bdb27bhttps://bmcsystbiol.biomedcentral.com/counter/pdf/10.1186/s12918-018-0647-x.pdf" TargetMode="External"/><Relationship Id="rId414" Type="http://schemas.openxmlformats.org/officeDocument/2006/relationships/hyperlink" Target="https://www.scopus.com/inward/record.uri?eid=2-s2.0-85102735372&amp;doi=10.1109%2fACCESS.2020.3017516&amp;partnerID=40&amp;md5=2cb98049325ba11f71894c4c115e7ffc" TargetMode="External"/><Relationship Id="rId498" Type="http://schemas.openxmlformats.org/officeDocument/2006/relationships/hyperlink" Target="https://www.scopus.com/inward/record.uri?eid=2-s2.0-85115340146&amp;doi=10.1007%2f978-3-030-86331-9_12&amp;partnerID=40&amp;md5=8ca91e5ff51d68a9d7aeedf2a5ba0a3ahttps://link.springer.com/chapter/10.1007/978-3-030-86331-9_12" TargetMode="External"/><Relationship Id="rId621" Type="http://schemas.openxmlformats.org/officeDocument/2006/relationships/hyperlink" Target="https://www.scopus.com/inward/record.uri?eid=2-s2.0-85128686225&amp;doi=10.1109%2fTIM.2022.3169545&amp;partnerID=40&amp;md5=b006993e23286f958dac667b73e7a934https://ieeexplore.ieee.org/document/9761886/" TargetMode="External"/><Relationship Id="rId1044" Type="http://schemas.openxmlformats.org/officeDocument/2006/relationships/hyperlink" Target="https://doi.org/10.1109/SIU53274.2021.9477933" TargetMode="External"/><Relationship Id="rId1251" Type="http://schemas.openxmlformats.org/officeDocument/2006/relationships/hyperlink" Target="https://doi.org/10.1109/TOCS56154.2022.10015938" TargetMode="External"/><Relationship Id="rId1349" Type="http://schemas.openxmlformats.org/officeDocument/2006/relationships/hyperlink" Target="https://doi.org/10.1109/ACCESS.2022.3179007" TargetMode="External"/><Relationship Id="rId260" Type="http://schemas.openxmlformats.org/officeDocument/2006/relationships/hyperlink" Target="https://www.scopus.com/inward/record.uri?eid=2-s2.0-85074434494&amp;doi=10.1109%2fSIPROCESS.2019.8868350&amp;partnerID=40&amp;md5=3b281603958f864cdb95fbbade13616bhttps://ieeexplore.ieee.org/document/8868350/" TargetMode="External"/><Relationship Id="rId719" Type="http://schemas.openxmlformats.org/officeDocument/2006/relationships/hyperlink" Target="https://www.scopus.com/inward/record.uri?eid=2-s2.0-85140434390&amp;doi=10.23919%2fCCC55666.2022.9902442&amp;partnerID=40&amp;md5=f6016d89f652d19bf88f07b8ed1a069ahttps://ieeexplore.ieee.org/document/9902442/" TargetMode="External"/><Relationship Id="rId926" Type="http://schemas.openxmlformats.org/officeDocument/2006/relationships/hyperlink" Target="https://doi.org/10.1016/j.eswa.2022.118197" TargetMode="External"/><Relationship Id="rId1111" Type="http://schemas.openxmlformats.org/officeDocument/2006/relationships/hyperlink" Target="https://doi.org/10.1109/ISKE47853.2019.9170393" TargetMode="External"/><Relationship Id="rId1556" Type="http://schemas.openxmlformats.org/officeDocument/2006/relationships/hyperlink" Target="https://doi.org/10.1109/ICAAIC53929.2022.9792708" TargetMode="External"/><Relationship Id="rId55" Type="http://schemas.openxmlformats.org/officeDocument/2006/relationships/hyperlink" Target="https://ieeexplore.ieee.org/document/10033914/" TargetMode="External"/><Relationship Id="rId120" Type="http://schemas.openxmlformats.org/officeDocument/2006/relationships/hyperlink" Target="https://ieeexplore.ieee.org/document/9640152/" TargetMode="External"/><Relationship Id="rId358" Type="http://schemas.openxmlformats.org/officeDocument/2006/relationships/hyperlink" Target="https://www.scopus.com/inward/record.uri?eid=2-s2.0-85094855141&amp;doi=10.1109%2fCVPR42600.2020.00580&amp;partnerID=40&amp;md5=fc430872dc73ce85826a8ed61b2f0121https://ieeexplore.ieee.org/document/9157795/" TargetMode="External"/><Relationship Id="rId565" Type="http://schemas.openxmlformats.org/officeDocument/2006/relationships/hyperlink" Target="https://www.scopus.com/inward/record.uri?eid=2-s2.0-85124002418&amp;doi=10.1016%2fj.compchemeng.2022.107696&amp;partnerID=40&amp;md5=012a34347720f58eb9acf8ae4100b96c" TargetMode="External"/><Relationship Id="rId772" Type="http://schemas.openxmlformats.org/officeDocument/2006/relationships/hyperlink" Target="https://www.scopus.com/inward/record.uri?eid=2-s2.0-85147550087&amp;doi=10.1109%2fIRC55401.2022.00026&amp;partnerID=40&amp;md5=405a1ae1684f99dfde9347b6d9883d72https://ieeexplore.ieee.org/document/10023655/" TargetMode="External"/><Relationship Id="rId1195" Type="http://schemas.openxmlformats.org/officeDocument/2006/relationships/hyperlink" Target="https://doi.org/10.1109/SACI51354.2021.9465604" TargetMode="External"/><Relationship Id="rId1209" Type="http://schemas.openxmlformats.org/officeDocument/2006/relationships/hyperlink" Target="https://doi.org/10.1109/ICECS53924.2021.9665486" TargetMode="External"/><Relationship Id="rId1416" Type="http://schemas.openxmlformats.org/officeDocument/2006/relationships/hyperlink" Target="https://doi.org/10.23919/ICACT53585.2022.9728889" TargetMode="External"/><Relationship Id="rId218" Type="http://schemas.openxmlformats.org/officeDocument/2006/relationships/hyperlink" Target="https://www.scopus.com/inward/record.uri?eid=2-s2.0-85062046011&amp;doi=10.1016%2fj.ijepes.2019.02.022&amp;partnerID=40&amp;md5=55aa7eb85c2280596cca2b7d6de22be7" TargetMode="External"/><Relationship Id="rId425" Type="http://schemas.openxmlformats.org/officeDocument/2006/relationships/hyperlink" Target="https://www.scopus.com/inward/record.uri?eid=2-s2.0-85104382969&amp;doi=10.1155%2f2021%2f6638130&amp;partnerID=40&amp;md5=306e782d4eedbb01b4483a29886a6bechttps://downloads.hindawi.com/journals/jat/2021/6638130.pdf" TargetMode="External"/><Relationship Id="rId632" Type="http://schemas.openxmlformats.org/officeDocument/2006/relationships/hyperlink" Target="https://www.scopus.com/inward/record.uri?eid=2-s2.0-85129684467&amp;doi=10.1007%2fs11227-022-04506-3&amp;partnerID=40&amp;md5=d02bb736acb156b21961d0756bcb6522https://link.springer.com/article/10.1007/s11227-022-04506-3" TargetMode="External"/><Relationship Id="rId1055" Type="http://schemas.openxmlformats.org/officeDocument/2006/relationships/hyperlink" Target="https://doi.org/10.1109/IGARSS46834.2022.9884482" TargetMode="External"/><Relationship Id="rId1262" Type="http://schemas.openxmlformats.org/officeDocument/2006/relationships/hyperlink" Target="https://doi.org/10.1007/978-3-031-18913-5_17" TargetMode="External"/><Relationship Id="rId271" Type="http://schemas.openxmlformats.org/officeDocument/2006/relationships/hyperlink" Target="https://www.scopus.com/inward/record.uri?eid=2-s2.0-85077114981&amp;doi=10.1109%2fDSC.2019.00067&amp;partnerID=40&amp;md5=3b042156108c3e1dcba936168d7c55b7https://ieeexplore.ieee.org/document/8923596/" TargetMode="External"/><Relationship Id="rId937" Type="http://schemas.openxmlformats.org/officeDocument/2006/relationships/hyperlink" Target="https://doi.org/10.1016/j.ymssp.2022.109197" TargetMode="External"/><Relationship Id="rId1122" Type="http://schemas.openxmlformats.org/officeDocument/2006/relationships/hyperlink" Target="https://doi.org/10.1109/ASRU46091.2019.9003898" TargetMode="External"/><Relationship Id="rId1567" Type="http://schemas.openxmlformats.org/officeDocument/2006/relationships/printerSettings" Target="../printerSettings/printerSettings14.bin"/><Relationship Id="rId66" Type="http://schemas.openxmlformats.org/officeDocument/2006/relationships/hyperlink" Target="https://ieeexplore.ieee.org/document/8629525/" TargetMode="External"/><Relationship Id="rId131" Type="http://schemas.openxmlformats.org/officeDocument/2006/relationships/hyperlink" Target="https://ieeexplore.ieee.org/document/9758765/" TargetMode="External"/><Relationship Id="rId369" Type="http://schemas.openxmlformats.org/officeDocument/2006/relationships/hyperlink" Target="https://www.scopus.com/inward/record.uri?eid=2-s2.0-85097339931&amp;doi=10.1109%2fTFUZZ.2020.2986995&amp;partnerID=40&amp;md5=0eb74d0f8bc2072ed8fb92c9ce6b18d3https://ieeexplore.ieee.org/document/9064522/" TargetMode="External"/><Relationship Id="rId576" Type="http://schemas.openxmlformats.org/officeDocument/2006/relationships/hyperlink" Target="https://www.scopus.com/inward/record.uri?eid=2-s2.0-85124848262&amp;doi=10.1007%2fs11042-022-12410-4&amp;partnerID=40&amp;md5=4a206edb25abdcb53da412447b6df7cfhttps://link.springer.com/article/10.1007/s11042-022-12410-4" TargetMode="External"/><Relationship Id="rId783" Type="http://schemas.openxmlformats.org/officeDocument/2006/relationships/hyperlink" Target="https://www.scopus.com/inward/record.uri?eid=2-s2.0-85081129131&amp;doi=10.1117%2f12.2538132&amp;partnerID=40&amp;md5=29a6fd4417a579a9a8b9f21238555e82https://www.spiedigitallibrary.org/conference-proceedings-of-spie/11430/2538132/Chinese-news-text-classification-based-on-attention-based-CNN-BiLSTM/10.1117/12.2538132.short?SSO=1" TargetMode="External"/><Relationship Id="rId990" Type="http://schemas.openxmlformats.org/officeDocument/2006/relationships/hyperlink" Target="https://doi.org/10.1016/j.jhydrol.2020.124631" TargetMode="External"/><Relationship Id="rId1427" Type="http://schemas.openxmlformats.org/officeDocument/2006/relationships/hyperlink" Target="https://doi.org/10.1016/j.neunet.2018.07.004" TargetMode="External"/><Relationship Id="rId229" Type="http://schemas.openxmlformats.org/officeDocument/2006/relationships/hyperlink" Target="https://www.scopus.com/inward/record.uri?eid=2-s2.0-85064922902&amp;doi=10.1016%2fj.patcog.2019.04.025&amp;partnerID=40&amp;md5=da3e584e91da369d5e40910bfa0bf07c" TargetMode="External"/><Relationship Id="rId436" Type="http://schemas.openxmlformats.org/officeDocument/2006/relationships/hyperlink" Target="https://www.scopus.com/inward/record.uri?eid=2-s2.0-85105659514&amp;partnerID=40&amp;md5=01d85581839a354bd20c7e9d39cf1f0d" TargetMode="External"/><Relationship Id="rId643" Type="http://schemas.openxmlformats.org/officeDocument/2006/relationships/hyperlink" Target="https://www.scopus.com/inward/record.uri?eid=2-s2.0-85131101253&amp;doi=10.1007%2fs00521-022-07353-8&amp;partnerID=40&amp;md5=9a77a74fdb53ab8a474f38d0de93b00ahttps://link.springer.com/article/10.1007/s00521-022-07353-8" TargetMode="External"/><Relationship Id="rId1066" Type="http://schemas.openxmlformats.org/officeDocument/2006/relationships/hyperlink" Target="https://doi.org/10.1109/LA-CCI54402.2022.9981340" TargetMode="External"/><Relationship Id="rId1273" Type="http://schemas.openxmlformats.org/officeDocument/2006/relationships/hyperlink" Target="https://doi.org/10.1109/TIM.2021.3086906" TargetMode="External"/><Relationship Id="rId1480" Type="http://schemas.openxmlformats.org/officeDocument/2006/relationships/hyperlink" Target="https://doi.org/10.1007/s13177-021-00273-2" TargetMode="External"/><Relationship Id="rId850" Type="http://schemas.openxmlformats.org/officeDocument/2006/relationships/hyperlink" Target="https://doi.org/10.1109/ACCESS.2019.2905634" TargetMode="External"/><Relationship Id="rId948" Type="http://schemas.openxmlformats.org/officeDocument/2006/relationships/hyperlink" Target="https://doi.org/10.1155/2022/3751452" TargetMode="External"/><Relationship Id="rId1133" Type="http://schemas.openxmlformats.org/officeDocument/2006/relationships/hyperlink" Target="https://doi.org/10.1109/CVPR42600.2020.00580" TargetMode="External"/><Relationship Id="rId77" Type="http://schemas.openxmlformats.org/officeDocument/2006/relationships/hyperlink" Target="https://ieeexplore.ieee.org/document/8970298/" TargetMode="External"/><Relationship Id="rId282" Type="http://schemas.openxmlformats.org/officeDocument/2006/relationships/hyperlink" Target="https://www.scopus.com/inward/record.uri?eid=2-s2.0-85078871709&amp;doi=10.1109%2fICICSP48821.2019.8958537&amp;partnerID=40&amp;md5=4f0a226b2c1917ba5a8f1f5519c75f2bhttps://ieeexplore.ieee.org/document/8958537/" TargetMode="External"/><Relationship Id="rId503" Type="http://schemas.openxmlformats.org/officeDocument/2006/relationships/hyperlink" Target="https://www.scopus.com/inward/record.uri?eid=2-s2.0-85116168145&amp;doi=10.1109%2fICIVC52351.2021.9527010&amp;partnerID=40&amp;md5=4a09ba19ba6899578f0eec0c98262992https://ieeexplore.ieee.org/document/9527010/" TargetMode="External"/><Relationship Id="rId587" Type="http://schemas.openxmlformats.org/officeDocument/2006/relationships/hyperlink" Target="https://www.scopus.com/inward/record.uri?eid=2-s2.0-85126186084&amp;doi=10.1109%2fICIEVICIVPR52578.2021.9564198&amp;partnerID=40&amp;md5=a4363a476fdb07920181476b2b8e1ad1https://ieeexplore.ieee.org/document/9564198/" TargetMode="External"/><Relationship Id="rId710" Type="http://schemas.openxmlformats.org/officeDocument/2006/relationships/hyperlink" Target="https://www.scopus.com/inward/record.uri?eid=2-s2.0-85139225888&amp;doi=10.1007%2fs13735-022-00251-8&amp;partnerID=40&amp;md5=3543eb3eaadc7275fbec4fc814887361" TargetMode="External"/><Relationship Id="rId808" Type="http://schemas.openxmlformats.org/officeDocument/2006/relationships/hyperlink" Target="https://doi.org/10.1109/TIM.2020.3039614" TargetMode="External"/><Relationship Id="rId1340" Type="http://schemas.openxmlformats.org/officeDocument/2006/relationships/hyperlink" Target="https://doi.org/10.1016/j.jksuci.2021.09.011" TargetMode="External"/><Relationship Id="rId1438" Type="http://schemas.openxmlformats.org/officeDocument/2006/relationships/hyperlink" Target="https://doi.org/10.1109/TNNLS.2019.2935796" TargetMode="External"/><Relationship Id="rId8" Type="http://schemas.openxmlformats.org/officeDocument/2006/relationships/hyperlink" Target="%3cGo%20to%20ISI%3e:/WOS:000526677500004" TargetMode="External"/><Relationship Id="rId142" Type="http://schemas.openxmlformats.org/officeDocument/2006/relationships/hyperlink" Target="https://ieeexplore.ieee.org/document/9884482/" TargetMode="External"/><Relationship Id="rId447" Type="http://schemas.openxmlformats.org/officeDocument/2006/relationships/hyperlink" Target="https://www.scopus.com/inward/record.uri?eid=2-s2.0-85107795212&amp;doi=10.1109%2fiEECON51072.2021.9440342&amp;partnerID=40&amp;md5=d9605db7acd1669bc71a1194b7f6df1bhttps://ieeexplore.ieee.org/document/9440342/" TargetMode="External"/><Relationship Id="rId794" Type="http://schemas.openxmlformats.org/officeDocument/2006/relationships/hyperlink" Target="https://doi.org/10.1109/TNSRE.2018.2876129" TargetMode="External"/><Relationship Id="rId1077" Type="http://schemas.openxmlformats.org/officeDocument/2006/relationships/hyperlink" Target="https://doi.org/10.1109/FG.2018.00018" TargetMode="External"/><Relationship Id="rId1200" Type="http://schemas.openxmlformats.org/officeDocument/2006/relationships/hyperlink" Target="https://doi.org/10.1145/3469213.3470701" TargetMode="External"/><Relationship Id="rId654" Type="http://schemas.openxmlformats.org/officeDocument/2006/relationships/hyperlink" Target="https://www.scopus.com/inward/record.uri?eid=2-s2.0-85132948612&amp;doi=10.21817%2findjcse%2f2022%2fv13i3%2f221303006&amp;partnerID=40&amp;md5=0ecbb1c01b74856cdca7d7b6fb3812e8" TargetMode="External"/><Relationship Id="rId861" Type="http://schemas.openxmlformats.org/officeDocument/2006/relationships/hyperlink" Target="https://doi.org/10.3772/j.issn.1006-6748.2020.04.012" TargetMode="External"/><Relationship Id="rId959" Type="http://schemas.openxmlformats.org/officeDocument/2006/relationships/hyperlink" Target="https://doi.org/10.13052/jwe1540-9589.21512" TargetMode="External"/><Relationship Id="rId1284" Type="http://schemas.openxmlformats.org/officeDocument/2006/relationships/hyperlink" Target="https://doi.org/10.1007/s11280-018-0529-6" TargetMode="External"/><Relationship Id="rId1491" Type="http://schemas.openxmlformats.org/officeDocument/2006/relationships/hyperlink" Target="https://doi.org/10.32604/iasc.2022.025153" TargetMode="External"/><Relationship Id="rId1505" Type="http://schemas.openxmlformats.org/officeDocument/2006/relationships/hyperlink" Target="https://doi.org/10.1109/CCDC55256.2022.10034179" TargetMode="External"/><Relationship Id="rId293" Type="http://schemas.openxmlformats.org/officeDocument/2006/relationships/hyperlink" Target="https://www.scopus.com/inward/record.uri?eid=2-s2.0-85081636990&amp;doi=10.1049%2fcp.2019.0597&amp;partnerID=40&amp;md5=05bd9089c6a43714519e794f6a8f23f6https://ieeexplore.ieee.org/document/9041585" TargetMode="External"/><Relationship Id="rId307" Type="http://schemas.openxmlformats.org/officeDocument/2006/relationships/hyperlink" Target="https://www.scopus.com/inward/record.uri?eid=2-s2.0-85084358505&amp;doi=10.1109%2fBigComp48618.2020.00-87&amp;partnerID=40&amp;md5=af7d1f5d7a3c6109cd6e601da51009a4https://ieeexplore.ieee.org/document/9070676/" TargetMode="External"/><Relationship Id="rId514" Type="http://schemas.openxmlformats.org/officeDocument/2006/relationships/hyperlink" Target="https://www.scopus.com/inward/record.uri?eid=2-s2.0-85116873081&amp;doi=10.1109%2fTETC.2021.3115475&amp;partnerID=40&amp;md5=991c381841c7594f4841a03f89c7d580https://ieeexplore.ieee.org/document/9556553/" TargetMode="External"/><Relationship Id="rId721" Type="http://schemas.openxmlformats.org/officeDocument/2006/relationships/hyperlink" Target="https://www.scopus.com/inward/record.uri?eid=2-s2.0-85140766440&amp;doi=10.22266%2fijies2022.1231.04&amp;partnerID=40&amp;md5=568c72ce1dd320a955fd367b53e233fc" TargetMode="External"/><Relationship Id="rId1144" Type="http://schemas.openxmlformats.org/officeDocument/2006/relationships/hyperlink" Target="https://doi.org/10.1007/978-981-33-6378-6_15" TargetMode="External"/><Relationship Id="rId1351" Type="http://schemas.openxmlformats.org/officeDocument/2006/relationships/hyperlink" Target="https://doi.org/10.1007/s11042-022-12772-9" TargetMode="External"/><Relationship Id="rId1449" Type="http://schemas.openxmlformats.org/officeDocument/2006/relationships/hyperlink" Target="https://doi.org/10.1109/ACCESS.2021.3062675" TargetMode="External"/><Relationship Id="rId88" Type="http://schemas.openxmlformats.org/officeDocument/2006/relationships/hyperlink" Target="https://ieeexplore.ieee.org/document/9226143/" TargetMode="External"/><Relationship Id="rId153" Type="http://schemas.openxmlformats.org/officeDocument/2006/relationships/hyperlink" Target="https://ieeexplore.ieee.org/document/9961701/" TargetMode="External"/><Relationship Id="rId360" Type="http://schemas.openxmlformats.org/officeDocument/2006/relationships/hyperlink" Target="https://www.scopus.com/inward/record.uri?eid=2-s2.0-85095616646&amp;doi=10.1109%2fICAIIS49377.2020.9194902&amp;partnerID=40&amp;md5=187e69604e7ed8d4a2d85040401a1641https://ieeexplore.ieee.org/document/9194902/" TargetMode="External"/><Relationship Id="rId598" Type="http://schemas.openxmlformats.org/officeDocument/2006/relationships/hyperlink" Target="https://www.scopus.com/inward/record.uri?eid=2-s2.0-85126943650&amp;doi=10.1016%2fj.artmed.2022.102282&amp;partnerID=40&amp;md5=208b027b031067225ffd63a7fda1f610" TargetMode="External"/><Relationship Id="rId819" Type="http://schemas.openxmlformats.org/officeDocument/2006/relationships/hyperlink" Target="https://doi.org/10.1109/TNNLS.2021.3056664" TargetMode="External"/><Relationship Id="rId1004" Type="http://schemas.openxmlformats.org/officeDocument/2006/relationships/hyperlink" Target="https://doi.org/10.1155/2022/6519909" TargetMode="External"/><Relationship Id="rId1211" Type="http://schemas.openxmlformats.org/officeDocument/2006/relationships/hyperlink" Target="https://doi.org/10.1007/978-3-030-77448-6_17" TargetMode="External"/><Relationship Id="rId220" Type="http://schemas.openxmlformats.org/officeDocument/2006/relationships/hyperlink" Target="https://www.scopus.com/inward/record.uri?eid=2-s2.0-85062785864&amp;doi=10.1109%2fIALP.2018.8629219&amp;partnerID=40&amp;md5=133cbfd89c5a117832f55d1413d93f39https://ieeexplore.ieee.org/document/8629219/" TargetMode="External"/><Relationship Id="rId458" Type="http://schemas.openxmlformats.org/officeDocument/2006/relationships/hyperlink" Target="https://www.scopus.com/inward/record.uri?eid=2-s2.0-85111037354&amp;doi=10.1049%2fcje.2020.12.005&amp;partnerID=40&amp;md5=0023bd5200252c73d91700fd745e134b" TargetMode="External"/><Relationship Id="rId665" Type="http://schemas.openxmlformats.org/officeDocument/2006/relationships/hyperlink" Target="https://www.scopus.com/inward/record.uri?eid=2-s2.0-85134563727&amp;doi=10.1016%2fj.asoc.2022.109245&amp;partnerID=40&amp;md5=a808c47212da83e0d9842552428b91dc" TargetMode="External"/><Relationship Id="rId872" Type="http://schemas.openxmlformats.org/officeDocument/2006/relationships/hyperlink" Target="https://doi.org/10.3390/s20154277" TargetMode="External"/><Relationship Id="rId1088" Type="http://schemas.openxmlformats.org/officeDocument/2006/relationships/hyperlink" Target="https://doi.org/10.1109/ICIP.2018.8451662" TargetMode="External"/><Relationship Id="rId1295" Type="http://schemas.openxmlformats.org/officeDocument/2006/relationships/hyperlink" Target="https://doi.org/10.3966/160792642020092105019" TargetMode="External"/><Relationship Id="rId1309" Type="http://schemas.openxmlformats.org/officeDocument/2006/relationships/hyperlink" Target="https://doi.org/10.1587/transfun.2019EAL2156" TargetMode="External"/><Relationship Id="rId1516" Type="http://schemas.openxmlformats.org/officeDocument/2006/relationships/hyperlink" Target="https://doi.org/10.1007/978-3-030-36708-4_23" TargetMode="External"/><Relationship Id="rId15" Type="http://schemas.openxmlformats.org/officeDocument/2006/relationships/hyperlink" Target="%3cGo%20to%20ISI%3e:/WOS:000564278300001https:/ieeexplore.ieee.org/ielx7/6287639/8948470/09170629.pdf?tp=&amp;arnumber=9170629&amp;isnumber=8948470&amp;ref=" TargetMode="External"/><Relationship Id="rId318" Type="http://schemas.openxmlformats.org/officeDocument/2006/relationships/hyperlink" Target="https://www.scopus.com/inward/record.uri?eid=2-s2.0-85087462902&amp;doi=10.1109%2fASET48392.2020.9118253&amp;partnerID=40&amp;md5=96c54cb8262e072d818076b6476f48b1https://ieeexplore.ieee.org/document/9118253/" TargetMode="External"/><Relationship Id="rId525" Type="http://schemas.openxmlformats.org/officeDocument/2006/relationships/hyperlink" Target="https://www.scopus.com/inward/record.uri?eid=2-s2.0-85118856834&amp;doi=10.1109%2fTITS.2020.2997352&amp;partnerID=40&amp;md5=0e70db31a7b68348ac459af216fbaebahttps://ieeexplore.ieee.org/document/9112272/" TargetMode="External"/><Relationship Id="rId732" Type="http://schemas.openxmlformats.org/officeDocument/2006/relationships/hyperlink" Target="https://www.scopus.com/inward/record.uri?eid=2-s2.0-85141875653&amp;doi=10.1117%2f12.2639751&amp;partnerID=40&amp;md5=b079c4e1b5e091ebdc50703dcc7876ee" TargetMode="External"/><Relationship Id="rId1155" Type="http://schemas.openxmlformats.org/officeDocument/2006/relationships/hyperlink" Target="https://doi.org/10.1145/3400286.3418280" TargetMode="External"/><Relationship Id="rId1362" Type="http://schemas.openxmlformats.org/officeDocument/2006/relationships/hyperlink" Target="https://doi.org/10.1007/s10489-022-03523-2" TargetMode="External"/><Relationship Id="rId99" Type="http://schemas.openxmlformats.org/officeDocument/2006/relationships/hyperlink" Target="https://ieeexplore.ieee.org/document/9343286/" TargetMode="External"/><Relationship Id="rId164" Type="http://schemas.openxmlformats.org/officeDocument/2006/relationships/hyperlink" Target="https://ieeexplore.ieee.org/ielx7/6287639/10005208/10045646.pdf?tp=&amp;arnumber=10045646&amp;isnumber=10005208&amp;ref=" TargetMode="External"/><Relationship Id="rId371" Type="http://schemas.openxmlformats.org/officeDocument/2006/relationships/hyperlink" Target="https://www.scopus.com/inward/record.uri?eid=2-s2.0-85097430038&amp;doi=10.1007%2f978-3-030-63836-8_29&amp;partnerID=40&amp;md5=e67ae2b21082ae926c56dfb993a44c4ehttps://link.springer.com/chapter/10.1007/978-3-030-63836-8_29" TargetMode="External"/><Relationship Id="rId1015" Type="http://schemas.openxmlformats.org/officeDocument/2006/relationships/hyperlink" Target="https://doi.org/10.1109/APCC.2018.8633565" TargetMode="External"/><Relationship Id="rId1222" Type="http://schemas.openxmlformats.org/officeDocument/2006/relationships/hyperlink" Target="https://doi.org/10.1109/OCIT53463.2021.00050" TargetMode="External"/><Relationship Id="rId469" Type="http://schemas.openxmlformats.org/officeDocument/2006/relationships/hyperlink" Target="https://www.scopus.com/inward/record.uri?eid=2-s2.0-85112560506&amp;doi=10.1109%2fDeSE51703.2020.9450732&amp;partnerID=40&amp;md5=b2e8d093e45f9c1793afc79b09e4b086https://ieeexplore.ieee.org/document/9450732/" TargetMode="External"/><Relationship Id="rId676" Type="http://schemas.openxmlformats.org/officeDocument/2006/relationships/hyperlink" Target="https://www.scopus.com/inward/record.uri?eid=2-s2.0-85135347265&amp;doi=10.1016%2fj.knosys.2022.109409&amp;partnerID=40&amp;md5=37e2de2034e41d804ea2caedc34f63cf" TargetMode="External"/><Relationship Id="rId883" Type="http://schemas.openxmlformats.org/officeDocument/2006/relationships/hyperlink" Target="https://doi.org/10.1109/ACCESS.2020.3012692" TargetMode="External"/><Relationship Id="rId1099" Type="http://schemas.openxmlformats.org/officeDocument/2006/relationships/hyperlink" Target="https://doi.org/10.21437/Interspeech.2019-2371" TargetMode="External"/><Relationship Id="rId1527" Type="http://schemas.openxmlformats.org/officeDocument/2006/relationships/hyperlink" Target="https://doi.org/10.1109/DDCLS52934.2021.9455564" TargetMode="External"/><Relationship Id="rId26" Type="http://schemas.openxmlformats.org/officeDocument/2006/relationships/hyperlink" Target="%3cGo%20to%20ISI%3e:/WOS:000615970406147" TargetMode="External"/><Relationship Id="rId231" Type="http://schemas.openxmlformats.org/officeDocument/2006/relationships/hyperlink" Target="https://www.scopus.com/inward/record.uri?eid=2-s2.0-85065472044&amp;doi=10.1007%2f978-3-030-16660-1_6&amp;partnerID=40&amp;md5=3b142cd603f7de673baeccf324cafc56https://link.springer.com/chapter/10.1007/978-3-030-16660-1_6" TargetMode="External"/><Relationship Id="rId329" Type="http://schemas.openxmlformats.org/officeDocument/2006/relationships/hyperlink" Target="https://www.scopus.com/inward/record.uri?eid=2-s2.0-85089128076&amp;doi=10.1109%2fTNNLS.2019.2935796&amp;partnerID=40&amp;md5=25b74f7b6b3abd85acd0ce80a2d984c0https://ieeexplore.ieee.org/document/8836527/" TargetMode="External"/><Relationship Id="rId536" Type="http://schemas.openxmlformats.org/officeDocument/2006/relationships/hyperlink" Target="https://www.scopus.com/inward/record.uri?eid=2-s2.0-85120832766&amp;doi=10.32604%2fcmc.2022.022609&amp;partnerID=40&amp;md5=35a3c224e90215027c448bea62c08793https://file.techscience.com/ueditor/files/cmc/TSP_CMC-71-2/TSP_CMC_22609/TSP_CMC_22609.pdf" TargetMode="External"/><Relationship Id="rId1166" Type="http://schemas.openxmlformats.org/officeDocument/2006/relationships/hyperlink" Target="https://doi.org/10.1109/ICPRE51194.2020.9233298" TargetMode="External"/><Relationship Id="rId1373" Type="http://schemas.openxmlformats.org/officeDocument/2006/relationships/hyperlink" Target="https://doi.org/10.1109/ICCCNT51525.2021.9579925" TargetMode="External"/><Relationship Id="rId175" Type="http://schemas.openxmlformats.org/officeDocument/2006/relationships/hyperlink" Target="https://www.scopus.com/inward/record.uri?eid=2-s2.0-85041097847&amp;doi=10.1007%2fs11280-018-0529-6&amp;partnerID=40&amp;md5=dc93871810b0b2eb95da84c1b48d6b81https://link.springer.com/article/10.1007/s11280-018-0529-6" TargetMode="External"/><Relationship Id="rId743" Type="http://schemas.openxmlformats.org/officeDocument/2006/relationships/hyperlink" Target="https://www.scopus.com/inward/record.uri?eid=2-s2.0-85142888808&amp;doi=10.1016%2fj.conbuildmat.2022.129703&amp;partnerID=40&amp;md5=6d3df16615af7ea550c5a543339762d2" TargetMode="External"/><Relationship Id="rId950" Type="http://schemas.openxmlformats.org/officeDocument/2006/relationships/hyperlink" Target="https://doi.org/10.18576/isl/110317" TargetMode="External"/><Relationship Id="rId1026" Type="http://schemas.openxmlformats.org/officeDocument/2006/relationships/hyperlink" Target="https://doi.org/10.1109/VR.2019.8798145" TargetMode="External"/><Relationship Id="rId382" Type="http://schemas.openxmlformats.org/officeDocument/2006/relationships/hyperlink" Target="https://www.scopus.com/inward/record.uri?eid=2-s2.0-85098223036&amp;doi=10.21437%2fInterspeech.2020-1864&amp;partnerID=40&amp;md5=a8d6f9fd95a38beeaf190e8a0fa8a724" TargetMode="External"/><Relationship Id="rId603" Type="http://schemas.openxmlformats.org/officeDocument/2006/relationships/hyperlink" Target="https://www.scopus.com/inward/record.uri?eid=2-s2.0-85127465476&amp;doi=10.23919%2fICACT53585.2022.9728889&amp;partnerID=40&amp;md5=c9997c71790a1ff1d7deb6c95bf6f3c2https://ieeexplore.ieee.org/document/9728889/" TargetMode="External"/><Relationship Id="rId687" Type="http://schemas.openxmlformats.org/officeDocument/2006/relationships/hyperlink" Target="https://www.scopus.com/inward/record.uri?eid=2-s2.0-85136131385&amp;doi=10.1016%2fj.knosys.2022.109557&amp;partnerID=40&amp;md5=dd61d46d5c7687a64c6c1b2828d0cf7a" TargetMode="External"/><Relationship Id="rId810" Type="http://schemas.openxmlformats.org/officeDocument/2006/relationships/hyperlink" Target="https://doi.org/10.1109/TPWRS.2021.3064250" TargetMode="External"/><Relationship Id="rId908" Type="http://schemas.openxmlformats.org/officeDocument/2006/relationships/hyperlink" Target="https://doi.org/10.1016/j.neucom.2020.12.028" TargetMode="External"/><Relationship Id="rId1233" Type="http://schemas.openxmlformats.org/officeDocument/2006/relationships/hyperlink" Target="https://doi.org/10.23919/CCC55666.2022.9902442" TargetMode="External"/><Relationship Id="rId1440" Type="http://schemas.openxmlformats.org/officeDocument/2006/relationships/hyperlink" Target="https://doi.org/10.4018/IJDST.2020100104" TargetMode="External"/><Relationship Id="rId1538" Type="http://schemas.openxmlformats.org/officeDocument/2006/relationships/hyperlink" Target="https://doi.org/10.1109/CISCE52179.2021.9445892" TargetMode="External"/><Relationship Id="rId242" Type="http://schemas.openxmlformats.org/officeDocument/2006/relationships/hyperlink" Target="https://www.scopus.com/inward/record.uri?eid=2-s2.0-85069158016&amp;doi=10.1007%2f978-3-030-24289-3_43&amp;partnerID=40&amp;md5=70ac4c515db3365130fb6105776343ee" TargetMode="External"/><Relationship Id="rId894" Type="http://schemas.openxmlformats.org/officeDocument/2006/relationships/hyperlink" Target="https://doi.org/10.31449/inf.v45i2.3648" TargetMode="External"/><Relationship Id="rId1177" Type="http://schemas.openxmlformats.org/officeDocument/2006/relationships/hyperlink" Target="https://doi.org/10.1007/978-3-030-78621-2_3" TargetMode="External"/><Relationship Id="rId1300" Type="http://schemas.openxmlformats.org/officeDocument/2006/relationships/hyperlink" Target="https://doi.org/10.1007/s11063-019-10136-3" TargetMode="External"/><Relationship Id="rId37" Type="http://schemas.openxmlformats.org/officeDocument/2006/relationships/hyperlink" Target="%3cGo%20to%20ISI%3e:/WOS:000751735700001https:/eudl.eu/pdf/10.4108/eai.13-1-2022.172818" TargetMode="External"/><Relationship Id="rId102" Type="http://schemas.openxmlformats.org/officeDocument/2006/relationships/hyperlink" Target="https://ieeexplore.ieee.org/document/9372845/" TargetMode="External"/><Relationship Id="rId547" Type="http://schemas.openxmlformats.org/officeDocument/2006/relationships/hyperlink" Target="https://www.scopus.com/inward/record.uri?eid=2-s2.0-85123041436&amp;doi=10.1145%2f3386164.3389101&amp;partnerID=40&amp;md5=181c98993f4dcab687f96cfeb66900f4" TargetMode="External"/><Relationship Id="rId754" Type="http://schemas.openxmlformats.org/officeDocument/2006/relationships/hyperlink" Target="https://www.scopus.com/inward/record.uri?eid=2-s2.0-85145062095&amp;doi=10.1016%2fj.measen.2022.100619&amp;partnerID=40&amp;md5=92d4d346f06cfff3b31549818a2cb3f0" TargetMode="External"/><Relationship Id="rId961" Type="http://schemas.openxmlformats.org/officeDocument/2006/relationships/hyperlink" Target="https://doi.org/10.1093/bioinformatics/btac429" TargetMode="External"/><Relationship Id="rId1384" Type="http://schemas.openxmlformats.org/officeDocument/2006/relationships/hyperlink" Target="https://doi.org/10.1007/978-3-030-86362-3_11" TargetMode="External"/><Relationship Id="rId90" Type="http://schemas.openxmlformats.org/officeDocument/2006/relationships/hyperlink" Target="https://ieeexplore.ieee.org/document/9252155/" TargetMode="External"/><Relationship Id="rId186" Type="http://schemas.openxmlformats.org/officeDocument/2006/relationships/hyperlink" Target="https://www.scopus.com/inward/record.uri?eid=2-s2.0-85051113020&amp;doi=10.1007%2f978-981-13-1648-7_26&amp;partnerID=40&amp;md5=b30d85ae1f537fdd4152de9949176464https://link.springer.com/chapter/10.1007/978-981-13-1648-7_26" TargetMode="External"/><Relationship Id="rId393" Type="http://schemas.openxmlformats.org/officeDocument/2006/relationships/hyperlink" Target="https://www.scopus.com/inward/record.uri?eid=2-s2.0-85099541430&amp;doi=10.1002%2fint.22370&amp;partnerID=40&amp;md5=a0212d4dd07753e3a763b6051292bea7https://onlinelibrary.wiley.com/doi/10.1002/int.22370" TargetMode="External"/><Relationship Id="rId407" Type="http://schemas.openxmlformats.org/officeDocument/2006/relationships/hyperlink" Target="https://www.scopus.com/inward/record.uri?eid=2-s2.0-85100948210&amp;doi=10.1109%2fCAC51589.2020.9327702&amp;partnerID=40&amp;md5=3807d46809166573b8d4b6e7a5f52fe0https://ieeexplore.ieee.org/document/9327702/" TargetMode="External"/><Relationship Id="rId614" Type="http://schemas.openxmlformats.org/officeDocument/2006/relationships/hyperlink" Target="https://www.scopus.com/inward/record.uri?eid=2-s2.0-85128173923&amp;doi=10.1109%2fISMODE53584.2022.9743079&amp;partnerID=40&amp;md5=87ae670d83bdc1c3c80afbc71410a8b3https://ieeexplore.ieee.org/document/9743079/" TargetMode="External"/><Relationship Id="rId821" Type="http://schemas.openxmlformats.org/officeDocument/2006/relationships/hyperlink" Target="https://doi.org/10.1109/TIM.2022.3167778" TargetMode="External"/><Relationship Id="rId1037" Type="http://schemas.openxmlformats.org/officeDocument/2006/relationships/hyperlink" Target="https://doi.org/10.1109/ASID50160.2020.9271762" TargetMode="External"/><Relationship Id="rId1244" Type="http://schemas.openxmlformats.org/officeDocument/2006/relationships/hyperlink" Target="https://doi.org/10.1109/ISMODE53584.2022.9743079" TargetMode="External"/><Relationship Id="rId1451" Type="http://schemas.openxmlformats.org/officeDocument/2006/relationships/hyperlink" Target="https://doi.org/10.1007/s40747-021-00436-4" TargetMode="External"/><Relationship Id="rId253" Type="http://schemas.openxmlformats.org/officeDocument/2006/relationships/hyperlink" Target="https://www.scopus.com/inward/record.uri?eid=2-s2.0-85072599031&amp;doi=10.1109%2fASAP.2019.00-42&amp;partnerID=40&amp;md5=e0427a3f108c5b917ed2e47b058dff8chttps://ieeexplore.ieee.org/document/8825123/" TargetMode="External"/><Relationship Id="rId460" Type="http://schemas.openxmlformats.org/officeDocument/2006/relationships/hyperlink" Target="https://www.scopus.com/inward/record.uri?eid=2-s2.0-85111261178&amp;doi=10.1016%2fj.compbiomed.2021.104684&amp;partnerID=40&amp;md5=28b709a2375ed1bfe6480bff8fec3b73" TargetMode="External"/><Relationship Id="rId698" Type="http://schemas.openxmlformats.org/officeDocument/2006/relationships/hyperlink" Target="https://www.scopus.com/inward/record.uri?eid=2-s2.0-85137503170&amp;doi=10.1109%2fCOM-IT-CON54601.2022.9850937&amp;partnerID=40&amp;md5=c7f8fe946d607f64540e3400a9ea4bd4https://ieeexplore.ieee.org/document/9850937/" TargetMode="External"/><Relationship Id="rId919" Type="http://schemas.openxmlformats.org/officeDocument/2006/relationships/hyperlink" Target="https://doi.org/10.1016/j.micpro.2021.104417" TargetMode="External"/><Relationship Id="rId1090" Type="http://schemas.openxmlformats.org/officeDocument/2006/relationships/hyperlink" Target="https://doi.org/10.1145/3184558.3186346" TargetMode="External"/><Relationship Id="rId1104" Type="http://schemas.openxmlformats.org/officeDocument/2006/relationships/hyperlink" Target="https://doi.org/10.1109/CVPR.2019.00804" TargetMode="External"/><Relationship Id="rId1311" Type="http://schemas.openxmlformats.org/officeDocument/2006/relationships/hyperlink" Target="https://doi.org/10.1109/TITS.2020.2997352" TargetMode="External"/><Relationship Id="rId1549" Type="http://schemas.openxmlformats.org/officeDocument/2006/relationships/hyperlink" Target="https://doi.org/10.1109/ICIIET55458.2022.9967494" TargetMode="External"/><Relationship Id="rId48" Type="http://schemas.openxmlformats.org/officeDocument/2006/relationships/hyperlink" Target="%3cGo%20to%20ISI%3e:/WOS:000901877100001https:/downloads.hindawi.com/journals/sp/2022/6519909.pdf" TargetMode="External"/><Relationship Id="rId113" Type="http://schemas.openxmlformats.org/officeDocument/2006/relationships/hyperlink" Target="https://ieeexplore.ieee.org/document/9579925/" TargetMode="External"/><Relationship Id="rId320" Type="http://schemas.openxmlformats.org/officeDocument/2006/relationships/hyperlink" Target="https://www.scopus.com/inward/record.uri?eid=2-s2.0-85087830213&amp;doi=10.1109%2fACCESS.2020.3004284&amp;partnerID=40&amp;md5=43cecf8f4425f07c8ab1257490341b00https://ieeexplore.ieee.org/ielx7/6287639/8948470/09122554.pdf?tp=&amp;arnumber=9122554&amp;isnumber=8948470&amp;ref=" TargetMode="External"/><Relationship Id="rId558" Type="http://schemas.openxmlformats.org/officeDocument/2006/relationships/hyperlink" Target="https://www.scopus.com/inward/record.uri?eid=2-s2.0-85123497726&amp;doi=10.1109%2fCISP-BMEI53629.2021.9624368&amp;partnerID=40&amp;md5=042c4a0ac5bd3c866ada8f279414d744https://ieeexplore.ieee.org/document/9624368/" TargetMode="External"/><Relationship Id="rId765" Type="http://schemas.openxmlformats.org/officeDocument/2006/relationships/hyperlink" Target="https://www.scopus.com/inward/record.uri?eid=2-s2.0-85147255271&amp;doi=10.1109%2fTOCS56154.2022.10015938&amp;partnerID=40&amp;md5=e16180e6b24c8828732975e193079b4fhttps://ieeexplore.ieee.org/document/10015938/" TargetMode="External"/><Relationship Id="rId972" Type="http://schemas.openxmlformats.org/officeDocument/2006/relationships/hyperlink" Target="https://doi.org/10.1109/TIM.2022.3225004" TargetMode="External"/><Relationship Id="rId1188" Type="http://schemas.openxmlformats.org/officeDocument/2006/relationships/hyperlink" Target="https://doi.org/10.1109/RCAE53607.2021.9638962" TargetMode="External"/><Relationship Id="rId1395" Type="http://schemas.openxmlformats.org/officeDocument/2006/relationships/hyperlink" Target="https://doi.org/10.1109/BigDataService52369.2021.00028" TargetMode="External"/><Relationship Id="rId1409" Type="http://schemas.openxmlformats.org/officeDocument/2006/relationships/hyperlink" Target="https://doi.org/10.1117/12.2639751" TargetMode="External"/><Relationship Id="rId197" Type="http://schemas.openxmlformats.org/officeDocument/2006/relationships/hyperlink" Target="https://www.scopus.com/inward/record.uri?eid=2-s2.0-85055179967&amp;doi=10.1109%2fTPDS.2018.2877363&amp;partnerID=40&amp;md5=518e42a7f95fb848267fc2ed5caa6ca4https://ieeexplore.ieee.org/document/8502148/" TargetMode="External"/><Relationship Id="rId418" Type="http://schemas.openxmlformats.org/officeDocument/2006/relationships/hyperlink" Target="https://www.scopus.com/inward/record.uri?eid=2-s2.0-85103633756&amp;doi=10.12989%2fsss.2021.27.2.241&amp;partnerID=40&amp;md5=2f465c9b560facb49ff9ae3381172adb" TargetMode="External"/><Relationship Id="rId625" Type="http://schemas.openxmlformats.org/officeDocument/2006/relationships/hyperlink" Target="https://www.scopus.com/inward/record.uri?eid=2-s2.0-85129029015&amp;doi=10.1155%2f2022%2f3751452&amp;partnerID=40&amp;md5=6c998edf40c252d359040f565819fb20https://downloads.hindawi.com/journals/mpe/2022/3751452.pdf" TargetMode="External"/><Relationship Id="rId832" Type="http://schemas.openxmlformats.org/officeDocument/2006/relationships/hyperlink" Target="https://doi.org/10.1109/TIM.2022.3181290" TargetMode="External"/><Relationship Id="rId1048" Type="http://schemas.openxmlformats.org/officeDocument/2006/relationships/hyperlink" Target="https://doi.org/10.1109/ICPRE52634.2021.9635522" TargetMode="External"/><Relationship Id="rId1255" Type="http://schemas.openxmlformats.org/officeDocument/2006/relationships/hyperlink" Target="https://doi.org/10.1109/ICoICT55009.2022.9914825" TargetMode="External"/><Relationship Id="rId1462" Type="http://schemas.openxmlformats.org/officeDocument/2006/relationships/hyperlink" Target="https://doi.org/10.1109/ACCESS.2021.3123225" TargetMode="External"/><Relationship Id="rId264" Type="http://schemas.openxmlformats.org/officeDocument/2006/relationships/hyperlink" Target="https://www.scopus.com/inward/record.uri?eid=2-s2.0-85074685625&amp;doi=10.21437%2fInterspeech.2019-1256&amp;partnerID=40&amp;md5=c8ce65ec8d81d26e7e7485241d37ed12" TargetMode="External"/><Relationship Id="rId471" Type="http://schemas.openxmlformats.org/officeDocument/2006/relationships/hyperlink" Target="https://www.scopus.com/inward/record.uri?eid=2-s2.0-85113216386&amp;doi=10.1145%2f3459104.3459160&amp;partnerID=40&amp;md5=4a5e8e412cd51741a6e2b0ff59615748" TargetMode="External"/><Relationship Id="rId1115" Type="http://schemas.openxmlformats.org/officeDocument/2006/relationships/hyperlink" Target="https://doi.org/10.1007/s00530-018-0598-5" TargetMode="External"/><Relationship Id="rId1322" Type="http://schemas.openxmlformats.org/officeDocument/2006/relationships/hyperlink" Target="https://doi.org/10.1186/s13640-020-00544-0" TargetMode="External"/><Relationship Id="rId59" Type="http://schemas.openxmlformats.org/officeDocument/2006/relationships/hyperlink" Target="https://ieeexplore.ieee.org/document/8461750/" TargetMode="External"/><Relationship Id="rId124" Type="http://schemas.openxmlformats.org/officeDocument/2006/relationships/hyperlink" Target="https://ieeexplore.ieee.org/document/9716063/" TargetMode="External"/><Relationship Id="rId569" Type="http://schemas.openxmlformats.org/officeDocument/2006/relationships/hyperlink" Target="https://www.scopus.com/inward/record.uri?eid=2-s2.0-85124231862&amp;doi=10.1109%2fBigDataService52369.2021.00028&amp;partnerID=40&amp;md5=f6a77479a2bc65cf2bc33dc8c4767b28https://ieeexplore.ieee.org/document/9564389/" TargetMode="External"/><Relationship Id="rId776" Type="http://schemas.openxmlformats.org/officeDocument/2006/relationships/hyperlink" Target="https://www.scopus.com/inward/record.uri?eid=2-s2.0-85147842217&amp;doi=10.1007%2f978-3-031-20738-9_34&amp;partnerID=40&amp;md5=daad9d0967e403c68070468e4aa6af7dhttps://link.springer.com/chapter/10.1007/978-3-031-20738-9_34" TargetMode="External"/><Relationship Id="rId983" Type="http://schemas.openxmlformats.org/officeDocument/2006/relationships/hyperlink" Target="https://doi.org/10.1109/access.2019.2892724" TargetMode="External"/><Relationship Id="rId1199" Type="http://schemas.openxmlformats.org/officeDocument/2006/relationships/hyperlink" Target="https://doi.org/10.1109/ISCAS51556.2021.9401261" TargetMode="External"/><Relationship Id="rId331" Type="http://schemas.openxmlformats.org/officeDocument/2006/relationships/hyperlink" Target="https://www.scopus.com/inward/record.uri?eid=2-s2.0-85089232104&amp;doi=10.1109%2fICASSP40776.2020.9053682&amp;partnerID=40&amp;md5=cfe0b495af406891ceb9a3a2d139266dhttps://ieeexplore.ieee.org/document/9053682/" TargetMode="External"/><Relationship Id="rId429" Type="http://schemas.openxmlformats.org/officeDocument/2006/relationships/hyperlink" Target="https://www.scopus.com/inward/record.uri?eid=2-s2.0-85104624634&amp;doi=10.1109%2fIAEAC50856.2021.9390997&amp;partnerID=40&amp;md5=db9a06c7b2f7c6ccee9adb84fdfca8behttps://ieeexplore.ieee.org/document/9390997/" TargetMode="External"/><Relationship Id="rId636" Type="http://schemas.openxmlformats.org/officeDocument/2006/relationships/hyperlink" Target="https://www.scopus.com/inward/record.uri?eid=2-s2.0-85130259388&amp;doi=10.24874%2fPES02.04.010&amp;partnerID=40&amp;md5=663a16019fa5326df3461c502652c129" TargetMode="External"/><Relationship Id="rId1059" Type="http://schemas.openxmlformats.org/officeDocument/2006/relationships/hyperlink" Target="https://doi.org/10.1109/CCDC55256.2022.10033571" TargetMode="External"/><Relationship Id="rId1266" Type="http://schemas.openxmlformats.org/officeDocument/2006/relationships/hyperlink" Target="https://doi.org/10.1007/978-981-19-8222-4_6" TargetMode="External"/><Relationship Id="rId1473" Type="http://schemas.openxmlformats.org/officeDocument/2006/relationships/hyperlink" Target="https://doi.org/10.1155/2022/4725639" TargetMode="External"/><Relationship Id="rId843" Type="http://schemas.openxmlformats.org/officeDocument/2006/relationships/hyperlink" Target="https://doi.org/10.1109/TMM.2018.2802648" TargetMode="External"/><Relationship Id="rId1126" Type="http://schemas.openxmlformats.org/officeDocument/2006/relationships/hyperlink" Target="https://doi.org/10.1007/978-3-030-12981-1_45" TargetMode="External"/><Relationship Id="rId275" Type="http://schemas.openxmlformats.org/officeDocument/2006/relationships/hyperlink" Target="https://www.scopus.com/inward/record.uri?eid=2-s2.0-85077967783&amp;doi=10.1109%2fACCESS.2019.2937798&amp;partnerID=40&amp;md5=5fb21f7b46bfc821638860c1d38daed4https://ieeexplore.ieee.org/ielx7/6287639/8600701/08815721.pdf?tp=&amp;arnumber=8815721&amp;isnumber=8600701&amp;ref=" TargetMode="External"/><Relationship Id="rId482" Type="http://schemas.openxmlformats.org/officeDocument/2006/relationships/hyperlink" Target="https://www.scopus.com/inward/record.uri?eid=2-s2.0-85113821316&amp;doi=10.1109%2fICCES51350.2021.9489253&amp;partnerID=40&amp;md5=690421bde741ae8e5779ad737d4682a1https://ieeexplore.ieee.org/document/9489253/" TargetMode="External"/><Relationship Id="rId703" Type="http://schemas.openxmlformats.org/officeDocument/2006/relationships/hyperlink" Target="https://www.scopus.com/inward/record.uri?eid=2-s2.0-85137974622&amp;doi=10.1007%2fs00500-022-07451-8&amp;partnerID=40&amp;md5=6a1c0110bb50322b5018b00547939915https://link.springer.com/content/pdf/10.1007/s00500-022-07451-8.pdf" TargetMode="External"/><Relationship Id="rId910" Type="http://schemas.openxmlformats.org/officeDocument/2006/relationships/hyperlink" Target="https://doi.org/10.1002/cpe.6287" TargetMode="External"/><Relationship Id="rId1333" Type="http://schemas.openxmlformats.org/officeDocument/2006/relationships/hyperlink" Target="https://doi.org/10.1007/s00521-021-06409-5" TargetMode="External"/><Relationship Id="rId1540" Type="http://schemas.openxmlformats.org/officeDocument/2006/relationships/hyperlink" Target="https://doi.org/10.1109/CAC53003.2021.9728683" TargetMode="External"/><Relationship Id="rId135" Type="http://schemas.openxmlformats.org/officeDocument/2006/relationships/hyperlink" Target="https://ieeexplore.ieee.org/document/9788347/" TargetMode="External"/><Relationship Id="rId342" Type="http://schemas.openxmlformats.org/officeDocument/2006/relationships/hyperlink" Target="https://www.scopus.com/inward/record.uri?eid=2-s2.0-85090936850&amp;doi=10.1109%2fACCESS.2020.3019048&amp;partnerID=40&amp;md5=71acf0cd19c50b4bd2969bccc7da8861" TargetMode="External"/><Relationship Id="rId787" Type="http://schemas.openxmlformats.org/officeDocument/2006/relationships/hyperlink" Target="https://www.scopus.com/inward/record.uri?eid=2-s2.0-85142522263&amp;doi=10.1117%2f12.2659649&amp;partnerID=40&amp;md5=d9f09f03d28b3b587da3d37161ec1f64https://www.spiedigitallibrary.org/conference-proceedings-of-spie/12453/2659649/Malicious-domain-name-detection-model-based-on-CNN-LSTM/10.1117/12.2659649.short" TargetMode="External"/><Relationship Id="rId994" Type="http://schemas.openxmlformats.org/officeDocument/2006/relationships/hyperlink" Target="https://doi.org/10.1109/access.2020.3031301" TargetMode="External"/><Relationship Id="rId1400" Type="http://schemas.openxmlformats.org/officeDocument/2006/relationships/hyperlink" Target="https://doi.org/10.1109/BigDataSecurityHPSCIDS54978.2022.00032" TargetMode="External"/><Relationship Id="rId202" Type="http://schemas.openxmlformats.org/officeDocument/2006/relationships/hyperlink" Target="https://www.scopus.com/inward/record.uri?eid=2-s2.0-85056543451&amp;doi=10.1109%2fIJCNN.2018.8489530&amp;partnerID=40&amp;md5=152548f242cc1e3a45244d2c93c58705https://ieeexplore.ieee.org/document/8489530/" TargetMode="External"/><Relationship Id="rId647" Type="http://schemas.openxmlformats.org/officeDocument/2006/relationships/hyperlink" Target="https://www.scopus.com/inward/record.uri?eid=2-s2.0-85131718384&amp;doi=10.1109%2fACCESS.2022.3179007&amp;partnerID=40&amp;md5=d2a6ee93084790c2c2a52819ce9387a0https://ieeexplore.ieee.org/ielx7/6287639/9668973/09785623.pdf?tp=&amp;arnumber=9785623&amp;isnumber=9668973&amp;ref=" TargetMode="External"/><Relationship Id="rId854" Type="http://schemas.openxmlformats.org/officeDocument/2006/relationships/hyperlink" Target="https://doi.org/10.1007/s00521-018-3523-0" TargetMode="External"/><Relationship Id="rId1277" Type="http://schemas.openxmlformats.org/officeDocument/2006/relationships/hyperlink" Target="https://doi.org/10.1109/ACCESS.2023.3246388" TargetMode="External"/><Relationship Id="rId1484" Type="http://schemas.openxmlformats.org/officeDocument/2006/relationships/hyperlink" Target="https://doi.org/10.5121/ijcnc.2022.14505" TargetMode="External"/><Relationship Id="rId286" Type="http://schemas.openxmlformats.org/officeDocument/2006/relationships/hyperlink" Target="https://www.scopus.com/inward/record.uri?eid=2-s2.0-85079621128&amp;doi=10.1109%2fTC.2019.2954495&amp;partnerID=40&amp;md5=2616973019b1ee2330890388106b4f76https://ieeexplore.ieee.org/document/8907435/" TargetMode="External"/><Relationship Id="rId493" Type="http://schemas.openxmlformats.org/officeDocument/2006/relationships/hyperlink" Target="https://www.scopus.com/inward/record.uri?eid=2-s2.0-85114553490&amp;doi=10.1109%2fICAICA52286.2021.9498209&amp;partnerID=40&amp;md5=9a3686aad3259c9d9ef0609fc9e4dd44https://ieeexplore.ieee.org/document/9498209/" TargetMode="External"/><Relationship Id="rId507" Type="http://schemas.openxmlformats.org/officeDocument/2006/relationships/hyperlink" Target="https://www.scopus.com/inward/record.uri?eid=2-s2.0-85116344487&amp;doi=10.1007%2fs13177-021-00273-2&amp;partnerID=40&amp;md5=28afc5052821d64f67cfd5c04355b980https://link.springer.com/article/10.1007/s13177-021-00273-2" TargetMode="External"/><Relationship Id="rId714" Type="http://schemas.openxmlformats.org/officeDocument/2006/relationships/hyperlink" Target="https://www.scopus.com/inward/record.uri?eid=2-s2.0-85139724565&amp;doi=10.1016%2fj.chemolab.2022.104678&amp;partnerID=40&amp;md5=16cb9b71f1aef6c3bb2f4a22e6c21d9b" TargetMode="External"/><Relationship Id="rId921" Type="http://schemas.openxmlformats.org/officeDocument/2006/relationships/hyperlink" Target="https://doi.org/10.1016/j.ces.2021.117299" TargetMode="External"/><Relationship Id="rId1137" Type="http://schemas.openxmlformats.org/officeDocument/2006/relationships/hyperlink" Target="https://doi.org/10.1007/978-3-030-16660-1_6" TargetMode="External"/><Relationship Id="rId1344" Type="http://schemas.openxmlformats.org/officeDocument/2006/relationships/hyperlink" Target="https://doi.org/10.1155/2022/1604727" TargetMode="External"/><Relationship Id="rId1551" Type="http://schemas.openxmlformats.org/officeDocument/2006/relationships/hyperlink" Target="https://doi.org/10.1109/ICISCAE55891.2022.9927681" TargetMode="External"/><Relationship Id="rId50" Type="http://schemas.openxmlformats.org/officeDocument/2006/relationships/hyperlink" Target="%3cGo%20to%20ISI%3e:/WOS:000923967600001https:/onlinelibrary.wiley.com/doi/10.1002/cpe.7640" TargetMode="External"/><Relationship Id="rId146" Type="http://schemas.openxmlformats.org/officeDocument/2006/relationships/hyperlink" Target="https://ieeexplore.ieee.org/document/9912349/" TargetMode="External"/><Relationship Id="rId353" Type="http://schemas.openxmlformats.org/officeDocument/2006/relationships/hyperlink" Target="https://www.scopus.com/inward/record.uri?eid=2-s2.0-85092662904&amp;doi=10.1155%2f2020%2f6518147&amp;partnerID=40&amp;md5=56a3c95a00fc74b60cac149da8ba82b8https://downloads.hindawi.com/journals/ace/2020/6518147.pdf" TargetMode="External"/><Relationship Id="rId560" Type="http://schemas.openxmlformats.org/officeDocument/2006/relationships/hyperlink" Target="https://www.scopus.com/inward/record.uri?eid=2-s2.0-85123534911&amp;doi=10.12785%2fijcds%2f110130&amp;partnerID=40&amp;md5=dc0199e4b8b9c02b4474cca78f8158a7https://journal.uob.edu.bh/bitstream/handle/123456789/4291/IJCDS-110130-1570694988.pdf?sequence=4" TargetMode="External"/><Relationship Id="rId798" Type="http://schemas.openxmlformats.org/officeDocument/2006/relationships/hyperlink" Target="https://doi.org/10.1109/TIM.2020.2969588" TargetMode="External"/><Relationship Id="rId1190" Type="http://schemas.openxmlformats.org/officeDocument/2006/relationships/hyperlink" Target="https://doi.org/10.1109/CAIBDA53561.2021.00027" TargetMode="External"/><Relationship Id="rId1204" Type="http://schemas.openxmlformats.org/officeDocument/2006/relationships/hyperlink" Target="https://doi.org/10.1109/ICCIT54785.2021.9689840" TargetMode="External"/><Relationship Id="rId1411" Type="http://schemas.openxmlformats.org/officeDocument/2006/relationships/hyperlink" Target="https://doi.org/10.1109/ITAIC54216.2022.9836837" TargetMode="External"/><Relationship Id="rId213" Type="http://schemas.openxmlformats.org/officeDocument/2006/relationships/hyperlink" Target="https://www.scopus.com/inward/record.uri?eid=2-s2.0-85060304747&amp;doi=10.1109%2fFPL.2018.00024&amp;partnerID=40&amp;md5=ff557e2087952cc957465f9f0827a32fhttps://ieeexplore.ieee.org/document/8533474/" TargetMode="External"/><Relationship Id="rId420" Type="http://schemas.openxmlformats.org/officeDocument/2006/relationships/hyperlink" Target="https://www.scopus.com/inward/record.uri?eid=2-s2.0-85103825659&amp;doi=10.1109%2fBigData50022.2020.9378276&amp;partnerID=40&amp;md5=eab3227b27f9d44325880031205e7791https://ieeexplore.ieee.org/stampPDF/getPDF.jsp?tp=&amp;arnumber=9378276&amp;ref=" TargetMode="External"/><Relationship Id="rId658" Type="http://schemas.openxmlformats.org/officeDocument/2006/relationships/hyperlink" Target="https://www.scopus.com/inward/record.uri?eid=2-s2.0-85133744171&amp;doi=10.1016%2fj.comnet.2022.109111&amp;partnerID=40&amp;md5=f1f886800cc69c046a630b0ec89add1f" TargetMode="External"/><Relationship Id="rId865" Type="http://schemas.openxmlformats.org/officeDocument/2006/relationships/hyperlink" Target="https://doi.org/10.1109/JSEN.2020.2965590" TargetMode="External"/><Relationship Id="rId1050" Type="http://schemas.openxmlformats.org/officeDocument/2006/relationships/hyperlink" Target="https://doi.org/10.1109/CEC45853.2021.9504788" TargetMode="External"/><Relationship Id="rId1288" Type="http://schemas.openxmlformats.org/officeDocument/2006/relationships/hyperlink" Target="https://doi.org/10.3837/tiis.2019.11.017" TargetMode="External"/><Relationship Id="rId1495" Type="http://schemas.openxmlformats.org/officeDocument/2006/relationships/hyperlink" Target="https://doi.org/10.1007/s42452-022-05253-z" TargetMode="External"/><Relationship Id="rId1509" Type="http://schemas.openxmlformats.org/officeDocument/2006/relationships/hyperlink" Target="https://doi.org/10.1109/IMCEC.2018.8469476" TargetMode="External"/><Relationship Id="rId297" Type="http://schemas.openxmlformats.org/officeDocument/2006/relationships/hyperlink" Target="https://www.scopus.com/inward/record.uri?eid=2-s2.0-85082389231&amp;doi=10.1109%2fAPSIPAASC47483.2019.9023288&amp;partnerID=40&amp;md5=862e132e56054eca9a4c53fc31d65afbhttps://ieeexplore.ieee.org/document/9023288/" TargetMode="External"/><Relationship Id="rId518" Type="http://schemas.openxmlformats.org/officeDocument/2006/relationships/hyperlink" Target="https://www.scopus.com/inward/record.uri?eid=2-s2.0-85117278885&amp;doi=10.23919%2fCCC52363.2021.9549333&amp;partnerID=40&amp;md5=1315bc0b744965981e3d6451e5bfeb03https://ieeexplore.ieee.org/document/9549333/" TargetMode="External"/><Relationship Id="rId725" Type="http://schemas.openxmlformats.org/officeDocument/2006/relationships/hyperlink" Target="https://www.scopus.com/inward/record.uri?eid=2-s2.0-85141352784&amp;doi=10.1109%2fAEECA55500.2022.9918823&amp;partnerID=40&amp;md5=c6fad8cba5f2a0e25d50b7df1d7299d5https://ieeexplore.ieee.org/document/9918823/" TargetMode="External"/><Relationship Id="rId932" Type="http://schemas.openxmlformats.org/officeDocument/2006/relationships/hyperlink" Target="https://doi.org/10.1016/j.comnet.2022.109111" TargetMode="External"/><Relationship Id="rId1148" Type="http://schemas.openxmlformats.org/officeDocument/2006/relationships/hyperlink" Target="https://doi.org/10.1109/TrustCom50675.2020.00078" TargetMode="External"/><Relationship Id="rId1355" Type="http://schemas.openxmlformats.org/officeDocument/2006/relationships/hyperlink" Target="https://doi.org/10.1007/s11042-022-12410-4" TargetMode="External"/><Relationship Id="rId1562" Type="http://schemas.openxmlformats.org/officeDocument/2006/relationships/hyperlink" Target="https://doi.org/10.1007/978-3-030-97057-4_6" TargetMode="External"/><Relationship Id="rId157" Type="http://schemas.openxmlformats.org/officeDocument/2006/relationships/hyperlink" Target="https://ieeexplore.ieee.org/document/9988677/" TargetMode="External"/><Relationship Id="rId364" Type="http://schemas.openxmlformats.org/officeDocument/2006/relationships/hyperlink" Target="https://www.scopus.com/inward/record.uri?eid=2-s2.0-85096543041&amp;doi=10.1109%2fICMA49215.2020.9233555&amp;partnerID=40&amp;md5=f0ba638cde813e6bbaffd9012f53c3cfhttps://ieeexplore.ieee.org/document/9233555/" TargetMode="External"/><Relationship Id="rId1008" Type="http://schemas.openxmlformats.org/officeDocument/2006/relationships/hyperlink" Target="https://doi.org/10.1155/2022/9645892" TargetMode="External"/><Relationship Id="rId1215" Type="http://schemas.openxmlformats.org/officeDocument/2006/relationships/hyperlink" Target="https://doi.org/10.1109/ISCTIS51085.2021.00049" TargetMode="External"/><Relationship Id="rId1422" Type="http://schemas.openxmlformats.org/officeDocument/2006/relationships/hyperlink" Target="https://doi.org/10.1109/TIM.2021.3122200" TargetMode="External"/><Relationship Id="rId61" Type="http://schemas.openxmlformats.org/officeDocument/2006/relationships/hyperlink" Target="https://ieeexplore.ieee.org/document/8462471/" TargetMode="External"/><Relationship Id="rId571" Type="http://schemas.openxmlformats.org/officeDocument/2006/relationships/hyperlink" Target="https://www.scopus.com/inward/record.uri?eid=2-s2.0-85124307571&amp;doi=10.1109%2fICCT52962.2021.9657920&amp;partnerID=40&amp;md5=e37d0b66953820da1b4cd245614fa1echttps://ieeexplore.ieee.org/document/9657920/" TargetMode="External"/><Relationship Id="rId669" Type="http://schemas.openxmlformats.org/officeDocument/2006/relationships/hyperlink" Target="https://www.scopus.com/inward/record.uri?eid=2-s2.0-85134895630&amp;doi=10.1109%2fPHM2022-London52454.2022.00076&amp;partnerID=40&amp;md5=a65fe3e4aaa21c2178f3e315d6566ca2https://ieeexplore.ieee.org/document/9808692/" TargetMode="External"/><Relationship Id="rId876" Type="http://schemas.openxmlformats.org/officeDocument/2006/relationships/hyperlink" Target="https://doi.org/10.24818/18423264/54.3.20.02" TargetMode="External"/><Relationship Id="rId1299" Type="http://schemas.openxmlformats.org/officeDocument/2006/relationships/hyperlink" Target="https://doi.org/10.1109/ACCESS.2020.3017516" TargetMode="External"/><Relationship Id="rId19" Type="http://schemas.openxmlformats.org/officeDocument/2006/relationships/hyperlink" Target="%3cGo%20to%20ISI%3e:/WOS:000583547100001https:/ieeexplore.ieee.org/ielx7/6287639/8948470/09224615.pdf?tp=&amp;arnumber=9224615&amp;isnumber=8948470&amp;ref=" TargetMode="External"/><Relationship Id="rId224" Type="http://schemas.openxmlformats.org/officeDocument/2006/relationships/hyperlink" Target="https://www.scopus.com/inward/record.uri?eid=2-s2.0-85064126751&amp;doi=10.1109%2fICOSC.2019.8665664&amp;partnerID=40&amp;md5=0e50e090f852e525fe95ff332af2cb1e" TargetMode="External"/><Relationship Id="rId431" Type="http://schemas.openxmlformats.org/officeDocument/2006/relationships/hyperlink" Target="https://www.scopus.com/inward/record.uri?eid=2-s2.0-85105062561&amp;doi=10.1016%2fj.asoc.2021.107377&amp;partnerID=40&amp;md5=41973ecacd06625dab4c856d9591689e" TargetMode="External"/><Relationship Id="rId529" Type="http://schemas.openxmlformats.org/officeDocument/2006/relationships/hyperlink" Target="https://www.scopus.com/inward/record.uri?eid=2-s2.0-85119301803&amp;doi=10.1109%2fITNEC52019.2021.9587252&amp;partnerID=40&amp;md5=f0960434fc5482b600c56594e6adb16chttps://ieeexplore.ieee.org/document/9587252/" TargetMode="External"/><Relationship Id="rId736" Type="http://schemas.openxmlformats.org/officeDocument/2006/relationships/hyperlink" Target="https://www.scopus.com/inward/record.uri?eid=2-s2.0-85142491270&amp;doi=10.1109%2fISCAS48785.2022.9937585&amp;partnerID=40&amp;md5=9331ec5902bd1b51122a254b92a5f0b3https://ieeexplore.ieee.org/document/9937585/" TargetMode="External"/><Relationship Id="rId1061" Type="http://schemas.openxmlformats.org/officeDocument/2006/relationships/hyperlink" Target="https://doi.org/10.1109/ICCI54321.2022.9756100" TargetMode="External"/><Relationship Id="rId1159" Type="http://schemas.openxmlformats.org/officeDocument/2006/relationships/hyperlink" Target="https://doi.org/10.1109/GCCE50665.2020.9291804" TargetMode="External"/><Relationship Id="rId1366" Type="http://schemas.openxmlformats.org/officeDocument/2006/relationships/hyperlink" Target="https://doi.org/10.1587/transinf.2018EDP7410" TargetMode="External"/><Relationship Id="rId168" Type="http://schemas.openxmlformats.org/officeDocument/2006/relationships/hyperlink" Target="https://www.sciencedirect.com/science/article/pii/S016786552200294X" TargetMode="External"/><Relationship Id="rId943" Type="http://schemas.openxmlformats.org/officeDocument/2006/relationships/hyperlink" Target="https://doi.org/10.22266/ijies2022.1231.04" TargetMode="External"/><Relationship Id="rId1019" Type="http://schemas.openxmlformats.org/officeDocument/2006/relationships/hyperlink" Target="https://doi.org/10.1109/ICASSP.2018.8461916" TargetMode="External"/><Relationship Id="rId72" Type="http://schemas.openxmlformats.org/officeDocument/2006/relationships/hyperlink" Target="https://ieeexplore.ieee.org/document/8806467/" TargetMode="External"/><Relationship Id="rId375" Type="http://schemas.openxmlformats.org/officeDocument/2006/relationships/hyperlink" Target="https://www.scopus.com/inward/record.uri?eid=2-s2.0-85097575618&amp;doi=10.1155%2f2020%2f8863724&amp;partnerID=40&amp;md5=0bf7b451adf51108124a204ccc5188b7https://downloads.hindawi.com/journals/jat/2020/8863724.pdf" TargetMode="External"/><Relationship Id="rId582" Type="http://schemas.openxmlformats.org/officeDocument/2006/relationships/hyperlink" Target="https://www.scopus.com/inward/record.uri?eid=2-s2.0-85125611055&amp;doi=10.1155%2f2022%2f4725639&amp;partnerID=40&amp;md5=40d269aff2b3579623d56659ed58574fhttps://downloads.hindawi.com/journals/cin/2022/4725639.pdf" TargetMode="External"/><Relationship Id="rId803" Type="http://schemas.openxmlformats.org/officeDocument/2006/relationships/hyperlink" Target="https://doi.org/10.1109/TIM.2020.2967247" TargetMode="External"/><Relationship Id="rId1226" Type="http://schemas.openxmlformats.org/officeDocument/2006/relationships/hyperlink" Target="https://doi.org/10.1109/ITNEC52019.2021.9587252" TargetMode="External"/><Relationship Id="rId1433" Type="http://schemas.openxmlformats.org/officeDocument/2006/relationships/hyperlink" Target="https://doi.org/10.1109/ACCESS.2020.3019048" TargetMode="External"/><Relationship Id="rId3" Type="http://schemas.openxmlformats.org/officeDocument/2006/relationships/hyperlink" Target="%3cGo%20to%20ISI%3e:/WOS:000460891500001https:/downloads.hindawi.com/journals/jat/2019/4145353.pdf" TargetMode="External"/><Relationship Id="rId235" Type="http://schemas.openxmlformats.org/officeDocument/2006/relationships/hyperlink" Target="https://www.scopus.com/inward/record.uri?eid=2-s2.0-85066806192&amp;doi=10.1109%2fISCAS.2019.8702629&amp;partnerID=40&amp;md5=d6e3ba36c1797ca4387af88585cd712fhttps://ieeexplore.ieee.org/document/8702629/" TargetMode="External"/><Relationship Id="rId442" Type="http://schemas.openxmlformats.org/officeDocument/2006/relationships/hyperlink" Target="https://www.scopus.com/inward/record.uri?eid=2-s2.0-85106343589&amp;doi=10.1016%2fj.energy.2021.120904&amp;partnerID=40&amp;md5=a60fe1daa67ac4f8fe1b264ab98f44cf" TargetMode="External"/><Relationship Id="rId887" Type="http://schemas.openxmlformats.org/officeDocument/2006/relationships/hyperlink" Target="https://doi.org/10.1109/TFUZZ.2020.2986995" TargetMode="External"/><Relationship Id="rId1072" Type="http://schemas.openxmlformats.org/officeDocument/2006/relationships/hyperlink" Target="https://doi.org/10.1145/3174243.3174253" TargetMode="External"/><Relationship Id="rId1500" Type="http://schemas.openxmlformats.org/officeDocument/2006/relationships/hyperlink" Target="https://doi.org/10.1016/j.asoc.2020.106996" TargetMode="External"/><Relationship Id="rId302" Type="http://schemas.openxmlformats.org/officeDocument/2006/relationships/hyperlink" Target="https://www.scopus.com/inward/record.uri?eid=2-s2.0-85083501650&amp;doi=10.1016%2fj.ymssp.2020.106885&amp;partnerID=40&amp;md5=8b014e8c9138d3a333f6cef557ef7072" TargetMode="External"/><Relationship Id="rId747" Type="http://schemas.openxmlformats.org/officeDocument/2006/relationships/hyperlink" Target="https://www.scopus.com/inward/record.uri?eid=2-s2.0-85144180578&amp;doi=10.21817%2findjcse%2f2022%2fv13i6%2f221306085&amp;partnerID=40&amp;md5=2b12f5c7587fe43c6df09a36b3ef5b47" TargetMode="External"/><Relationship Id="rId954" Type="http://schemas.openxmlformats.org/officeDocument/2006/relationships/hyperlink" Target="https://doi.org/10.1109/TMM.2021.3070127" TargetMode="External"/><Relationship Id="rId1377" Type="http://schemas.openxmlformats.org/officeDocument/2006/relationships/hyperlink" Target="https://doi.org/10.24963/ijcai.2019/607" TargetMode="External"/><Relationship Id="rId83" Type="http://schemas.openxmlformats.org/officeDocument/2006/relationships/hyperlink" Target="https://ieeexplore.ieee.org/document/9130164/" TargetMode="External"/><Relationship Id="rId179" Type="http://schemas.openxmlformats.org/officeDocument/2006/relationships/hyperlink" Target="https://www.scopus.com/inward/record.uri?eid=2-s2.0-85048469315&amp;doi=10.1109%2fICTAI.2017.00184&amp;partnerID=40&amp;md5=5c4ed2a27e2dd2f3f7530705fc76fd2bhttps://ieeexplore.ieee.org/document/8372087/" TargetMode="External"/><Relationship Id="rId386" Type="http://schemas.openxmlformats.org/officeDocument/2006/relationships/hyperlink" Target="https://www.scopus.com/inward/record.uri?eid=2-s2.0-85098659265&amp;doi=10.1109%2fICIP40778.2020.9191307&amp;partnerID=40&amp;md5=f1a0f195acd8557c73ec02c54927003bhttps://ieeexplore.ieee.org/document/9191307/" TargetMode="External"/><Relationship Id="rId593" Type="http://schemas.openxmlformats.org/officeDocument/2006/relationships/hyperlink" Target="https://www.scopus.com/inward/record.uri?eid=2-s2.0-85126756659&amp;doi=10.1109%2fASRU51503.2021.9688220&amp;partnerID=40&amp;md5=ab05682e87c1ba017fd9ac1ac6bac489https://ieeexplore.ieee.org/document/9688220/" TargetMode="External"/><Relationship Id="rId607" Type="http://schemas.openxmlformats.org/officeDocument/2006/relationships/hyperlink" Target="https://www.scopus.com/inward/record.uri?eid=2-s2.0-85127700760&amp;doi=10.1109%2fICCSS53909.2021.9721983&amp;partnerID=40&amp;md5=6fe5e339c98ccba23620218653c0592ehttps://ieeexplore.ieee.org/document/9721983/" TargetMode="External"/><Relationship Id="rId814" Type="http://schemas.openxmlformats.org/officeDocument/2006/relationships/hyperlink" Target="https://doi.org/10.1109/TIM.2020.3031113" TargetMode="External"/><Relationship Id="rId1237" Type="http://schemas.openxmlformats.org/officeDocument/2006/relationships/hyperlink" Target="https://doi.org/10.1007/978-981-16-8862-1_55" TargetMode="External"/><Relationship Id="rId1444" Type="http://schemas.openxmlformats.org/officeDocument/2006/relationships/hyperlink" Target="https://doi.org/10.1016/j.est.2021.103245" TargetMode="External"/><Relationship Id="rId246" Type="http://schemas.openxmlformats.org/officeDocument/2006/relationships/hyperlink" Target="https://www.scopus.com/inward/record.uri?eid=2-s2.0-85070795634&amp;doi=10.1109%2fCompComm.2018.8780866&amp;partnerID=40&amp;md5=d3447e053d05d991f81a25c29ad049de" TargetMode="External"/><Relationship Id="rId453" Type="http://schemas.openxmlformats.org/officeDocument/2006/relationships/hyperlink" Target="https://www.scopus.com/inward/record.uri?eid=2-s2.0-85108999390&amp;doi=10.1109%2fISCAS51556.2021.9401295&amp;partnerID=40&amp;md5=27a7b7a987820a025aacc31a57888b6chttps://ieeexplore.ieee.org/document/9401295/" TargetMode="External"/><Relationship Id="rId660" Type="http://schemas.openxmlformats.org/officeDocument/2006/relationships/hyperlink" Target="https://www.scopus.com/inward/record.uri?eid=2-s2.0-85133881068&amp;doi=10.24507%2ficicel.16.06.647&amp;partnerID=40&amp;md5=7179ac19c6812c3fd99e72009d813046" TargetMode="External"/><Relationship Id="rId898" Type="http://schemas.openxmlformats.org/officeDocument/2006/relationships/hyperlink" Target="https://doi.org/10.1109/TITS.2020.2987598" TargetMode="External"/><Relationship Id="rId1083" Type="http://schemas.openxmlformats.org/officeDocument/2006/relationships/hyperlink" Target="https://doi.org/10.1109/ISCAS.2018.8350958" TargetMode="External"/><Relationship Id="rId1290" Type="http://schemas.openxmlformats.org/officeDocument/2006/relationships/hyperlink" Target="https://doi.org/10.1016/j.applthermaleng.2019.114072" TargetMode="External"/><Relationship Id="rId1304" Type="http://schemas.openxmlformats.org/officeDocument/2006/relationships/hyperlink" Target="https://doi.org/10.1016/j.asoc.2019.105820" TargetMode="External"/><Relationship Id="rId1511" Type="http://schemas.openxmlformats.org/officeDocument/2006/relationships/hyperlink" Target="https://doi.org/10.1145/3234804.3234818" TargetMode="External"/><Relationship Id="rId106" Type="http://schemas.openxmlformats.org/officeDocument/2006/relationships/hyperlink" Target="https://ieeexplore.ieee.org/document/9477933/" TargetMode="External"/><Relationship Id="rId313" Type="http://schemas.openxmlformats.org/officeDocument/2006/relationships/hyperlink" Target="https://www.scopus.com/inward/record.uri?eid=2-s2.0-85085511821&amp;doi=10.1109%2fPDP50117.2020.00033&amp;partnerID=40&amp;md5=c65c60884f36b59fc838488b2edc1d18https://ieeexplore.ieee.org/document/9092368/" TargetMode="External"/><Relationship Id="rId758" Type="http://schemas.openxmlformats.org/officeDocument/2006/relationships/hyperlink" Target="https://www.scopus.com/inward/record.uri?eid=2-s2.0-85145606920&amp;doi=10.1109%2fICDACAI57211.2022.00099&amp;partnerID=40&amp;md5=3c0559669694c0b6ea97fb729bc64fcb" TargetMode="External"/><Relationship Id="rId965" Type="http://schemas.openxmlformats.org/officeDocument/2006/relationships/hyperlink" Target="https://doi.org/10.1016/j.compchemeng.2022.107696" TargetMode="External"/><Relationship Id="rId1150" Type="http://schemas.openxmlformats.org/officeDocument/2006/relationships/hyperlink" Target="https://doi.org/10.1109/ICASSP40776.2020.9053498" TargetMode="External"/><Relationship Id="rId1388" Type="http://schemas.openxmlformats.org/officeDocument/2006/relationships/hyperlink" Target="https://doi.org/10.1109/PHM-Nanjing52125.2021.9613114" TargetMode="External"/><Relationship Id="rId10" Type="http://schemas.openxmlformats.org/officeDocument/2006/relationships/hyperlink" Target="%3cGo%20to%20ISI%3e:/WOS:000526712700001https:/ieeexplore.ieee.org/ielx7/6221039/8943243/08896884.pdf?tp=&amp;arnumber=8896884&amp;isnumber=8943243&amp;ref=" TargetMode="External"/><Relationship Id="rId94" Type="http://schemas.openxmlformats.org/officeDocument/2006/relationships/hyperlink" Target="https://ieeexplore.ieee.org/document/9288358/" TargetMode="External"/><Relationship Id="rId397" Type="http://schemas.openxmlformats.org/officeDocument/2006/relationships/hyperlink" Target="https://www.scopus.com/inward/record.uri?eid=2-s2.0-85099786207&amp;doi=10.1016%2fj.future.2021.01.024&amp;partnerID=40&amp;md5=d0ec59a2fc2fc9c464a2eeb2d0ebccd7" TargetMode="External"/><Relationship Id="rId520" Type="http://schemas.openxmlformats.org/officeDocument/2006/relationships/hyperlink" Target="https://www.scopus.com/inward/record.uri?eid=2-s2.0-85117543039&amp;doi=10.1145%2f3406601.3406643&amp;partnerID=40&amp;md5=6a4aaf2e92851859d4e4a6a928729b51" TargetMode="External"/><Relationship Id="rId618" Type="http://schemas.openxmlformats.org/officeDocument/2006/relationships/hyperlink" Target="https://www.scopus.com/inward/record.uri?eid=2-s2.0-85128329784&amp;doi=10.1016%2fj.icte.2022.03.014&amp;partnerID=40&amp;md5=04067b898051b884c08c3ac63c201063" TargetMode="External"/><Relationship Id="rId825" Type="http://schemas.openxmlformats.org/officeDocument/2006/relationships/hyperlink" Target="https://doi.org/10.1109/TIM.2021.3135328" TargetMode="External"/><Relationship Id="rId1248" Type="http://schemas.openxmlformats.org/officeDocument/2006/relationships/hyperlink" Target="https://doi.org/10.1109/AICAS54282.2022.9869988" TargetMode="External"/><Relationship Id="rId1455" Type="http://schemas.openxmlformats.org/officeDocument/2006/relationships/hyperlink" Target="https://doi.org/10.26555/ijain.v7i2.512" TargetMode="External"/><Relationship Id="rId257" Type="http://schemas.openxmlformats.org/officeDocument/2006/relationships/hyperlink" Target="https://www.scopus.com/inward/record.uri?eid=2-s2.0-85073103784&amp;doi=10.1109%2fCCDC.2019.8832885&amp;partnerID=40&amp;md5=2b471395155370a97042dfc8e569d604https://ieeexplore.ieee.org/document/8832885/" TargetMode="External"/><Relationship Id="rId464" Type="http://schemas.openxmlformats.org/officeDocument/2006/relationships/hyperlink" Target="https://www.scopus.com/inward/record.uri?eid=2-s2.0-85111478743&amp;doi=10.1155%2f2021%2f7653091&amp;partnerID=40&amp;md5=63df8e5d508536f4999735ec3db19b0d" TargetMode="External"/><Relationship Id="rId1010" Type="http://schemas.openxmlformats.org/officeDocument/2006/relationships/hyperlink" Target="https://doi.org/10.1007/s11042-022-12823-1" TargetMode="External"/><Relationship Id="rId1094" Type="http://schemas.openxmlformats.org/officeDocument/2006/relationships/hyperlink" Target="https://doi.org/10.1007/978-3-030-14799-0_21" TargetMode="External"/><Relationship Id="rId1108" Type="http://schemas.openxmlformats.org/officeDocument/2006/relationships/hyperlink" Target="https://doi.org/10.1109/ASAP.2019.00-42" TargetMode="External"/><Relationship Id="rId1315" Type="http://schemas.openxmlformats.org/officeDocument/2006/relationships/hyperlink" Target="https://doi.org/10.1016/j.csl.2020.101182" TargetMode="External"/><Relationship Id="rId117" Type="http://schemas.openxmlformats.org/officeDocument/2006/relationships/hyperlink" Target="https://ieeexplore.ieee.org/document/9635285/" TargetMode="External"/><Relationship Id="rId671" Type="http://schemas.openxmlformats.org/officeDocument/2006/relationships/hyperlink" Target="https://www.scopus.com/inward/record.uri?eid=2-s2.0-85135108661&amp;doi=10.1155%2f2022%2f1604727&amp;partnerID=40&amp;md5=1a2b97b932c06c513f3ef18de7f78825https://downloads.hindawi.com/journals/mpe/2022/1604727.pdf" TargetMode="External"/><Relationship Id="rId769" Type="http://schemas.openxmlformats.org/officeDocument/2006/relationships/hyperlink" Target="https://www.scopus.com/inward/record.uri?eid=2-s2.0-85147428119&amp;doi=10.32604%2fcsse.2023.034324&amp;partnerID=40&amp;md5=21ec46e18f97e91a995ca12452de6c9chttps://file.techscience.com/files/csse/2023/TSP_CSSE-46-1/TSP_CSSE_34324/TSP_CSSE_34324.pdf" TargetMode="External"/><Relationship Id="rId976" Type="http://schemas.openxmlformats.org/officeDocument/2006/relationships/hyperlink" Target="https://doi.org/10.11591/eei.v12i1.4231" TargetMode="External"/><Relationship Id="rId1399" Type="http://schemas.openxmlformats.org/officeDocument/2006/relationships/hyperlink" Target="https://doi.org/10.1109/ICICN56848.2022.10006482" TargetMode="External"/><Relationship Id="rId324" Type="http://schemas.openxmlformats.org/officeDocument/2006/relationships/hyperlink" Target="https://www.scopus.com/inward/record.uri?eid=2-s2.0-85088626135&amp;doi=10.1016%2fj.asoc.2020.106579&amp;partnerID=40&amp;md5=f2fa5d7a072c9d01bd8fb2851687513c" TargetMode="External"/><Relationship Id="rId531" Type="http://schemas.openxmlformats.org/officeDocument/2006/relationships/hyperlink" Target="https://www.scopus.com/inward/record.uri?eid=2-s2.0-85119525566&amp;doi=10.1109%2fGCAT52182.2021.9587540&amp;partnerID=40&amp;md5=7ad2a44a58f36f6cd3d1cd98b6ebe0aehttps://ieeexplore.ieee.org/document/9587540/" TargetMode="External"/><Relationship Id="rId629" Type="http://schemas.openxmlformats.org/officeDocument/2006/relationships/hyperlink" Target="https://www.scopus.com/inward/record.uri?eid=2-s2.0-85129560333&amp;doi=10.1016%2fj.engappai.2022.104908&amp;partnerID=40&amp;md5=6e8d4f0818396e091dca9a42f8b451e1" TargetMode="External"/><Relationship Id="rId1161" Type="http://schemas.openxmlformats.org/officeDocument/2006/relationships/hyperlink" Target="https://doi.org/10.1109/CAC51589.2020.9327654" TargetMode="External"/><Relationship Id="rId1259" Type="http://schemas.openxmlformats.org/officeDocument/2006/relationships/hyperlink" Target="https://doi.org/10.1109/ICPHM53196.2022.9815640" TargetMode="External"/><Relationship Id="rId1466" Type="http://schemas.openxmlformats.org/officeDocument/2006/relationships/hyperlink" Target="https://doi.org/10.1007/s00500-022-07451-8" TargetMode="External"/><Relationship Id="rId836" Type="http://schemas.openxmlformats.org/officeDocument/2006/relationships/hyperlink" Target="https://doi.org/10.1109/ACCESS.2023.3247446" TargetMode="External"/><Relationship Id="rId1021" Type="http://schemas.openxmlformats.org/officeDocument/2006/relationships/hyperlink" Target="https://doi.org/10.1109/IC3INA.2018.8629525" TargetMode="External"/><Relationship Id="rId1119" Type="http://schemas.openxmlformats.org/officeDocument/2006/relationships/hyperlink" Target="https://doi.org/10.1007/978-3-030-24289-3_43" TargetMode="External"/><Relationship Id="rId903" Type="http://schemas.openxmlformats.org/officeDocument/2006/relationships/hyperlink" Target="https://doi.org/10.13052/jwe1540-9589.20513" TargetMode="External"/><Relationship Id="rId1326" Type="http://schemas.openxmlformats.org/officeDocument/2006/relationships/hyperlink" Target="https://doi.org/10.1007/s43236-021-00239-3" TargetMode="External"/><Relationship Id="rId1533" Type="http://schemas.openxmlformats.org/officeDocument/2006/relationships/hyperlink" Target="https://doi.org/10.1109/IAEAC50856.2021.9390997" TargetMode="External"/><Relationship Id="rId32" Type="http://schemas.openxmlformats.org/officeDocument/2006/relationships/hyperlink" Target="%3cGo%20to%20ISI%3e:/WOS:000668543300014https:/itiis.org/digital-library/manuscript/file/24682/TIIS%20Vol%2015,%20No%206-14.pdf" TargetMode="External"/><Relationship Id="rId181" Type="http://schemas.openxmlformats.org/officeDocument/2006/relationships/hyperlink" Target="https://www.scopus.com/inward/record.uri?eid=2-s2.0-85048789313&amp;doi=10.23919%2fDATE.2018.8341971&amp;partnerID=40&amp;md5=feb8a8e6798a2de99164161b75714368https://ieeexplore.ieee.org/document/8341971/" TargetMode="External"/><Relationship Id="rId279" Type="http://schemas.openxmlformats.org/officeDocument/2006/relationships/hyperlink" Target="https://www.scopus.com/inward/record.uri?eid=2-s2.0-85078616575&amp;doi=10.1002%2ftee.23088&amp;partnerID=40&amp;md5=4407e80df87e6835ba761f9e5e6528b8https://onlinelibrary.wiley.com/doi/10.1002/tee.23088" TargetMode="External"/><Relationship Id="rId486" Type="http://schemas.openxmlformats.org/officeDocument/2006/relationships/hyperlink" Target="https://www.scopus.com/inward/record.uri?eid=2-s2.0-85114052705&amp;doi=10.1007%2fs11042-021-11363-4&amp;partnerID=40&amp;md5=63f5c9b30dcd98c0ce4fdb5917d5846ehttps://link.springer.com/article/10.1007/s11042-021-11363-4" TargetMode="External"/><Relationship Id="rId693" Type="http://schemas.openxmlformats.org/officeDocument/2006/relationships/hyperlink" Target="https://www.scopus.com/inward/record.uri?eid=2-s2.0-85137158339&amp;doi=10.4271%2f2022-01-7033&amp;partnerID=40&amp;md5=ee9823bb1838b984e90e0ccfb060241f" TargetMode="External"/><Relationship Id="rId139" Type="http://schemas.openxmlformats.org/officeDocument/2006/relationships/hyperlink" Target="https://ieeexplore.ieee.org/document/9839580/" TargetMode="External"/><Relationship Id="rId346" Type="http://schemas.openxmlformats.org/officeDocument/2006/relationships/hyperlink" Target="https://www.scopus.com/inward/record.uri?eid=2-s2.0-85091504415&amp;doi=10.1109%2fISKE47853.2019.9170393&amp;partnerID=40&amp;md5=edb63f4b464877a16cd4194e727ba698https://ieeexplore.ieee.org/document/9170393/" TargetMode="External"/><Relationship Id="rId553" Type="http://schemas.openxmlformats.org/officeDocument/2006/relationships/hyperlink" Target="https://www.scopus.com/inward/record.uri?eid=2-s2.0-85123398962&amp;doi=10.1109%2fPHM-Nanjing52125.2021.9613107&amp;partnerID=40&amp;md5=22488018eb2d405c8e3f8fa7130dc917https://ieeexplore.ieee.org/document/9613107/" TargetMode="External"/><Relationship Id="rId760" Type="http://schemas.openxmlformats.org/officeDocument/2006/relationships/hyperlink" Target="https://www.scopus.com/inward/record.uri?eid=2-s2.0-85146633271&amp;doi=10.1016%2fj.energy.2023.126706&amp;partnerID=40&amp;md5=4155e8661696de141af92947b72c34b8" TargetMode="External"/><Relationship Id="rId998" Type="http://schemas.openxmlformats.org/officeDocument/2006/relationships/hyperlink" Target="https://doi.org/10.1109/access.2021.3060338" TargetMode="External"/><Relationship Id="rId1183" Type="http://schemas.openxmlformats.org/officeDocument/2006/relationships/hyperlink" Target="https://doi.org/10.1109/IJCNN52387.2021.9533974" TargetMode="External"/><Relationship Id="rId1390" Type="http://schemas.openxmlformats.org/officeDocument/2006/relationships/hyperlink" Target="https://doi.org/10.1109/PHM-Nanjing52125.2021.9613107" TargetMode="External"/><Relationship Id="rId206" Type="http://schemas.openxmlformats.org/officeDocument/2006/relationships/hyperlink" Target="https://www.scopus.com/inward/record.uri?eid=2-s2.0-85058306126&amp;doi=10.1007%2f978-3-030-04015-4_53&amp;partnerID=40&amp;md5=31b7c863a7ac462926ac8ed62be5535dhttps://link.springer.com/chapter/10.1007/978-3-030-04015-4_53" TargetMode="External"/><Relationship Id="rId413" Type="http://schemas.openxmlformats.org/officeDocument/2006/relationships/hyperlink" Target="https://www.scopus.com/inward/record.uri?eid=2-s2.0-85102339202&amp;doi=10.1155%2f2021%2f6664893&amp;partnerID=40&amp;md5=030f34724577427ae97da40f57656450https://downloads.hindawi.com/journals/jhe/2021/6664893.pdf" TargetMode="External"/><Relationship Id="rId858" Type="http://schemas.openxmlformats.org/officeDocument/2006/relationships/hyperlink" Target="https://doi.org/10.1515/jisys-2018-0372" TargetMode="External"/><Relationship Id="rId1043" Type="http://schemas.openxmlformats.org/officeDocument/2006/relationships/hyperlink" Target="https://doi.org/10.1109/ComComAp53641.2021.9652926" TargetMode="External"/><Relationship Id="rId1488" Type="http://schemas.openxmlformats.org/officeDocument/2006/relationships/hyperlink" Target="https://doi.org/10.1007/s11227-021-04142-3" TargetMode="External"/><Relationship Id="rId620" Type="http://schemas.openxmlformats.org/officeDocument/2006/relationships/hyperlink" Target="https://www.scopus.com/inward/record.uri?eid=2-s2.0-85128645153&amp;doi=10.1109%2fCECIT53797.2021.00121&amp;partnerID=40&amp;md5=7115ba549642e41381a1cb37b5492d88https://ieeexplore.ieee.org/document/9742252/" TargetMode="External"/><Relationship Id="rId718" Type="http://schemas.openxmlformats.org/officeDocument/2006/relationships/hyperlink" Target="https://www.scopus.com/inward/record.uri?eid=2-s2.0-85140205850&amp;doi=10.1016%2fj.apenergy.2022.120063&amp;partnerID=40&amp;md5=4b73d9bf8388846217841a186c73be8d" TargetMode="External"/><Relationship Id="rId925" Type="http://schemas.openxmlformats.org/officeDocument/2006/relationships/hyperlink" Target="https://doi.org/10.1155/2022/1563707" TargetMode="External"/><Relationship Id="rId1250" Type="http://schemas.openxmlformats.org/officeDocument/2006/relationships/hyperlink" Target="https://doi.org/10.1117/12.2644595" TargetMode="External"/><Relationship Id="rId1348" Type="http://schemas.openxmlformats.org/officeDocument/2006/relationships/hyperlink" Target="https://doi.org/10.1016/j.eswa.2022.117335" TargetMode="External"/><Relationship Id="rId1555" Type="http://schemas.openxmlformats.org/officeDocument/2006/relationships/hyperlink" Target="https://doi.org/10.1109/SDPC55702.2022.9915827" TargetMode="External"/><Relationship Id="rId1110" Type="http://schemas.openxmlformats.org/officeDocument/2006/relationships/hyperlink" Target="https://doi.org/10.1145/3343031.3350871" TargetMode="External"/><Relationship Id="rId1208" Type="http://schemas.openxmlformats.org/officeDocument/2006/relationships/hyperlink" Target="https://doi.org/10.1109/ICCES51350.2021.9489253" TargetMode="External"/><Relationship Id="rId1415" Type="http://schemas.openxmlformats.org/officeDocument/2006/relationships/hyperlink" Target="https://doi.org/10.4271/2022-01-7033" TargetMode="External"/><Relationship Id="rId54" Type="http://schemas.openxmlformats.org/officeDocument/2006/relationships/hyperlink" Target="https://ieeexplore.ieee.org/document/10033571/" TargetMode="External"/><Relationship Id="rId270" Type="http://schemas.openxmlformats.org/officeDocument/2006/relationships/hyperlink" Target="https://www.scopus.com/inward/record.uri?eid=2-s2.0-85077050660&amp;doi=10.1016%2fj.apenergy.2019.114131&amp;partnerID=40&amp;md5=71f1cdbd30dbb196ef53cd53da4857de" TargetMode="External"/><Relationship Id="rId130" Type="http://schemas.openxmlformats.org/officeDocument/2006/relationships/hyperlink" Target="https://ieeexplore.ieee.org/document/9756100/" TargetMode="External"/><Relationship Id="rId368" Type="http://schemas.openxmlformats.org/officeDocument/2006/relationships/hyperlink" Target="https://www.scopus.com/inward/record.uri?eid=2-s2.0-85097186395&amp;doi=10.3966%2f160792642020092105019&amp;partnerID=40&amp;md5=79cfe656574d8815446ae1a2f8fc6514" TargetMode="External"/><Relationship Id="rId575" Type="http://schemas.openxmlformats.org/officeDocument/2006/relationships/hyperlink" Target="https://www.scopus.com/inward/record.uri?eid=2-s2.0-85124737850&amp;doi=10.1109%2fACCESS.2022.3150838&amp;partnerID=40&amp;md5=e73a19e0e661687cee1fe56aa9e557e4" TargetMode="External"/><Relationship Id="rId782" Type="http://schemas.openxmlformats.org/officeDocument/2006/relationships/hyperlink" Target="https://www.scopus.com/inward/record.uri?eid=2-s2.0-85148704721&amp;doi=10.35848%2f1347-4065%2facad88&amp;partnerID=40&amp;md5=90859d1264657719d149e0fd208d281d" TargetMode="External"/><Relationship Id="rId228" Type="http://schemas.openxmlformats.org/officeDocument/2006/relationships/hyperlink" Target="https://www.scopus.com/inward/record.uri?eid=2-s2.0-85064573683&amp;doi=10.1007%2f978-3-030-14799-0_21&amp;partnerID=40&amp;md5=b6abc7f71086da335d0c9a752fe2dc7ehttps://link.springer.com/chapter/10.1007/978-3-030-14799-0_21" TargetMode="External"/><Relationship Id="rId435" Type="http://schemas.openxmlformats.org/officeDocument/2006/relationships/hyperlink" Target="https://www.scopus.com/inward/record.uri?eid=2-s2.0-85105263179&amp;partnerID=40&amp;md5=ffb91d4a2c2fbb11de519d463f443fbb" TargetMode="External"/><Relationship Id="rId642" Type="http://schemas.openxmlformats.org/officeDocument/2006/relationships/hyperlink" Target="https://www.scopus.com/inward/record.uri?eid=2-s2.0-85131098086&amp;partnerID=40&amp;md5=123a2086ab8c184af8fc16b2790f3261" TargetMode="External"/><Relationship Id="rId1065" Type="http://schemas.openxmlformats.org/officeDocument/2006/relationships/hyperlink" Target="https://doi.org/10.1109/AUTEEE56487.2022.9994355" TargetMode="External"/><Relationship Id="rId1272" Type="http://schemas.openxmlformats.org/officeDocument/2006/relationships/hyperlink" Target="https://doi.org/10.1177/0361198121993471" TargetMode="External"/><Relationship Id="rId502" Type="http://schemas.openxmlformats.org/officeDocument/2006/relationships/hyperlink" Target="https://www.scopus.com/inward/record.uri?eid=2-s2.0-85115972566&amp;doi=10.1088%2f1361-6501%2fac1b43&amp;partnerID=40&amp;md5=69dfe97912eaba69767c0611f90682e0" TargetMode="External"/><Relationship Id="rId947" Type="http://schemas.openxmlformats.org/officeDocument/2006/relationships/hyperlink" Target="https://doi.org/10.12785/ijcds/110140" TargetMode="External"/><Relationship Id="rId1132" Type="http://schemas.openxmlformats.org/officeDocument/2006/relationships/hyperlink" Target="https://doi.org/10.1109/INDICON49873.2020.9342488" TargetMode="External"/><Relationship Id="rId76" Type="http://schemas.openxmlformats.org/officeDocument/2006/relationships/hyperlink" Target="https://ieeexplore.ieee.org/document/8970246/" TargetMode="External"/><Relationship Id="rId807" Type="http://schemas.openxmlformats.org/officeDocument/2006/relationships/hyperlink" Target="https://doi.org/10.1109/TIM.2020.3031156" TargetMode="External"/><Relationship Id="rId1437" Type="http://schemas.openxmlformats.org/officeDocument/2006/relationships/hyperlink" Target="https://doi.org/10.1002/tee.23088" TargetMode="External"/><Relationship Id="rId1504" Type="http://schemas.openxmlformats.org/officeDocument/2006/relationships/hyperlink" Target="https://doi.org/10.1109/CCDC55256.2022.10034324" TargetMode="External"/><Relationship Id="rId292" Type="http://schemas.openxmlformats.org/officeDocument/2006/relationships/hyperlink" Target="https://www.scopus.com/inward/record.uri?eid=2-s2.0-85081568320&amp;doi=10.1109%2fASRU46091.2019.9003898&amp;partnerID=40&amp;md5=1bfb7b310f1e1e3333e6c0500b28e864https://ieeexplore.ieee.org/document/9003898/" TargetMode="External"/><Relationship Id="rId597" Type="http://schemas.openxmlformats.org/officeDocument/2006/relationships/hyperlink" Target="https://www.scopus.com/inward/record.uri?eid=2-s2.0-85126856122&amp;doi=10.1016%2fj.energy.2022.123761&amp;partnerID=40&amp;md5=4a7cbe590354598c520933deb25e4bc2" TargetMode="External"/><Relationship Id="rId152" Type="http://schemas.openxmlformats.org/officeDocument/2006/relationships/hyperlink" Target="https://ieeexplore.ieee.org/document/9949603/" TargetMode="External"/><Relationship Id="rId457" Type="http://schemas.openxmlformats.org/officeDocument/2006/relationships/hyperlink" Target="https://www.scopus.com/inward/record.uri?eid=2-s2.0-85111011059&amp;doi=10.3233%2fJIFS-201644&amp;partnerID=40&amp;md5=43cbf618782d19e1513b87f49eb4f881https://content.iospress.com/articles/journal-of-intelligent-and-fuzzy-systems/ifs201644" TargetMode="External"/><Relationship Id="rId1087" Type="http://schemas.openxmlformats.org/officeDocument/2006/relationships/hyperlink" Target="https://doi.org/10.1109/MICRO.2018.00022" TargetMode="External"/><Relationship Id="rId1294" Type="http://schemas.openxmlformats.org/officeDocument/2006/relationships/hyperlink" Target="https://doi.org/10.1155/2020/8863724" TargetMode="External"/><Relationship Id="rId664" Type="http://schemas.openxmlformats.org/officeDocument/2006/relationships/hyperlink" Target="https://www.scopus.com/inward/record.uri?eid=2-s2.0-85134508304&amp;doi=10.1155%2f2022%2f2342312&amp;partnerID=40&amp;md5=0d0a9435d665e543f20438b8489060c5https://downloads.hindawi.com/journals/mpe/2022/2342312.pdf" TargetMode="External"/><Relationship Id="rId871" Type="http://schemas.openxmlformats.org/officeDocument/2006/relationships/hyperlink" Target="https://doi.org/10.1088/1741-2552/ab9842" TargetMode="External"/><Relationship Id="rId969" Type="http://schemas.openxmlformats.org/officeDocument/2006/relationships/hyperlink" Target="https://doi.org/10.1109/TETC.2021.3115475" TargetMode="External"/><Relationship Id="rId317" Type="http://schemas.openxmlformats.org/officeDocument/2006/relationships/hyperlink" Target="https://www.scopus.com/inward/record.uri?eid=2-s2.0-85087088915&amp;doi=10.1109%2fICISCE48695.2019.00030&amp;partnerID=40&amp;md5=4a5a7a2ae7fd9c62b9eb01c6b6e234ebhttps://ieeexplore.ieee.org/document/9107886/" TargetMode="External"/><Relationship Id="rId524" Type="http://schemas.openxmlformats.org/officeDocument/2006/relationships/hyperlink" Target="https://www.scopus.com/inward/record.uri?eid=2-s2.0-85118656156&amp;doi=10.1007%2fs11227-021-04142-3&amp;partnerID=40&amp;md5=c8640aa1134a90fc47f87e539a3df33f" TargetMode="External"/><Relationship Id="rId731" Type="http://schemas.openxmlformats.org/officeDocument/2006/relationships/hyperlink" Target="https://www.scopus.com/inward/record.uri?eid=2-s2.0-85141763879&amp;doi=10.1109%2fSiPS55645.2022.9919206&amp;partnerID=40&amp;md5=eee8118f9325ad842b9a309cdfd71376https://ieeexplore.ieee.org/document/9919206/" TargetMode="External"/><Relationship Id="rId1154" Type="http://schemas.openxmlformats.org/officeDocument/2006/relationships/hyperlink" Target="https://doi.org/10.1109/ICAIIS49377.2020.9194902" TargetMode="External"/><Relationship Id="rId1361" Type="http://schemas.openxmlformats.org/officeDocument/2006/relationships/hyperlink" Target="https://doi.org/10.32604/csse.2023.032107" TargetMode="External"/><Relationship Id="rId1459" Type="http://schemas.openxmlformats.org/officeDocument/2006/relationships/hyperlink" Target="https://doi.org/10.1109/ACCESS.2021.3073234" TargetMode="External"/><Relationship Id="rId98" Type="http://schemas.openxmlformats.org/officeDocument/2006/relationships/hyperlink" Target="https://ieeexplore.ieee.org/document/9325792/" TargetMode="External"/><Relationship Id="rId829" Type="http://schemas.openxmlformats.org/officeDocument/2006/relationships/hyperlink" Target="https://doi.org/10.1109/TIM.2022.3210978" TargetMode="External"/><Relationship Id="rId1014" Type="http://schemas.openxmlformats.org/officeDocument/2006/relationships/hyperlink" Target="https://doi.org/10.1109/ICASSP.2018.8461750" TargetMode="External"/><Relationship Id="rId1221" Type="http://schemas.openxmlformats.org/officeDocument/2006/relationships/hyperlink" Target="https://doi.org/10.1145/3459104.3459160" TargetMode="External"/><Relationship Id="rId1319" Type="http://schemas.openxmlformats.org/officeDocument/2006/relationships/hyperlink" Target="https://doi.org/10.1007/s42486-021-00078-y" TargetMode="External"/><Relationship Id="rId1526" Type="http://schemas.openxmlformats.org/officeDocument/2006/relationships/hyperlink" Target="https://doi.org/10.1109/ICMA49215.2020.9233555" TargetMode="External"/><Relationship Id="rId25" Type="http://schemas.openxmlformats.org/officeDocument/2006/relationships/hyperlink" Target="%3cGo%20to%20ISI%3e:/WOS:000615942400009" TargetMode="External"/><Relationship Id="rId174" Type="http://schemas.openxmlformats.org/officeDocument/2006/relationships/hyperlink" Target="https://www.sciencedirect.com/science/article/pii/S1746809422002518" TargetMode="External"/><Relationship Id="rId381" Type="http://schemas.openxmlformats.org/officeDocument/2006/relationships/hyperlink" Target="https://www.scopus.com/inward/record.uri?eid=2-s2.0-85098177563&amp;doi=10.21437%2fInterspeech.2020-1270&amp;partnerID=40&amp;md5=a0035d85ec371aef418ca50a4e68a581" TargetMode="External"/><Relationship Id="rId241" Type="http://schemas.openxmlformats.org/officeDocument/2006/relationships/hyperlink" Target="https://www.scopus.com/inward/record.uri?eid=2-s2.0-85068522412&amp;doi=10.1016%2fj.applthermaleng.2019.114072&amp;partnerID=40&amp;md5=adab4bb6be72a275cfdebfc46ac3e708" TargetMode="External"/><Relationship Id="rId479" Type="http://schemas.openxmlformats.org/officeDocument/2006/relationships/hyperlink" Target="https://www.scopus.com/inward/record.uri?eid=2-s2.0-85113706448&amp;doi=10.1007%2f978-3-030-84522-3_32&amp;partnerID=40&amp;md5=40e1406967b8c97d781f00a8d0e54483https://link.springer.com/chapter/10.1007/978-3-030-84522-3_32" TargetMode="External"/><Relationship Id="rId686" Type="http://schemas.openxmlformats.org/officeDocument/2006/relationships/hyperlink" Target="https://www.scopus.com/inward/record.uri?eid=2-s2.0-85136037313&amp;doi=10.1016%2fj.eswa.2022.118484&amp;partnerID=40&amp;md5=686fe22b74a53906b427f574d8170f94" TargetMode="External"/><Relationship Id="rId893" Type="http://schemas.openxmlformats.org/officeDocument/2006/relationships/hyperlink" Target="https://doi.org/10.1007/s11042-021-11363-4" TargetMode="External"/><Relationship Id="rId339" Type="http://schemas.openxmlformats.org/officeDocument/2006/relationships/hyperlink" Target="https://www.scopus.com/inward/record.uri?eid=2-s2.0-85090583912&amp;doi=10.1109%2fTIE.2019.2959492&amp;partnerID=40&amp;md5=d15932ce4042ee0cf4599099624e0d69https://ieeexplore.ieee.org/document/8936523/" TargetMode="External"/><Relationship Id="rId546" Type="http://schemas.openxmlformats.org/officeDocument/2006/relationships/hyperlink" Target="https://www.scopus.com/inward/record.uri?eid=2-s2.0-85122722230&amp;doi=10.1007%2fs11042-021-11771-6&amp;partnerID=40&amp;md5=230e6710a7c56cc32e6916d07e9429ddhttps://link.springer.com/content/pdf/10.1007/s11042-021-11771-6.pdf" TargetMode="External"/><Relationship Id="rId753" Type="http://schemas.openxmlformats.org/officeDocument/2006/relationships/hyperlink" Target="https://www.scopus.com/inward/record.uri?eid=2-s2.0-85145040033&amp;doi=10.3389%2ffnbot.2022.993936&amp;partnerID=40&amp;md5=f8a392c74d426b054032030ba5019c23" TargetMode="External"/><Relationship Id="rId1176" Type="http://schemas.openxmlformats.org/officeDocument/2006/relationships/hyperlink" Target="https://doi.org/10.1109/ISRIMT53730.2021.9597048" TargetMode="External"/><Relationship Id="rId1383" Type="http://schemas.openxmlformats.org/officeDocument/2006/relationships/hyperlink" Target="https://doi.org/10.1109/ICPSAsia52756.2021.9621465" TargetMode="External"/><Relationship Id="rId101" Type="http://schemas.openxmlformats.org/officeDocument/2006/relationships/hyperlink" Target="https://ieeexplore.ieee.org/document/9363782/" TargetMode="External"/><Relationship Id="rId406" Type="http://schemas.openxmlformats.org/officeDocument/2006/relationships/hyperlink" Target="https://www.scopus.com/inward/record.uri?eid=2-s2.0-85100942040&amp;doi=10.1109%2fCAC51589.2020.9327849&amp;partnerID=40&amp;md5=f560a8e8219b3db8e4208a99c284cf46" TargetMode="External"/><Relationship Id="rId960" Type="http://schemas.openxmlformats.org/officeDocument/2006/relationships/hyperlink" Target="https://doi.org/10.1145/3490501" TargetMode="External"/><Relationship Id="rId1036" Type="http://schemas.openxmlformats.org/officeDocument/2006/relationships/hyperlink" Target="https://doi.org/10.1109/ICEE50131.2020.9260739" TargetMode="External"/><Relationship Id="rId1243" Type="http://schemas.openxmlformats.org/officeDocument/2006/relationships/hyperlink" Target="https://doi.org/10.1007/978-981-16-8248-3_26" TargetMode="External"/><Relationship Id="rId613" Type="http://schemas.openxmlformats.org/officeDocument/2006/relationships/hyperlink" Target="https://www.scopus.com/inward/record.uri?eid=2-s2.0-85128171970&amp;doi=10.1109%2fEI252483.2021.9713102&amp;partnerID=40&amp;md5=a4aaf2e48a8e2c74ba193b2239ae3b25https://ieeexplore.ieee.org/document/9713102/" TargetMode="External"/><Relationship Id="rId820" Type="http://schemas.openxmlformats.org/officeDocument/2006/relationships/hyperlink" Target="https://doi.org/10.1109/TIM.2022.3181276" TargetMode="External"/><Relationship Id="rId918" Type="http://schemas.openxmlformats.org/officeDocument/2006/relationships/hyperlink" Target="https://doi.org/10.1155/2022/9779670" TargetMode="External"/><Relationship Id="rId1450" Type="http://schemas.openxmlformats.org/officeDocument/2006/relationships/hyperlink" Target="https://doi.org/10.3233/JIFS-201644" TargetMode="External"/><Relationship Id="rId1548" Type="http://schemas.openxmlformats.org/officeDocument/2006/relationships/hyperlink" Target="https://doi.org/10.1109/AEECA55500.2022.9918830" TargetMode="External"/><Relationship Id="rId1103" Type="http://schemas.openxmlformats.org/officeDocument/2006/relationships/hyperlink" Target="https://doi.org/10.1109/AICAI.2019.8701258" TargetMode="External"/><Relationship Id="rId1310" Type="http://schemas.openxmlformats.org/officeDocument/2006/relationships/hyperlink" Target="https://doi.org/10.1002/int.22370" TargetMode="External"/><Relationship Id="rId1408" Type="http://schemas.openxmlformats.org/officeDocument/2006/relationships/hyperlink" Target="https://doi.org/10.1109/IJCNN55064.2022.9892493" TargetMode="External"/><Relationship Id="rId47" Type="http://schemas.openxmlformats.org/officeDocument/2006/relationships/hyperlink" Target="%3cGo%20to%20ISI%3e:/WOS:000864601100006https:/downloads.hindawi.com/journals/mpe/2022/9451108.pdf" TargetMode="External"/><Relationship Id="rId196" Type="http://schemas.openxmlformats.org/officeDocument/2006/relationships/hyperlink" Target="https://www.scopus.com/inward/record.uri?eid=2-s2.0-85054987454&amp;doi=10.21437%2fInterspeech.2018-2158&amp;partnerID=40&amp;md5=d32c54b6157947a0164ad9d29ad641d2" TargetMode="External"/><Relationship Id="rId263" Type="http://schemas.openxmlformats.org/officeDocument/2006/relationships/hyperlink" Target="https://www.scopus.com/inward/record.uri?eid=2-s2.0-85074685327&amp;doi=10.21437%2fInterspeech.2019-2371&amp;partnerID=40&amp;md5=81726c00467cd80ce912a058fdeeb808" TargetMode="External"/><Relationship Id="rId470" Type="http://schemas.openxmlformats.org/officeDocument/2006/relationships/hyperlink" Target="https://www.scopus.com/inward/record.uri?eid=2-s2.0-85112801990&amp;doi=10.1109%2fICET51757.2021.9450924&amp;partnerID=40&amp;md5=47da28bea88c92f1ec5f813a929d17a5https://ieeexplore.ieee.org/document/9450924/" TargetMode="External"/><Relationship Id="rId123" Type="http://schemas.openxmlformats.org/officeDocument/2006/relationships/hyperlink" Target="https://ieeexplore.ieee.org/document/9674719/" TargetMode="External"/><Relationship Id="rId330" Type="http://schemas.openxmlformats.org/officeDocument/2006/relationships/hyperlink" Target="https://www.scopus.com/inward/record.uri?eid=2-s2.0-85089228915&amp;doi=10.1109%2fICASSP40776.2020.9053498&amp;partnerID=40&amp;md5=cd4c8eefef3e193e7ba57d1ea9e4ebdehttps://ieeexplore.ieee.org/document/9053498/" TargetMode="External"/><Relationship Id="rId568" Type="http://schemas.openxmlformats.org/officeDocument/2006/relationships/hyperlink" Target="https://www.scopus.com/inward/record.uri?eid=2-s2.0-85124220648&amp;doi=10.1155%2f2022%2f6388445&amp;partnerID=40&amp;md5=e2f3aef6c05ad64fa1dda92447344af6https://downloads.hindawi.com/journals/jhe/2022/6388445.pdf" TargetMode="External"/><Relationship Id="rId775" Type="http://schemas.openxmlformats.org/officeDocument/2006/relationships/hyperlink" Target="https://www.scopus.com/inward/record.uri?eid=2-s2.0-85147713526&amp;doi=10.1109%2fSPMB55497.2022.10014948&amp;partnerID=40&amp;md5=5c6ef6de44e1a672f9f2f52b0f132bf9https://ieeexplore.ieee.org/document/10014948/" TargetMode="External"/><Relationship Id="rId982" Type="http://schemas.openxmlformats.org/officeDocument/2006/relationships/hyperlink" Target="https://doi.org/10.1109/access.2019.2909919" TargetMode="External"/><Relationship Id="rId1198" Type="http://schemas.openxmlformats.org/officeDocument/2006/relationships/hyperlink" Target="https://doi.org/10.1109/iEECON51072.2021.9440342" TargetMode="External"/><Relationship Id="rId428" Type="http://schemas.openxmlformats.org/officeDocument/2006/relationships/hyperlink" Target="https://www.scopus.com/inward/record.uri?eid=2-s2.0-85104600408&amp;doi=10.1109%2fTASLP.2021.3074752&amp;partnerID=40&amp;md5=1d2afccdaebf5e00e10bf4f04cd08e5bhttps://ieeexplore.ieee.org/document/9410361/" TargetMode="External"/><Relationship Id="rId635" Type="http://schemas.openxmlformats.org/officeDocument/2006/relationships/hyperlink" Target="https://www.scopus.com/inward/record.uri?eid=2-s2.0-85130172157&amp;doi=10.32604%2fcmc.2022.027415&amp;partnerID=40&amp;md5=0047aaf42439d70bb52bfd2ee4fb719bhttps://file.techscience.com/ueditor/files/cmc/TSP_CMC-73-1/TSP_CMC_27415/TSP_CMC_27415.pdf" TargetMode="External"/><Relationship Id="rId842" Type="http://schemas.openxmlformats.org/officeDocument/2006/relationships/hyperlink" Target="https://doi.org/10.1016/j.jbi.2018.08.005" TargetMode="External"/><Relationship Id="rId1058" Type="http://schemas.openxmlformats.org/officeDocument/2006/relationships/hyperlink" Target="https://doi.org/10.1109/ITOEC53115.2022.9734561" TargetMode="External"/><Relationship Id="rId1265" Type="http://schemas.openxmlformats.org/officeDocument/2006/relationships/hyperlink" Target="https://doi.org/10.1007/978-981-19-4863-3_27" TargetMode="External"/><Relationship Id="rId1472" Type="http://schemas.openxmlformats.org/officeDocument/2006/relationships/hyperlink" Target="https://doi.org/10.1016/j.csbj.2022.07.031" TargetMode="External"/><Relationship Id="rId702" Type="http://schemas.openxmlformats.org/officeDocument/2006/relationships/hyperlink" Target="https://www.scopus.com/inward/record.uri?eid=2-s2.0-85137882095&amp;doi=10.1109%2fTMTT.2022.3200097&amp;partnerID=40&amp;md5=3478d7ca117af36902f3582dc0665357https://ieeexplore.ieee.org/document/9881387/" TargetMode="External"/><Relationship Id="rId1125" Type="http://schemas.openxmlformats.org/officeDocument/2006/relationships/hyperlink" Target="https://doi.org/10.1109/ICIEA.2019.8834242" TargetMode="External"/><Relationship Id="rId1332" Type="http://schemas.openxmlformats.org/officeDocument/2006/relationships/hyperlink" Target="https://doi.org/10.3390/en15082810" TargetMode="External"/><Relationship Id="rId69" Type="http://schemas.openxmlformats.org/officeDocument/2006/relationships/hyperlink" Target="https://ieeexplore.ieee.org/document/8688435/" TargetMode="External"/><Relationship Id="rId285" Type="http://schemas.openxmlformats.org/officeDocument/2006/relationships/hyperlink" Target="https://www.scopus.com/inward/record.uri?eid=2-s2.0-85079220873&amp;doi=10.1109%2fICRAI47710.2019.8967378&amp;partnerID=40&amp;md5=0e6ae04c0fefb70f6082cd9cd2d53d5dhttps://ieeexplore.ieee.org/document/8967378/" TargetMode="External"/><Relationship Id="rId492" Type="http://schemas.openxmlformats.org/officeDocument/2006/relationships/hyperlink" Target="https://www.scopus.com/inward/record.uri?eid=2-s2.0-85114417286&amp;partnerID=40&amp;md5=0923c106f88378c53fed6e86d0e29ae7" TargetMode="External"/><Relationship Id="rId797" Type="http://schemas.openxmlformats.org/officeDocument/2006/relationships/hyperlink" Target="https://doi.org/10.1109/TIM.2019.2941037" TargetMode="External"/><Relationship Id="rId145" Type="http://schemas.openxmlformats.org/officeDocument/2006/relationships/hyperlink" Target="https://ieeexplore.ieee.org/document/9906128/" TargetMode="External"/><Relationship Id="rId352" Type="http://schemas.openxmlformats.org/officeDocument/2006/relationships/hyperlink" Target="https://www.scopus.com/inward/record.uri?eid=2-s2.0-85092068194&amp;doi=10.1109%2fDSC50466.2020.00044&amp;partnerID=40&amp;md5=9047bacbac3dbf9718cb5a2ebcabdc6ahttps://ieeexplore.ieee.org/document/9172837/" TargetMode="External"/><Relationship Id="rId1287" Type="http://schemas.openxmlformats.org/officeDocument/2006/relationships/hyperlink" Target="https://doi.org/10.1109/TPDS.2018.2877363" TargetMode="External"/><Relationship Id="rId212" Type="http://schemas.openxmlformats.org/officeDocument/2006/relationships/hyperlink" Target="https://www.scopus.com/inward/record.uri?eid=2-s2.0-85060049850&amp;doi=10.1109%2fICFHR-2018.2018.00028&amp;partnerID=40&amp;md5=75d906fc796fc9804a1588dfcda79638https://ieeexplore.ieee.org/document/8563235/" TargetMode="External"/><Relationship Id="rId657" Type="http://schemas.openxmlformats.org/officeDocument/2006/relationships/hyperlink" Target="https://www.scopus.com/inward/record.uri?eid=2-s2.0-85133470591&amp;doi=10.1109%2fICAAIC53929.2022.9792708&amp;partnerID=40&amp;md5=0b3601ce8ef158253b1793af85854856https://ieeexplore.ieee.org/document/9792708/" TargetMode="External"/><Relationship Id="rId864" Type="http://schemas.openxmlformats.org/officeDocument/2006/relationships/hyperlink" Target="https://doi.org/10.1109/JSSC.2020.2992900" TargetMode="External"/><Relationship Id="rId1494" Type="http://schemas.openxmlformats.org/officeDocument/2006/relationships/hyperlink" Target="https://doi.org/10.1016/j.bspc.2023.104637" TargetMode="External"/><Relationship Id="rId517" Type="http://schemas.openxmlformats.org/officeDocument/2006/relationships/hyperlink" Target="https://www.scopus.com/inward/record.uri?eid=2-s2.0-85117122205&amp;doi=10.1109%2fICICTA51737.2020.00089&amp;partnerID=40&amp;md5=63d3f32ac0774b384bc422fdfd75aec6" TargetMode="External"/><Relationship Id="rId724" Type="http://schemas.openxmlformats.org/officeDocument/2006/relationships/hyperlink" Target="https://www.scopus.com/inward/record.uri?eid=2-s2.0-85141351916&amp;doi=10.11591%2feei.v12i1.4231&amp;partnerID=40&amp;md5=89f80e7833959be30484207113ef7db3" TargetMode="External"/><Relationship Id="rId931" Type="http://schemas.openxmlformats.org/officeDocument/2006/relationships/hyperlink" Target="https://doi.org/10.1002/int.22813" TargetMode="External"/><Relationship Id="rId1147" Type="http://schemas.openxmlformats.org/officeDocument/2006/relationships/hyperlink" Target="https://doi.org/10.1145/3411174.3411182" TargetMode="External"/><Relationship Id="rId1354" Type="http://schemas.openxmlformats.org/officeDocument/2006/relationships/hyperlink" Target="https://doi.org/10.7717/PEERJ-CS.1187" TargetMode="External"/><Relationship Id="rId1561" Type="http://schemas.openxmlformats.org/officeDocument/2006/relationships/hyperlink" Target="https://doi.org/10.1007/978-3-030-99075-6_23" TargetMode="External"/><Relationship Id="rId60" Type="http://schemas.openxmlformats.org/officeDocument/2006/relationships/hyperlink" Target="https://ieeexplore.ieee.org/document/8461916/" TargetMode="External"/><Relationship Id="rId1007" Type="http://schemas.openxmlformats.org/officeDocument/2006/relationships/hyperlink" Target="https://doi.org/10.22364/bjmc.2022.10.4.02" TargetMode="External"/><Relationship Id="rId1214" Type="http://schemas.openxmlformats.org/officeDocument/2006/relationships/hyperlink" Target="https://doi.org/10.1007/978-3-030-86331-9_12" TargetMode="External"/><Relationship Id="rId1421" Type="http://schemas.openxmlformats.org/officeDocument/2006/relationships/hyperlink" Target="https://doi.org/10.1007/978-3-031-20738-9_34" TargetMode="External"/><Relationship Id="rId1519" Type="http://schemas.openxmlformats.org/officeDocument/2006/relationships/hyperlink" Target="https://doi.org/10.1016/j.ifacol.2020.12.1008" TargetMode="External"/><Relationship Id="rId18" Type="http://schemas.openxmlformats.org/officeDocument/2006/relationships/hyperlink" Target="%3cGo%20to%20ISI%3e:/WOS:000576053000021https:/www.jstage.jst.go.jp/article/transinf/E103.D/10/E103.D_2018EDP7410/_pdf" TargetMode="External"/><Relationship Id="rId167" Type="http://schemas.openxmlformats.org/officeDocument/2006/relationships/hyperlink" Target="https://www.sciencedirect.com/science/article/pii/S0011916421001788" TargetMode="External"/><Relationship Id="rId374" Type="http://schemas.openxmlformats.org/officeDocument/2006/relationships/hyperlink" Target="https://www.scopus.com/inward/record.uri?eid=2-s2.0-85097547143&amp;doi=10.1007%2f978-3-030-63007-2_22&amp;partnerID=40&amp;md5=8789b05b9d008dd9d505e67e288c768chttps://link.springer.com/chapter/10.1007/978-3-030-63007-2_22" TargetMode="External"/><Relationship Id="rId581" Type="http://schemas.openxmlformats.org/officeDocument/2006/relationships/hyperlink" Target="https://www.scopus.com/inward/record.uri?eid=2-s2.0-85125549902&amp;doi=10.1109%2fTVCG.2020.3028961&amp;partnerID=40&amp;md5=71cd69f31916cb5b7d79388f4db741e4https://ieeexplore.ieee.org/document/9217964/" TargetMode="External"/><Relationship Id="rId234" Type="http://schemas.openxmlformats.org/officeDocument/2006/relationships/hyperlink" Target="https://www.scopus.com/inward/record.uri?eid=2-s2.0-85066427105&amp;doi=10.1109%2fACCESS.2019.2917312&amp;partnerID=40&amp;md5=71205a1e9c8092ca324a220965559e37https://ieeexplore.ieee.org/ielx7/6287639/8600701/08716654.pdf?tp=&amp;arnumber=8716654&amp;isnumber=8600701&amp;ref=" TargetMode="External"/><Relationship Id="rId679" Type="http://schemas.openxmlformats.org/officeDocument/2006/relationships/hyperlink" Target="https://www.scopus.com/inward/record.uri?eid=2-s2.0-85135473272&amp;doi=10.1109%2fICACITE53722.2022.9823423&amp;partnerID=40&amp;md5=bae176125307aa76e8f45da1fa4d79a3https://ieeexplore.ieee.org/document/9823423/" TargetMode="External"/><Relationship Id="rId886" Type="http://schemas.openxmlformats.org/officeDocument/2006/relationships/hyperlink" Target="https://doi.org/10.1109/ACCESS.2020.2972344" TargetMode="External"/><Relationship Id="rId2" Type="http://schemas.openxmlformats.org/officeDocument/2006/relationships/hyperlink" Target="%3cGo%20to%20ISI%3e:/WOS:000458439500001https:/downloads.hindawi.com/journals/sv/2019/8325218.pdf" TargetMode="External"/><Relationship Id="rId441" Type="http://schemas.openxmlformats.org/officeDocument/2006/relationships/hyperlink" Target="https://www.scopus.com/inward/record.uri?eid=2-s2.0-85106203836&amp;doi=10.21817%2findjcse%2f2021%2fv12i2%2f211202051&amp;partnerID=40&amp;md5=b55e9cb4e5bb2c381330ae3febfee593" TargetMode="External"/><Relationship Id="rId539" Type="http://schemas.openxmlformats.org/officeDocument/2006/relationships/hyperlink" Target="https://www.scopus.com/inward/record.uri?eid=2-s2.0-85121659570&amp;doi=10.1016%2fj.est.2021.103245&amp;partnerID=40&amp;md5=6f84d2923da6c13450efed5ea295e51e" TargetMode="External"/><Relationship Id="rId746" Type="http://schemas.openxmlformats.org/officeDocument/2006/relationships/hyperlink" Target="https://www.scopus.com/inward/record.uri?eid=2-s2.0-85143752225&amp;partnerID=40&amp;md5=88aa5536b183e446528d23b9c00c5c93" TargetMode="External"/><Relationship Id="rId1071" Type="http://schemas.openxmlformats.org/officeDocument/2006/relationships/hyperlink" Target="https://doi.org/10.21437/Interspeech.2018-1288" TargetMode="External"/><Relationship Id="rId1169" Type="http://schemas.openxmlformats.org/officeDocument/2006/relationships/hyperlink" Target="https://doi.org/10.21437/Interspeech.2020-1864" TargetMode="External"/><Relationship Id="rId1376" Type="http://schemas.openxmlformats.org/officeDocument/2006/relationships/hyperlink" Target="https://doi.org/10.1088/1757-899X/569/5/052037" TargetMode="External"/><Relationship Id="rId301" Type="http://schemas.openxmlformats.org/officeDocument/2006/relationships/hyperlink" Target="https://www.scopus.com/inward/record.uri?eid=2-s2.0-85083458389&amp;doi=10.1016%2fj.dsp.2020.102742&amp;partnerID=40&amp;md5=e60ff80f0d2d7c34076228df34b2a359" TargetMode="External"/><Relationship Id="rId953" Type="http://schemas.openxmlformats.org/officeDocument/2006/relationships/hyperlink" Target="https://doi.org/10.24507/icicel.16.06.647" TargetMode="External"/><Relationship Id="rId1029" Type="http://schemas.openxmlformats.org/officeDocument/2006/relationships/hyperlink" Target="https://doi.org/10.1109/ICTAI50040.2020.00110" TargetMode="External"/><Relationship Id="rId1236" Type="http://schemas.openxmlformats.org/officeDocument/2006/relationships/hyperlink" Target="https://doi.org/10.1109/CBD54617.2021.00044" TargetMode="External"/><Relationship Id="rId82" Type="http://schemas.openxmlformats.org/officeDocument/2006/relationships/hyperlink" Target="https://ieeexplore.ieee.org/document/9126166/" TargetMode="External"/><Relationship Id="rId606" Type="http://schemas.openxmlformats.org/officeDocument/2006/relationships/hyperlink" Target="https://www.scopus.com/inward/record.uri?eid=2-s2.0-85127667005&amp;doi=10.1155%2f2022%2f4017708&amp;partnerID=40&amp;md5=735c28fb95b95ae914ab1d559a433777https://downloads.hindawi.com/journals/jece/2022/4017708.pdf" TargetMode="External"/><Relationship Id="rId813" Type="http://schemas.openxmlformats.org/officeDocument/2006/relationships/hyperlink" Target="https://doi.org/10.1109/TIM.2021.3051717" TargetMode="External"/><Relationship Id="rId1443" Type="http://schemas.openxmlformats.org/officeDocument/2006/relationships/hyperlink" Target="https://doi.org/10.1109/ACCESS.2020.3022246" TargetMode="External"/><Relationship Id="rId1303" Type="http://schemas.openxmlformats.org/officeDocument/2006/relationships/hyperlink" Target="https://doi.org/10.1109/ACCESS.2020.3004284" TargetMode="External"/><Relationship Id="rId1510" Type="http://schemas.openxmlformats.org/officeDocument/2006/relationships/hyperlink" Target="https://doi.org/10.1109/CompComm.2018.8780866" TargetMode="External"/><Relationship Id="rId189" Type="http://schemas.openxmlformats.org/officeDocument/2006/relationships/hyperlink" Target="https://www.scopus.com/inward/record.uri?eid=2-s2.0-85052062676&amp;doi=10.1016%2fj.patcog.2018.07.034&amp;partnerID=40&amp;md5=924de882ee68be90b20380c6504c5c2e" TargetMode="External"/><Relationship Id="rId396" Type="http://schemas.openxmlformats.org/officeDocument/2006/relationships/hyperlink" Target="https://www.scopus.com/inward/record.uri?eid=2-s2.0-85099756017&amp;doi=10.1007%2fs11760-020-01847-5&amp;partnerID=40&amp;md5=d0e9d2c165928a8cfdadf41d99ba621ahttps://link.springer.com/content/pdf/10.1007/s11760-020-01847-5.pdf" TargetMode="External"/><Relationship Id="rId256" Type="http://schemas.openxmlformats.org/officeDocument/2006/relationships/hyperlink" Target="https://www.scopus.com/inward/record.uri?eid=2-s2.0-85073075793&amp;doi=10.1109%2fICIEA.2019.8834242&amp;partnerID=40&amp;md5=cadfb88c0f2ef0315805d8bfa3c1f45chttps://ieeexplore.ieee.org/document/8834242/" TargetMode="External"/><Relationship Id="rId463" Type="http://schemas.openxmlformats.org/officeDocument/2006/relationships/hyperlink" Target="https://www.scopus.com/inward/record.uri?eid=2-s2.0-85111458043&amp;doi=10.1109%2fCISCE52179.2021.9445928&amp;partnerID=40&amp;md5=c3c80402088e2bd09b8eaf383bf61bff" TargetMode="External"/><Relationship Id="rId670" Type="http://schemas.openxmlformats.org/officeDocument/2006/relationships/hyperlink" Target="https://www.scopus.com/inward/record.uri?eid=2-s2.0-85135027167&amp;doi=10.32604%2fiasc.2023.025437&amp;partnerID=40&amp;md5=2477f0728666c3c56eb73d5fedac8baehttps://file.techscience.com/ueditor/files/iasc/TSP_IASC-35-1/TSP_IASC_25437/TSP_IASC_25437.pdf" TargetMode="External"/><Relationship Id="rId1093" Type="http://schemas.openxmlformats.org/officeDocument/2006/relationships/hyperlink" Target="https://doi.org/10.1109/IALP.2018.8629219" TargetMode="External"/><Relationship Id="rId116" Type="http://schemas.openxmlformats.org/officeDocument/2006/relationships/hyperlink" Target="https://ieeexplore.ieee.org/document/9606678/" TargetMode="External"/><Relationship Id="rId323" Type="http://schemas.openxmlformats.org/officeDocument/2006/relationships/hyperlink" Target="https://www.scopus.com/inward/record.uri?eid=2-s2.0-85088419164&amp;doi=10.1038%2fs42256-018-0001-4&amp;partnerID=40&amp;md5=3b400f6fd961e5cc8b8a6fce6b5fdf8bhttps://www.nature.com/articles/s42256-018-0001-4" TargetMode="External"/><Relationship Id="rId530" Type="http://schemas.openxmlformats.org/officeDocument/2006/relationships/hyperlink" Target="https://www.scopus.com/inward/record.uri?eid=2-s2.0-85119513457&amp;doi=10.1142%2fS021969132150051X&amp;partnerID=40&amp;md5=d42b59d8c4862a530654592e15f617d4https://www.worldscientific.com/doi/abs/10.1142/S021969132150051X" TargetMode="External"/><Relationship Id="rId768" Type="http://schemas.openxmlformats.org/officeDocument/2006/relationships/hyperlink" Target="https://www.scopus.com/inward/record.uri?eid=2-s2.0-85147427863&amp;doi=10.32604%2fcsse.2023.032107&amp;partnerID=40&amp;md5=bd51a514c44fdff8845786cab1b39cefhttps://file.techscience.com/files/csse/2023/TSP_CSSE-46-1/TSP_CSSE_32107/TSP_CSSE_32107.pdf" TargetMode="External"/><Relationship Id="rId975" Type="http://schemas.openxmlformats.org/officeDocument/2006/relationships/hyperlink" Target="https://doi.org/10.32604/iasc.2023.028605" TargetMode="External"/><Relationship Id="rId1160" Type="http://schemas.openxmlformats.org/officeDocument/2006/relationships/hyperlink" Target="https://doi.org/10.1007/978-3-030-63836-8_29" TargetMode="External"/><Relationship Id="rId1398" Type="http://schemas.openxmlformats.org/officeDocument/2006/relationships/hyperlink" Target="https://doi.org/10.1109/CBD54617.2021.00011" TargetMode="External"/><Relationship Id="rId628" Type="http://schemas.openxmlformats.org/officeDocument/2006/relationships/hyperlink" Target="https://www.scopus.com/inward/record.uri?eid=2-s2.0-85129382461&amp;doi=10.1109%2fICIPTM54933.2022.9753946&amp;partnerID=40&amp;md5=26ad063d55967d6dec3e038c7fae5ba5https://ieeexplore.ieee.org/document/9753946/" TargetMode="External"/><Relationship Id="rId835" Type="http://schemas.openxmlformats.org/officeDocument/2006/relationships/hyperlink" Target="https://doi.org/10.1109/JSEN.2022.3223338" TargetMode="External"/><Relationship Id="rId1258" Type="http://schemas.openxmlformats.org/officeDocument/2006/relationships/hyperlink" Target="https://doi.org/10.23919/DATE54114.2022.9774683" TargetMode="External"/><Relationship Id="rId1465" Type="http://schemas.openxmlformats.org/officeDocument/2006/relationships/hyperlink" Target="https://doi.org/10.21817/indjcse/2022/v13i3/221303006" TargetMode="External"/><Relationship Id="rId1020" Type="http://schemas.openxmlformats.org/officeDocument/2006/relationships/hyperlink" Target="https://doi.org/10.1109/ICASSP.2018.8462471" TargetMode="External"/><Relationship Id="rId1118" Type="http://schemas.openxmlformats.org/officeDocument/2006/relationships/hyperlink" Target="https://doi.org/10.1145/3316781.3317879" TargetMode="External"/><Relationship Id="rId1325" Type="http://schemas.openxmlformats.org/officeDocument/2006/relationships/hyperlink" Target="https://doi.org/10.1016/j.oceaneng.2021.109066" TargetMode="External"/><Relationship Id="rId1532" Type="http://schemas.openxmlformats.org/officeDocument/2006/relationships/hyperlink" Target="https://doi.org/10.1109/CITCE54390.2021.00009" TargetMode="External"/><Relationship Id="rId902" Type="http://schemas.openxmlformats.org/officeDocument/2006/relationships/hyperlink" Target="https://doi.org/10.1186/s12859-020-03946-z" TargetMode="External"/><Relationship Id="rId31" Type="http://schemas.openxmlformats.org/officeDocument/2006/relationships/hyperlink" Target="%3cGo%20to%20ISI%3e:/WOS:000664122500081https:/www.matec-conferences.org/articles/matecconf/pdf/2021/05/matecconf_cscns20_05008.pdf" TargetMode="External"/><Relationship Id="rId180" Type="http://schemas.openxmlformats.org/officeDocument/2006/relationships/hyperlink" Target="https://www.scopus.com/inward/record.uri?eid=2-s2.0-85048676748&amp;doi=10.1007%2fs11042-018-6260-6&amp;partnerID=40&amp;md5=ce0b2562a254d84623242298951073e1https://link.springer.com/article/10.1007/s11042-018-6260-6" TargetMode="External"/><Relationship Id="rId278" Type="http://schemas.openxmlformats.org/officeDocument/2006/relationships/hyperlink" Target="https://www.scopus.com/inward/record.uri?eid=2-s2.0-85078458415&amp;doi=10.1109%2fTVT.2019.2952605&amp;partnerID=40&amp;md5=675618d0a3e3f0b9427705ee73d84a24https://ieeexplore.ieee.org/document/8894895/" TargetMode="External"/><Relationship Id="rId485" Type="http://schemas.openxmlformats.org/officeDocument/2006/relationships/hyperlink" Target="https://www.scopus.com/inward/record.uri?eid=2-s2.0-85113839588&amp;doi=10.1109%2fICICS52457.2021.9464581&amp;partnerID=40&amp;md5=c9f85731a7209664e940ad7ab3f34bc2https://ieeexplore.ieee.org/document/9464581/" TargetMode="External"/><Relationship Id="rId692" Type="http://schemas.openxmlformats.org/officeDocument/2006/relationships/hyperlink" Target="https://www.scopus.com/inward/record.uri?eid=2-s2.0-85137111531&amp;doi=10.1016%2fj.engstruct.2022.114771&amp;partnerID=40&amp;md5=46b17b3f2006f4dad307a1c9fa8a34cb" TargetMode="External"/><Relationship Id="rId138" Type="http://schemas.openxmlformats.org/officeDocument/2006/relationships/hyperlink" Target="https://ieeexplore.ieee.org/document/9825704/" TargetMode="External"/><Relationship Id="rId345" Type="http://schemas.openxmlformats.org/officeDocument/2006/relationships/hyperlink" Target="https://www.scopus.com/inward/record.uri?eid=2-s2.0-85091461122&amp;doi=10.1504%2fIJDMMM.2020.108728&amp;partnerID=40&amp;md5=8d49f6d4968e884f935fa7d240a52b13" TargetMode="External"/><Relationship Id="rId552" Type="http://schemas.openxmlformats.org/officeDocument/2006/relationships/hyperlink" Target="https://www.scopus.com/inward/record.uri?eid=2-s2.0-85123383925&amp;doi=10.1109%2fICPSAsia52756.2021.9621465&amp;partnerID=40&amp;md5=f51ec15f11c7871d73246ed4c4b79fcdhttps://ieeexplore.ieee.org/document/9621465/" TargetMode="External"/><Relationship Id="rId997" Type="http://schemas.openxmlformats.org/officeDocument/2006/relationships/hyperlink" Target="https://doi.org/10.1109/access.2021.3049734" TargetMode="External"/><Relationship Id="rId1182" Type="http://schemas.openxmlformats.org/officeDocument/2006/relationships/hyperlink" Target="https://doi.org/10.1109/BigData52589.2021.9671632" TargetMode="External"/><Relationship Id="rId205" Type="http://schemas.openxmlformats.org/officeDocument/2006/relationships/hyperlink" Target="https://www.scopus.com/inward/record.uri?eid=2-s2.0-85057489792&amp;doi=10.1051%2fmatecconf%2f201823201024&amp;partnerID=40&amp;md5=0e10866f678ba5880f3cada1d3df4dd2https://www.matec-conferences.org/articles/matecconf/pdf/2018/91/matecconf_eitce2018_01024.pdf" TargetMode="External"/><Relationship Id="rId412" Type="http://schemas.openxmlformats.org/officeDocument/2006/relationships/hyperlink" Target="https://www.scopus.com/inward/record.uri?eid=2-s2.0-85101578632&amp;doi=10.1109%2fINDICON49873.2020.9342488&amp;partnerID=40&amp;md5=5e28916c103af784312067a29fb31efehttps://ieeexplore.ieee.org/document/9342488/" TargetMode="External"/><Relationship Id="rId857" Type="http://schemas.openxmlformats.org/officeDocument/2006/relationships/hyperlink" Target="https://doi.org/10.3745/JIPS.04.0197" TargetMode="External"/><Relationship Id="rId1042" Type="http://schemas.openxmlformats.org/officeDocument/2006/relationships/hyperlink" Target="https://doi.org/10.1109/IGARSS47720.2021.9553957" TargetMode="External"/><Relationship Id="rId1487" Type="http://schemas.openxmlformats.org/officeDocument/2006/relationships/hyperlink" Target="https://doi.org/10.12785/ijcds/110130" TargetMode="External"/><Relationship Id="rId717" Type="http://schemas.openxmlformats.org/officeDocument/2006/relationships/hyperlink" Target="https://www.scopus.com/inward/record.uri?eid=2-s2.0-85140031135&amp;doi=10.13052%2fjwe1540-9589.21512&amp;partnerID=40&amp;md5=51eefdac4f73420ac483fc8fd763b962" TargetMode="External"/><Relationship Id="rId924" Type="http://schemas.openxmlformats.org/officeDocument/2006/relationships/hyperlink" Target="https://doi.org/10.1007/s40031-021-00685-4" TargetMode="External"/><Relationship Id="rId1347" Type="http://schemas.openxmlformats.org/officeDocument/2006/relationships/hyperlink" Target="https://doi.org/10.1016/j.eswa.2022.117812" TargetMode="External"/><Relationship Id="rId1554" Type="http://schemas.openxmlformats.org/officeDocument/2006/relationships/hyperlink" Target="https://doi.org/10.1109/DOCS55193.2022.9967703" TargetMode="External"/><Relationship Id="rId53" Type="http://schemas.openxmlformats.org/officeDocument/2006/relationships/hyperlink" Target="https://ieeexplore.ieee.org/document/10016374/" TargetMode="External"/><Relationship Id="rId1207" Type="http://schemas.openxmlformats.org/officeDocument/2006/relationships/hyperlink" Target="https://doi.org/10.1109/ICACI52617.2021.9435876" TargetMode="External"/><Relationship Id="rId1414" Type="http://schemas.openxmlformats.org/officeDocument/2006/relationships/hyperlink" Target="https://doi.org/10.1109/CEECT55960.2022.10030631" TargetMode="External"/><Relationship Id="rId367" Type="http://schemas.openxmlformats.org/officeDocument/2006/relationships/hyperlink" Target="https://www.scopus.com/inward/record.uri?eid=2-s2.0-85097185106&amp;doi=10.1080%2f23249935.2020.1845250&amp;partnerID=40&amp;md5=508a5aa76de3349f598b7dfe9073e8f2" TargetMode="External"/><Relationship Id="rId574" Type="http://schemas.openxmlformats.org/officeDocument/2006/relationships/hyperlink" Target="https://www.scopus.com/inward/record.uri?eid=2-s2.0-85124608585&amp;doi=10.1109%2fICECS53924.2021.9665486&amp;partnerID=40&amp;md5=569bee7a30ada45a1397acb24819f0a6https://ieeexplore.ieee.org/document/9665486/" TargetMode="External"/><Relationship Id="rId227" Type="http://schemas.openxmlformats.org/officeDocument/2006/relationships/hyperlink" Target="https://www.scopus.com/inward/record.uri?eid=2-s2.0-85064493101&amp;doi=10.1016%2fj.media.2019.04.006&amp;partnerID=40&amp;md5=a6ed7deb088e15f811cee3b6505fbe7d" TargetMode="External"/><Relationship Id="rId781" Type="http://schemas.openxmlformats.org/officeDocument/2006/relationships/hyperlink" Target="https://www.scopus.com/inward/record.uri?eid=2-s2.0-85148474160&amp;doi=10.1109%2fCEECT55960.2022.10030631&amp;partnerID=40&amp;md5=7961d917b077f3192570b775bca345cdhttps://ieeexplore.ieee.org/document/10030631/" TargetMode="External"/><Relationship Id="rId879" Type="http://schemas.openxmlformats.org/officeDocument/2006/relationships/hyperlink" Target="https://doi.org/10.1109/JSEN.2020.3007431" TargetMode="External"/><Relationship Id="rId434" Type="http://schemas.openxmlformats.org/officeDocument/2006/relationships/hyperlink" Target="https://www.scopus.com/inward/record.uri?eid=2-s2.0-85105253092&amp;doi=10.1109%2fHPCC-SmartCity-DSS50907.2020.00169&amp;partnerID=40&amp;md5=32cd38a3b1eae2a458b680abcc328b73https://ieeexplore.ieee.org/document/9407986/" TargetMode="External"/><Relationship Id="rId641" Type="http://schemas.openxmlformats.org/officeDocument/2006/relationships/hyperlink" Target="https://www.scopus.com/inward/record.uri?eid=2-s2.0-85131069266&amp;partnerID=40&amp;md5=f4c9db5438a197341882e18b1197b186" TargetMode="External"/><Relationship Id="rId739" Type="http://schemas.openxmlformats.org/officeDocument/2006/relationships/hyperlink" Target="https://www.scopus.com/inward/record.uri?eid=2-s2.0-85142620387&amp;doi=10.3390%2fen15228462&amp;partnerID=40&amp;md5=834b895dff876adc8b549ff63f176d34" TargetMode="External"/><Relationship Id="rId1064" Type="http://schemas.openxmlformats.org/officeDocument/2006/relationships/hyperlink" Target="https://doi.org/10.1109/AEMCSE55572.2022.00067" TargetMode="External"/><Relationship Id="rId1271" Type="http://schemas.openxmlformats.org/officeDocument/2006/relationships/hyperlink" Target="https://doi.org/10.1145/3500931.3500968" TargetMode="External"/><Relationship Id="rId1369" Type="http://schemas.openxmlformats.org/officeDocument/2006/relationships/hyperlink" Target="https://doi.org/10.4108/eai.13-1-2022.172818" TargetMode="External"/><Relationship Id="rId501" Type="http://schemas.openxmlformats.org/officeDocument/2006/relationships/hyperlink" Target="https://www.scopus.com/inward/record.uri?eid=2-s2.0-85115838257&amp;doi=10.1007%2f978-3-030-77448-6_17&amp;partnerID=40&amp;md5=178aa51b6bf97622d3224113fc3c82efhttps://link.springer.com/chapter/10.1007/978-3-030-77448-6_17" TargetMode="External"/><Relationship Id="rId946" Type="http://schemas.openxmlformats.org/officeDocument/2006/relationships/hyperlink" Target="https://doi.org/10.21817/indjcse/2022/v13i6/221306085" TargetMode="External"/><Relationship Id="rId1131" Type="http://schemas.openxmlformats.org/officeDocument/2006/relationships/hyperlink" Target="https://doi.org/10.1007/978-3-030-61143-9_14" TargetMode="External"/><Relationship Id="rId1229" Type="http://schemas.openxmlformats.org/officeDocument/2006/relationships/hyperlink" Target="https://doi.org/10.1109/AEECA55500.2022.9918823" TargetMode="External"/><Relationship Id="rId75" Type="http://schemas.openxmlformats.org/officeDocument/2006/relationships/hyperlink" Target="https://ieeexplore.ieee.org/document/8936523/" TargetMode="External"/><Relationship Id="rId806" Type="http://schemas.openxmlformats.org/officeDocument/2006/relationships/hyperlink" Target="https://doi.org/10.1109/TIM.2020.3036654" TargetMode="External"/><Relationship Id="rId1436" Type="http://schemas.openxmlformats.org/officeDocument/2006/relationships/hyperlink" Target="https://doi.org/10.1155/2020/8890306" TargetMode="External"/><Relationship Id="rId1503" Type="http://schemas.openxmlformats.org/officeDocument/2006/relationships/hyperlink" Target="https://doi.org/10.1109/ICCAIS56082.2022.9990323" TargetMode="External"/><Relationship Id="rId291" Type="http://schemas.openxmlformats.org/officeDocument/2006/relationships/hyperlink" Target="https://www.scopus.com/inward/record.uri?eid=2-s2.0-85080928470&amp;doi=10.1016%2fj.engappai.2020.103587&amp;partnerID=40&amp;md5=295019323566948640f6e0695d28c8ee" TargetMode="External"/><Relationship Id="rId151" Type="http://schemas.openxmlformats.org/officeDocument/2006/relationships/hyperlink" Target="https://ieeexplore.ieee.org/document/9948353/" TargetMode="External"/><Relationship Id="rId389" Type="http://schemas.openxmlformats.org/officeDocument/2006/relationships/hyperlink" Target="https://www.scopus.com/inward/record.uri?eid=2-s2.0-85099026414&amp;doi=10.1007%2fs11042-020-10188-x&amp;partnerID=40&amp;md5=b28190e0ff5b8a5576323785ea4c35a1https://link.springer.com/article/10.1007/s11042-020-10188-x" TargetMode="External"/><Relationship Id="rId596" Type="http://schemas.openxmlformats.org/officeDocument/2006/relationships/hyperlink" Target="https://www.scopus.com/inward/record.uri?eid=2-s2.0-85126815788&amp;doi=10.1007%2fs11042-022-12849-5&amp;partnerID=40&amp;md5=f8b55a4ada5e42332486ba50b26e48f2" TargetMode="External"/><Relationship Id="rId249" Type="http://schemas.openxmlformats.org/officeDocument/2006/relationships/hyperlink" Target="https://www.scopus.com/inward/record.uri?eid=2-s2.0-85071184680&amp;doi=10.24963%2fijcai.2019%2f607&amp;partnerID=40&amp;md5=dcf404181a95efa80c2711eeb5fde6df" TargetMode="External"/><Relationship Id="rId456" Type="http://schemas.openxmlformats.org/officeDocument/2006/relationships/hyperlink" Target="https://www.scopus.com/inward/record.uri?eid=2-s2.0-85110418960&amp;doi=10.1016%2fj.ymssp.2021.108201&amp;partnerID=40&amp;md5=b556cf1807fa1b271f2a3ab0617e8a05" TargetMode="External"/><Relationship Id="rId663" Type="http://schemas.openxmlformats.org/officeDocument/2006/relationships/hyperlink" Target="https://www.scopus.com/inward/record.uri?eid=2-s2.0-85134235898&amp;doi=10.1007%2fs11227-022-04659-1&amp;partnerID=40&amp;md5=fec219fbaf04eb16618a3b555311c0cfhttps://link.springer.com/article/10.1007/s11227-022-04659-1" TargetMode="External"/><Relationship Id="rId870" Type="http://schemas.openxmlformats.org/officeDocument/2006/relationships/hyperlink" Target="https://doi.org/10.1155/2020/6518147" TargetMode="External"/><Relationship Id="rId1086" Type="http://schemas.openxmlformats.org/officeDocument/2006/relationships/hyperlink" Target="https://doi.org/10.1109/ICTAI.2017.00184" TargetMode="External"/><Relationship Id="rId1293" Type="http://schemas.openxmlformats.org/officeDocument/2006/relationships/hyperlink" Target="https://doi.org/10.1109/TMC.2018.2878233" TargetMode="External"/><Relationship Id="rId109" Type="http://schemas.openxmlformats.org/officeDocument/2006/relationships/hyperlink" Target="https://ieeexplore.ieee.org/document/9528415/" TargetMode="External"/><Relationship Id="rId316" Type="http://schemas.openxmlformats.org/officeDocument/2006/relationships/hyperlink" Target="https://www.scopus.com/inward/record.uri?eid=2-s2.0-85086447025&amp;doi=10.1109%2fTCAD.2019.2926482&amp;partnerID=40&amp;md5=251b14c86ef6383222e7fd1dc0b04c52https://ieeexplore.ieee.org/document/8755341/" TargetMode="External"/><Relationship Id="rId523" Type="http://schemas.openxmlformats.org/officeDocument/2006/relationships/hyperlink" Target="https://www.scopus.com/inward/record.uri?eid=2-s2.0-85118651416&amp;doi=10.14445%2f22315381%2fIJETT-V69I11P221&amp;partnerID=40&amp;md5=803921f1031b60c29b94e579d8af9c30" TargetMode="External"/><Relationship Id="rId968" Type="http://schemas.openxmlformats.org/officeDocument/2006/relationships/hyperlink" Target="https://doi.org/10.1016/j.neucom.2022.06.014" TargetMode="External"/><Relationship Id="rId1153" Type="http://schemas.openxmlformats.org/officeDocument/2006/relationships/hyperlink" Target="https://doi.org/10.1007/978-3-030-61609-0_12" TargetMode="External"/><Relationship Id="rId97" Type="http://schemas.openxmlformats.org/officeDocument/2006/relationships/hyperlink" Target="https://ieeexplore.ieee.org/document/9324789/" TargetMode="External"/><Relationship Id="rId730" Type="http://schemas.openxmlformats.org/officeDocument/2006/relationships/hyperlink" Target="https://www.scopus.com/inward/record.uri?eid=2-s2.0-85141737522&amp;doi=10.1080%2f09540091.2022.2140122&amp;partnerID=40&amp;md5=3bdfae51fdd2f7f310cc028028cf2bf4" TargetMode="External"/><Relationship Id="rId828" Type="http://schemas.openxmlformats.org/officeDocument/2006/relationships/hyperlink" Target="https://doi.org/10.1109/TIM.2022.3173278" TargetMode="External"/><Relationship Id="rId1013" Type="http://schemas.openxmlformats.org/officeDocument/2006/relationships/hyperlink" Target="https://doi.org/10.1109/POWERCON.2018.8601550" TargetMode="External"/><Relationship Id="rId1360" Type="http://schemas.openxmlformats.org/officeDocument/2006/relationships/hyperlink" Target="https://doi.org/10.1109/MITS.2021.3049404" TargetMode="External"/><Relationship Id="rId1458" Type="http://schemas.openxmlformats.org/officeDocument/2006/relationships/hyperlink" Target="https://doi.org/10.1007/s11042-021-10913-0" TargetMode="External"/><Relationship Id="rId1220" Type="http://schemas.openxmlformats.org/officeDocument/2006/relationships/hyperlink" Target="https://doi.org/10.1007/978-3-030-63784-2_19" TargetMode="External"/><Relationship Id="rId1318" Type="http://schemas.openxmlformats.org/officeDocument/2006/relationships/hyperlink" Target="https://doi.org/10.1109/TASLP.2021.3074752" TargetMode="External"/><Relationship Id="rId1525" Type="http://schemas.openxmlformats.org/officeDocument/2006/relationships/hyperlink" Target="https://doi.org/10.1109/CAC51589.2020.9327849" TargetMode="External"/><Relationship Id="rId24" Type="http://schemas.openxmlformats.org/officeDocument/2006/relationships/hyperlink" Target="%3cGo%20to%20ISI%3e:/WOS:000608206600001https:/ieeexplore.ieee.org/ielx7/6287639/9312710/09308936.pdf?tp=&amp;arnumber=9308936&amp;isnumber=9312710&amp;ref=" TargetMode="External"/><Relationship Id="rId173" Type="http://schemas.openxmlformats.org/officeDocument/2006/relationships/hyperlink" Target="https://www.sciencedirect.com/science/article/pii/S1526612523001731" TargetMode="External"/><Relationship Id="rId380" Type="http://schemas.openxmlformats.org/officeDocument/2006/relationships/hyperlink" Target="https://www.scopus.com/inward/record.uri?eid=2-s2.0-85097906576&amp;doi=10.3772%2fj.issn.1006-6748.2020.04.012&amp;partnerID=40&amp;md5=f32219c27ef33d7d06c263435a7cc7bd" TargetMode="External"/><Relationship Id="rId240" Type="http://schemas.openxmlformats.org/officeDocument/2006/relationships/hyperlink" Target="https://www.scopus.com/inward/record.uri?eid=2-s2.0-85068436231&amp;doi=10.1007%2f978-3-030-22750-0_62&amp;partnerID=40&amp;md5=9aba054250772f36de90ceaa25540b5b" TargetMode="External"/><Relationship Id="rId478" Type="http://schemas.openxmlformats.org/officeDocument/2006/relationships/hyperlink" Target="https://www.scopus.com/inward/record.uri?eid=2-s2.0-85113564207&amp;doi=10.1109%2fICETAS51660.2020.9484319&amp;partnerID=40&amp;md5=0b87c303272056175e510bf164732555https://ieeexplore.ieee.org/document/9484319/" TargetMode="External"/><Relationship Id="rId685" Type="http://schemas.openxmlformats.org/officeDocument/2006/relationships/hyperlink" Target="https://www.scopus.com/inward/record.uri?eid=2-s2.0-85135747492&amp;doi=10.12785%2fijcds%2f120119&amp;partnerID=40&amp;md5=f76d9eb22636ab61b7ff187e28bf554e" TargetMode="External"/><Relationship Id="rId892" Type="http://schemas.openxmlformats.org/officeDocument/2006/relationships/hyperlink" Target="https://doi.org/10.1016/j.enbuild.2021.111435" TargetMode="External"/><Relationship Id="rId100" Type="http://schemas.openxmlformats.org/officeDocument/2006/relationships/hyperlink" Target="https://ieeexplore.ieee.org/document/9358000/" TargetMode="External"/><Relationship Id="rId338" Type="http://schemas.openxmlformats.org/officeDocument/2006/relationships/hyperlink" Target="https://www.scopus.com/inward/record.uri?eid=2-s2.0-85090285641&amp;doi=10.1109%2fICCWorkshops49005.2020.9145317&amp;partnerID=40&amp;md5=11d34ef3ff284511f20fc845050b3efehttps://ieeexplore.ieee.org/document/9145317/" TargetMode="External"/><Relationship Id="rId545" Type="http://schemas.openxmlformats.org/officeDocument/2006/relationships/hyperlink" Target="https://www.scopus.com/inward/record.uri?eid=2-s2.0-85122681204&amp;doi=10.1002%2fint.22813&amp;partnerID=40&amp;md5=719c48bb2b302c8e38efd2ab53f1fa76https://onlinelibrary.wiley.com/doi/10.1002/int.22813" TargetMode="External"/><Relationship Id="rId752" Type="http://schemas.openxmlformats.org/officeDocument/2006/relationships/hyperlink" Target="https://www.scopus.com/inward/record.uri?eid=2-s2.0-85144825273&amp;doi=10.1007%2fs13278-022-01004-5&amp;partnerID=40&amp;md5=40dbf0e494fbeb39168ebb4385f0e883" TargetMode="External"/><Relationship Id="rId1175" Type="http://schemas.openxmlformats.org/officeDocument/2006/relationships/hyperlink" Target="https://doi.org/10.21437/Interspeech.2021-1962" TargetMode="External"/><Relationship Id="rId1382" Type="http://schemas.openxmlformats.org/officeDocument/2006/relationships/hyperlink" Target="https://doi.org/10.1109/ICIP40778.2020.9191307" TargetMode="External"/><Relationship Id="rId405" Type="http://schemas.openxmlformats.org/officeDocument/2006/relationships/hyperlink" Target="https://www.scopus.com/inward/record.uri?eid=2-s2.0-85100937132&amp;doi=10.1109%2fACCESS.2021.3059943&amp;partnerID=40&amp;md5=354392a33e80f121a226f6d8caa545b9https://ieeexplore.ieee.org/ielx7/6287639/9312710/09355142.pdf?tp=&amp;arnumber=9355142&amp;isnumber=9312710&amp;ref=" TargetMode="External"/><Relationship Id="rId612" Type="http://schemas.openxmlformats.org/officeDocument/2006/relationships/hyperlink" Target="https://www.scopus.com/inward/record.uri?eid=2-s2.0-85128060581&amp;doi=10.1109%2fCAC53003.2021.9728683&amp;partnerID=40&amp;md5=1ee0ced80fbd8e9fa6fbb7584fd8bd59https://ieeexplore.ieee.org/document/9728683/" TargetMode="External"/><Relationship Id="rId1035" Type="http://schemas.openxmlformats.org/officeDocument/2006/relationships/hyperlink" Target="https://doi.org/10.23919/FRUCT49677.2020.9211058" TargetMode="External"/><Relationship Id="rId1242" Type="http://schemas.openxmlformats.org/officeDocument/2006/relationships/hyperlink" Target="https://doi.org/10.1109/CACRE54574.2022.9834205" TargetMode="External"/><Relationship Id="rId917" Type="http://schemas.openxmlformats.org/officeDocument/2006/relationships/hyperlink" Target="https://doi.org/10.1109/ACCESS.2022.3163723" TargetMode="External"/><Relationship Id="rId1102" Type="http://schemas.openxmlformats.org/officeDocument/2006/relationships/hyperlink" Target="https://doi.org/10.1109/APSIPAASC47483.2019.9023288" TargetMode="External"/><Relationship Id="rId1547" Type="http://schemas.openxmlformats.org/officeDocument/2006/relationships/hyperlink" Target="https://doi.org/10.1109/ICACITE53722.2022.9823423" TargetMode="External"/><Relationship Id="rId46" Type="http://schemas.openxmlformats.org/officeDocument/2006/relationships/hyperlink" Target="%3cGo%20to%20ISI%3e:/WOS:000841879501002" TargetMode="External"/><Relationship Id="rId1407" Type="http://schemas.openxmlformats.org/officeDocument/2006/relationships/hyperlink" Target="https://doi.org/10.1117/12.2659649" TargetMode="External"/><Relationship Id="rId195" Type="http://schemas.openxmlformats.org/officeDocument/2006/relationships/hyperlink" Target="https://www.scopus.com/inward/record.uri?eid=2-s2.0-85054970588&amp;doi=10.21437%2fInterspeech.2018-1288&amp;partnerID=40&amp;md5=a460f04e8e0e5efb08039b7d95b7a424" TargetMode="External"/><Relationship Id="rId262" Type="http://schemas.openxmlformats.org/officeDocument/2006/relationships/hyperlink" Target="https://www.scopus.com/inward/record.uri?eid=2-s2.0-85074684741&amp;doi=10.1007%2fs11063-019-10136-3&amp;partnerID=40&amp;md5=b5f63815a05d5727bd0bce688aa35b75https://link.springer.com/article/10.1007/s11063-019-10136-3" TargetMode="External"/><Relationship Id="rId567" Type="http://schemas.openxmlformats.org/officeDocument/2006/relationships/hyperlink" Target="https://www.scopus.com/inward/record.uri?eid=2-s2.0-85124028346&amp;doi=10.3390%2fmath10030488&amp;partnerID=40&amp;md5=b1c8a648828ae77a57530f0a3a8f9a63" TargetMode="External"/><Relationship Id="rId1197" Type="http://schemas.openxmlformats.org/officeDocument/2006/relationships/hyperlink" Target="https://doi.org/10.1109/AICAS51828.2021.9458508" TargetMode="External"/><Relationship Id="rId122" Type="http://schemas.openxmlformats.org/officeDocument/2006/relationships/hyperlink" Target="https://ieeexplore.ieee.org/document/9655700/" TargetMode="External"/><Relationship Id="rId774" Type="http://schemas.openxmlformats.org/officeDocument/2006/relationships/hyperlink" Target="https://www.scopus.com/inward/record.uri?eid=2-s2.0-85147676942&amp;doi=10.1109%2fCCIS57298.2022.10016322&amp;partnerID=40&amp;md5=6d64bc398917b804ff23067622c155ddhttps://ieeexplore.ieee.org/document/10016322/" TargetMode="External"/><Relationship Id="rId981" Type="http://schemas.openxmlformats.org/officeDocument/2006/relationships/hyperlink" Target="https://doi.org/10.1155/2019/8325218" TargetMode="External"/><Relationship Id="rId1057" Type="http://schemas.openxmlformats.org/officeDocument/2006/relationships/hyperlink" Target="https://doi.org/10.1109/ECTIDAMTNCON53731.2022.9720409" TargetMode="External"/><Relationship Id="rId427" Type="http://schemas.openxmlformats.org/officeDocument/2006/relationships/hyperlink" Target="https://www.scopus.com/inward/record.uri?eid=2-s2.0-85104590581&amp;doi=10.1109%2fIAEAC50856.2021.9390982&amp;partnerID=40&amp;md5=c67fd55cf425b5017cc9181aadf9bbc6https://ieeexplore.ieee.org/document/9390982/" TargetMode="External"/><Relationship Id="rId634" Type="http://schemas.openxmlformats.org/officeDocument/2006/relationships/hyperlink" Target="https://www.scopus.com/inward/record.uri?eid=2-s2.0-85130089917&amp;doi=10.1016%2fj.ymssp.2022.109197&amp;partnerID=40&amp;md5=6ee1cce673b0dcd6d681372819edd20c" TargetMode="External"/><Relationship Id="rId841" Type="http://schemas.openxmlformats.org/officeDocument/2006/relationships/hyperlink" Target="https://doi.org/10.1016/j.renene.2021.09.070" TargetMode="External"/><Relationship Id="rId1264" Type="http://schemas.openxmlformats.org/officeDocument/2006/relationships/hyperlink" Target="https://doi.org/10.1109/BioCAS54905.2022.9948628" TargetMode="External"/><Relationship Id="rId1471" Type="http://schemas.openxmlformats.org/officeDocument/2006/relationships/hyperlink" Target="https://doi.org/10.1155/2022/5907051" TargetMode="External"/><Relationship Id="rId701" Type="http://schemas.openxmlformats.org/officeDocument/2006/relationships/hyperlink" Target="https://www.scopus.com/inward/record.uri?eid=2-s2.0-85137810296&amp;doi=10.1109%2fDDCLS55054.2022.9858500&amp;partnerID=40&amp;md5=01633e319d59146b53a24374a0a5fbabhttps://ieeexplore.ieee.org/document/9858500/" TargetMode="External"/><Relationship Id="rId939" Type="http://schemas.openxmlformats.org/officeDocument/2006/relationships/hyperlink" Target="https://doi.org/10.13052/jmm1550-4646.1919" TargetMode="External"/><Relationship Id="rId1124" Type="http://schemas.openxmlformats.org/officeDocument/2006/relationships/hyperlink" Target="https://doi.org/10.1109/ICTA48799.2019.9012862" TargetMode="External"/><Relationship Id="rId1331" Type="http://schemas.openxmlformats.org/officeDocument/2006/relationships/hyperlink" Target="https://doi.org/10.23940/ijpe.22.12.p1.833843" TargetMode="External"/><Relationship Id="rId68" Type="http://schemas.openxmlformats.org/officeDocument/2006/relationships/hyperlink" Target="https://ieeexplore.ieee.org/document/8637354/" TargetMode="External"/><Relationship Id="rId1429" Type="http://schemas.openxmlformats.org/officeDocument/2006/relationships/hyperlink" Target="https://doi.org/10.1109/ACCESS.2019.2937798" TargetMode="External"/><Relationship Id="rId284" Type="http://schemas.openxmlformats.org/officeDocument/2006/relationships/hyperlink" Target="https://www.scopus.com/inward/record.uri?eid=2-s2.0-85079218040&amp;doi=10.1016%2fj.neunet.2019.12.030&amp;partnerID=40&amp;md5=843a739e0dbc980f4b07b5328ea72641" TargetMode="External"/><Relationship Id="rId491" Type="http://schemas.openxmlformats.org/officeDocument/2006/relationships/hyperlink" Target="https://www.scopus.com/inward/record.uri?eid=2-s2.0-85114343140&amp;doi=10.1109%2fTITS.2020.2987598&amp;partnerID=40&amp;md5=8c5808abcb12572697be773eb4ddd05ehttps://ieeexplore.ieee.org/document/9078348/" TargetMode="External"/><Relationship Id="rId144" Type="http://schemas.openxmlformats.org/officeDocument/2006/relationships/hyperlink" Target="https://ieeexplore.ieee.org/document/9906106/" TargetMode="External"/><Relationship Id="rId589" Type="http://schemas.openxmlformats.org/officeDocument/2006/relationships/hyperlink" Target="https://www.scopus.com/inward/record.uri?eid=2-s2.0-85126290679&amp;doi=10.1109%2fTITS.2022.3148783&amp;partnerID=40&amp;md5=9fcd74fc6f87b8c6ad113915026b1937https://ieeexplore.ieee.org/document/9731521/" TargetMode="External"/><Relationship Id="rId796" Type="http://schemas.openxmlformats.org/officeDocument/2006/relationships/hyperlink" Target="https://doi.org/10.1109/TIM.2020.2998645" TargetMode="External"/><Relationship Id="rId351" Type="http://schemas.openxmlformats.org/officeDocument/2006/relationships/hyperlink" Target="https://www.scopus.com/inward/record.uri?eid=2-s2.0-85092038735&amp;doi=10.1109%2fMICAI46078.2018.00011&amp;partnerID=40&amp;md5=1fe7d997cbe3ce30ff61fb98d8a62b2bhttps://ieeexplore.ieee.org/document/9046486/" TargetMode="External"/><Relationship Id="rId449" Type="http://schemas.openxmlformats.org/officeDocument/2006/relationships/hyperlink" Target="https://www.scopus.com/inward/record.uri?eid=2-s2.0-85107922064&amp;doi=10.1109%2fICACI52617.2021.9435876&amp;partnerID=40&amp;md5=97c771ff23c402d4287a600e9ef1b582https://ieeexplore.ieee.org/document/9435876/" TargetMode="External"/><Relationship Id="rId656" Type="http://schemas.openxmlformats.org/officeDocument/2006/relationships/hyperlink" Target="https://www.scopus.com/inward/record.uri?eid=2-s2.0-85133468262&amp;doi=10.1109%2fICAAIC53929.2022.9792749&amp;partnerID=40&amp;md5=05ce3b86687ccc518a9c77da351017cdhttps://ieeexplore.ieee.org/document/9792749/" TargetMode="External"/><Relationship Id="rId863" Type="http://schemas.openxmlformats.org/officeDocument/2006/relationships/hyperlink" Target="https://doi.org/10.24874/PES02.04.010" TargetMode="External"/><Relationship Id="rId1079" Type="http://schemas.openxmlformats.org/officeDocument/2006/relationships/hyperlink" Target="https://doi.org/10.1109/CVPR.2018.00546" TargetMode="External"/><Relationship Id="rId1286" Type="http://schemas.openxmlformats.org/officeDocument/2006/relationships/hyperlink" Target="https://doi.org/10.1016/j.ijepes.2019.02.022" TargetMode="External"/><Relationship Id="rId1493" Type="http://schemas.openxmlformats.org/officeDocument/2006/relationships/hyperlink" Target="https://doi.org/10.32604/csse.2023.032078" TargetMode="External"/><Relationship Id="rId211" Type="http://schemas.openxmlformats.org/officeDocument/2006/relationships/hyperlink" Target="https://www.scopus.com/inward/record.uri?eid=2-s2.0-85060003692&amp;doi=10.1109%2fMICRO.2018.00022&amp;partnerID=40&amp;md5=2e97322a24ac28259abb0c2af1b8f802https://ieeexplore.ieee.org/document/8574539/" TargetMode="External"/><Relationship Id="rId309" Type="http://schemas.openxmlformats.org/officeDocument/2006/relationships/hyperlink" Target="https://www.scopus.com/inward/record.uri?eid=2-s2.0-85084807181&amp;doi=10.1016%2fj.neucom.2020.04.110&amp;partnerID=40&amp;md5=5d14e85ea1efd261eab2a4d45d5d8597" TargetMode="External"/><Relationship Id="rId516" Type="http://schemas.openxmlformats.org/officeDocument/2006/relationships/hyperlink" Target="https://www.scopus.com/inward/record.uri?eid=2-s2.0-85116975570&amp;doi=10.32604%2fcmc.2022.019586&amp;partnerID=40&amp;md5=ebea73c3cc609e4a0b129281fdd396dchttps://file.techscience.com/ueditor/files/cmc/TSP_CMC-70-3/TSP_CMC_19586/TSP_CMC_19586.pdf" TargetMode="External"/><Relationship Id="rId1146" Type="http://schemas.openxmlformats.org/officeDocument/2006/relationships/hyperlink" Target="https://doi.org/10.1109/IJCNN48605.2020.9206957" TargetMode="External"/><Relationship Id="rId723" Type="http://schemas.openxmlformats.org/officeDocument/2006/relationships/hyperlink" Target="https://www.scopus.com/inward/record.uri?eid=2-s2.0-85141133661&amp;doi=10.1109%2fICEICT55736.2022.9908671&amp;partnerID=40&amp;md5=65d4cf75847eabe6b58a02c71b64b53chttps://ieeexplore.ieee.org/document/9908671/" TargetMode="External"/><Relationship Id="rId930" Type="http://schemas.openxmlformats.org/officeDocument/2006/relationships/hyperlink" Target="https://doi.org/10.1016/j.chemolab.2022.104678" TargetMode="External"/><Relationship Id="rId1006" Type="http://schemas.openxmlformats.org/officeDocument/2006/relationships/hyperlink" Target="https://doi.org/10.1109/access.2021.3136251" TargetMode="External"/><Relationship Id="rId1353" Type="http://schemas.openxmlformats.org/officeDocument/2006/relationships/hyperlink" Target="https://doi.org/10.1109/TIM.2022.3178994" TargetMode="External"/><Relationship Id="rId1560" Type="http://schemas.openxmlformats.org/officeDocument/2006/relationships/hyperlink" Target="https://doi.org/10.1109/CEECT55960.2022.10030632" TargetMode="External"/><Relationship Id="rId1213" Type="http://schemas.openxmlformats.org/officeDocument/2006/relationships/hyperlink" Target="https://doi.org/10.1109/ISCAS51556.2021.9401295" TargetMode="External"/><Relationship Id="rId1420" Type="http://schemas.openxmlformats.org/officeDocument/2006/relationships/hyperlink" Target="https://doi.org/10.1051/matecconf/202133605008" TargetMode="External"/><Relationship Id="rId1518" Type="http://schemas.openxmlformats.org/officeDocument/2006/relationships/hyperlink" Target="https://doi.org/10.1109/EITCE47263.2019.9094982" TargetMode="External"/><Relationship Id="rId17" Type="http://schemas.openxmlformats.org/officeDocument/2006/relationships/hyperlink" Target="%3cGo%20to%20ISI%3e:/WOS:000574424800001https:/downloads.hindawi.com/journals/mpe/2020/2893263.pdf" TargetMode="External"/><Relationship Id="rId166" Type="http://schemas.openxmlformats.org/officeDocument/2006/relationships/hyperlink" Target="https://ieeexplore.ieee.org/ielx7/6287639/10005208/10049558.pdf?tp=&amp;arnumber=10049558&amp;isnumber=10005208&amp;ref=" TargetMode="External"/><Relationship Id="rId373" Type="http://schemas.openxmlformats.org/officeDocument/2006/relationships/hyperlink" Target="https://www.scopus.com/inward/record.uri?eid=2-s2.0-85097445816&amp;doi=10.1145%2f3400286.3418280&amp;partnerID=40&amp;md5=969e6a49eafa9196f0f0db20ef898dd9" TargetMode="External"/><Relationship Id="rId580" Type="http://schemas.openxmlformats.org/officeDocument/2006/relationships/hyperlink" Target="https://www.scopus.com/inward/record.uri?eid=2-s2.0-85125341053&amp;doi=10.1109%2fACCESS.2022.3152818&amp;partnerID=40&amp;md5=218d4d83543abfdad78fca4c6f26ab7fhttps://ieeexplore.ieee.org/ielx7/6287639/9668973/09717258.pdf?tp=&amp;arnumber=9717258&amp;isnumber=9668973&amp;ref=" TargetMode="External"/><Relationship Id="rId1" Type="http://schemas.openxmlformats.org/officeDocument/2006/relationships/hyperlink" Target="https://doi.org/10.1145/3406601.3406625" TargetMode="External"/><Relationship Id="rId233" Type="http://schemas.openxmlformats.org/officeDocument/2006/relationships/hyperlink" Target="https://www.scopus.com/inward/record.uri?eid=2-s2.0-85065672054&amp;doi=10.1145%2f3297280.3297355&amp;partnerID=40&amp;md5=90b0994e8b7b641d0dbdea70cafcaeb5" TargetMode="External"/><Relationship Id="rId440" Type="http://schemas.openxmlformats.org/officeDocument/2006/relationships/hyperlink" Target="https://www.scopus.com/inward/record.uri?eid=2-s2.0-85106174655&amp;doi=10.1109%2fIPEC51340.2021.9421323&amp;partnerID=40&amp;md5=35c47db7b32bad7b728cbc24a87f9ea5https://ieeexplore.ieee.org/document/9421323/" TargetMode="External"/><Relationship Id="rId678" Type="http://schemas.openxmlformats.org/officeDocument/2006/relationships/hyperlink" Target="https://www.scopus.com/inward/record.uri?eid=2-s2.0-85135465680&amp;doi=10.3850%2f978-981-18-2016-8_479-cd&amp;partnerID=40&amp;md5=76c0c7217891dad5c114386b11c1bc3a" TargetMode="External"/><Relationship Id="rId885" Type="http://schemas.openxmlformats.org/officeDocument/2006/relationships/hyperlink" Target="https://doi.org/10.1109/ACCESS.2020.2992089" TargetMode="External"/><Relationship Id="rId1070" Type="http://schemas.openxmlformats.org/officeDocument/2006/relationships/hyperlink" Target="https://doi.org/10.1109/ACPR.2017.19" TargetMode="External"/><Relationship Id="rId300" Type="http://schemas.openxmlformats.org/officeDocument/2006/relationships/hyperlink" Target="https://www.scopus.com/inward/record.uri?eid=2-s2.0-85083299689&amp;doi=10.1109%2fISRITI48646.2019.9034562&amp;partnerID=40&amp;md5=c6a14f38392343ad76fe93fea2474c01https://ieeexplore.ieee.org/document/9034562/" TargetMode="External"/><Relationship Id="rId538" Type="http://schemas.openxmlformats.org/officeDocument/2006/relationships/hyperlink" Target="https://www.scopus.com/inward/record.uri?eid=2-s2.0-85121385983&amp;doi=10.1109%2fTCSS.2021.3131945&amp;partnerID=40&amp;md5=dce771f2abea8a16b85131b17deb7910https://ieeexplore.ieee.org/document/9646438/" TargetMode="External"/><Relationship Id="rId745" Type="http://schemas.openxmlformats.org/officeDocument/2006/relationships/hyperlink" Target="https://www.scopus.com/inward/record.uri?eid=2-s2.0-85143327248&amp;partnerID=40&amp;md5=4e788688e38a79ceccc98442c97f448e" TargetMode="External"/><Relationship Id="rId952" Type="http://schemas.openxmlformats.org/officeDocument/2006/relationships/hyperlink" Target="https://doi.org/10.1007/s11042-022-12849-5" TargetMode="External"/><Relationship Id="rId1168" Type="http://schemas.openxmlformats.org/officeDocument/2006/relationships/hyperlink" Target="https://doi.org/10.1145/3370748.3406561" TargetMode="External"/><Relationship Id="rId1375" Type="http://schemas.openxmlformats.org/officeDocument/2006/relationships/hyperlink" Target="https://doi.org/10.1109/CCDC55256.2022.10033914" TargetMode="External"/><Relationship Id="rId81" Type="http://schemas.openxmlformats.org/officeDocument/2006/relationships/hyperlink" Target="https://ieeexplore.ieee.org/document/9103584/" TargetMode="External"/><Relationship Id="rId605" Type="http://schemas.openxmlformats.org/officeDocument/2006/relationships/hyperlink" Target="https://www.scopus.com/inward/record.uri?eid=2-s2.0-85127615396&amp;doi=10.1109%2fICWAPR54887.2021.9736154&amp;partnerID=40&amp;md5=9120a1a1e458277dbeb06d79f8ec6395https://ieeexplore.ieee.org/document/9736154/" TargetMode="External"/><Relationship Id="rId812" Type="http://schemas.openxmlformats.org/officeDocument/2006/relationships/hyperlink" Target="https://doi.org/10.1109/TIM.2021.3126006" TargetMode="External"/><Relationship Id="rId1028" Type="http://schemas.openxmlformats.org/officeDocument/2006/relationships/hyperlink" Target="https://doi.org/10.1109/TENSYMP50017.2020.9230724" TargetMode="External"/><Relationship Id="rId1235" Type="http://schemas.openxmlformats.org/officeDocument/2006/relationships/hyperlink" Target="https://doi.org/10.1109/SiPS55645.2022.9919206" TargetMode="External"/><Relationship Id="rId1442" Type="http://schemas.openxmlformats.org/officeDocument/2006/relationships/hyperlink" Target="https://doi.org/10.14569/IJACSA.2020.0111172" TargetMode="External"/><Relationship Id="rId1302" Type="http://schemas.openxmlformats.org/officeDocument/2006/relationships/hyperlink" Target="https://doi.org/10.1109/ACCESS.2020.3035669" TargetMode="External"/><Relationship Id="rId39" Type="http://schemas.openxmlformats.org/officeDocument/2006/relationships/hyperlink" Target="%3cGo%20to%20ISI%3e:/WOS:000777777100003https:/downloads.hindawi.com/journals/js/2022/3365498.pdf" TargetMode="External"/><Relationship Id="rId188" Type="http://schemas.openxmlformats.org/officeDocument/2006/relationships/hyperlink" Target="https://www.scopus.com/inward/record.uri?eid=2-s2.0-85051948030&amp;doi=10.5220%2f0006749901020108&amp;partnerID=40&amp;md5=c8aaeed1ab90f1857bbe25c94dc02762" TargetMode="External"/><Relationship Id="rId395" Type="http://schemas.openxmlformats.org/officeDocument/2006/relationships/hyperlink" Target="https://www.scopus.com/inward/record.uri?eid=2-s2.0-85099685981&amp;doi=10.1016%2fj.neucom.2020.12.028&amp;partnerID=40&amp;md5=6f9188f81b5103fefefda14f23fcde00" TargetMode="External"/><Relationship Id="rId255" Type="http://schemas.openxmlformats.org/officeDocument/2006/relationships/hyperlink" Target="https://www.scopus.com/inward/record.uri?eid=2-s2.0-85072753195&amp;doi=10.1109%2fTMM.2019.2903455&amp;partnerID=40&amp;md5=acbc2841a5a65434dd34c3c3ef9c17f6" TargetMode="External"/><Relationship Id="rId462" Type="http://schemas.openxmlformats.org/officeDocument/2006/relationships/hyperlink" Target="https://www.scopus.com/inward/record.uri?eid=2-s2.0-85111428185&amp;doi=10.1109%2fCISCE52179.2021.9445892&amp;partnerID=40&amp;md5=4cb8a6737c35e2277b3cbdac6f48b8f3https://ieeexplore.ieee.org/document/9445892/" TargetMode="External"/><Relationship Id="rId1092" Type="http://schemas.openxmlformats.org/officeDocument/2006/relationships/hyperlink" Target="https://doi.org/10.1109/ICFPT47387.2019.00045" TargetMode="External"/><Relationship Id="rId1397" Type="http://schemas.openxmlformats.org/officeDocument/2006/relationships/hyperlink" Target="https://doi.org/10.1109/ICDACAI57211.2022.00099" TargetMode="External"/><Relationship Id="rId115" Type="http://schemas.openxmlformats.org/officeDocument/2006/relationships/hyperlink" Target="https://ieeexplore.ieee.org/document/9593668/" TargetMode="External"/><Relationship Id="rId322" Type="http://schemas.openxmlformats.org/officeDocument/2006/relationships/hyperlink" Target="https://www.scopus.com/inward/record.uri?eid=2-s2.0-85088301177&amp;doi=10.1007%2f978-981-15-3753-0_29&amp;partnerID=40&amp;md5=40d195de4f2574d9190376df38694053https://link.springer.com/chapter/10.1007/978-981-15-3753-0_29" TargetMode="External"/><Relationship Id="rId767" Type="http://schemas.openxmlformats.org/officeDocument/2006/relationships/hyperlink" Target="https://www.scopus.com/inward/record.uri?eid=2-s2.0-85147291200&amp;doi=10.23940%2fijpe.22.12.p1.833843&amp;partnerID=40&amp;md5=1fb99d76aa7cc7f5c48e72d513613a2c" TargetMode="External"/><Relationship Id="rId974" Type="http://schemas.openxmlformats.org/officeDocument/2006/relationships/hyperlink" Target="https://doi.org/10.1007/s11227-022-04659-1" TargetMode="External"/><Relationship Id="rId627" Type="http://schemas.openxmlformats.org/officeDocument/2006/relationships/hyperlink" Target="https://www.scopus.com/inward/record.uri?eid=2-s2.0-85129179687&amp;doi=10.1109%2fMECON53876.2022.9752382&amp;partnerID=40&amp;md5=d6831d3497f3ed2043158a90f4df82ea" TargetMode="External"/><Relationship Id="rId834" Type="http://schemas.openxmlformats.org/officeDocument/2006/relationships/hyperlink" Target="https://doi.org/10.1109/TITS.2022.3191338" TargetMode="External"/><Relationship Id="rId1257" Type="http://schemas.openxmlformats.org/officeDocument/2006/relationships/hyperlink" Target="https://doi.org/10.1117/12.2653785" TargetMode="External"/><Relationship Id="rId1464" Type="http://schemas.openxmlformats.org/officeDocument/2006/relationships/hyperlink" Target="https://doi.org/10.3390/math10030488" TargetMode="External"/><Relationship Id="rId901" Type="http://schemas.openxmlformats.org/officeDocument/2006/relationships/hyperlink" Target="https://doi.org/10.1016/j.neucom.2021.05.026" TargetMode="External"/><Relationship Id="rId1117" Type="http://schemas.openxmlformats.org/officeDocument/2006/relationships/hyperlink" Target="https://doi.org/10.1109/ICRC.2019.8914713" TargetMode="External"/><Relationship Id="rId1324" Type="http://schemas.openxmlformats.org/officeDocument/2006/relationships/hyperlink" Target="https://doi.org/10.4218/etrij.2019-0016" TargetMode="External"/><Relationship Id="rId1531" Type="http://schemas.openxmlformats.org/officeDocument/2006/relationships/hyperlink" Target="https://doi.org/10.1109/EUROCON52738.2021.9535571" TargetMode="External"/><Relationship Id="rId30" Type="http://schemas.openxmlformats.org/officeDocument/2006/relationships/hyperlink" Target="%3cGo%20to%20ISI%3e:/WOS:000646190900005https:/www.cai.sk/ojs/index.php/cai/article/download/2020_5_973/1055" TargetMode="External"/><Relationship Id="rId277" Type="http://schemas.openxmlformats.org/officeDocument/2006/relationships/hyperlink" Target="https://www.scopus.com/inward/record.uri?eid=2-s2.0-85078422778&amp;doi=10.1049%2fiet-net.2019.0103&amp;partnerID=40&amp;md5=c07b5ba0cfc2a6c48717da62a5e8967d" TargetMode="External"/><Relationship Id="rId484" Type="http://schemas.openxmlformats.org/officeDocument/2006/relationships/hyperlink" Target="https://www.scopus.com/inward/record.uri?eid=2-s2.0-85113836243&amp;doi=10.1109%2fSACI51354.2021.9465604&amp;partnerID=40&amp;md5=bdaad0ec2c0171b64d9bbdbe614f138bhttps://ieeexplore.ieee.org/document/9465604/" TargetMode="External"/><Relationship Id="rId137" Type="http://schemas.openxmlformats.org/officeDocument/2006/relationships/hyperlink" Target="https://ieeexplore.ieee.org/document/9791397/" TargetMode="External"/><Relationship Id="rId344" Type="http://schemas.openxmlformats.org/officeDocument/2006/relationships/hyperlink" Target="https://www.scopus.com/inward/record.uri?eid=2-s2.0-85091104443&amp;doi=10.1109%2fJSSC.2020.2992900&amp;partnerID=40&amp;md5=e714d314cc9b36b286a0d8d9fb307393https://ieeexplore.ieee.org/document/9094675/" TargetMode="External"/><Relationship Id="rId691" Type="http://schemas.openxmlformats.org/officeDocument/2006/relationships/hyperlink" Target="https://www.scopus.com/inward/record.uri?eid=2-s2.0-85136695899&amp;doi=10.1109%2fICAICA54878.2022.9844542&amp;partnerID=40&amp;md5=9064679c3e692f78c5989c7f35de9be7https://ieeexplore.ieee.org/document/9844542/" TargetMode="External"/><Relationship Id="rId789" Type="http://schemas.openxmlformats.org/officeDocument/2006/relationships/hyperlink" Target="https://www.scopus.com/inward/record.uri?eid=2-s2.0-85091879456&amp;doi=10.3390%2fen13184875&amp;partnerID=40&amp;md5=6b51c72e8e6da286fafdcb99a8b40e65https://mdpi-res.com/d_attachment/energies/energies-13-04875/article_deploy/energies-13-04875.pdf?version=1600349226" TargetMode="External"/><Relationship Id="rId996" Type="http://schemas.openxmlformats.org/officeDocument/2006/relationships/hyperlink" Target="https://doi.org/10.1109/access.2020.2984682" TargetMode="External"/><Relationship Id="rId551" Type="http://schemas.openxmlformats.org/officeDocument/2006/relationships/hyperlink" Target="https://www.scopus.com/inward/record.uri?eid=2-s2.0-85123345151&amp;doi=10.1109%2fICPSAsia52756.2021.9621525&amp;partnerID=40&amp;md5=9a417bdbbfac5bb22fd25c01afbc3c62https://ieeexplore.ieee.org/document/9621525/" TargetMode="External"/><Relationship Id="rId649" Type="http://schemas.openxmlformats.org/officeDocument/2006/relationships/hyperlink" Target="https://www.scopus.com/inward/record.uri?eid=2-s2.0-85132194177&amp;doi=10.1109%2fICCCBDA55098.2022.9778884&amp;partnerID=40&amp;md5=b1c543405c9388736f18e6d58fdcaadahttps://ieeexplore.ieee.org/document/9778884/" TargetMode="External"/><Relationship Id="rId856" Type="http://schemas.openxmlformats.org/officeDocument/2006/relationships/hyperlink" Target="https://doi.org/10.3390/jimaging6070068" TargetMode="External"/><Relationship Id="rId1181" Type="http://schemas.openxmlformats.org/officeDocument/2006/relationships/hyperlink" Target="https://doi.org/10.1109/ICPADS53394.2021.00018" TargetMode="External"/><Relationship Id="rId1279" Type="http://schemas.openxmlformats.org/officeDocument/2006/relationships/hyperlink" Target="https://doi.org/10.1016/j.cie.2022.108560" TargetMode="External"/><Relationship Id="rId1486" Type="http://schemas.openxmlformats.org/officeDocument/2006/relationships/hyperlink" Target="https://doi.org/10.1016/j.enbuild.2022.112337" TargetMode="External"/><Relationship Id="rId204" Type="http://schemas.openxmlformats.org/officeDocument/2006/relationships/hyperlink" Target="https://www.scopus.com/inward/record.uri?eid=2-s2.0-85057219625&amp;doi=10.1109%2fICPR.2018.8545385&amp;partnerID=40&amp;md5=4a53d70f2a46c5411fbe3bbd27291561https://ieeexplore.ieee.org/document/8545385/" TargetMode="External"/><Relationship Id="rId411" Type="http://schemas.openxmlformats.org/officeDocument/2006/relationships/hyperlink" Target="https://www.scopus.com/inward/record.uri?eid=2-s2.0-85101348594&amp;doi=10.1007%2f978-981-33-6378-6_15&amp;partnerID=40&amp;md5=35a13894688f90eb3c924e86f85b05e9https://link.springer.com/chapter/10.1007/978-981-33-6378-6_15" TargetMode="External"/><Relationship Id="rId509" Type="http://schemas.openxmlformats.org/officeDocument/2006/relationships/hyperlink" Target="https://www.scopus.com/inward/record.uri?eid=2-s2.0-85116481955&amp;doi=10.1109%2fIJCNN52387.2021.9533463&amp;partnerID=40&amp;md5=2775a20f227f7a21555f846806578f2bhttps://ieeexplore.ieee.org/document/9533463/" TargetMode="External"/><Relationship Id="rId1041" Type="http://schemas.openxmlformats.org/officeDocument/2006/relationships/hyperlink" Target="https://doi.org/10.1109/QRS-C55045.2021.00061" TargetMode="External"/><Relationship Id="rId1139" Type="http://schemas.openxmlformats.org/officeDocument/2006/relationships/hyperlink" Target="https://doi.org/10.1117/12.2538132" TargetMode="External"/><Relationship Id="rId1346" Type="http://schemas.openxmlformats.org/officeDocument/2006/relationships/hyperlink" Target="https://doi.org/10.1007/s10489-021-02503-2" TargetMode="External"/><Relationship Id="rId716" Type="http://schemas.openxmlformats.org/officeDocument/2006/relationships/hyperlink" Target="https://www.scopus.com/inward/record.uri?eid=2-s2.0-85140005245&amp;doi=10.5121%2fijcnc.2022.14505&amp;partnerID=40&amp;md5=37a65ab17d08d49df8c71d56613e9cb3" TargetMode="External"/><Relationship Id="rId923" Type="http://schemas.openxmlformats.org/officeDocument/2006/relationships/hyperlink" Target="https://doi.org/10.12785/ijcds/120119" TargetMode="External"/><Relationship Id="rId1553" Type="http://schemas.openxmlformats.org/officeDocument/2006/relationships/hyperlink" Target="https://doi.org/10.1109/ICMLC56445.2022.9941330" TargetMode="External"/><Relationship Id="rId52" Type="http://schemas.openxmlformats.org/officeDocument/2006/relationships/hyperlink" Target="https://ieeexplore.ieee.org/abstract/document/10026144" TargetMode="External"/><Relationship Id="rId1206" Type="http://schemas.openxmlformats.org/officeDocument/2006/relationships/hyperlink" Target="https://doi.org/10.1109/CECIT53797.2021.00121" TargetMode="External"/><Relationship Id="rId1413" Type="http://schemas.openxmlformats.org/officeDocument/2006/relationships/hyperlink" Target="https://doi.org/10.1007/978-3-031-13832-4_58" TargetMode="External"/><Relationship Id="rId299" Type="http://schemas.openxmlformats.org/officeDocument/2006/relationships/hyperlink" Target="https://www.scopus.com/inward/record.uri?eid=2-s2.0-85083116120&amp;doi=10.1155%2f2020%2f7670382&amp;partnerID=40&amp;md5=0e3cfb4b2f83458e8160d83c7cfb5479https://downloads.hindawi.com/journals/complexity/2020/7670382.pdf" TargetMode="External"/><Relationship Id="rId159" Type="http://schemas.openxmlformats.org/officeDocument/2006/relationships/hyperlink" Target="https://ieeexplore.ieee.org/document/9994355/" TargetMode="External"/><Relationship Id="rId366" Type="http://schemas.openxmlformats.org/officeDocument/2006/relationships/hyperlink" Target="https://www.scopus.com/inward/record.uri?eid=2-s2.0-85096708002&amp;doi=10.1109%2fICPRE51194.2020.9233298&amp;partnerID=40&amp;md5=304ecb4085621ced80e58d7a616599c3https://ieeexplore.ieee.org/document/9233298/" TargetMode="External"/><Relationship Id="rId573" Type="http://schemas.openxmlformats.org/officeDocument/2006/relationships/hyperlink" Target="https://www.scopus.com/inward/record.uri?eid=2-s2.0-85124603583&amp;doi=10.1155%2f2022%2f1563707&amp;partnerID=40&amp;md5=a451d4857735fb8f731522f8fbf260d7https://downloads.hindawi.com/journals/jhe/2022/1563707.pdf" TargetMode="External"/><Relationship Id="rId780" Type="http://schemas.openxmlformats.org/officeDocument/2006/relationships/hyperlink" Target="https://www.scopus.com/inward/record.uri?eid=2-s2.0-85148426955&amp;doi=10.1109%2fCEECT55960.2022.10030632&amp;partnerID=40&amp;md5=77e6d1756e5af3e156874a0b29554d8bhttps://ieeexplore.ieee.org/document/10030632/" TargetMode="External"/><Relationship Id="rId226" Type="http://schemas.openxmlformats.org/officeDocument/2006/relationships/hyperlink" Target="https://www.scopus.com/inward/record.uri?eid=2-s2.0-85064451366&amp;doi=10.1016%2fj.apenergy.2019.04.047&amp;partnerID=40&amp;md5=f36718d93eacfbe2d762184ba3a6885c" TargetMode="External"/><Relationship Id="rId433" Type="http://schemas.openxmlformats.org/officeDocument/2006/relationships/hyperlink" Target="https://www.scopus.com/inward/record.uri?eid=2-s2.0-85105081855&amp;doi=10.1016%2fj.oceaneng.2021.109066&amp;partnerID=40&amp;md5=33d9a5aa99b09324fa60217143cc5f88" TargetMode="External"/><Relationship Id="rId878" Type="http://schemas.openxmlformats.org/officeDocument/2006/relationships/hyperlink" Target="https://doi.org/10.1109/ACCESS.2020.3003162" TargetMode="External"/><Relationship Id="rId1063" Type="http://schemas.openxmlformats.org/officeDocument/2006/relationships/hyperlink" Target="https://doi.org/10.1109/REPE55559.2022.9949603" TargetMode="External"/><Relationship Id="rId1270" Type="http://schemas.openxmlformats.org/officeDocument/2006/relationships/hyperlink" Target="https://doi.org/10.1145/3406601.3406625" TargetMode="External"/><Relationship Id="rId640" Type="http://schemas.openxmlformats.org/officeDocument/2006/relationships/hyperlink" Target="https://www.scopus.com/inward/record.uri?eid=2-s2.0-85130854182&amp;doi=10.1109%2fICter53630.2021.9774793&amp;partnerID=40&amp;md5=206b6c2fb7295f5fa18fd59a396c844ehttps://ieeexplore.ieee.org/document/9774793/" TargetMode="External"/><Relationship Id="rId738" Type="http://schemas.openxmlformats.org/officeDocument/2006/relationships/hyperlink" Target="https://www.scopus.com/inward/record.uri?eid=2-s2.0-85142543388&amp;doi=10.1109%2fICISCAE55891.2022.9927681&amp;partnerID=40&amp;md5=82a0c05c8902883614fd01f42274e53chttps://ieeexplore.ieee.org/document/9927681/" TargetMode="External"/><Relationship Id="rId945" Type="http://schemas.openxmlformats.org/officeDocument/2006/relationships/hyperlink" Target="https://doi.org/10.1016/j.cmpb.2022.106843" TargetMode="External"/><Relationship Id="rId1368" Type="http://schemas.openxmlformats.org/officeDocument/2006/relationships/hyperlink" Target="https://doi.org/10.1016/j.neucom.2021.05.065" TargetMode="External"/><Relationship Id="rId74" Type="http://schemas.openxmlformats.org/officeDocument/2006/relationships/hyperlink" Target="https://ieeexplore.ieee.org/document/8902956/" TargetMode="External"/><Relationship Id="rId500" Type="http://schemas.openxmlformats.org/officeDocument/2006/relationships/hyperlink" Target="https://www.scopus.com/inward/record.uri?eid=2-s2.0-85115685299&amp;doi=10.1109%2fTCSII.2021.3113259&amp;partnerID=40&amp;md5=97fecd12a75ac7549baa651c5dd69ba1https://ieeexplore.ieee.org/document/9540906/" TargetMode="External"/><Relationship Id="rId805" Type="http://schemas.openxmlformats.org/officeDocument/2006/relationships/hyperlink" Target="https://doi.org/10.1109/TITS.2020.3004807" TargetMode="External"/><Relationship Id="rId1130" Type="http://schemas.openxmlformats.org/officeDocument/2006/relationships/hyperlink" Target="https://doi.org/10.1109/QRS-C51114.2020.00101" TargetMode="External"/><Relationship Id="rId1228" Type="http://schemas.openxmlformats.org/officeDocument/2006/relationships/hyperlink" Target="https://doi.org/10.1109/ISCA52012.2021.00051" TargetMode="External"/><Relationship Id="rId1435" Type="http://schemas.openxmlformats.org/officeDocument/2006/relationships/hyperlink" Target="https://doi.org/10.1049/iet-net.2019.0103" TargetMode="External"/><Relationship Id="rId1502" Type="http://schemas.openxmlformats.org/officeDocument/2006/relationships/hyperlink" Target="https://doi.org/10.1002/cpe.7640" TargetMode="External"/><Relationship Id="rId290" Type="http://schemas.openxmlformats.org/officeDocument/2006/relationships/hyperlink" Target="https://www.scopus.com/inward/record.uri?eid=2-s2.0-85080151443&amp;doi=10.1111%2fcoin.12291&amp;partnerID=40&amp;md5=d2a9a7ddc0ae86731656a44839eba966" TargetMode="External"/><Relationship Id="rId388" Type="http://schemas.openxmlformats.org/officeDocument/2006/relationships/hyperlink" Target="https://www.scopus.com/inward/record.uri?eid=2-s2.0-85098843457&amp;doi=10.1109%2fSMC42975.2020.9283422&amp;partnerID=40&amp;md5=4931ae5bd38dcd02f87eb85be8c9408fhttps://ieeexplore.ieee.org/document/9283422/"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doi.org/10.1145/3205455.3205637" TargetMode="External"/><Relationship Id="rId7" Type="http://schemas.openxmlformats.org/officeDocument/2006/relationships/printerSettings" Target="../printerSettings/printerSettings15.bin"/><Relationship Id="rId2" Type="http://schemas.openxmlformats.org/officeDocument/2006/relationships/hyperlink" Target="https://doi.org/10.1145/3340997.3341002" TargetMode="External"/><Relationship Id="rId1" Type="http://schemas.openxmlformats.org/officeDocument/2006/relationships/hyperlink" Target="https://doi.org/10.1145/3500931.3500968" TargetMode="External"/><Relationship Id="rId6" Type="http://schemas.openxmlformats.org/officeDocument/2006/relationships/hyperlink" Target="https://www.scopus.com/inward/record.uri?eid=2-s2.0-85130483451&amp;doi=10.1145%2f3490501&amp;partnerID=40&amp;md5=9f610c8743117b486623ca5c4260b0c5" TargetMode="External"/><Relationship Id="rId5" Type="http://schemas.openxmlformats.org/officeDocument/2006/relationships/hyperlink" Target="https://doi.org/10.1145/3439800" TargetMode="External"/><Relationship Id="rId4" Type="http://schemas.openxmlformats.org/officeDocument/2006/relationships/hyperlink" Target="https://doi.org/10.1145/3406601.34066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C351E-9357-4041-9D3F-09D50692E04C}">
  <sheetPr>
    <tabColor rgb="FFFF0000"/>
  </sheetPr>
  <dimension ref="B19:T23"/>
  <sheetViews>
    <sheetView tabSelected="1" workbookViewId="0">
      <selection activeCell="B20" sqref="B20"/>
    </sheetView>
  </sheetViews>
  <sheetFormatPr defaultRowHeight="15" x14ac:dyDescent="0.25"/>
  <cols>
    <col min="2" max="2" width="14.85546875" customWidth="1"/>
  </cols>
  <sheetData>
    <row r="19" spans="2:20" x14ac:dyDescent="0.25">
      <c r="T19" s="159"/>
    </row>
    <row r="22" spans="2:20" x14ac:dyDescent="0.25">
      <c r="B22" s="159" t="s">
        <v>11494</v>
      </c>
    </row>
    <row r="23" spans="2:20" x14ac:dyDescent="0.25">
      <c r="B23" s="159" t="s">
        <v>11495</v>
      </c>
    </row>
  </sheetData>
  <hyperlinks>
    <hyperlink ref="B22" r:id="rId1" xr:uid="{4348BD5F-584C-4BE3-93C7-FBAFE0E53693}"/>
    <hyperlink ref="B23" r:id="rId2" xr:uid="{6191A8DF-181C-4065-B8AE-C3A61B0454B7}"/>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049E7-FD46-4C22-8725-31DE16707189}">
  <sheetPr codeName="Sheet3">
    <tabColor rgb="FF00B050"/>
  </sheetPr>
  <dimension ref="A1:F7"/>
  <sheetViews>
    <sheetView workbookViewId="0">
      <selection activeCell="G1" sqref="G1"/>
    </sheetView>
  </sheetViews>
  <sheetFormatPr defaultRowHeight="15" x14ac:dyDescent="0.25"/>
  <cols>
    <col min="1" max="1" width="20.7109375" customWidth="1"/>
    <col min="2" max="2" width="11.42578125" customWidth="1"/>
    <col min="3" max="3" width="17.5703125" customWidth="1"/>
    <col min="4" max="4" width="14.28515625" customWidth="1"/>
    <col min="5" max="5" width="19.7109375" customWidth="1"/>
    <col min="6" max="6" width="14.7109375" customWidth="1"/>
  </cols>
  <sheetData>
    <row r="1" spans="1:6" ht="45" x14ac:dyDescent="0.25">
      <c r="A1" s="10" t="s">
        <v>0</v>
      </c>
      <c r="B1" s="11" t="s">
        <v>1</v>
      </c>
      <c r="C1" s="11" t="s">
        <v>2</v>
      </c>
      <c r="D1" s="11" t="s">
        <v>3</v>
      </c>
      <c r="E1" s="11" t="s">
        <v>4</v>
      </c>
      <c r="F1" s="11" t="s">
        <v>5</v>
      </c>
    </row>
    <row r="2" spans="1:6" x14ac:dyDescent="0.25">
      <c r="A2" s="25" t="s">
        <v>7</v>
      </c>
      <c r="B2" s="8">
        <f>COUNTIF('1 Identification'!$A$2:$A$1361,$A2)</f>
        <v>415</v>
      </c>
      <c r="C2" s="26">
        <f>COUNTIF('2 Screening'!$A$2:$A$795,$A2)</f>
        <v>394</v>
      </c>
      <c r="D2" s="26">
        <f>COUNTIFS('2 Screening'!$S$2:$S$795, 1, '2 Screening'!$A$2:$A$795,$A2)</f>
        <v>194</v>
      </c>
      <c r="E2" s="26">
        <f>COUNTIFS('3 Eligibility'!$W$2:$W$348,"&gt;=3.5", '3 Eligibility'!$A$2:$A$348,$A2)</f>
        <v>37</v>
      </c>
      <c r="F2" s="26">
        <f>COUNTIF('4 Included'!$A$2:$A$83,$A2)</f>
        <v>37</v>
      </c>
    </row>
    <row r="3" spans="1:6" x14ac:dyDescent="0.25">
      <c r="A3" s="25" t="s">
        <v>6</v>
      </c>
      <c r="B3" s="8">
        <f>COUNTIF('1 Identification'!$A$2:$A$1361,$A3)</f>
        <v>672</v>
      </c>
      <c r="C3" s="26">
        <f>COUNTIF('2 Screening'!$A$2:$A$795,$A3)</f>
        <v>307</v>
      </c>
      <c r="D3" s="26">
        <f>COUNTIFS('2 Screening'!$S$2:$S$795, 1, '2 Screening'!$A$2:$A$795,$A3)</f>
        <v>100</v>
      </c>
      <c r="E3" s="26">
        <f>COUNTIFS('3 Eligibility'!$W$2:$W$348,"&gt;=3.5", '3 Eligibility'!$A$2:$A$348,$A3)</f>
        <v>32</v>
      </c>
      <c r="F3" s="26">
        <f>COUNTIF('4 Included'!$A$2:$A$83,$A3)</f>
        <v>32</v>
      </c>
    </row>
    <row r="4" spans="1:6" x14ac:dyDescent="0.25">
      <c r="A4" s="25" t="s">
        <v>10</v>
      </c>
      <c r="B4" s="8">
        <f>COUNTIF('1 Identification'!$A$2:$A$1361,$A4)</f>
        <v>61</v>
      </c>
      <c r="C4" s="26">
        <f>COUNTIF('2 Screening'!$A$2:$A$795,$A4)</f>
        <v>57</v>
      </c>
      <c r="D4" s="26">
        <f>COUNTIFS('2 Screening'!$S$2:$S$795, 1, '2 Screening'!$A$2:$A$795,$A4)</f>
        <v>40</v>
      </c>
      <c r="E4" s="26">
        <f>COUNTIFS('3 Eligibility'!$W$2:$W$348,"&gt;=3.5", '3 Eligibility'!$A$2:$A$348,$A4)</f>
        <v>11</v>
      </c>
      <c r="F4" s="26">
        <f>COUNTIF('4 Included'!$A$2:$A$83,$A4)</f>
        <v>11</v>
      </c>
    </row>
    <row r="5" spans="1:6" x14ac:dyDescent="0.25">
      <c r="A5" s="25" t="s">
        <v>8</v>
      </c>
      <c r="B5" s="8">
        <f>COUNTIF('1 Identification'!$A$2:$A$1361,$A5)</f>
        <v>205</v>
      </c>
      <c r="C5" s="26">
        <f>COUNTIF('2 Screening'!$A$2:$A$795,$A5)</f>
        <v>29</v>
      </c>
      <c r="D5" s="26">
        <f>COUNTIFS('2 Screening'!$S$2:$S$795, 1, '2 Screening'!$A$2:$A$795,$A5)</f>
        <v>9</v>
      </c>
      <c r="E5" s="26">
        <f>COUNTIFS('3 Eligibility'!$W$2:$W$348,"&gt;=3.5", '3 Eligibility'!$A$2:$A$348,$A5)</f>
        <v>1</v>
      </c>
      <c r="F5" s="26">
        <f>COUNTIF('4 Included'!$A$2:$A$83,$A5)</f>
        <v>1</v>
      </c>
    </row>
    <row r="6" spans="1:6" x14ac:dyDescent="0.25">
      <c r="A6" s="25" t="s">
        <v>11</v>
      </c>
      <c r="B6" s="8">
        <f>COUNTIF('1 Identification'!$A$2:$A$1361,$A6)</f>
        <v>7</v>
      </c>
      <c r="C6" s="26">
        <f>COUNTIF('2 Screening'!$A$2:$A$795,$A6)</f>
        <v>7</v>
      </c>
      <c r="D6" s="26">
        <f>COUNTIFS('2 Screening'!$S$2:$S$795, 1, '2 Screening'!$A$2:$A$795,$A6)</f>
        <v>4</v>
      </c>
      <c r="E6" s="26">
        <f>COUNTIFS('3 Eligibility'!$W$2:$W$348,"&gt;=3.5", '3 Eligibility'!$A$2:$A$348,$A6)</f>
        <v>1</v>
      </c>
      <c r="F6" s="26">
        <f>COUNTIF('4 Included'!$A$2:$A$83,$A6)</f>
        <v>1</v>
      </c>
    </row>
    <row r="7" spans="1:6" x14ac:dyDescent="0.25">
      <c r="A7" s="27" t="s">
        <v>12</v>
      </c>
      <c r="B7" s="11">
        <f t="shared" ref="B7:F7" si="0">SUM(B2:B6)</f>
        <v>1360</v>
      </c>
      <c r="C7" s="11">
        <f t="shared" si="0"/>
        <v>794</v>
      </c>
      <c r="D7" s="11">
        <f t="shared" si="0"/>
        <v>347</v>
      </c>
      <c r="E7" s="11">
        <f t="shared" si="0"/>
        <v>82</v>
      </c>
      <c r="F7" s="11">
        <f t="shared" si="0"/>
        <v>82</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37332-0B47-460A-B5A0-27A3B684846D}">
  <sheetPr codeName="Sheet2">
    <tabColor rgb="FF00B050"/>
  </sheetPr>
  <dimension ref="A1:C8"/>
  <sheetViews>
    <sheetView workbookViewId="0">
      <selection activeCell="E7" sqref="E7"/>
    </sheetView>
  </sheetViews>
  <sheetFormatPr defaultRowHeight="15" x14ac:dyDescent="0.25"/>
  <cols>
    <col min="1" max="1" width="17" customWidth="1"/>
    <col min="2" max="3" width="22.140625" customWidth="1"/>
    <col min="6" max="6" width="9.140625" customWidth="1"/>
  </cols>
  <sheetData>
    <row r="1" spans="1:3" x14ac:dyDescent="0.25">
      <c r="A1" s="83" t="s">
        <v>13</v>
      </c>
      <c r="B1" s="88" t="s">
        <v>11411</v>
      </c>
      <c r="C1" s="84" t="s">
        <v>11410</v>
      </c>
    </row>
    <row r="2" spans="1:3" x14ac:dyDescent="0.25">
      <c r="A2" s="85">
        <v>2018</v>
      </c>
      <c r="B2" s="25">
        <f>COUNTIF('1 Identification'!$E$2:$E$1361,$A2)</f>
        <v>83</v>
      </c>
      <c r="C2" s="81">
        <f>COUNTIF('4 Included'!$L$2:$L$83,$A2)</f>
        <v>2</v>
      </c>
    </row>
    <row r="3" spans="1:3" x14ac:dyDescent="0.25">
      <c r="A3" s="85">
        <v>2019</v>
      </c>
      <c r="B3" s="25">
        <f>COUNTIF('1 Identification'!$E$2:$E$1361,$A3)</f>
        <v>176</v>
      </c>
      <c r="C3" s="81">
        <f>COUNTIF('4 Included'!$L$2:$L$83,$A3)</f>
        <v>10</v>
      </c>
    </row>
    <row r="4" spans="1:3" x14ac:dyDescent="0.25">
      <c r="A4" s="85">
        <v>2020</v>
      </c>
      <c r="B4" s="25">
        <f>COUNTIF('1 Identification'!$E$2:$E$1361,$A4)</f>
        <v>287</v>
      </c>
      <c r="C4" s="81">
        <f>COUNTIF('4 Included'!$L$2:$L$83,$A4)</f>
        <v>17</v>
      </c>
    </row>
    <row r="5" spans="1:3" x14ac:dyDescent="0.25">
      <c r="A5" s="85">
        <v>2021</v>
      </c>
      <c r="B5" s="25">
        <f>COUNTIF('1 Identification'!$E$2:$E$1361,$A5)</f>
        <v>331</v>
      </c>
      <c r="C5" s="81">
        <f>COUNTIF('4 Included'!$L$2:$L$83,$A5)</f>
        <v>20</v>
      </c>
    </row>
    <row r="6" spans="1:3" x14ac:dyDescent="0.25">
      <c r="A6" s="85">
        <v>2022</v>
      </c>
      <c r="B6" s="25">
        <f>COUNTIF('1 Identification'!$E$2:$E$1361,$A6)</f>
        <v>433</v>
      </c>
      <c r="C6" s="81">
        <f>COUNTIF('4 Included'!$L$2:$L$83,$A6)</f>
        <v>25</v>
      </c>
    </row>
    <row r="7" spans="1:3" x14ac:dyDescent="0.25">
      <c r="A7" s="86">
        <v>2023</v>
      </c>
      <c r="B7" s="87">
        <f>COUNTIF('1 Identification'!$E$2:$E$1361,$A7)</f>
        <v>50</v>
      </c>
      <c r="C7" s="81">
        <f>COUNTIF('4 Included'!$L$2:$L$83,$A7)</f>
        <v>8</v>
      </c>
    </row>
    <row r="8" spans="1:3" x14ac:dyDescent="0.25">
      <c r="A8" s="13" t="s">
        <v>12</v>
      </c>
      <c r="B8" s="14">
        <f>SUM(B2:B7)</f>
        <v>1360</v>
      </c>
      <c r="C8" s="14">
        <f>SUM(C2:C7)</f>
        <v>82</v>
      </c>
    </row>
  </sheetData>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5D2BF-FAF3-4A64-A16D-D6D39CEEBAB1}">
  <sheetPr codeName="Sheet13">
    <tabColor rgb="FF00B050"/>
  </sheetPr>
  <dimension ref="A1:D10"/>
  <sheetViews>
    <sheetView workbookViewId="0">
      <selection activeCell="D4" sqref="D4"/>
    </sheetView>
  </sheetViews>
  <sheetFormatPr defaultRowHeight="15" x14ac:dyDescent="0.25"/>
  <cols>
    <col min="1" max="1" width="17" customWidth="1"/>
    <col min="2" max="4" width="22.140625" customWidth="1"/>
  </cols>
  <sheetData>
    <row r="1" spans="1:4" ht="30" x14ac:dyDescent="0.25">
      <c r="A1" s="10" t="s">
        <v>78</v>
      </c>
      <c r="B1" s="11" t="s">
        <v>79</v>
      </c>
      <c r="C1" s="11" t="s">
        <v>80</v>
      </c>
      <c r="D1" s="11" t="s">
        <v>12</v>
      </c>
    </row>
    <row r="2" spans="1:4" x14ac:dyDescent="0.25">
      <c r="A2" s="20">
        <v>0</v>
      </c>
      <c r="B2" s="8">
        <f>COUNTIF('2 Screening'!$Q$2:$Q$795,$A2)</f>
        <v>657</v>
      </c>
      <c r="C2" s="8">
        <f>COUNTIF('2 Screening'!$R$2:$R$795,$A2)</f>
        <v>404</v>
      </c>
      <c r="D2" s="8"/>
    </row>
    <row r="3" spans="1:4" x14ac:dyDescent="0.25">
      <c r="A3" s="20">
        <v>0.5</v>
      </c>
      <c r="B3" s="8">
        <f>COUNTIF('2 Screening'!$Q$2:$Q$795,$A3)</f>
        <v>39</v>
      </c>
      <c r="C3" s="8">
        <f>COUNTIF('2 Screening'!$R$2:$R$795,$A3)</f>
        <v>1</v>
      </c>
      <c r="D3" s="8">
        <f>COUNTIF('2 Screening'!$S$2:$S$795,$A3)</f>
        <v>40</v>
      </c>
    </row>
    <row r="4" spans="1:4" x14ac:dyDescent="0.25">
      <c r="A4" s="20">
        <v>1</v>
      </c>
      <c r="B4" s="8">
        <f>COUNTIF('2 Screening'!$Q$2:$Q$795,$A4)</f>
        <v>98</v>
      </c>
      <c r="C4" s="8">
        <f>COUNTIF('2 Screening'!$R$2:$R$795,$A4)</f>
        <v>249</v>
      </c>
      <c r="D4" s="8">
        <f>COUNTIF('2 Screening'!$S$2:$S$795,$A4)</f>
        <v>347</v>
      </c>
    </row>
    <row r="5" spans="1:4" x14ac:dyDescent="0.25">
      <c r="A5" s="13" t="s">
        <v>81</v>
      </c>
      <c r="B5" s="14">
        <f>SUM(B2:B4)</f>
        <v>794</v>
      </c>
      <c r="C5" s="28">
        <f>SUM(C2:C4)</f>
        <v>654</v>
      </c>
      <c r="D5" s="28"/>
    </row>
    <row r="9" spans="1:4" x14ac:dyDescent="0.25">
      <c r="A9" t="s">
        <v>11329</v>
      </c>
      <c r="B9">
        <f>B4</f>
        <v>98</v>
      </c>
    </row>
    <row r="10" spans="1:4" x14ac:dyDescent="0.25">
      <c r="A10" t="s">
        <v>11330</v>
      </c>
      <c r="B10">
        <f>C4</f>
        <v>249</v>
      </c>
    </row>
  </sheetData>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7" id="{A1799908-B4F8-486B-B8ED-7502B113CF66}">
            <x14:iconSet iconSet="3Stars">
              <x14:cfvo type="percent">
                <xm:f>0</xm:f>
              </x14:cfvo>
              <x14:cfvo type="percent">
                <xm:f>33</xm:f>
              </x14:cfvo>
              <x14:cfvo type="percent">
                <xm:f>67</xm:f>
              </x14:cfvo>
            </x14:iconSet>
          </x14:cfRule>
          <xm:sqref>A2:A4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9D7D1-F729-42EE-BB01-20BD9EA01132}">
  <sheetPr codeName="Sheet16">
    <tabColor rgb="FF00B050"/>
  </sheetPr>
  <dimension ref="A1:B13"/>
  <sheetViews>
    <sheetView zoomScale="85" zoomScaleNormal="85" workbookViewId="0">
      <selection activeCell="A18" sqref="A18"/>
    </sheetView>
  </sheetViews>
  <sheetFormatPr defaultRowHeight="15" x14ac:dyDescent="0.25"/>
  <cols>
    <col min="1" max="1" width="42.42578125" customWidth="1"/>
    <col min="2" max="2" width="22.140625" customWidth="1"/>
  </cols>
  <sheetData>
    <row r="1" spans="1:2" x14ac:dyDescent="0.25">
      <c r="A1" s="83" t="s">
        <v>1118</v>
      </c>
      <c r="B1" s="84" t="s">
        <v>14</v>
      </c>
    </row>
    <row r="2" spans="1:2" x14ac:dyDescent="0.25">
      <c r="A2" s="80" t="s">
        <v>10936</v>
      </c>
      <c r="B2" s="81">
        <f>COUNTIF('4 Included'!$T$2:$T$83,$A2)</f>
        <v>14</v>
      </c>
    </row>
    <row r="3" spans="1:2" x14ac:dyDescent="0.25">
      <c r="A3" s="80" t="s">
        <v>25</v>
      </c>
      <c r="B3" s="81">
        <f>COUNTIF('4 Included'!$T$2:$T$83,$A3)</f>
        <v>12</v>
      </c>
    </row>
    <row r="4" spans="1:2" x14ac:dyDescent="0.25">
      <c r="A4" s="80" t="s">
        <v>10934</v>
      </c>
      <c r="B4" s="81">
        <f>COUNTIF('4 Included'!$T$2:$T$83,$A4)</f>
        <v>10</v>
      </c>
    </row>
    <row r="5" spans="1:2" x14ac:dyDescent="0.25">
      <c r="A5" s="80" t="s">
        <v>11205</v>
      </c>
      <c r="B5" s="81">
        <f>COUNTIF('4 Included'!$T$2:$T$83,$A5)</f>
        <v>9</v>
      </c>
    </row>
    <row r="6" spans="1:2" x14ac:dyDescent="0.25">
      <c r="A6" s="80" t="s">
        <v>10937</v>
      </c>
      <c r="B6" s="81">
        <f>COUNTIF('4 Included'!$T$2:$T$83,$A6)</f>
        <v>8</v>
      </c>
    </row>
    <row r="7" spans="1:2" x14ac:dyDescent="0.25">
      <c r="A7" s="80" t="s">
        <v>11206</v>
      </c>
      <c r="B7" s="81">
        <f>COUNTIF('4 Included'!$T$2:$T$83,$A7)</f>
        <v>6</v>
      </c>
    </row>
    <row r="8" spans="1:2" x14ac:dyDescent="0.25">
      <c r="A8" s="80" t="s">
        <v>10935</v>
      </c>
      <c r="B8" s="81">
        <f>COUNTIF('4 Included'!$T$2:$T$83,$A8)</f>
        <v>6</v>
      </c>
    </row>
    <row r="9" spans="1:2" x14ac:dyDescent="0.25">
      <c r="A9" s="80" t="s">
        <v>10938</v>
      </c>
      <c r="B9" s="81">
        <f>COUNTIF('4 Included'!$T$2:$T$83,$A9)</f>
        <v>6</v>
      </c>
    </row>
    <row r="10" spans="1:2" x14ac:dyDescent="0.25">
      <c r="A10" s="80" t="s">
        <v>11207</v>
      </c>
      <c r="B10" s="81">
        <f>COUNTIF('4 Included'!$T$2:$T$83,$A10)</f>
        <v>5</v>
      </c>
    </row>
    <row r="11" spans="1:2" x14ac:dyDescent="0.25">
      <c r="A11" s="80" t="s">
        <v>11208</v>
      </c>
      <c r="B11" s="81">
        <f>COUNTIF('4 Included'!$T$2:$T$83,$A11)</f>
        <v>4</v>
      </c>
    </row>
    <row r="12" spans="1:2" x14ac:dyDescent="0.25">
      <c r="A12" s="82" t="s">
        <v>11209</v>
      </c>
      <c r="B12" s="81">
        <f>COUNTIF('4 Included'!$T$2:$T$83,$A12)</f>
        <v>2</v>
      </c>
    </row>
    <row r="13" spans="1:2" x14ac:dyDescent="0.25">
      <c r="A13" s="13" t="s">
        <v>12</v>
      </c>
      <c r="B13" s="14">
        <f>SUM(B2:B12)</f>
        <v>82</v>
      </c>
    </row>
  </sheetData>
  <sortState xmlns:xlrd2="http://schemas.microsoft.com/office/spreadsheetml/2017/richdata2" ref="A2:B12">
    <sortCondition descending="1" ref="B2:B12"/>
  </sortState>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7E185-6D1E-40C1-BC4F-D551FB5DA876}">
  <sheetPr codeName="Sheet1">
    <tabColor rgb="FF00B050"/>
  </sheetPr>
  <dimension ref="A1:B4"/>
  <sheetViews>
    <sheetView workbookViewId="0">
      <selection activeCell="E29" sqref="E29"/>
    </sheetView>
  </sheetViews>
  <sheetFormatPr defaultRowHeight="15" x14ac:dyDescent="0.25"/>
  <cols>
    <col min="1" max="1" width="22.5703125" customWidth="1"/>
    <col min="2" max="2" width="22.140625" customWidth="1"/>
  </cols>
  <sheetData>
    <row r="1" spans="1:2" x14ac:dyDescent="0.25">
      <c r="A1" s="10" t="s">
        <v>75</v>
      </c>
      <c r="B1" s="11" t="s">
        <v>14</v>
      </c>
    </row>
    <row r="2" spans="1:2" x14ac:dyDescent="0.25">
      <c r="A2" s="17" t="s">
        <v>76</v>
      </c>
      <c r="B2" s="8">
        <f>COUNTIF('4 Included'!$J$2:$J$83,$A2)</f>
        <v>77</v>
      </c>
    </row>
    <row r="3" spans="1:2" x14ac:dyDescent="0.25">
      <c r="A3" s="9" t="s">
        <v>77</v>
      </c>
      <c r="B3" s="8">
        <f>COUNTIF('4 Included'!$J$2:$J$83,$A3)</f>
        <v>5</v>
      </c>
    </row>
    <row r="4" spans="1:2" x14ac:dyDescent="0.25">
      <c r="A4" s="27" t="s">
        <v>12</v>
      </c>
      <c r="B4" s="11">
        <f>SUM(B2:B3)</f>
        <v>82</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D30E4-7AA5-4236-A6C9-18E19EBD5878}">
  <sheetPr codeName="Sheet19">
    <tabColor rgb="FF00B050"/>
  </sheetPr>
  <dimension ref="A1:C29"/>
  <sheetViews>
    <sheetView workbookViewId="0">
      <selection activeCell="B25" sqref="B25"/>
    </sheetView>
  </sheetViews>
  <sheetFormatPr defaultRowHeight="15" x14ac:dyDescent="0.25"/>
  <cols>
    <col min="1" max="1" width="22.42578125" customWidth="1"/>
    <col min="2" max="2" width="22.140625" customWidth="1"/>
  </cols>
  <sheetData>
    <row r="1" spans="1:3" x14ac:dyDescent="0.25">
      <c r="A1" s="83" t="s">
        <v>182</v>
      </c>
      <c r="B1" s="84" t="s">
        <v>14</v>
      </c>
      <c r="C1" s="59" t="s">
        <v>11347</v>
      </c>
    </row>
    <row r="2" spans="1:3" x14ac:dyDescent="0.25">
      <c r="A2" s="80" t="s">
        <v>10730</v>
      </c>
      <c r="B2" s="81" cm="1">
        <f t="array" ref="B2">SUMPRODUCT(--(ISNUMBER(SEARCH($A2,'4 Included'!$AB$2:$AB$83))))</f>
        <v>42</v>
      </c>
    </row>
    <row r="3" spans="1:3" x14ac:dyDescent="0.25">
      <c r="A3" s="80" t="s">
        <v>486</v>
      </c>
      <c r="B3" s="81" cm="1">
        <f t="array" ref="B3">SUMPRODUCT(--(ISNUMBER(SEARCH($A3,'4 Included'!$AB$2:$AB$83))))</f>
        <v>24</v>
      </c>
      <c r="C3" s="15" t="s">
        <v>11350</v>
      </c>
    </row>
    <row r="4" spans="1:3" x14ac:dyDescent="0.25">
      <c r="A4" s="80" t="s">
        <v>11159</v>
      </c>
      <c r="B4" s="81" cm="1">
        <f t="array" ref="B4">SUMPRODUCT(--(ISNUMBER(SEARCH($A4,'4 Included'!$AB$2:$AB$83))))</f>
        <v>23</v>
      </c>
    </row>
    <row r="5" spans="1:3" x14ac:dyDescent="0.25">
      <c r="A5" s="80" t="s">
        <v>10810</v>
      </c>
      <c r="B5" s="81" cm="1">
        <f t="array" ref="B5">SUMPRODUCT(--(ISNUMBER(SEARCH($A5,'4 Included'!$AB$2:$AB$83))))</f>
        <v>21</v>
      </c>
      <c r="C5" s="15" t="s">
        <v>11349</v>
      </c>
    </row>
    <row r="6" spans="1:3" x14ac:dyDescent="0.25">
      <c r="A6" s="80" t="s">
        <v>10911</v>
      </c>
      <c r="B6" s="81" cm="1">
        <f t="array" ref="B6">SUMPRODUCT(--(ISNUMBER(SEARCH($A6,'4 Included'!$AB$2:$AB$83))))</f>
        <v>17</v>
      </c>
      <c r="C6" s="15" t="s">
        <v>11375</v>
      </c>
    </row>
    <row r="7" spans="1:3" x14ac:dyDescent="0.25">
      <c r="A7" s="80" t="s">
        <v>10946</v>
      </c>
      <c r="B7" s="81" cm="1">
        <f t="array" ref="B7">SUMPRODUCT(--(ISNUMBER(SEARCH($A7,'4 Included'!$AB$2:$AB$83))))</f>
        <v>4</v>
      </c>
      <c r="C7" s="15" t="s">
        <v>11351</v>
      </c>
    </row>
    <row r="8" spans="1:3" x14ac:dyDescent="0.25">
      <c r="A8" s="80" t="s">
        <v>11135</v>
      </c>
      <c r="B8" s="81" cm="1">
        <f t="array" ref="B8">SUMPRODUCT(--(ISNUMBER(SEARCH($A8,'4 Included'!$AB$2:$AB$83))))</f>
        <v>3</v>
      </c>
      <c r="C8" s="15" t="s">
        <v>11348</v>
      </c>
    </row>
    <row r="9" spans="1:3" x14ac:dyDescent="0.25">
      <c r="A9" s="80" t="s">
        <v>303</v>
      </c>
      <c r="B9" s="81" cm="1">
        <f t="array" ref="B9">SUMPRODUCT(--(ISNUMBER(SEARCH($A9,'4 Included'!$AB$2:$AB$83))))</f>
        <v>2</v>
      </c>
    </row>
    <row r="10" spans="1:3" x14ac:dyDescent="0.25">
      <c r="A10" s="80" t="s">
        <v>10950</v>
      </c>
      <c r="B10" s="81" cm="1">
        <f t="array" ref="B10">SUMPRODUCT(--(ISNUMBER(SEARCH($A10,'4 Included'!$AB$2:$AB$83))))</f>
        <v>2</v>
      </c>
      <c r="C10" s="15" t="s">
        <v>11352</v>
      </c>
    </row>
    <row r="11" spans="1:3" x14ac:dyDescent="0.25">
      <c r="A11" s="80" t="s">
        <v>10955</v>
      </c>
      <c r="B11" s="81" cm="1">
        <f t="array" ref="B11">SUMPRODUCT(--(ISNUMBER(SEARCH($A11,'4 Included'!$AB$2:$AB$83))))</f>
        <v>2</v>
      </c>
      <c r="C11" s="15" t="s">
        <v>11353</v>
      </c>
    </row>
    <row r="12" spans="1:3" x14ac:dyDescent="0.25">
      <c r="A12" s="80" t="s">
        <v>11111</v>
      </c>
      <c r="B12" s="81" cm="1">
        <f t="array" ref="B12">SUMPRODUCT(--(ISNUMBER(SEARCH($A12,'4 Included'!$AB$2:$AB$83))))</f>
        <v>2</v>
      </c>
      <c r="C12" s="15" t="s">
        <v>11354</v>
      </c>
    </row>
    <row r="13" spans="1:3" x14ac:dyDescent="0.25">
      <c r="A13" s="80" t="s">
        <v>10953</v>
      </c>
      <c r="B13" s="81" cm="1">
        <f t="array" ref="B13">SUMPRODUCT(--(ISNUMBER(SEARCH($A13,'4 Included'!$AB$2:$AB$83))))</f>
        <v>2</v>
      </c>
    </row>
    <row r="14" spans="1:3" x14ac:dyDescent="0.25">
      <c r="A14" s="80" t="s">
        <v>11130</v>
      </c>
      <c r="B14" s="81" cm="1">
        <f t="array" ref="B14">SUMPRODUCT(--(ISNUMBER(SEARCH($A14,'4 Included'!$AB$2:$AB$83))))</f>
        <v>1</v>
      </c>
      <c r="C14" s="15" t="s">
        <v>11355</v>
      </c>
    </row>
    <row r="15" spans="1:3" x14ac:dyDescent="0.25">
      <c r="A15" s="80" t="s">
        <v>10956</v>
      </c>
      <c r="B15" s="81" cm="1">
        <f t="array" ref="B15">SUMPRODUCT(--(ISNUMBER(SEARCH($A15,'4 Included'!$AB$2:$AB$83))))</f>
        <v>2</v>
      </c>
    </row>
    <row r="16" spans="1:3" x14ac:dyDescent="0.25">
      <c r="A16" s="80" t="s">
        <v>10949</v>
      </c>
      <c r="B16" s="81" cm="1">
        <f t="array" ref="B16">SUMPRODUCT(--(ISNUMBER(SEARCH($A16,'4 Included'!$AB$2:$AB$83))))</f>
        <v>1</v>
      </c>
      <c r="C16" s="15" t="s">
        <v>11356</v>
      </c>
    </row>
    <row r="17" spans="1:3" x14ac:dyDescent="0.25">
      <c r="A17" s="80" t="s">
        <v>10952</v>
      </c>
      <c r="B17" s="81" cm="1">
        <f t="array" ref="B17">SUMPRODUCT(--(ISNUMBER(SEARCH($A17,'4 Included'!$AB$2:$AB$83))))</f>
        <v>1</v>
      </c>
      <c r="C17" s="15" t="s">
        <v>11357</v>
      </c>
    </row>
    <row r="18" spans="1:3" x14ac:dyDescent="0.25">
      <c r="A18" s="80" t="s">
        <v>10954</v>
      </c>
      <c r="B18" s="81" cm="1">
        <f t="array" ref="B18">SUMPRODUCT(--(ISNUMBER(SEARCH($A18,'4 Included'!$AB$2:$AB$83))))</f>
        <v>0</v>
      </c>
    </row>
    <row r="19" spans="1:3" x14ac:dyDescent="0.25">
      <c r="A19" s="80" t="s">
        <v>11131</v>
      </c>
      <c r="B19" s="81" cm="1">
        <f t="array" ref="B19">SUMPRODUCT(--(ISNUMBER(SEARCH($A19,'4 Included'!$AB$2:$AB$83))))</f>
        <v>1</v>
      </c>
    </row>
    <row r="20" spans="1:3" x14ac:dyDescent="0.25">
      <c r="A20" s="80" t="s">
        <v>11275</v>
      </c>
      <c r="B20" s="81" cm="1">
        <f t="array" ref="B20">SUMPRODUCT(--(ISNUMBER(SEARCH($A20,'4 Included'!$AB$2:$AB$83))))</f>
        <v>1</v>
      </c>
      <c r="C20" s="15" t="s">
        <v>11358</v>
      </c>
    </row>
    <row r="21" spans="1:3" x14ac:dyDescent="0.25">
      <c r="A21" s="82" t="s">
        <v>10951</v>
      </c>
      <c r="B21" s="81" cm="1">
        <f t="array" ref="B21">SUMPRODUCT(--(ISNUMBER(SEARCH($A21,'4 Included'!$AB$2:$AB$83))))</f>
        <v>1</v>
      </c>
      <c r="C21" s="15" t="s">
        <v>11359</v>
      </c>
    </row>
    <row r="22" spans="1:3" x14ac:dyDescent="0.25">
      <c r="A22" s="13" t="s">
        <v>12</v>
      </c>
      <c r="B22" s="14">
        <f>SUM(B2:B21)</f>
        <v>152</v>
      </c>
    </row>
    <row r="24" spans="1:3" x14ac:dyDescent="0.25">
      <c r="A24" s="10" t="s">
        <v>182</v>
      </c>
      <c r="B24" s="11" t="s">
        <v>14</v>
      </c>
    </row>
    <row r="25" spans="1:3" x14ac:dyDescent="0.25">
      <c r="A25" s="46" t="s">
        <v>10730</v>
      </c>
      <c r="B25" s="8" cm="1">
        <f t="array" ref="B25">SUMPRODUCT(--(ISNUMBER(SEARCH($A25,'4 Included'!$AB$2:$AB$83))))</f>
        <v>42</v>
      </c>
    </row>
    <row r="26" spans="1:3" x14ac:dyDescent="0.25">
      <c r="A26" s="46" t="s">
        <v>10911</v>
      </c>
      <c r="B26" s="8" cm="1">
        <f t="array" ref="B26">SUMPRODUCT(--(ISNUMBER(SEARCH($A26,'4 Included'!$AB$2:$AB$83))))</f>
        <v>17</v>
      </c>
    </row>
    <row r="27" spans="1:3" x14ac:dyDescent="0.25">
      <c r="A27" s="46" t="s">
        <v>11111</v>
      </c>
      <c r="B27" s="8" cm="1">
        <f t="array" ref="B27">SUMPRODUCT(--(ISNUMBER(SEARCH($A27,'4 Included'!$AB$2:$AB$83))))</f>
        <v>2</v>
      </c>
    </row>
    <row r="28" spans="1:3" x14ac:dyDescent="0.25">
      <c r="A28" s="46" t="s">
        <v>10956</v>
      </c>
      <c r="B28" s="8" cm="1">
        <f t="array" ref="B28">SUMPRODUCT(--(ISNUMBER(SEARCH($A28,'4 Included'!$AB$2:$AB$83))))</f>
        <v>2</v>
      </c>
    </row>
    <row r="29" spans="1:3" x14ac:dyDescent="0.25">
      <c r="A29" s="13" t="s">
        <v>12</v>
      </c>
      <c r="B29" s="14">
        <f>SUM(B25:B28)</f>
        <v>63</v>
      </c>
    </row>
  </sheetData>
  <sortState xmlns:xlrd2="http://schemas.microsoft.com/office/spreadsheetml/2017/richdata2" ref="A2:B21">
    <sortCondition descending="1" ref="B2:B21"/>
  </sortState>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352E-DFB4-47C4-A8DD-F2A8B3F531B8}">
  <sheetPr codeName="Sheet20">
    <tabColor rgb="FF00B050"/>
  </sheetPr>
  <dimension ref="A1:C96"/>
  <sheetViews>
    <sheetView zoomScaleNormal="100" workbookViewId="0">
      <selection activeCell="C88" sqref="C88"/>
    </sheetView>
  </sheetViews>
  <sheetFormatPr defaultRowHeight="15" x14ac:dyDescent="0.25"/>
  <cols>
    <col min="1" max="1" width="25.140625" customWidth="1"/>
    <col min="2" max="2" width="56.7109375" style="50" customWidth="1"/>
    <col min="3" max="3" width="22.140625" customWidth="1"/>
  </cols>
  <sheetData>
    <row r="1" spans="1:3" x14ac:dyDescent="0.25">
      <c r="A1" s="64" t="s">
        <v>181</v>
      </c>
      <c r="B1" s="64" t="s">
        <v>11396</v>
      </c>
      <c r="C1" s="64" t="s">
        <v>14</v>
      </c>
    </row>
    <row r="2" spans="1:3" x14ac:dyDescent="0.25">
      <c r="A2" s="60" t="s">
        <v>11006</v>
      </c>
      <c r="B2" s="47" t="s">
        <v>11040</v>
      </c>
      <c r="C2" s="63" cm="1">
        <f t="array" ref="C2">SUMPRODUCT(--(ISNUMBER(SEARCH($A2,'4 Included'!$AA$2:$AA$83))))</f>
        <v>0</v>
      </c>
    </row>
    <row r="3" spans="1:3" ht="17.25" customHeight="1" x14ac:dyDescent="0.25">
      <c r="A3" s="60" t="s">
        <v>11007</v>
      </c>
      <c r="B3" s="47" t="s">
        <v>11039</v>
      </c>
      <c r="C3" s="63" cm="1">
        <f t="array" ref="C3">SUMPRODUCT(--(ISNUMBER(SEARCH($A3,'4 Included'!$AA$2:$AA$83))))</f>
        <v>0</v>
      </c>
    </row>
    <row r="4" spans="1:3" ht="17.25" customHeight="1" x14ac:dyDescent="0.25">
      <c r="A4" s="60" t="s">
        <v>11005</v>
      </c>
      <c r="B4" s="47" t="s">
        <v>11041</v>
      </c>
      <c r="C4" s="63" cm="1">
        <f t="array" ref="C4">SUMPRODUCT(--(ISNUMBER(SEARCH($A4,'4 Included'!$AA$2:$AA$83))))</f>
        <v>0</v>
      </c>
    </row>
    <row r="5" spans="1:3" x14ac:dyDescent="0.25">
      <c r="A5" s="60" t="s">
        <v>11002</v>
      </c>
      <c r="B5" s="47" t="s">
        <v>11101</v>
      </c>
      <c r="C5" s="63" cm="1">
        <f t="array" ref="C5">SUMPRODUCT(--(ISNUMBER(SEARCH($A5,'4 Included'!$AA$2:$AA$83))))</f>
        <v>0</v>
      </c>
    </row>
    <row r="6" spans="1:3" x14ac:dyDescent="0.25">
      <c r="A6" s="60" t="s">
        <v>11004</v>
      </c>
      <c r="B6" s="47" t="s">
        <v>11004</v>
      </c>
      <c r="C6" s="63" cm="1">
        <f t="array" ref="C6">SUMPRODUCT(--(ISNUMBER(SEARCH($A6,'4 Included'!$AA$2:$AA$83))))</f>
        <v>0</v>
      </c>
    </row>
    <row r="7" spans="1:3" ht="17.25" customHeight="1" x14ac:dyDescent="0.25">
      <c r="A7" s="62" t="s">
        <v>11028</v>
      </c>
      <c r="B7" s="49" t="s">
        <v>11028</v>
      </c>
      <c r="C7" s="63" cm="1">
        <f t="array" ref="C7">SUMPRODUCT(--(ISNUMBER(SEARCH($A7,'4 Included'!$AA$2:$AA$83))))</f>
        <v>0</v>
      </c>
    </row>
    <row r="8" spans="1:3" ht="17.25" customHeight="1" x14ac:dyDescent="0.25">
      <c r="A8" s="60" t="s">
        <v>10997</v>
      </c>
      <c r="B8" s="47" t="s">
        <v>11038</v>
      </c>
      <c r="C8" s="63" cm="1">
        <f t="array" ref="C8">SUMPRODUCT(--(ISNUMBER(SEARCH($A8,'4 Included'!$AA$2:$AA$83))))</f>
        <v>0</v>
      </c>
    </row>
    <row r="9" spans="1:3" ht="15" customHeight="1" x14ac:dyDescent="0.25">
      <c r="A9" s="62" t="s">
        <v>10972</v>
      </c>
      <c r="B9" s="49" t="s">
        <v>10972</v>
      </c>
      <c r="C9" s="63" cm="1">
        <f t="array" ref="C9">SUMPRODUCT(--(ISNUMBER(SEARCH($A9,'4 Included'!$AA$2:$AA$83))))</f>
        <v>0</v>
      </c>
    </row>
    <row r="10" spans="1:3" ht="15" customHeight="1" x14ac:dyDescent="0.25">
      <c r="A10" s="60" t="s">
        <v>10982</v>
      </c>
      <c r="B10" s="47" t="s">
        <v>11062</v>
      </c>
      <c r="C10" s="63" cm="1">
        <f t="array" ref="C10">SUMPRODUCT(--(ISNUMBER(SEARCH($A10,'4 Included'!$AA$2:$AA$83))))</f>
        <v>1</v>
      </c>
    </row>
    <row r="11" spans="1:3" ht="15" customHeight="1" x14ac:dyDescent="0.25">
      <c r="A11" s="60" t="s">
        <v>10995</v>
      </c>
      <c r="B11" s="47" t="s">
        <v>11044</v>
      </c>
      <c r="C11" s="63" cm="1">
        <f t="array" ref="C11">SUMPRODUCT(--(ISNUMBER(SEARCH($A11,'4 Included'!$AA$2:$AA$83))))</f>
        <v>1</v>
      </c>
    </row>
    <row r="12" spans="1:3" ht="15" customHeight="1" x14ac:dyDescent="0.25">
      <c r="A12" s="60" t="s">
        <v>11008</v>
      </c>
      <c r="B12" s="47" t="s">
        <v>11066</v>
      </c>
      <c r="C12" s="63" cm="1">
        <f t="array" ref="C12">SUMPRODUCT(--(ISNUMBER(SEARCH($A12,'4 Included'!$AA$2:$AA$83))))</f>
        <v>1</v>
      </c>
    </row>
    <row r="13" spans="1:3" ht="17.25" customHeight="1" x14ac:dyDescent="0.25">
      <c r="A13" s="60" t="s">
        <v>10988</v>
      </c>
      <c r="B13" s="47" t="s">
        <v>11067</v>
      </c>
      <c r="C13" s="63" cm="1">
        <f t="array" ref="C13">SUMPRODUCT(--(ISNUMBER(SEARCH($A13,'4 Included'!$AA$2:$AA$83))))</f>
        <v>1</v>
      </c>
    </row>
    <row r="14" spans="1:3" x14ac:dyDescent="0.25">
      <c r="A14" s="60" t="s">
        <v>11003</v>
      </c>
      <c r="B14" s="47" t="s">
        <v>11068</v>
      </c>
      <c r="C14" s="63" cm="1">
        <f t="array" ref="C14">SUMPRODUCT(--(ISNUMBER(SEARCH($A14,'4 Included'!$AA$2:$AA$83))))</f>
        <v>1</v>
      </c>
    </row>
    <row r="15" spans="1:3" x14ac:dyDescent="0.25">
      <c r="A15" s="61" t="s">
        <v>11095</v>
      </c>
      <c r="B15" s="9" t="s">
        <v>11093</v>
      </c>
      <c r="C15" s="63" cm="1">
        <f t="array" ref="C15">SUMPRODUCT(--(ISNUMBER(SEARCH($A15,'4 Included'!$AA$2:$AA$83))))</f>
        <v>1</v>
      </c>
    </row>
    <row r="16" spans="1:3" ht="17.25" customHeight="1" x14ac:dyDescent="0.25">
      <c r="A16" s="60" t="s">
        <v>11049</v>
      </c>
      <c r="B16" s="47" t="s">
        <v>11048</v>
      </c>
      <c r="C16" s="63" cm="1">
        <f t="array" ref="C16">SUMPRODUCT(--(ISNUMBER(SEARCH($A16,'4 Included'!$AA$2:$AA$83))))</f>
        <v>1</v>
      </c>
    </row>
    <row r="17" spans="1:3" x14ac:dyDescent="0.25">
      <c r="A17" s="60" t="s">
        <v>11024</v>
      </c>
      <c r="B17" s="47" t="s">
        <v>11052</v>
      </c>
      <c r="C17" s="63" cm="1">
        <f t="array" ref="C17">SUMPRODUCT(--(ISNUMBER(SEARCH($A17,'4 Included'!$AA$2:$AA$83))))</f>
        <v>1</v>
      </c>
    </row>
    <row r="18" spans="1:3" x14ac:dyDescent="0.25">
      <c r="A18" s="60" t="s">
        <v>11012</v>
      </c>
      <c r="B18" s="47" t="s">
        <v>11042</v>
      </c>
      <c r="C18" s="63" cm="1">
        <f t="array" ref="C18">SUMPRODUCT(--(ISNUMBER(SEARCH($A18,'4 Included'!$AA$2:$AA$83))))</f>
        <v>1</v>
      </c>
    </row>
    <row r="19" spans="1:3" ht="15" customHeight="1" x14ac:dyDescent="0.25">
      <c r="A19" s="60" t="s">
        <v>11011</v>
      </c>
      <c r="B19" s="47" t="s">
        <v>11054</v>
      </c>
      <c r="C19" s="63" cm="1">
        <f t="array" ref="C19">SUMPRODUCT(--(ISNUMBER(SEARCH($A19,'4 Included'!$AA$2:$AA$83))))</f>
        <v>1</v>
      </c>
    </row>
    <row r="20" spans="1:3" x14ac:dyDescent="0.25">
      <c r="A20" s="60" t="s">
        <v>10994</v>
      </c>
      <c r="B20" s="47" t="s">
        <v>11071</v>
      </c>
      <c r="C20" s="63" cm="1">
        <f t="array" ref="C20">SUMPRODUCT(--(ISNUMBER(SEARCH($A20,'4 Included'!$AA$2:$AA$83))))</f>
        <v>1</v>
      </c>
    </row>
    <row r="21" spans="1:3" x14ac:dyDescent="0.25">
      <c r="A21" s="60" t="s">
        <v>10996</v>
      </c>
      <c r="B21" s="47" t="s">
        <v>11074</v>
      </c>
      <c r="C21" s="63" cm="1">
        <f t="array" ref="C21">SUMPRODUCT(--(ISNUMBER(SEARCH($A21,'4 Included'!$AA$2:$AA$83))))</f>
        <v>1</v>
      </c>
    </row>
    <row r="22" spans="1:3" x14ac:dyDescent="0.25">
      <c r="A22" s="60" t="s">
        <v>11013</v>
      </c>
      <c r="B22" s="47" t="s">
        <v>11081</v>
      </c>
      <c r="C22" s="63" cm="1">
        <f t="array" ref="C22">SUMPRODUCT(--(ISNUMBER(SEARCH($A22,'4 Included'!$AA$2:$AA$83))))</f>
        <v>1</v>
      </c>
    </row>
    <row r="23" spans="1:3" x14ac:dyDescent="0.25">
      <c r="A23" s="60" t="s">
        <v>11319</v>
      </c>
      <c r="B23" s="47" t="s">
        <v>11320</v>
      </c>
      <c r="C23" s="63" cm="1">
        <f t="array" ref="C23">SUMPRODUCT(--(ISNUMBER(SEARCH($A23,'4 Included'!$AA$2:$AA$83))))</f>
        <v>1</v>
      </c>
    </row>
    <row r="24" spans="1:3" ht="17.25" customHeight="1" x14ac:dyDescent="0.25">
      <c r="A24" s="60" t="s">
        <v>11022</v>
      </c>
      <c r="B24" s="47" t="s">
        <v>11057</v>
      </c>
      <c r="C24" s="63" cm="1">
        <f t="array" ref="C24">SUMPRODUCT(--(ISNUMBER(SEARCH($A24,'4 Included'!$AA$2:$AA$83))))</f>
        <v>1</v>
      </c>
    </row>
    <row r="25" spans="1:3" x14ac:dyDescent="0.25">
      <c r="A25" s="60" t="s">
        <v>10993</v>
      </c>
      <c r="B25" s="47" t="s">
        <v>11076</v>
      </c>
      <c r="C25" s="63" cm="1">
        <f t="array" ref="C25">SUMPRODUCT(--(ISNUMBER(SEARCH($A25,'4 Included'!$AA$2:$AA$83))))</f>
        <v>1</v>
      </c>
    </row>
    <row r="26" spans="1:3" x14ac:dyDescent="0.25">
      <c r="A26" s="60" t="s">
        <v>11061</v>
      </c>
      <c r="B26" s="47" t="s">
        <v>11065</v>
      </c>
      <c r="C26" s="63" cm="1">
        <f t="array" ref="C26">SUMPRODUCT(--(ISNUMBER(SEARCH($A26,'4 Included'!$AA$2:$AA$83))))</f>
        <v>1</v>
      </c>
    </row>
    <row r="27" spans="1:3" x14ac:dyDescent="0.25">
      <c r="A27" s="60" t="s">
        <v>11198</v>
      </c>
      <c r="B27" s="47" t="s">
        <v>11199</v>
      </c>
      <c r="C27" s="63" cm="1">
        <f t="array" ref="C27">SUMPRODUCT(--(ISNUMBER(SEARCH($A27,'4 Included'!$AA$2:$AA$83))))</f>
        <v>1</v>
      </c>
    </row>
    <row r="28" spans="1:3" x14ac:dyDescent="0.25">
      <c r="A28" s="60" t="s">
        <v>11020</v>
      </c>
      <c r="B28" s="47" t="s">
        <v>11086</v>
      </c>
      <c r="C28" s="63" cm="1">
        <f t="array" ref="C28">SUMPRODUCT(--(ISNUMBER(SEARCH($A28,'4 Included'!$AA$2:$AA$83))))</f>
        <v>1</v>
      </c>
    </row>
    <row r="29" spans="1:3" x14ac:dyDescent="0.25">
      <c r="A29" s="60" t="s">
        <v>11019</v>
      </c>
      <c r="B29" s="47" t="s">
        <v>11087</v>
      </c>
      <c r="C29" s="63" cm="1">
        <f t="array" ref="C29">SUMPRODUCT(--(ISNUMBER(SEARCH($A29,'4 Included'!$AA$2:$AA$83))))</f>
        <v>1</v>
      </c>
    </row>
    <row r="30" spans="1:3" x14ac:dyDescent="0.25">
      <c r="A30" s="60" t="s">
        <v>11015</v>
      </c>
      <c r="B30" s="47" t="s">
        <v>11099</v>
      </c>
      <c r="C30" s="63" cm="1">
        <f t="array" ref="C30">SUMPRODUCT(--(ISNUMBER(SEARCH($A30,'4 Included'!$AA$2:$AA$83))))</f>
        <v>1</v>
      </c>
    </row>
    <row r="31" spans="1:3" x14ac:dyDescent="0.25">
      <c r="A31" s="60" t="s">
        <v>11050</v>
      </c>
      <c r="B31" s="47" t="s">
        <v>11051</v>
      </c>
      <c r="C31" s="63" cm="1">
        <f t="array" ref="C31">SUMPRODUCT(--(ISNUMBER(SEARCH($A31,'4 Included'!$AA$2:$AA$83))))</f>
        <v>1</v>
      </c>
    </row>
    <row r="32" spans="1:3" x14ac:dyDescent="0.25">
      <c r="A32" s="60" t="s">
        <v>11321</v>
      </c>
      <c r="B32" s="47" t="s">
        <v>11322</v>
      </c>
      <c r="C32" s="63" cm="1">
        <f t="array" ref="C32">SUMPRODUCT(--(ISNUMBER(SEARCH($A32,'4 Included'!$AA$2:$AA$83))))</f>
        <v>1</v>
      </c>
    </row>
    <row r="33" spans="1:3" x14ac:dyDescent="0.25">
      <c r="A33" s="60" t="s">
        <v>11097</v>
      </c>
      <c r="B33" s="47" t="s">
        <v>11091</v>
      </c>
      <c r="C33" s="63" cm="1">
        <f t="array" ref="C33">SUMPRODUCT(--(ISNUMBER(SEARCH($A33,'4 Included'!$AA$2:$AA$83))))</f>
        <v>1</v>
      </c>
    </row>
    <row r="34" spans="1:3" x14ac:dyDescent="0.25">
      <c r="A34" s="60" t="s">
        <v>11023</v>
      </c>
      <c r="B34" s="47" t="s">
        <v>11058</v>
      </c>
      <c r="C34" s="63" cm="1">
        <f t="array" ref="C34">SUMPRODUCT(--(ISNUMBER(SEARCH($A34,'4 Included'!$AA$2:$AA$83))))</f>
        <v>1</v>
      </c>
    </row>
    <row r="35" spans="1:3" ht="17.25" customHeight="1" x14ac:dyDescent="0.25">
      <c r="A35" s="60" t="s">
        <v>11009</v>
      </c>
      <c r="B35" s="47" t="s">
        <v>11056</v>
      </c>
      <c r="C35" s="63" cm="1">
        <f t="array" ref="C35">SUMPRODUCT(--(ISNUMBER(SEARCH($A35,'4 Included'!$AA$2:$AA$83))))</f>
        <v>1</v>
      </c>
    </row>
    <row r="36" spans="1:3" ht="17.25" customHeight="1" x14ac:dyDescent="0.25">
      <c r="A36" s="60" t="s">
        <v>11010</v>
      </c>
      <c r="B36" s="47" t="s">
        <v>11055</v>
      </c>
      <c r="C36" s="63" cm="1">
        <f t="array" ref="C36">SUMPRODUCT(--(ISNUMBER(SEARCH($A36,'4 Included'!$AA$2:$AA$83))))</f>
        <v>1</v>
      </c>
    </row>
    <row r="37" spans="1:3" ht="17.25" customHeight="1" x14ac:dyDescent="0.25">
      <c r="A37" s="60" t="s">
        <v>11026</v>
      </c>
      <c r="B37" s="49" t="s">
        <v>11047</v>
      </c>
      <c r="C37" s="63" cm="1">
        <f t="array" ref="C37">SUMPRODUCT(--(ISNUMBER(SEARCH($A37,'4 Included'!$AA$2:$AA$83))))</f>
        <v>1</v>
      </c>
    </row>
    <row r="38" spans="1:3" x14ac:dyDescent="0.25">
      <c r="A38" s="60" t="s">
        <v>11018</v>
      </c>
      <c r="B38" s="47" t="s">
        <v>11397</v>
      </c>
      <c r="C38" s="63" cm="1">
        <f t="array" ref="C38">SUMPRODUCT(--(ISNUMBER(SEARCH($A38,'4 Included'!$AA$2:$AA$83))))</f>
        <v>1</v>
      </c>
    </row>
    <row r="39" spans="1:3" ht="17.25" customHeight="1" x14ac:dyDescent="0.25">
      <c r="A39" s="60" t="s">
        <v>10983</v>
      </c>
      <c r="B39" s="47" t="s">
        <v>11063</v>
      </c>
      <c r="C39" s="63" cm="1">
        <f t="array" ref="C39">SUMPRODUCT(--(ISNUMBER(SEARCH($A39,'4 Included'!$AA$2:$AA$83))))</f>
        <v>1</v>
      </c>
    </row>
    <row r="40" spans="1:3" x14ac:dyDescent="0.25">
      <c r="A40" s="60" t="s">
        <v>10990</v>
      </c>
      <c r="B40" s="47" t="s">
        <v>11072</v>
      </c>
      <c r="C40" s="63" cm="1">
        <f t="array" ref="C40">SUMPRODUCT(--(ISNUMBER(SEARCH($A40,'4 Included'!$AA$2:$AA$83))))</f>
        <v>1</v>
      </c>
    </row>
    <row r="41" spans="1:3" ht="17.25" customHeight="1" x14ac:dyDescent="0.25">
      <c r="A41" s="61" t="s">
        <v>11096</v>
      </c>
      <c r="B41" s="9" t="s">
        <v>11092</v>
      </c>
      <c r="C41" s="63" cm="1">
        <f t="array" ref="C41">SUMPRODUCT(--(ISNUMBER(SEARCH($A41,'4 Included'!$AA$2:$AA$83))))</f>
        <v>1</v>
      </c>
    </row>
    <row r="42" spans="1:3" x14ac:dyDescent="0.25">
      <c r="A42" s="60" t="s">
        <v>10992</v>
      </c>
      <c r="B42" s="47" t="s">
        <v>11075</v>
      </c>
      <c r="C42" s="63" cm="1">
        <f t="array" ref="C42">SUMPRODUCT(--(ISNUMBER(SEARCH($A42,'4 Included'!$AA$2:$AA$83))))</f>
        <v>1</v>
      </c>
    </row>
    <row r="43" spans="1:3" x14ac:dyDescent="0.25">
      <c r="A43" s="60" t="s">
        <v>11200</v>
      </c>
      <c r="B43" s="47" t="s">
        <v>11201</v>
      </c>
      <c r="C43" s="63" cm="1">
        <f t="array" ref="C43">SUMPRODUCT(--(ISNUMBER(SEARCH($A43,'4 Included'!$AA$2:$AA$83))))</f>
        <v>1</v>
      </c>
    </row>
    <row r="44" spans="1:3" x14ac:dyDescent="0.25">
      <c r="A44" s="60" t="s">
        <v>10991</v>
      </c>
      <c r="B44" s="47" t="s">
        <v>11073</v>
      </c>
      <c r="C44" s="63" cm="1">
        <f t="array" ref="C44">SUMPRODUCT(--(ISNUMBER(SEARCH($A44,'4 Included'!$AA$2:$AA$83))))</f>
        <v>1</v>
      </c>
    </row>
    <row r="45" spans="1:3" ht="17.25" customHeight="1" x14ac:dyDescent="0.25">
      <c r="A45" s="60" t="s">
        <v>11112</v>
      </c>
      <c r="B45" s="47" t="s">
        <v>11398</v>
      </c>
      <c r="C45" s="63" cm="1">
        <f t="array" ref="C45">SUMPRODUCT(--(ISNUMBER(SEARCH($A45,'4 Included'!$AA$2:$AA$83))))</f>
        <v>1</v>
      </c>
    </row>
    <row r="46" spans="1:3" x14ac:dyDescent="0.25">
      <c r="A46" s="60" t="s">
        <v>11225</v>
      </c>
      <c r="B46" s="47" t="s">
        <v>11224</v>
      </c>
      <c r="C46" s="63" cm="1">
        <f t="array" ref="C46">SUMPRODUCT(--(ISNUMBER(SEARCH($A46,'4 Included'!$AA$2:$AA$83))))</f>
        <v>1</v>
      </c>
    </row>
    <row r="47" spans="1:3" x14ac:dyDescent="0.25">
      <c r="A47" s="62" t="s">
        <v>10958</v>
      </c>
      <c r="B47" s="49" t="s">
        <v>11105</v>
      </c>
      <c r="C47" s="63" cm="1">
        <f t="array" ref="C47">SUMPRODUCT(--(ISNUMBER(SEARCH($A47,'4 Included'!$AA$2:$AA$83))))</f>
        <v>1</v>
      </c>
    </row>
    <row r="48" spans="1:3" ht="17.25" customHeight="1" x14ac:dyDescent="0.25">
      <c r="A48" s="60" t="s">
        <v>11001</v>
      </c>
      <c r="B48" s="47" t="s">
        <v>11001</v>
      </c>
      <c r="C48" s="63" cm="1">
        <f t="array" ref="C48">SUMPRODUCT(--(ISNUMBER(SEARCH($A48,'4 Included'!$AA$2:$AA$83))))</f>
        <v>1</v>
      </c>
    </row>
    <row r="49" spans="1:3" x14ac:dyDescent="0.25">
      <c r="A49" s="60" t="s">
        <v>10999</v>
      </c>
      <c r="B49" s="47" t="s">
        <v>10999</v>
      </c>
      <c r="C49" s="63" cm="1">
        <f t="array" ref="C49">SUMPRODUCT(--(ISNUMBER(SEARCH($A49,'4 Included'!$AA$2:$AA$83))))</f>
        <v>1</v>
      </c>
    </row>
    <row r="50" spans="1:3" x14ac:dyDescent="0.25">
      <c r="A50" s="61" t="s">
        <v>11216</v>
      </c>
      <c r="B50" s="47" t="s">
        <v>11216</v>
      </c>
      <c r="C50" s="63" cm="1">
        <f t="array" ref="C50">SUMPRODUCT(--(ISNUMBER(SEARCH($A50,'4 Included'!$AA$2:$AA$83))))</f>
        <v>1</v>
      </c>
    </row>
    <row r="51" spans="1:3" x14ac:dyDescent="0.25">
      <c r="A51" s="60" t="s">
        <v>11000</v>
      </c>
      <c r="B51" s="47" t="s">
        <v>11000</v>
      </c>
      <c r="C51" s="63" cm="1">
        <f t="array" ref="C51">SUMPRODUCT(--(ISNUMBER(SEARCH($A51,'4 Included'!$AA$2:$AA$83))))</f>
        <v>1</v>
      </c>
    </row>
    <row r="52" spans="1:3" x14ac:dyDescent="0.25">
      <c r="A52" s="60" t="s">
        <v>11060</v>
      </c>
      <c r="B52" s="47" t="s">
        <v>11060</v>
      </c>
      <c r="C52" s="63" cm="1">
        <f t="array" ref="C52">SUMPRODUCT(--(ISNUMBER(SEARCH($A52,'4 Included'!$AA$2:$AA$83))))</f>
        <v>1</v>
      </c>
    </row>
    <row r="53" spans="1:3" x14ac:dyDescent="0.25">
      <c r="A53" s="61" t="s">
        <v>11113</v>
      </c>
      <c r="B53" s="47" t="s">
        <v>11113</v>
      </c>
      <c r="C53" s="63" cm="1">
        <f t="array" ref="C53">SUMPRODUCT(--(ISNUMBER(SEARCH($A53,'4 Included'!$AA$2:$AA$83))))</f>
        <v>1</v>
      </c>
    </row>
    <row r="54" spans="1:3" x14ac:dyDescent="0.25">
      <c r="A54" s="60" t="s">
        <v>10985</v>
      </c>
      <c r="B54" s="47" t="s">
        <v>11080</v>
      </c>
      <c r="C54" s="63" cm="1">
        <f t="array" ref="C54">SUMPRODUCT(--(ISNUMBER(SEARCH($A54,'4 Included'!$AA$2:$AA$83))))</f>
        <v>2</v>
      </c>
    </row>
    <row r="55" spans="1:3" ht="15" customHeight="1" x14ac:dyDescent="0.25">
      <c r="A55" s="60" t="s">
        <v>11014</v>
      </c>
      <c r="B55" s="47" t="s">
        <v>11084</v>
      </c>
      <c r="C55" s="63" cm="1">
        <f t="array" ref="C55">SUMPRODUCT(--(ISNUMBER(SEARCH($A55,'4 Included'!$AA$2:$AA$83))))</f>
        <v>2</v>
      </c>
    </row>
    <row r="56" spans="1:3" ht="15" customHeight="1" x14ac:dyDescent="0.25">
      <c r="A56" s="60" t="s">
        <v>11021</v>
      </c>
      <c r="B56" s="47" t="s">
        <v>11085</v>
      </c>
      <c r="C56" s="63" cm="1">
        <f t="array" ref="C56">SUMPRODUCT(--(ISNUMBER(SEARCH($A56,'4 Included'!$AA$2:$AA$83))))</f>
        <v>2</v>
      </c>
    </row>
    <row r="57" spans="1:3" ht="15" customHeight="1" x14ac:dyDescent="0.25">
      <c r="A57" s="60" t="s">
        <v>11025</v>
      </c>
      <c r="B57" s="47" t="s">
        <v>11088</v>
      </c>
      <c r="C57" s="63" cm="1">
        <f t="array" ref="C57">SUMPRODUCT(--(ISNUMBER(SEARCH($A57,'4 Included'!$AA$2:$AA$83))))</f>
        <v>2</v>
      </c>
    </row>
    <row r="58" spans="1:3" ht="15" customHeight="1" x14ac:dyDescent="0.25">
      <c r="A58" s="60" t="s">
        <v>10998</v>
      </c>
      <c r="B58" s="47" t="s">
        <v>11089</v>
      </c>
      <c r="C58" s="63" cm="1">
        <f t="array" ref="C58">SUMPRODUCT(--(ISNUMBER(SEARCH($A58,'4 Included'!$AA$2:$AA$83))))</f>
        <v>2</v>
      </c>
    </row>
    <row r="59" spans="1:3" x14ac:dyDescent="0.25">
      <c r="A59" s="61" t="s">
        <v>11174</v>
      </c>
      <c r="B59" s="47" t="s">
        <v>11175</v>
      </c>
      <c r="C59" s="63" cm="1">
        <f t="array" ref="C59">SUMPRODUCT(--(ISNUMBER(SEARCH($A59,'4 Included'!$AA$2:$AA$83))))</f>
        <v>2</v>
      </c>
    </row>
    <row r="60" spans="1:3" x14ac:dyDescent="0.25">
      <c r="A60" s="60" t="s">
        <v>10989</v>
      </c>
      <c r="B60" s="47" t="s">
        <v>11045</v>
      </c>
      <c r="C60" s="63" cm="1">
        <f t="array" ref="C60">SUMPRODUCT(--(ISNUMBER(SEARCH($A60,'4 Included'!$AA$2:$AA$83))))</f>
        <v>2</v>
      </c>
    </row>
    <row r="61" spans="1:3" x14ac:dyDescent="0.25">
      <c r="A61" s="60" t="s">
        <v>10987</v>
      </c>
      <c r="B61" s="47" t="s">
        <v>11046</v>
      </c>
      <c r="C61" s="63" cm="1">
        <f t="array" ref="C61">SUMPRODUCT(--(ISNUMBER(SEARCH($A61,'4 Included'!$AA$2:$AA$83))))</f>
        <v>2</v>
      </c>
    </row>
    <row r="62" spans="1:3" x14ac:dyDescent="0.25">
      <c r="A62" s="60" t="s">
        <v>11079</v>
      </c>
      <c r="B62" s="47" t="s">
        <v>11079</v>
      </c>
      <c r="C62" s="63" cm="1">
        <f t="array" ref="C62">SUMPRODUCT(--(ISNUMBER(SEARCH($A62,'4 Included'!$AA$2:$AA$83))))</f>
        <v>2</v>
      </c>
    </row>
    <row r="63" spans="1:3" x14ac:dyDescent="0.25">
      <c r="A63" s="60" t="s">
        <v>11017</v>
      </c>
      <c r="B63" s="47" t="s">
        <v>11409</v>
      </c>
      <c r="C63" s="63" cm="1">
        <f t="array" ref="C63">SUMPRODUCT(--(ISNUMBER(SEARCH($A63,'4 Included'!$AA$2:$AA$83))))</f>
        <v>3</v>
      </c>
    </row>
    <row r="64" spans="1:3" x14ac:dyDescent="0.25">
      <c r="A64" s="60" t="s">
        <v>11059</v>
      </c>
      <c r="B64" s="47" t="s">
        <v>11059</v>
      </c>
      <c r="C64" s="63" cm="1">
        <f t="array" ref="C64">SUMPRODUCT(--(ISNUMBER(SEARCH($A64,'4 Included'!$AA$2:$AA$83))))</f>
        <v>3</v>
      </c>
    </row>
    <row r="65" spans="1:3" x14ac:dyDescent="0.25">
      <c r="A65" s="60" t="s">
        <v>10986</v>
      </c>
      <c r="B65" s="47" t="s">
        <v>11037</v>
      </c>
      <c r="C65" s="63" cm="1">
        <f t="array" ref="C65">SUMPRODUCT(--(ISNUMBER(SEARCH($A65,'4 Included'!$AA$2:$AA$83))))</f>
        <v>4</v>
      </c>
    </row>
    <row r="66" spans="1:3" ht="15" customHeight="1" x14ac:dyDescent="0.25">
      <c r="A66" s="60" t="s">
        <v>10984</v>
      </c>
      <c r="B66" s="47" t="s">
        <v>11064</v>
      </c>
      <c r="C66" s="63" cm="1">
        <f t="array" ref="C66">SUMPRODUCT(--(ISNUMBER(SEARCH($A66,'4 Included'!$AA$2:$AA$83))))</f>
        <v>5</v>
      </c>
    </row>
    <row r="67" spans="1:3" ht="15" customHeight="1" x14ac:dyDescent="0.25">
      <c r="A67" s="60" t="s">
        <v>10971</v>
      </c>
      <c r="B67" s="47" t="s">
        <v>10971</v>
      </c>
      <c r="C67" s="63" cm="1">
        <f t="array" ref="C67">SUMPRODUCT(--(ISNUMBER(SEARCH($A67,'4 Included'!$AA$2:$AA$83))))</f>
        <v>7</v>
      </c>
    </row>
    <row r="68" spans="1:3" ht="15" customHeight="1" x14ac:dyDescent="0.25">
      <c r="A68" s="60" t="s">
        <v>10967</v>
      </c>
      <c r="B68" s="47" t="s">
        <v>11036</v>
      </c>
      <c r="C68" s="63" cm="1">
        <f t="array" ref="C68">SUMPRODUCT(--(ISNUMBER(SEARCH($A68,'4 Included'!$AA$2:$AA$83))))</f>
        <v>10</v>
      </c>
    </row>
    <row r="69" spans="1:3" x14ac:dyDescent="0.25">
      <c r="A69" s="60" t="s">
        <v>11029</v>
      </c>
      <c r="B69" s="47" t="s">
        <v>11043</v>
      </c>
      <c r="C69" s="63" cm="1">
        <f t="array" ref="C69">SUMPRODUCT(--(ISNUMBER(SEARCH($A69,'4 Included'!$AA$2:$AA$83))))</f>
        <v>11</v>
      </c>
    </row>
    <row r="70" spans="1:3" x14ac:dyDescent="0.25">
      <c r="A70" s="60" t="s">
        <v>10974</v>
      </c>
      <c r="B70" s="47" t="s">
        <v>10974</v>
      </c>
      <c r="C70" s="63" cm="1">
        <f t="array" ref="C70">SUMPRODUCT(--(ISNUMBER(SEARCH($A70,'4 Included'!$AA$2:$AA$83))))</f>
        <v>18</v>
      </c>
    </row>
    <row r="71" spans="1:3" x14ac:dyDescent="0.25">
      <c r="A71" s="60" t="s">
        <v>10973</v>
      </c>
      <c r="B71" s="47" t="s">
        <v>10973</v>
      </c>
      <c r="C71" s="63" cm="1">
        <f t="array" ref="C71">SUMPRODUCT(--(ISNUMBER(SEARCH($A71,'4 Included'!$AA$2:$AA$83))))</f>
        <v>18</v>
      </c>
    </row>
    <row r="72" spans="1:3" x14ac:dyDescent="0.25">
      <c r="A72" s="62" t="s">
        <v>11027</v>
      </c>
      <c r="B72" s="49" t="s">
        <v>11027</v>
      </c>
      <c r="C72" s="63" cm="1">
        <f t="array" ref="C72">SUMPRODUCT(--(ISNUMBER(SEARCH($A72,'4 Included'!$AA$2:$AA$83))))</f>
        <v>20</v>
      </c>
    </row>
    <row r="73" spans="1:3" x14ac:dyDescent="0.25">
      <c r="A73" s="60" t="s">
        <v>10981</v>
      </c>
      <c r="B73" s="47" t="s">
        <v>11035</v>
      </c>
      <c r="C73" s="63" cm="1">
        <f t="array" ref="C73">SUMPRODUCT(--(ISNUMBER(SEARCH($A73,'4 Included'!$AA$2:$AA$83))))</f>
        <v>20</v>
      </c>
    </row>
    <row r="74" spans="1:3" x14ac:dyDescent="0.25">
      <c r="A74" s="60" t="s">
        <v>10980</v>
      </c>
      <c r="B74" s="47" t="s">
        <v>11110</v>
      </c>
      <c r="C74" s="63" cm="1">
        <f t="array" ref="C74">SUMPRODUCT(--(ISNUMBER(SEARCH($A74,'4 Included'!$AA$2:$AA$83))))</f>
        <v>24</v>
      </c>
    </row>
    <row r="75" spans="1:3" x14ac:dyDescent="0.25">
      <c r="A75" s="60" t="s">
        <v>552</v>
      </c>
      <c r="B75" s="47" t="s">
        <v>552</v>
      </c>
      <c r="C75" s="63" cm="1">
        <f t="array" ref="C75">SUMPRODUCT(--(ISNUMBER(SEARCH($A75,'4 Included'!$AA$2:$AA$83))))</f>
        <v>29</v>
      </c>
    </row>
    <row r="76" spans="1:3" x14ac:dyDescent="0.25">
      <c r="A76" s="65" t="s">
        <v>10961</v>
      </c>
      <c r="B76" s="66" t="s">
        <v>11034</v>
      </c>
      <c r="C76" s="63" cm="1">
        <f t="array" ref="C76">SUMPRODUCT(--(ISNUMBER(SEARCH($A76,'4 Included'!$AA$2:$AA$83))))</f>
        <v>31</v>
      </c>
    </row>
    <row r="79" spans="1:3" x14ac:dyDescent="0.25">
      <c r="A79" s="47" t="s">
        <v>372</v>
      </c>
      <c r="B79" s="47" t="s">
        <v>11034</v>
      </c>
      <c r="C79" s="48">
        <f>C76</f>
        <v>31</v>
      </c>
    </row>
    <row r="80" spans="1:3" x14ac:dyDescent="0.25">
      <c r="A80" s="47" t="s">
        <v>1031</v>
      </c>
      <c r="B80" s="47" t="s">
        <v>11110</v>
      </c>
      <c r="C80" s="48">
        <f>C74</f>
        <v>24</v>
      </c>
    </row>
    <row r="81" spans="1:3" x14ac:dyDescent="0.25">
      <c r="A81" s="47" t="s">
        <v>11400</v>
      </c>
      <c r="B81" s="47" t="s">
        <v>11035</v>
      </c>
      <c r="C81" s="48">
        <f>C73</f>
        <v>20</v>
      </c>
    </row>
    <row r="82" spans="1:3" x14ac:dyDescent="0.25">
      <c r="A82" s="47" t="s">
        <v>11401</v>
      </c>
      <c r="B82" s="47" t="s">
        <v>11043</v>
      </c>
      <c r="C82" s="48">
        <f>C69</f>
        <v>11</v>
      </c>
    </row>
    <row r="83" spans="1:3" x14ac:dyDescent="0.25">
      <c r="A83" s="47" t="s">
        <v>10768</v>
      </c>
      <c r="B83" s="47" t="s">
        <v>11036</v>
      </c>
      <c r="C83" s="48">
        <f>C68</f>
        <v>10</v>
      </c>
    </row>
    <row r="84" spans="1:3" x14ac:dyDescent="0.25">
      <c r="A84" s="47" t="s">
        <v>11399</v>
      </c>
      <c r="B84" s="47" t="s">
        <v>11059</v>
      </c>
      <c r="C84" s="48">
        <f>C64</f>
        <v>3</v>
      </c>
    </row>
    <row r="87" spans="1:3" x14ac:dyDescent="0.25">
      <c r="A87" s="47" t="s">
        <v>552</v>
      </c>
      <c r="B87" s="47" t="s">
        <v>552</v>
      </c>
      <c r="C87" s="48">
        <f>C75</f>
        <v>29</v>
      </c>
    </row>
    <row r="88" spans="1:3" x14ac:dyDescent="0.25">
      <c r="A88" s="49" t="s">
        <v>11027</v>
      </c>
      <c r="B88" s="49" t="s">
        <v>11027</v>
      </c>
      <c r="C88" s="48">
        <f>C72</f>
        <v>20</v>
      </c>
    </row>
    <row r="89" spans="1:3" x14ac:dyDescent="0.25">
      <c r="A89" s="47" t="s">
        <v>10974</v>
      </c>
      <c r="B89" s="47" t="s">
        <v>11408</v>
      </c>
      <c r="C89" s="48">
        <f>C70</f>
        <v>18</v>
      </c>
    </row>
    <row r="90" spans="1:3" x14ac:dyDescent="0.25">
      <c r="A90" s="47" t="s">
        <v>10973</v>
      </c>
      <c r="B90" s="47" t="s">
        <v>10973</v>
      </c>
      <c r="C90" s="48">
        <f>C71</f>
        <v>18</v>
      </c>
    </row>
    <row r="91" spans="1:3" x14ac:dyDescent="0.25">
      <c r="A91" s="47" t="s">
        <v>10971</v>
      </c>
      <c r="B91" s="47" t="s">
        <v>10971</v>
      </c>
      <c r="C91" s="48">
        <f>C67</f>
        <v>7</v>
      </c>
    </row>
    <row r="92" spans="1:3" x14ac:dyDescent="0.25">
      <c r="A92" s="47" t="s">
        <v>11402</v>
      </c>
      <c r="B92" s="47" t="s">
        <v>11064</v>
      </c>
      <c r="C92" s="48">
        <f>C66</f>
        <v>5</v>
      </c>
    </row>
    <row r="93" spans="1:3" x14ac:dyDescent="0.25">
      <c r="A93" s="47" t="s">
        <v>11403</v>
      </c>
      <c r="B93" s="47" t="s">
        <v>11037</v>
      </c>
      <c r="C93" s="48">
        <f>C65</f>
        <v>4</v>
      </c>
    </row>
    <row r="96" spans="1:3" x14ac:dyDescent="0.25">
      <c r="B96" s="50" t="s">
        <v>11404</v>
      </c>
    </row>
  </sheetData>
  <sortState xmlns:xlrd2="http://schemas.microsoft.com/office/spreadsheetml/2017/richdata2" ref="A89:C93">
    <sortCondition descending="1" ref="C87:C93"/>
  </sortState>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E7023-0AA8-436A-9F3E-894AFABA53AF}">
  <sheetPr codeName="Sheet14">
    <tabColor rgb="FF00B050"/>
  </sheetPr>
  <dimension ref="A1:B11"/>
  <sheetViews>
    <sheetView zoomScaleNormal="100" workbookViewId="0">
      <selection activeCell="C3" sqref="C3"/>
    </sheetView>
  </sheetViews>
  <sheetFormatPr defaultRowHeight="15" x14ac:dyDescent="0.25"/>
  <cols>
    <col min="1" max="1" width="14.5703125" customWidth="1"/>
    <col min="2" max="2" width="13.7109375" customWidth="1"/>
  </cols>
  <sheetData>
    <row r="1" spans="1:2" x14ac:dyDescent="0.25">
      <c r="A1" s="10" t="s">
        <v>82</v>
      </c>
      <c r="B1" s="11" t="s">
        <v>14</v>
      </c>
    </row>
    <row r="2" spans="1:2" x14ac:dyDescent="0.25">
      <c r="A2" s="25">
        <v>0</v>
      </c>
      <c r="B2" s="8">
        <f>COUNTIF('3 Eligibility'!$W$2:$W$348,$A2)</f>
        <v>2</v>
      </c>
    </row>
    <row r="3" spans="1:2" x14ac:dyDescent="0.25">
      <c r="A3" s="25">
        <v>0.5</v>
      </c>
      <c r="B3" s="8">
        <f>COUNTIF('3 Eligibility'!$W$2:$W$348,$A3)</f>
        <v>0</v>
      </c>
    </row>
    <row r="4" spans="1:2" x14ac:dyDescent="0.25">
      <c r="A4" s="25">
        <v>1</v>
      </c>
      <c r="B4" s="8">
        <f>COUNTIF('3 Eligibility'!$W$2:$W$348,$A4)</f>
        <v>0</v>
      </c>
    </row>
    <row r="5" spans="1:2" x14ac:dyDescent="0.25">
      <c r="A5" s="25">
        <v>1.5</v>
      </c>
      <c r="B5" s="8">
        <f>COUNTIF('3 Eligibility'!$W$2:$W$348,$A5)</f>
        <v>25</v>
      </c>
    </row>
    <row r="6" spans="1:2" x14ac:dyDescent="0.25">
      <c r="A6" s="25">
        <v>2</v>
      </c>
      <c r="B6" s="8">
        <f>COUNTIF('3 Eligibility'!$W$2:$W$348,$A6)</f>
        <v>42</v>
      </c>
    </row>
    <row r="7" spans="1:2" x14ac:dyDescent="0.25">
      <c r="A7" s="25">
        <v>2.5</v>
      </c>
      <c r="B7" s="8">
        <f>COUNTIF('3 Eligibility'!$W$2:$W$348,$A7)</f>
        <v>63</v>
      </c>
    </row>
    <row r="8" spans="1:2" x14ac:dyDescent="0.25">
      <c r="A8" s="25">
        <v>3</v>
      </c>
      <c r="B8" s="8">
        <f>COUNTIF('3 Eligibility'!$W$2:$W$348,$A8)</f>
        <v>133</v>
      </c>
    </row>
    <row r="9" spans="1:2" x14ac:dyDescent="0.25">
      <c r="A9" s="25">
        <v>3.5</v>
      </c>
      <c r="B9" s="8">
        <f>COUNTIF('3 Eligibility'!$W$2:$W$348,$A9)</f>
        <v>52</v>
      </c>
    </row>
    <row r="10" spans="1:2" x14ac:dyDescent="0.25">
      <c r="A10" s="25">
        <v>4</v>
      </c>
      <c r="B10" s="8">
        <f>COUNTIF('3 Eligibility'!$W$2:$W$348,$A10)</f>
        <v>30</v>
      </c>
    </row>
    <row r="11" spans="1:2" x14ac:dyDescent="0.25">
      <c r="A11" s="27" t="s">
        <v>83</v>
      </c>
      <c r="B11" s="11">
        <f>B9+B10</f>
        <v>82</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AEA23-7303-4F89-A280-ADC7A62F3FD0}">
  <sheetPr codeName="Sheet12">
    <tabColor rgb="FF00B050"/>
  </sheetPr>
  <dimension ref="A1:D91"/>
  <sheetViews>
    <sheetView zoomScaleNormal="100" workbookViewId="0">
      <selection activeCell="J91" sqref="J91"/>
    </sheetView>
  </sheetViews>
  <sheetFormatPr defaultRowHeight="15" x14ac:dyDescent="0.25"/>
  <cols>
    <col min="1" max="1" width="43.85546875" customWidth="1"/>
    <col min="2" max="2" width="21.42578125" style="73" customWidth="1"/>
    <col min="3" max="3" width="22.140625" customWidth="1"/>
    <col min="4" max="4" width="24.140625" customWidth="1"/>
  </cols>
  <sheetData>
    <row r="1" spans="1:4" x14ac:dyDescent="0.25">
      <c r="A1" s="76" t="s">
        <v>15</v>
      </c>
      <c r="B1" s="77" t="s">
        <v>167</v>
      </c>
      <c r="C1" s="76" t="s">
        <v>14</v>
      </c>
    </row>
    <row r="2" spans="1:4" ht="30" x14ac:dyDescent="0.25">
      <c r="A2" s="41" t="s">
        <v>63</v>
      </c>
      <c r="B2" s="71" t="s">
        <v>5763</v>
      </c>
      <c r="C2" s="25">
        <f>COUNTIF('4 Included'!$D$2:$D$83,$A2)</f>
        <v>1</v>
      </c>
      <c r="D2" s="16"/>
    </row>
    <row r="3" spans="1:4" x14ac:dyDescent="0.25">
      <c r="A3" s="41" t="s">
        <v>72</v>
      </c>
      <c r="B3" s="71" t="s">
        <v>5763</v>
      </c>
      <c r="C3" s="25">
        <f>COUNTIF('4 Included'!$D$2:$D$83,$A3)</f>
        <v>1</v>
      </c>
    </row>
    <row r="4" spans="1:4" x14ac:dyDescent="0.25">
      <c r="A4" s="41" t="s">
        <v>11424</v>
      </c>
      <c r="B4" s="71" t="s">
        <v>11413</v>
      </c>
      <c r="C4" s="25">
        <f>COUNTIF('4 Included'!$D$2:$D$83,$A4)</f>
        <v>1</v>
      </c>
    </row>
    <row r="5" spans="1:4" x14ac:dyDescent="0.25">
      <c r="A5" s="41" t="s">
        <v>46</v>
      </c>
      <c r="B5" s="71" t="s">
        <v>11416</v>
      </c>
      <c r="C5" s="25">
        <f>COUNTIF('4 Included'!$D$2:$D$83,$A5)</f>
        <v>1</v>
      </c>
    </row>
    <row r="6" spans="1:4" x14ac:dyDescent="0.25">
      <c r="A6" s="41" t="s">
        <v>23</v>
      </c>
      <c r="B6" s="71" t="s">
        <v>11412</v>
      </c>
      <c r="C6" s="25">
        <f>COUNTIF('4 Included'!$D$2:$D$83,$A6)</f>
        <v>2</v>
      </c>
    </row>
    <row r="7" spans="1:4" x14ac:dyDescent="0.25">
      <c r="A7" s="41" t="s">
        <v>66</v>
      </c>
      <c r="B7" s="71" t="s">
        <v>9</v>
      </c>
      <c r="C7" s="25">
        <f>COUNTIF('4 Included'!$D$2:$D$83,$A7)</f>
        <v>0</v>
      </c>
    </row>
    <row r="8" spans="1:4" x14ac:dyDescent="0.25">
      <c r="A8" s="41" t="s">
        <v>24</v>
      </c>
      <c r="B8" s="71" t="s">
        <v>11412</v>
      </c>
      <c r="C8" s="25">
        <f>COUNTIF('4 Included'!$D$2:$D$83,$A8)</f>
        <v>3</v>
      </c>
    </row>
    <row r="9" spans="1:4" x14ac:dyDescent="0.25">
      <c r="A9" s="41" t="s">
        <v>45</v>
      </c>
      <c r="B9" s="71" t="s">
        <v>11412</v>
      </c>
      <c r="C9" s="25">
        <f>COUNTIF('4 Included'!$D$2:$D$83,$A9)</f>
        <v>1</v>
      </c>
    </row>
    <row r="10" spans="1:4" x14ac:dyDescent="0.25">
      <c r="A10" s="41" t="s">
        <v>21</v>
      </c>
      <c r="B10" s="71" t="s">
        <v>11412</v>
      </c>
      <c r="C10" s="25">
        <f>COUNTIF('4 Included'!$D$2:$D$83,$A10)</f>
        <v>3</v>
      </c>
    </row>
    <row r="11" spans="1:4" x14ac:dyDescent="0.25">
      <c r="A11" s="41" t="s">
        <v>64</v>
      </c>
      <c r="B11" s="71" t="s">
        <v>11417</v>
      </c>
      <c r="C11" s="25">
        <f>COUNTIF('4 Included'!$D$2:$D$83,$A11)</f>
        <v>1</v>
      </c>
    </row>
    <row r="12" spans="1:4" ht="30" x14ac:dyDescent="0.25">
      <c r="A12" s="41" t="s">
        <v>50</v>
      </c>
      <c r="B12" s="71" t="s">
        <v>11412</v>
      </c>
      <c r="C12" s="25">
        <f>COUNTIF('4 Included'!$D$2:$D$83,$A12)</f>
        <v>1</v>
      </c>
    </row>
    <row r="13" spans="1:4" x14ac:dyDescent="0.25">
      <c r="A13" s="41" t="s">
        <v>29</v>
      </c>
      <c r="B13" s="71" t="s">
        <v>11416</v>
      </c>
      <c r="C13" s="25">
        <f>COUNTIF('4 Included'!$D$2:$D$83,$A13)</f>
        <v>2</v>
      </c>
    </row>
    <row r="14" spans="1:4" x14ac:dyDescent="0.25">
      <c r="A14" s="41" t="s">
        <v>49</v>
      </c>
      <c r="B14" s="71" t="s">
        <v>670</v>
      </c>
      <c r="C14" s="25">
        <f>COUNTIF('4 Included'!$D$2:$D$83,$A14)</f>
        <v>1</v>
      </c>
    </row>
    <row r="15" spans="1:4" ht="30" x14ac:dyDescent="0.25">
      <c r="A15" s="41" t="s">
        <v>62</v>
      </c>
      <c r="B15" s="71" t="s">
        <v>11412</v>
      </c>
      <c r="C15" s="25">
        <f>COUNTIF('4 Included'!$D$2:$D$83,$A15)</f>
        <v>1</v>
      </c>
    </row>
    <row r="16" spans="1:4" x14ac:dyDescent="0.25">
      <c r="A16" s="41" t="s">
        <v>58</v>
      </c>
      <c r="B16" s="71" t="s">
        <v>9</v>
      </c>
      <c r="C16" s="25">
        <f>COUNTIF('4 Included'!$D$2:$D$83,$A16)</f>
        <v>0</v>
      </c>
    </row>
    <row r="17" spans="1:3" x14ac:dyDescent="0.25">
      <c r="A17" s="41" t="s">
        <v>18</v>
      </c>
      <c r="B17" s="71" t="s">
        <v>9</v>
      </c>
      <c r="C17" s="25">
        <f>COUNTIF('4 Included'!$D$2:$D$83,$A17)</f>
        <v>0</v>
      </c>
    </row>
    <row r="18" spans="1:3" x14ac:dyDescent="0.25">
      <c r="A18" s="41" t="s">
        <v>25</v>
      </c>
      <c r="B18" s="71" t="s">
        <v>11412</v>
      </c>
      <c r="C18" s="25">
        <f>COUNTIF('4 Included'!$D$2:$D$83,$A18)</f>
        <v>2</v>
      </c>
    </row>
    <row r="19" spans="1:3" x14ac:dyDescent="0.25">
      <c r="A19" s="41" t="s">
        <v>69</v>
      </c>
      <c r="B19" s="71" t="s">
        <v>11412</v>
      </c>
      <c r="C19" s="25">
        <f>COUNTIF('4 Included'!$D$2:$D$83,$A19)</f>
        <v>1</v>
      </c>
    </row>
    <row r="20" spans="1:3" x14ac:dyDescent="0.25">
      <c r="A20" s="41" t="s">
        <v>27</v>
      </c>
      <c r="B20" s="71" t="s">
        <v>11412</v>
      </c>
      <c r="C20" s="25">
        <f>COUNTIF('4 Included'!$D$2:$D$83,$A20)</f>
        <v>2</v>
      </c>
    </row>
    <row r="21" spans="1:3" x14ac:dyDescent="0.25">
      <c r="A21" s="41" t="s">
        <v>16</v>
      </c>
      <c r="B21" s="71" t="s">
        <v>5763</v>
      </c>
      <c r="C21" s="25">
        <f>COUNTIF('4 Included'!$D$2:$D$83,$A21)</f>
        <v>15</v>
      </c>
    </row>
    <row r="22" spans="1:3" x14ac:dyDescent="0.25">
      <c r="A22" s="41" t="s">
        <v>35</v>
      </c>
      <c r="B22" s="71" t="s">
        <v>5763</v>
      </c>
      <c r="C22" s="25">
        <f>COUNTIF('4 Included'!$D$2:$D$83,$A22)</f>
        <v>1</v>
      </c>
    </row>
    <row r="23" spans="1:3" x14ac:dyDescent="0.25">
      <c r="A23" s="41" t="s">
        <v>20</v>
      </c>
      <c r="B23" s="71" t="s">
        <v>5763</v>
      </c>
      <c r="C23" s="25">
        <f>COUNTIF('4 Included'!$D$2:$D$83,$A23)</f>
        <v>3</v>
      </c>
    </row>
    <row r="24" spans="1:3" x14ac:dyDescent="0.25">
      <c r="A24" s="41" t="s">
        <v>38</v>
      </c>
      <c r="B24" s="71" t="s">
        <v>5763</v>
      </c>
      <c r="C24" s="25">
        <f>COUNTIF('4 Included'!$D$2:$D$83,$A24)</f>
        <v>1</v>
      </c>
    </row>
    <row r="25" spans="1:3" x14ac:dyDescent="0.25">
      <c r="A25" s="41" t="s">
        <v>55</v>
      </c>
      <c r="B25" s="71" t="s">
        <v>5763</v>
      </c>
      <c r="C25" s="25">
        <f>COUNTIF('4 Included'!$D$2:$D$83,$A25)</f>
        <v>1</v>
      </c>
    </row>
    <row r="26" spans="1:3" x14ac:dyDescent="0.25">
      <c r="A26" s="41" t="s">
        <v>57</v>
      </c>
      <c r="B26" s="71" t="s">
        <v>5763</v>
      </c>
      <c r="C26" s="25">
        <f>COUNTIF('4 Included'!$D$2:$D$83,$A26)</f>
        <v>1</v>
      </c>
    </row>
    <row r="27" spans="1:3" x14ac:dyDescent="0.25">
      <c r="A27" s="41" t="s">
        <v>17</v>
      </c>
      <c r="B27" s="71" t="s">
        <v>5763</v>
      </c>
      <c r="C27" s="25">
        <f>COUNTIF('4 Included'!$D$2:$D$83,$A27)</f>
        <v>6</v>
      </c>
    </row>
    <row r="28" spans="1:3" ht="30" x14ac:dyDescent="0.25">
      <c r="A28" s="41" t="s">
        <v>22</v>
      </c>
      <c r="B28" s="71" t="s">
        <v>5763</v>
      </c>
      <c r="C28" s="25">
        <f>COUNTIF('4 Included'!$D$2:$D$83,$A28)</f>
        <v>2</v>
      </c>
    </row>
    <row r="29" spans="1:3" x14ac:dyDescent="0.25">
      <c r="A29" s="41" t="s">
        <v>40</v>
      </c>
      <c r="B29" s="71" t="s">
        <v>5763</v>
      </c>
      <c r="C29" s="25">
        <f>COUNTIF('4 Included'!$D$2:$D$83,$A29)</f>
        <v>1</v>
      </c>
    </row>
    <row r="30" spans="1:3" ht="30" x14ac:dyDescent="0.25">
      <c r="A30" s="41" t="s">
        <v>51</v>
      </c>
      <c r="B30" s="71" t="s">
        <v>5763</v>
      </c>
      <c r="C30" s="25">
        <f>COUNTIF('4 Included'!$D$2:$D$83,$A30)</f>
        <v>1</v>
      </c>
    </row>
    <row r="31" spans="1:3" x14ac:dyDescent="0.25">
      <c r="A31" s="41" t="s">
        <v>11423</v>
      </c>
      <c r="B31" s="71" t="s">
        <v>11418</v>
      </c>
      <c r="C31" s="25">
        <f>COUNTIF('4 Included'!$D$2:$D$83,$A31)</f>
        <v>1</v>
      </c>
    </row>
    <row r="32" spans="1:3" x14ac:dyDescent="0.25">
      <c r="A32" s="41" t="s">
        <v>8829</v>
      </c>
      <c r="B32" s="71" t="s">
        <v>11418</v>
      </c>
      <c r="C32" s="25">
        <f>COUNTIF('4 Included'!$D$2:$D$83,$A32)</f>
        <v>1</v>
      </c>
    </row>
    <row r="33" spans="1:3" x14ac:dyDescent="0.25">
      <c r="A33" s="41" t="s">
        <v>74</v>
      </c>
      <c r="B33" s="71" t="s">
        <v>670</v>
      </c>
      <c r="C33" s="25">
        <f>COUNTIF('4 Included'!$D$2:$D$83,$A33)</f>
        <v>1</v>
      </c>
    </row>
    <row r="34" spans="1:3" ht="30" x14ac:dyDescent="0.25">
      <c r="A34" s="41" t="s">
        <v>31</v>
      </c>
      <c r="B34" s="71" t="s">
        <v>223</v>
      </c>
      <c r="C34" s="25">
        <f>COUNTIF('4 Included'!$D$2:$D$83,$A34)</f>
        <v>1</v>
      </c>
    </row>
    <row r="35" spans="1:3" ht="30" x14ac:dyDescent="0.25">
      <c r="A35" s="41" t="s">
        <v>53</v>
      </c>
      <c r="B35" s="71" t="s">
        <v>746</v>
      </c>
      <c r="C35" s="25">
        <f>COUNTIF('4 Included'!$D$2:$D$83,$A35)</f>
        <v>1</v>
      </c>
    </row>
    <row r="36" spans="1:3" ht="30" x14ac:dyDescent="0.25">
      <c r="A36" s="41" t="s">
        <v>41</v>
      </c>
      <c r="B36" s="71" t="s">
        <v>11412</v>
      </c>
      <c r="C36" s="25">
        <f>COUNTIF('4 Included'!$D$2:$D$83,$A36)</f>
        <v>1</v>
      </c>
    </row>
    <row r="37" spans="1:3" x14ac:dyDescent="0.25">
      <c r="A37" s="41" t="s">
        <v>30</v>
      </c>
      <c r="B37" s="71" t="s">
        <v>11416</v>
      </c>
      <c r="C37" s="25">
        <f>COUNTIF('4 Included'!$D$2:$D$83,$A37)</f>
        <v>1</v>
      </c>
    </row>
    <row r="38" spans="1:3" x14ac:dyDescent="0.25">
      <c r="A38" s="41" t="s">
        <v>59</v>
      </c>
      <c r="B38" s="71" t="s">
        <v>11416</v>
      </c>
      <c r="C38" s="25">
        <f>COUNTIF('4 Included'!$D$2:$D$83,$A38)</f>
        <v>1</v>
      </c>
    </row>
    <row r="39" spans="1:3" x14ac:dyDescent="0.25">
      <c r="A39" s="41" t="s">
        <v>32</v>
      </c>
      <c r="B39" s="71" t="s">
        <v>11412</v>
      </c>
      <c r="C39" s="25">
        <f>COUNTIF('4 Included'!$D$2:$D$83,$A39)</f>
        <v>1</v>
      </c>
    </row>
    <row r="40" spans="1:3" x14ac:dyDescent="0.25">
      <c r="A40" s="41" t="s">
        <v>33</v>
      </c>
      <c r="B40" s="71" t="s">
        <v>258</v>
      </c>
      <c r="C40" s="25">
        <f>COUNTIF('4 Included'!$D$2:$D$83,$A40)</f>
        <v>1</v>
      </c>
    </row>
    <row r="41" spans="1:3" x14ac:dyDescent="0.25">
      <c r="A41" s="41" t="s">
        <v>65</v>
      </c>
      <c r="B41" s="71" t="s">
        <v>11412</v>
      </c>
      <c r="C41" s="25">
        <f>COUNTIF('4 Included'!$D$2:$D$83,$A41)</f>
        <v>1</v>
      </c>
    </row>
    <row r="42" spans="1:3" x14ac:dyDescent="0.25">
      <c r="A42" s="41" t="s">
        <v>47</v>
      </c>
      <c r="B42" s="71" t="s">
        <v>653</v>
      </c>
      <c r="C42" s="25">
        <f>COUNTIF('4 Included'!$D$2:$D$83,$A42)</f>
        <v>1</v>
      </c>
    </row>
    <row r="43" spans="1:3" x14ac:dyDescent="0.25">
      <c r="A43" s="41" t="s">
        <v>60</v>
      </c>
      <c r="B43" s="71" t="s">
        <v>11416</v>
      </c>
      <c r="C43" s="25">
        <f>COUNTIF('4 Included'!$D$2:$D$83,$A43)</f>
        <v>1</v>
      </c>
    </row>
    <row r="44" spans="1:3" x14ac:dyDescent="0.25">
      <c r="A44" s="41" t="s">
        <v>36</v>
      </c>
      <c r="B44" s="71" t="s">
        <v>9</v>
      </c>
      <c r="C44" s="25">
        <f>COUNTIF('4 Included'!$D$2:$D$83,$A44)</f>
        <v>0</v>
      </c>
    </row>
    <row r="45" spans="1:3" x14ac:dyDescent="0.25">
      <c r="A45" s="41" t="s">
        <v>34</v>
      </c>
      <c r="B45" s="71" t="s">
        <v>11412</v>
      </c>
      <c r="C45" s="25">
        <f>COUNTIF('4 Included'!$D$2:$D$83,$A45)</f>
        <v>1</v>
      </c>
    </row>
    <row r="46" spans="1:3" x14ac:dyDescent="0.25">
      <c r="A46" s="41" t="s">
        <v>19</v>
      </c>
      <c r="B46" s="71" t="s">
        <v>11412</v>
      </c>
      <c r="C46" s="25">
        <f>COUNTIF('4 Included'!$D$2:$D$83,$A46)</f>
        <v>3</v>
      </c>
    </row>
    <row r="47" spans="1:3" x14ac:dyDescent="0.25">
      <c r="A47" s="41" t="s">
        <v>68</v>
      </c>
      <c r="B47" s="71" t="s">
        <v>11412</v>
      </c>
      <c r="C47" s="25">
        <f>COUNTIF('4 Included'!$D$2:$D$83,$A47)</f>
        <v>1</v>
      </c>
    </row>
    <row r="48" spans="1:3" x14ac:dyDescent="0.25">
      <c r="A48" s="41" t="s">
        <v>73</v>
      </c>
      <c r="B48" s="71" t="s">
        <v>11412</v>
      </c>
      <c r="C48" s="25">
        <f>COUNTIF('4 Included'!$D$2:$D$83,$A48)</f>
        <v>1</v>
      </c>
    </row>
    <row r="49" spans="1:3" ht="30" x14ac:dyDescent="0.25">
      <c r="A49" s="41" t="s">
        <v>56</v>
      </c>
      <c r="B49" s="71" t="s">
        <v>5763</v>
      </c>
      <c r="C49" s="25">
        <f>COUNTIF('4 Included'!$D$2:$D$83,$A49)</f>
        <v>1</v>
      </c>
    </row>
    <row r="50" spans="1:3" ht="45" x14ac:dyDescent="0.25">
      <c r="A50" s="41" t="s">
        <v>71</v>
      </c>
      <c r="B50" s="71" t="s">
        <v>5763</v>
      </c>
      <c r="C50" s="25">
        <f>COUNTIF('4 Included'!$D$2:$D$83,$A50)</f>
        <v>1</v>
      </c>
    </row>
    <row r="51" spans="1:3" ht="30" x14ac:dyDescent="0.25">
      <c r="A51" s="41" t="s">
        <v>67</v>
      </c>
      <c r="B51" s="71" t="s">
        <v>5763</v>
      </c>
      <c r="C51" s="25">
        <f>COUNTIF('4 Included'!$D$2:$D$83,$A51)</f>
        <v>1</v>
      </c>
    </row>
    <row r="52" spans="1:3" x14ac:dyDescent="0.25">
      <c r="A52" s="41" t="s">
        <v>48</v>
      </c>
      <c r="B52" s="71" t="s">
        <v>11416</v>
      </c>
      <c r="C52" s="25">
        <f>COUNTIF('4 Included'!$D$2:$D$83,$A52)</f>
        <v>1</v>
      </c>
    </row>
    <row r="53" spans="1:3" x14ac:dyDescent="0.25">
      <c r="A53" s="41" t="s">
        <v>54</v>
      </c>
      <c r="B53" s="71" t="s">
        <v>9</v>
      </c>
      <c r="C53" s="25">
        <f>COUNTIF('4 Included'!$D$2:$D$83,$A53)</f>
        <v>0</v>
      </c>
    </row>
    <row r="54" spans="1:3" x14ac:dyDescent="0.25">
      <c r="A54" s="41" t="s">
        <v>28</v>
      </c>
      <c r="B54" s="71" t="s">
        <v>9</v>
      </c>
      <c r="C54" s="25">
        <f>COUNTIF('4 Included'!$D$2:$D$83,$A54)</f>
        <v>0</v>
      </c>
    </row>
    <row r="55" spans="1:3" x14ac:dyDescent="0.25">
      <c r="A55" s="41" t="s">
        <v>52</v>
      </c>
      <c r="B55" s="71" t="s">
        <v>1254</v>
      </c>
      <c r="C55" s="25">
        <f>COUNTIF('4 Included'!$D$2:$D$83,$A55)</f>
        <v>1</v>
      </c>
    </row>
    <row r="56" spans="1:3" x14ac:dyDescent="0.25">
      <c r="A56" s="41" t="s">
        <v>44</v>
      </c>
      <c r="B56" s="71" t="s">
        <v>1254</v>
      </c>
      <c r="C56" s="25">
        <f>COUNTIF('4 Included'!$D$2:$D$83,$A56)</f>
        <v>1</v>
      </c>
    </row>
    <row r="57" spans="1:3" x14ac:dyDescent="0.25">
      <c r="A57" s="41" t="s">
        <v>26</v>
      </c>
      <c r="B57" s="71" t="s">
        <v>1254</v>
      </c>
      <c r="C57" s="25">
        <f>COUNTIF('4 Included'!$D$2:$D$83,$A57)</f>
        <v>1</v>
      </c>
    </row>
    <row r="58" spans="1:3" x14ac:dyDescent="0.25">
      <c r="A58" s="41" t="s">
        <v>70</v>
      </c>
      <c r="B58" s="71" t="s">
        <v>9</v>
      </c>
      <c r="C58" s="25">
        <f>COUNTIF('4 Included'!$D$2:$D$83,$A58)</f>
        <v>0</v>
      </c>
    </row>
    <row r="59" spans="1:3" x14ac:dyDescent="0.25">
      <c r="A59" s="41" t="s">
        <v>37</v>
      </c>
      <c r="B59" s="71" t="s">
        <v>9</v>
      </c>
      <c r="C59" s="25">
        <f>COUNTIF('4 Included'!$D$2:$D$83,$A59)</f>
        <v>0</v>
      </c>
    </row>
    <row r="60" spans="1:3" x14ac:dyDescent="0.25">
      <c r="A60" s="40" t="s">
        <v>12</v>
      </c>
      <c r="B60" s="74"/>
      <c r="C60" s="40">
        <f>SUM(C2:C59)</f>
        <v>82</v>
      </c>
    </row>
    <row r="61" spans="1:3" x14ac:dyDescent="0.25">
      <c r="A61" s="15"/>
    </row>
    <row r="63" spans="1:3" x14ac:dyDescent="0.25">
      <c r="A63" s="10" t="s">
        <v>15</v>
      </c>
      <c r="B63" s="75"/>
      <c r="C63" s="11" t="s">
        <v>14</v>
      </c>
    </row>
    <row r="64" spans="1:3" x14ac:dyDescent="0.25">
      <c r="A64" s="41" t="s">
        <v>5763</v>
      </c>
      <c r="B64" s="71"/>
      <c r="C64" s="25">
        <f>COUNTIF('4 Included'!$B$2:$B$83,$A64)</f>
        <v>37</v>
      </c>
    </row>
    <row r="65" spans="1:3" x14ac:dyDescent="0.25">
      <c r="A65" s="41" t="s">
        <v>11412</v>
      </c>
      <c r="B65" s="71"/>
      <c r="C65" s="25">
        <f>COUNTIF('4 Included'!$B$2:$B$83,$A65)</f>
        <v>25</v>
      </c>
    </row>
    <row r="66" spans="1:3" x14ac:dyDescent="0.25">
      <c r="A66" s="41" t="s">
        <v>11416</v>
      </c>
      <c r="B66" s="71"/>
      <c r="C66" s="25">
        <f>COUNTIF('4 Included'!$B$2:$B$83,$A66)</f>
        <v>7</v>
      </c>
    </row>
    <row r="67" spans="1:3" x14ac:dyDescent="0.25">
      <c r="A67" s="41" t="s">
        <v>1254</v>
      </c>
      <c r="B67" s="71"/>
      <c r="C67" s="25">
        <f>COUNTIF('4 Included'!$B$2:$B$83,$A67)</f>
        <v>3</v>
      </c>
    </row>
    <row r="68" spans="1:3" x14ac:dyDescent="0.25">
      <c r="A68" s="41" t="s">
        <v>670</v>
      </c>
      <c r="B68" s="71"/>
      <c r="C68" s="25">
        <f>COUNTIF('4 Included'!$B$2:$B$83,$A68)</f>
        <v>2</v>
      </c>
    </row>
    <row r="69" spans="1:3" x14ac:dyDescent="0.25">
      <c r="A69" s="69" t="s">
        <v>11418</v>
      </c>
      <c r="B69" s="72"/>
      <c r="C69" s="25">
        <f>COUNTIF('4 Included'!$B$2:$B$83,$A69)</f>
        <v>2</v>
      </c>
    </row>
    <row r="70" spans="1:3" x14ac:dyDescent="0.25">
      <c r="A70" s="41" t="s">
        <v>11413</v>
      </c>
      <c r="B70" s="71"/>
      <c r="C70" s="25">
        <f>COUNTIF('4 Included'!$B$2:$B$83,$A70)</f>
        <v>1</v>
      </c>
    </row>
    <row r="71" spans="1:3" x14ac:dyDescent="0.25">
      <c r="A71" s="41" t="s">
        <v>11417</v>
      </c>
      <c r="B71" s="71"/>
      <c r="C71" s="25">
        <f>COUNTIF('4 Included'!$B$2:$B$83,$A71)</f>
        <v>1</v>
      </c>
    </row>
    <row r="72" spans="1:3" x14ac:dyDescent="0.25">
      <c r="A72" s="41" t="s">
        <v>258</v>
      </c>
      <c r="B72" s="71"/>
      <c r="C72" s="25">
        <f>COUNTIF('4 Included'!$B$2:$B$83,$A72)</f>
        <v>1</v>
      </c>
    </row>
    <row r="73" spans="1:3" x14ac:dyDescent="0.25">
      <c r="A73" s="41" t="s">
        <v>746</v>
      </c>
      <c r="B73" s="71"/>
      <c r="C73" s="25">
        <f>COUNTIF('4 Included'!$B$2:$B$83,$A73)</f>
        <v>1</v>
      </c>
    </row>
    <row r="74" spans="1:3" x14ac:dyDescent="0.25">
      <c r="A74" s="41" t="s">
        <v>653</v>
      </c>
      <c r="B74" s="71"/>
      <c r="C74" s="25">
        <f>COUNTIF('4 Included'!$B$2:$B$83,$A74)</f>
        <v>1</v>
      </c>
    </row>
    <row r="75" spans="1:3" x14ac:dyDescent="0.25">
      <c r="A75" s="41" t="s">
        <v>223</v>
      </c>
      <c r="B75" s="71"/>
      <c r="C75" s="25">
        <f>COUNTIF('4 Included'!$B$2:$B$83,$A75)</f>
        <v>1</v>
      </c>
    </row>
    <row r="76" spans="1:3" x14ac:dyDescent="0.25">
      <c r="A76" s="40" t="s">
        <v>12</v>
      </c>
      <c r="B76" s="74"/>
      <c r="C76" s="40">
        <f>SUM(C64:C75)</f>
        <v>82</v>
      </c>
    </row>
    <row r="80" spans="1:3" x14ac:dyDescent="0.25">
      <c r="A80" s="78" t="s">
        <v>15</v>
      </c>
      <c r="B80" s="79" t="s">
        <v>167</v>
      </c>
      <c r="C80" s="78" t="s">
        <v>14</v>
      </c>
    </row>
    <row r="81" spans="1:3" x14ac:dyDescent="0.25">
      <c r="A81" s="41" t="s">
        <v>16</v>
      </c>
      <c r="B81" s="71" t="s">
        <v>5763</v>
      </c>
      <c r="C81" s="25">
        <f>COUNTIF('4 Included'!$D$2:$D$83,$A81)</f>
        <v>15</v>
      </c>
    </row>
    <row r="82" spans="1:3" ht="30" x14ac:dyDescent="0.25">
      <c r="A82" s="41" t="s">
        <v>17</v>
      </c>
      <c r="B82" s="71" t="s">
        <v>5763</v>
      </c>
      <c r="C82" s="25">
        <f>COUNTIF('4 Included'!$D$2:$D$83,$A82)</f>
        <v>6</v>
      </c>
    </row>
    <row r="83" spans="1:3" x14ac:dyDescent="0.25">
      <c r="A83" s="41" t="s">
        <v>21</v>
      </c>
      <c r="B83" s="71" t="s">
        <v>11412</v>
      </c>
      <c r="C83" s="25">
        <f>COUNTIF('4 Included'!$D$2:$D$83,$A83)</f>
        <v>3</v>
      </c>
    </row>
    <row r="84" spans="1:3" x14ac:dyDescent="0.25">
      <c r="A84" s="41" t="s">
        <v>19</v>
      </c>
      <c r="B84" s="71" t="s">
        <v>11412</v>
      </c>
      <c r="C84" s="25">
        <f>COUNTIF('4 Included'!$D$2:$D$83,$A84)</f>
        <v>3</v>
      </c>
    </row>
    <row r="85" spans="1:3" x14ac:dyDescent="0.25">
      <c r="A85" s="41" t="s">
        <v>20</v>
      </c>
      <c r="B85" s="71" t="s">
        <v>5763</v>
      </c>
      <c r="C85" s="25">
        <f>COUNTIF('4 Included'!$D$2:$D$83,$A85)</f>
        <v>3</v>
      </c>
    </row>
    <row r="86" spans="1:3" x14ac:dyDescent="0.25">
      <c r="A86" s="41" t="s">
        <v>24</v>
      </c>
      <c r="B86" s="71" t="s">
        <v>11412</v>
      </c>
      <c r="C86" s="25">
        <f>COUNTIF('4 Included'!$D$2:$D$83,$A86)</f>
        <v>3</v>
      </c>
    </row>
    <row r="87" spans="1:3" x14ac:dyDescent="0.25">
      <c r="A87" s="41" t="s">
        <v>23</v>
      </c>
      <c r="B87" s="71" t="s">
        <v>11412</v>
      </c>
      <c r="C87" s="25">
        <f>COUNTIF('4 Included'!$D$2:$D$83,$A87)</f>
        <v>2</v>
      </c>
    </row>
    <row r="88" spans="1:3" x14ac:dyDescent="0.25">
      <c r="A88" s="41" t="s">
        <v>25</v>
      </c>
      <c r="B88" s="71" t="s">
        <v>11412</v>
      </c>
      <c r="C88" s="25">
        <f>COUNTIF('4 Included'!$D$2:$D$83,$A88)</f>
        <v>2</v>
      </c>
    </row>
    <row r="89" spans="1:3" x14ac:dyDescent="0.25">
      <c r="A89" s="41" t="s">
        <v>27</v>
      </c>
      <c r="B89" s="71" t="s">
        <v>11412</v>
      </c>
      <c r="C89" s="25">
        <f>COUNTIF('4 Included'!$D$2:$D$83,$A89)</f>
        <v>2</v>
      </c>
    </row>
    <row r="90" spans="1:3" x14ac:dyDescent="0.25">
      <c r="A90" s="41" t="s">
        <v>29</v>
      </c>
      <c r="B90" s="71" t="s">
        <v>11416</v>
      </c>
      <c r="C90" s="25">
        <f>COUNTIF('4 Included'!$D$2:$D$83,$A90)</f>
        <v>2</v>
      </c>
    </row>
    <row r="91" spans="1:3" ht="30" x14ac:dyDescent="0.25">
      <c r="A91" s="41" t="s">
        <v>22</v>
      </c>
      <c r="B91" s="71" t="s">
        <v>5763</v>
      </c>
      <c r="C91" s="25">
        <f>COUNTIF('4 Included'!$D$2:$D$83,$A91)</f>
        <v>2</v>
      </c>
    </row>
  </sheetData>
  <sortState xmlns:xlrd2="http://schemas.microsoft.com/office/spreadsheetml/2017/richdata2" ref="A2:C59">
    <sortCondition ref="A2:A59"/>
  </sortState>
  <conditionalFormatting sqref="A155:B1048576 A61:B61">
    <cfRule type="duplicateValues" dxfId="3" priority="3"/>
  </conditionalFormatting>
  <conditionalFormatting sqref="A63:B63">
    <cfRule type="duplicateValues" dxfId="2" priority="2"/>
  </conditionalFormatting>
  <conditionalFormatting sqref="A76:B76">
    <cfRule type="duplicateValues" dxfId="1" priority="1"/>
  </conditionalFormatting>
  <pageMargins left="0.7" right="0.7" top="0.75" bottom="0.75" header="0.3" footer="0.3"/>
  <pageSetup paperSize="9"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8E5A0-917F-4B1F-996F-4DBB0D0E3B33}">
  <sheetPr codeName="Sheet15">
    <tabColor rgb="FF00B050"/>
  </sheetPr>
  <dimension ref="A1:F141"/>
  <sheetViews>
    <sheetView zoomScaleNormal="100" workbookViewId="0">
      <selection activeCell="F96" sqref="F96"/>
    </sheetView>
  </sheetViews>
  <sheetFormatPr defaultRowHeight="15" x14ac:dyDescent="0.25"/>
  <cols>
    <col min="1" max="1" width="46.5703125" customWidth="1"/>
    <col min="2" max="2" width="32.85546875" customWidth="1"/>
    <col min="3" max="3" width="32.28515625" customWidth="1"/>
    <col min="4" max="4" width="23" customWidth="1"/>
    <col min="5" max="5" width="39.140625" customWidth="1"/>
    <col min="6" max="6" width="31.42578125" customWidth="1"/>
    <col min="7" max="7" width="19.7109375" customWidth="1"/>
    <col min="8" max="8" width="16.42578125" customWidth="1"/>
  </cols>
  <sheetData>
    <row r="1" spans="1:6" ht="36.75" customHeight="1" x14ac:dyDescent="0.25">
      <c r="A1" s="93" t="s">
        <v>84</v>
      </c>
      <c r="B1" s="93" t="s">
        <v>174</v>
      </c>
      <c r="C1" s="94" t="s">
        <v>79</v>
      </c>
      <c r="D1" s="94" t="s">
        <v>80</v>
      </c>
      <c r="E1" s="94" t="s">
        <v>85</v>
      </c>
      <c r="F1" s="95" t="s">
        <v>11428</v>
      </c>
    </row>
    <row r="2" spans="1:6" x14ac:dyDescent="0.25">
      <c r="A2" s="89" t="s">
        <v>107</v>
      </c>
      <c r="B2" s="89"/>
      <c r="C2" s="8" cm="1">
        <f t="array" ref="C2">SUMPRODUCT(--(ISNUMBER(SEARCH($A2,'2 Screening'!$W$2:$W$795))),--('2 Screening'!$Q$2:$Q$795=1))</f>
        <v>0</v>
      </c>
      <c r="D2" s="8" cm="1">
        <f t="array" ref="D2">SUMPRODUCT(--(ISNUMBER(SEARCH($A2,'2 Screening'!$X$2:$X$795))),--('2 Screening'!$R$2:$R$795=1))</f>
        <v>0</v>
      </c>
      <c r="E2" s="8">
        <f t="shared" ref="E2:E33" si="0">C2+D2</f>
        <v>0</v>
      </c>
      <c r="F2" s="42" cm="1">
        <f t="array" ref="F2">SUMPRODUCT(--(ISNUMBER(SEARCH($A2,'4 Included'!$Q$2:$Q$83)))) +SUMPRODUCT(--(ISNUMBER(SEARCH($A2,'4 Included'!$R$2:$R$83))))</f>
        <v>0</v>
      </c>
    </row>
    <row r="3" spans="1:6" x14ac:dyDescent="0.25">
      <c r="A3" s="89" t="s">
        <v>100</v>
      </c>
      <c r="B3" s="89"/>
      <c r="C3" s="8" cm="1">
        <f t="array" ref="C3">SUMPRODUCT(--(ISNUMBER(SEARCH($A3,'2 Screening'!$W$2:$W$795))),--('2 Screening'!$Q$2:$Q$795=1))</f>
        <v>3</v>
      </c>
      <c r="D3" s="8" cm="1">
        <f t="array" ref="D3">SUMPRODUCT(--(ISNUMBER(SEARCH($A3,'2 Screening'!$X$2:$X$795))),--('2 Screening'!$R$2:$R$795=1))</f>
        <v>0</v>
      </c>
      <c r="E3" s="8">
        <f t="shared" si="0"/>
        <v>3</v>
      </c>
      <c r="F3" s="42" cm="1">
        <f t="array" ref="F3">SUMPRODUCT(--(ISNUMBER(SEARCH($A3,'4 Included'!$Q$2:$Q$83)))) +SUMPRODUCT(--(ISNUMBER(SEARCH($A3,'4 Included'!$R$2:$R$83))))</f>
        <v>2</v>
      </c>
    </row>
    <row r="4" spans="1:6" x14ac:dyDescent="0.25">
      <c r="A4" s="89" t="s">
        <v>108</v>
      </c>
      <c r="B4" s="89"/>
      <c r="C4" s="8" cm="1">
        <f t="array" ref="C4">SUMPRODUCT(--(ISNUMBER(SEARCH($A4,'2 Screening'!$W$2:$W$795))),--('2 Screening'!$Q$2:$Q$795=1))</f>
        <v>1</v>
      </c>
      <c r="D4" s="8" cm="1">
        <f t="array" ref="D4">SUMPRODUCT(--(ISNUMBER(SEARCH($A4,'2 Screening'!$X$2:$X$795))),--('2 Screening'!$R$2:$R$795=1))</f>
        <v>0</v>
      </c>
      <c r="E4" s="8">
        <f t="shared" si="0"/>
        <v>1</v>
      </c>
      <c r="F4" s="42" cm="1">
        <f t="array" ref="F4">SUMPRODUCT(--(ISNUMBER(SEARCH($A4,'4 Included'!$Q$2:$Q$83)))) +SUMPRODUCT(--(ISNUMBER(SEARCH($A4,'4 Included'!$R$2:$R$83))))</f>
        <v>1</v>
      </c>
    </row>
    <row r="5" spans="1:6" x14ac:dyDescent="0.25">
      <c r="A5" s="89" t="s">
        <v>91</v>
      </c>
      <c r="B5" s="89"/>
      <c r="C5" s="8" cm="1">
        <f t="array" ref="C5">SUMPRODUCT(--(ISNUMBER(SEARCH($A5,'2 Screening'!$W$2:$W$795))),--('2 Screening'!$Q$2:$Q$795=1))</f>
        <v>0</v>
      </c>
      <c r="D5" s="8" cm="1">
        <f t="array" ref="D5">SUMPRODUCT(--(ISNUMBER(SEARCH($A5,'2 Screening'!$X$2:$X$795))),--('2 Screening'!$R$2:$R$795=1))</f>
        <v>6</v>
      </c>
      <c r="E5" s="8">
        <f t="shared" si="0"/>
        <v>6</v>
      </c>
      <c r="F5" s="42" cm="1">
        <f t="array" ref="F5">SUMPRODUCT(--(ISNUMBER(SEARCH($A5,'4 Included'!$Q$2:$Q$83)))) +SUMPRODUCT(--(ISNUMBER(SEARCH($A5,'4 Included'!$R$2:$R$83))))</f>
        <v>6</v>
      </c>
    </row>
    <row r="6" spans="1:6" x14ac:dyDescent="0.25">
      <c r="A6" s="89" t="s">
        <v>92</v>
      </c>
      <c r="B6" s="89"/>
      <c r="C6" s="8" cm="1">
        <f t="array" ref="C6">SUMPRODUCT(--(ISNUMBER(SEARCH($A6,'2 Screening'!$W$2:$W$795))),--('2 Screening'!$Q$2:$Q$795=1))</f>
        <v>1</v>
      </c>
      <c r="D6" s="8" cm="1">
        <f t="array" ref="D6">SUMPRODUCT(--(ISNUMBER(SEARCH($A6,'2 Screening'!$X$2:$X$795))),--('2 Screening'!$R$2:$R$795=1))</f>
        <v>8</v>
      </c>
      <c r="E6" s="8">
        <f t="shared" si="0"/>
        <v>9</v>
      </c>
      <c r="F6" s="42" cm="1">
        <f t="array" ref="F6">SUMPRODUCT(--(ISNUMBER(SEARCH($A6,'4 Included'!$Q$2:$Q$83)))) +SUMPRODUCT(--(ISNUMBER(SEARCH($A6,'4 Included'!$R$2:$R$83))))</f>
        <v>6</v>
      </c>
    </row>
    <row r="7" spans="1:6" x14ac:dyDescent="0.25">
      <c r="A7" s="89" t="s">
        <v>86</v>
      </c>
      <c r="B7" s="89"/>
      <c r="C7" s="8" cm="1">
        <f t="array" ref="C7">SUMPRODUCT(--(ISNUMBER(SEARCH($A7,'2 Screening'!$W$2:$W$795))),--('2 Screening'!$Q$2:$Q$795=1))</f>
        <v>8</v>
      </c>
      <c r="D7" s="8" cm="1">
        <f t="array" ref="D7">SUMPRODUCT(--(ISNUMBER(SEARCH($A7,'2 Screening'!$X$2:$X$795))),--('2 Screening'!$R$2:$R$795=1))</f>
        <v>188</v>
      </c>
      <c r="E7" s="8">
        <f t="shared" si="0"/>
        <v>196</v>
      </c>
      <c r="F7" s="42" cm="1">
        <f t="array" ref="F7">SUMPRODUCT(--(ISNUMBER(SEARCH($A7,'4 Included'!$Q$2:$Q$83)))) +SUMPRODUCT(--(ISNUMBER(SEARCH($A7,'4 Included'!$R$2:$R$83))))</f>
        <v>29</v>
      </c>
    </row>
    <row r="8" spans="1:6" x14ac:dyDescent="0.25">
      <c r="A8" s="89" t="s">
        <v>101</v>
      </c>
      <c r="B8" s="89"/>
      <c r="C8" s="8" cm="1">
        <f t="array" ref="C8">SUMPRODUCT(--(ISNUMBER(SEARCH($A8,'2 Screening'!$W$2:$W$795))),--('2 Screening'!$Q$2:$Q$795=1))</f>
        <v>0</v>
      </c>
      <c r="D8" s="8" cm="1">
        <f t="array" ref="D8">SUMPRODUCT(--(ISNUMBER(SEARCH($A8,'2 Screening'!$X$2:$X$795))),--('2 Screening'!$R$2:$R$795=1))</f>
        <v>2</v>
      </c>
      <c r="E8" s="8">
        <f t="shared" si="0"/>
        <v>2</v>
      </c>
      <c r="F8" s="42" cm="1">
        <f t="array" ref="F8">SUMPRODUCT(--(ISNUMBER(SEARCH($A8,'4 Included'!$Q$2:$Q$83)))) +SUMPRODUCT(--(ISNUMBER(SEARCH($A8,'4 Included'!$R$2:$R$83))))</f>
        <v>2</v>
      </c>
    </row>
    <row r="9" spans="1:6" x14ac:dyDescent="0.25">
      <c r="A9" s="89" t="s">
        <v>109</v>
      </c>
      <c r="B9" s="89"/>
      <c r="C9" s="8" cm="1">
        <f t="array" ref="C9">SUMPRODUCT(--(ISNUMBER(SEARCH($A9,'2 Screening'!$W$2:$W$795))),--('2 Screening'!$Q$2:$Q$795=1))</f>
        <v>2</v>
      </c>
      <c r="D9" s="8" cm="1">
        <f t="array" ref="D9">SUMPRODUCT(--(ISNUMBER(SEARCH($A9,'2 Screening'!$X$2:$X$795))),--('2 Screening'!$R$2:$R$795=1))</f>
        <v>0</v>
      </c>
      <c r="E9" s="8">
        <f t="shared" si="0"/>
        <v>2</v>
      </c>
      <c r="F9" s="42" cm="1">
        <f t="array" ref="F9">SUMPRODUCT(--(ISNUMBER(SEARCH($A9,'4 Included'!$Q$2:$Q$83)))) +SUMPRODUCT(--(ISNUMBER(SEARCH($A9,'4 Included'!$R$2:$R$83))))</f>
        <v>2</v>
      </c>
    </row>
    <row r="10" spans="1:6" x14ac:dyDescent="0.25">
      <c r="A10" s="89" t="s">
        <v>144</v>
      </c>
      <c r="B10" s="89"/>
      <c r="C10" s="8" cm="1">
        <f t="array" ref="C10">SUMPRODUCT(--(ISNUMBER(SEARCH($A10,'2 Screening'!$W$2:$W$795))),--('2 Screening'!$Q$2:$Q$795=1))</f>
        <v>1</v>
      </c>
      <c r="D10" s="8" cm="1">
        <f t="array" ref="D10">SUMPRODUCT(--(ISNUMBER(SEARCH($A10,'2 Screening'!$X$2:$X$795))),--('2 Screening'!$R$2:$R$795=1))</f>
        <v>0</v>
      </c>
      <c r="E10" s="8">
        <f t="shared" si="0"/>
        <v>1</v>
      </c>
      <c r="F10" s="42" cm="1">
        <f t="array" ref="F10">SUMPRODUCT(--(ISNUMBER(SEARCH($A10,'4 Included'!$Q$2:$Q$83)))) +SUMPRODUCT(--(ISNUMBER(SEARCH($A10,'4 Included'!$R$2:$R$83))))</f>
        <v>0</v>
      </c>
    </row>
    <row r="11" spans="1:6" x14ac:dyDescent="0.25">
      <c r="A11" s="89" t="s">
        <v>110</v>
      </c>
      <c r="B11" s="89"/>
      <c r="C11" s="8" cm="1">
        <f t="array" ref="C11">SUMPRODUCT(--(ISNUMBER(SEARCH($A11,'2 Screening'!$W$2:$W$795))),--('2 Screening'!$Q$2:$Q$795=1))</f>
        <v>1</v>
      </c>
      <c r="D11" s="8" cm="1">
        <f t="array" ref="D11">SUMPRODUCT(--(ISNUMBER(SEARCH($A11,'2 Screening'!$X$2:$X$795))),--('2 Screening'!$R$2:$R$795=1))</f>
        <v>0</v>
      </c>
      <c r="E11" s="8">
        <f t="shared" si="0"/>
        <v>1</v>
      </c>
      <c r="F11" s="42" cm="1">
        <f t="array" ref="F11">SUMPRODUCT(--(ISNUMBER(SEARCH($A11,'4 Included'!$Q$2:$Q$83)))) +SUMPRODUCT(--(ISNUMBER(SEARCH($A11,'4 Included'!$R$2:$R$83))))</f>
        <v>1</v>
      </c>
    </row>
    <row r="12" spans="1:6" x14ac:dyDescent="0.25">
      <c r="A12" s="89" t="s">
        <v>141</v>
      </c>
      <c r="B12" s="89"/>
      <c r="C12" s="8" cm="1">
        <f t="array" ref="C12">SUMPRODUCT(--(ISNUMBER(SEARCH($A12,'2 Screening'!$W$2:$W$795))),--('2 Screening'!$Q$2:$Q$795=1))</f>
        <v>1</v>
      </c>
      <c r="D12" s="8" cm="1">
        <f t="array" ref="D12">SUMPRODUCT(--(ISNUMBER(SEARCH($A12,'2 Screening'!$X$2:$X$795))),--('2 Screening'!$R$2:$R$795=1))</f>
        <v>0</v>
      </c>
      <c r="E12" s="8">
        <f t="shared" si="0"/>
        <v>1</v>
      </c>
      <c r="F12" s="42" cm="1">
        <f t="array" ref="F12">SUMPRODUCT(--(ISNUMBER(SEARCH($A12,'4 Included'!$Q$2:$Q$83)))) +SUMPRODUCT(--(ISNUMBER(SEARCH($A12,'4 Included'!$R$2:$R$83))))</f>
        <v>1</v>
      </c>
    </row>
    <row r="13" spans="1:6" x14ac:dyDescent="0.25">
      <c r="A13" s="89" t="s">
        <v>11434</v>
      </c>
      <c r="B13" s="89"/>
      <c r="C13" s="8" cm="1">
        <f t="array" ref="C13">SUMPRODUCT(--(ISNUMBER(SEARCH($A13,'2 Screening'!$W$2:$W$795))),--('2 Screening'!$Q$2:$Q$795=1))</f>
        <v>0</v>
      </c>
      <c r="D13" s="8" cm="1">
        <f t="array" ref="D13">SUMPRODUCT(--(ISNUMBER(SEARCH($A13,'2 Screening'!$X$2:$X$795))),--('2 Screening'!$R$2:$R$795=1))</f>
        <v>0</v>
      </c>
      <c r="E13" s="8">
        <f t="shared" si="0"/>
        <v>0</v>
      </c>
      <c r="F13" s="42" cm="1">
        <f t="array" ref="F13">SUMPRODUCT(--(ISNUMBER(SEARCH($A13,'4 Included'!$Q$2:$Q$83)))) +SUMPRODUCT(--(ISNUMBER(SEARCH($A13,'4 Included'!$R$2:$R$83))))</f>
        <v>1</v>
      </c>
    </row>
    <row r="14" spans="1:6" x14ac:dyDescent="0.25">
      <c r="A14" s="89" t="s">
        <v>145</v>
      </c>
      <c r="B14" s="89"/>
      <c r="C14" s="8" cm="1">
        <f t="array" ref="C14">SUMPRODUCT(--(ISNUMBER(SEARCH($A14,'2 Screening'!$W$2:$W$795))),--('2 Screening'!$Q$2:$Q$795=1))</f>
        <v>1</v>
      </c>
      <c r="D14" s="8" cm="1">
        <f t="array" ref="D14">SUMPRODUCT(--(ISNUMBER(SEARCH($A14,'2 Screening'!$X$2:$X$795))),--('2 Screening'!$R$2:$R$795=1))</f>
        <v>0</v>
      </c>
      <c r="E14" s="8">
        <f t="shared" si="0"/>
        <v>1</v>
      </c>
      <c r="F14" s="42" cm="1">
        <f t="array" ref="F14">SUMPRODUCT(--(ISNUMBER(SEARCH($A14,'4 Included'!$Q$2:$Q$83)))) +SUMPRODUCT(--(ISNUMBER(SEARCH($A14,'4 Included'!$R$2:$R$83))))</f>
        <v>0</v>
      </c>
    </row>
    <row r="15" spans="1:6" x14ac:dyDescent="0.25">
      <c r="A15" s="89" t="s">
        <v>111</v>
      </c>
      <c r="B15" s="89"/>
      <c r="C15" s="8" cm="1">
        <f t="array" ref="C15">SUMPRODUCT(--(ISNUMBER(SEARCH($A15,'2 Screening'!$W$2:$W$795))),--('2 Screening'!$Q$2:$Q$795=1))</f>
        <v>3</v>
      </c>
      <c r="D15" s="8" cm="1">
        <f t="array" ref="D15">SUMPRODUCT(--(ISNUMBER(SEARCH($A15,'2 Screening'!$X$2:$X$795))),--('2 Screening'!$R$2:$R$795=1))</f>
        <v>0</v>
      </c>
      <c r="E15" s="8">
        <f t="shared" si="0"/>
        <v>3</v>
      </c>
      <c r="F15" s="42" cm="1">
        <f t="array" ref="F15">SUMPRODUCT(--(ISNUMBER(SEARCH($A15,'4 Included'!$Q$2:$Q$83)))) +SUMPRODUCT(--(ISNUMBER(SEARCH($A15,'4 Included'!$R$2:$R$83))))</f>
        <v>1</v>
      </c>
    </row>
    <row r="16" spans="1:6" x14ac:dyDescent="0.25">
      <c r="A16" s="89" t="s">
        <v>112</v>
      </c>
      <c r="B16" s="89"/>
      <c r="C16" s="8" cm="1">
        <f t="array" ref="C16">SUMPRODUCT(--(ISNUMBER(SEARCH($A16,'2 Screening'!$W$2:$W$795))),--('2 Screening'!$Q$2:$Q$795=1))</f>
        <v>0</v>
      </c>
      <c r="D16" s="8" cm="1">
        <f t="array" ref="D16">SUMPRODUCT(--(ISNUMBER(SEARCH($A16,'2 Screening'!$X$2:$X$795))),--('2 Screening'!$R$2:$R$795=1))</f>
        <v>1</v>
      </c>
      <c r="E16" s="8">
        <f t="shared" si="0"/>
        <v>1</v>
      </c>
      <c r="F16" s="42" cm="1">
        <f t="array" ref="F16">SUMPRODUCT(--(ISNUMBER(SEARCH($A16,'4 Included'!$Q$2:$Q$83)))) +SUMPRODUCT(--(ISNUMBER(SEARCH($A16,'4 Included'!$R$2:$R$83))))</f>
        <v>1</v>
      </c>
    </row>
    <row r="17" spans="1:6" x14ac:dyDescent="0.25">
      <c r="A17" s="89" t="s">
        <v>113</v>
      </c>
      <c r="B17" s="89"/>
      <c r="C17" s="8" cm="1">
        <f t="array" ref="C17">SUMPRODUCT(--(ISNUMBER(SEARCH($A17,'2 Screening'!$W$2:$W$795))),--('2 Screening'!$Q$2:$Q$795=1))</f>
        <v>1</v>
      </c>
      <c r="D17" s="8" cm="1">
        <f t="array" ref="D17">SUMPRODUCT(--(ISNUMBER(SEARCH($A17,'2 Screening'!$X$2:$X$795))),--('2 Screening'!$R$2:$R$795=1))</f>
        <v>0</v>
      </c>
      <c r="E17" s="8">
        <f t="shared" si="0"/>
        <v>1</v>
      </c>
      <c r="F17" s="42" cm="1">
        <f t="array" ref="F17">SUMPRODUCT(--(ISNUMBER(SEARCH($A17,'4 Included'!$Q$2:$Q$83)))) +SUMPRODUCT(--(ISNUMBER(SEARCH($A17,'4 Included'!$R$2:$R$83))))</f>
        <v>0</v>
      </c>
    </row>
    <row r="18" spans="1:6" x14ac:dyDescent="0.25">
      <c r="A18" s="89" t="s">
        <v>97</v>
      </c>
      <c r="B18" s="89"/>
      <c r="C18" s="8" cm="1">
        <f t="array" ref="C18">SUMPRODUCT(--(ISNUMBER(SEARCH($A18,'2 Screening'!$W$2:$W$795))),--('2 Screening'!$Q$2:$Q$795=1))</f>
        <v>1</v>
      </c>
      <c r="D18" s="8" cm="1">
        <f t="array" ref="D18">SUMPRODUCT(--(ISNUMBER(SEARCH($A18,'2 Screening'!$X$2:$X$795))),--('2 Screening'!$R$2:$R$795=1))</f>
        <v>5</v>
      </c>
      <c r="E18" s="8">
        <f t="shared" si="0"/>
        <v>6</v>
      </c>
      <c r="F18" s="42" cm="1">
        <f t="array" ref="F18">SUMPRODUCT(--(ISNUMBER(SEARCH($A18,'4 Included'!$Q$2:$Q$83)))) +SUMPRODUCT(--(ISNUMBER(SEARCH($A18,'4 Included'!$R$2:$R$83))))</f>
        <v>3</v>
      </c>
    </row>
    <row r="19" spans="1:6" x14ac:dyDescent="0.25">
      <c r="A19" s="89" t="s">
        <v>146</v>
      </c>
      <c r="B19" s="89"/>
      <c r="C19" s="8" cm="1">
        <f t="array" ref="C19">SUMPRODUCT(--(ISNUMBER(SEARCH($A19,'2 Screening'!$W$2:$W$795))),--('2 Screening'!$Q$2:$Q$795=1))</f>
        <v>1</v>
      </c>
      <c r="D19" s="8" cm="1">
        <f t="array" ref="D19">SUMPRODUCT(--(ISNUMBER(SEARCH($A19,'2 Screening'!$X$2:$X$795))),--('2 Screening'!$R$2:$R$795=1))</f>
        <v>0</v>
      </c>
      <c r="E19" s="8">
        <f t="shared" si="0"/>
        <v>1</v>
      </c>
      <c r="F19" s="42" cm="1">
        <f t="array" ref="F19">SUMPRODUCT(--(ISNUMBER(SEARCH($A19,'4 Included'!$Q$2:$Q$83)))) +SUMPRODUCT(--(ISNUMBER(SEARCH($A19,'4 Included'!$R$2:$R$83))))</f>
        <v>0</v>
      </c>
    </row>
    <row r="20" spans="1:6" x14ac:dyDescent="0.25">
      <c r="A20" s="89" t="s">
        <v>114</v>
      </c>
      <c r="B20" s="89"/>
      <c r="C20" s="8" cm="1">
        <f t="array" ref="C20">SUMPRODUCT(--(ISNUMBER(SEARCH($A20,'2 Screening'!$W$2:$W$795))),--('2 Screening'!$Q$2:$Q$795=1))</f>
        <v>1</v>
      </c>
      <c r="D20" s="8" cm="1">
        <f t="array" ref="D20">SUMPRODUCT(--(ISNUMBER(SEARCH($A20,'2 Screening'!$X$2:$X$795))),--('2 Screening'!$R$2:$R$795=1))</f>
        <v>0</v>
      </c>
      <c r="E20" s="8">
        <f t="shared" si="0"/>
        <v>1</v>
      </c>
      <c r="F20" s="42" cm="1">
        <f t="array" ref="F20">SUMPRODUCT(--(ISNUMBER(SEARCH($A20,'4 Included'!$Q$2:$Q$83)))) +SUMPRODUCT(--(ISNUMBER(SEARCH($A20,'4 Included'!$R$2:$R$83))))</f>
        <v>1</v>
      </c>
    </row>
    <row r="21" spans="1:6" x14ac:dyDescent="0.25">
      <c r="A21" s="89" t="s">
        <v>147</v>
      </c>
      <c r="B21" s="89"/>
      <c r="C21" s="8" cm="1">
        <f t="array" ref="C21">SUMPRODUCT(--(ISNUMBER(SEARCH($A21,'2 Screening'!$W$2:$W$795))),--('2 Screening'!$Q$2:$Q$795=1))</f>
        <v>1</v>
      </c>
      <c r="D21" s="8" cm="1">
        <f t="array" ref="D21">SUMPRODUCT(--(ISNUMBER(SEARCH($A21,'2 Screening'!$X$2:$X$795))),--('2 Screening'!$R$2:$R$795=1))</f>
        <v>0</v>
      </c>
      <c r="E21" s="8">
        <f t="shared" si="0"/>
        <v>1</v>
      </c>
      <c r="F21" s="42" cm="1">
        <f t="array" ref="F21">SUMPRODUCT(--(ISNUMBER(SEARCH($A21,'4 Included'!$Q$2:$Q$83)))) +SUMPRODUCT(--(ISNUMBER(SEARCH($A21,'4 Included'!$R$2:$R$83))))</f>
        <v>0</v>
      </c>
    </row>
    <row r="22" spans="1:6" x14ac:dyDescent="0.25">
      <c r="A22" s="89" t="s">
        <v>148</v>
      </c>
      <c r="B22" s="89"/>
      <c r="C22" s="8" cm="1">
        <f t="array" ref="C22">SUMPRODUCT(--(ISNUMBER(SEARCH($A22,'2 Screening'!$W$2:$W$795))),--('2 Screening'!$Q$2:$Q$795=1))</f>
        <v>1</v>
      </c>
      <c r="D22" s="8" cm="1">
        <f t="array" ref="D22">SUMPRODUCT(--(ISNUMBER(SEARCH($A22,'2 Screening'!$X$2:$X$795))),--('2 Screening'!$R$2:$R$795=1))</f>
        <v>0</v>
      </c>
      <c r="E22" s="8">
        <f t="shared" si="0"/>
        <v>1</v>
      </c>
      <c r="F22" s="42" cm="1">
        <f t="array" ref="F22">SUMPRODUCT(--(ISNUMBER(SEARCH($A22,'4 Included'!$Q$2:$Q$83)))) +SUMPRODUCT(--(ISNUMBER(SEARCH($A22,'4 Included'!$R$2:$R$83))))</f>
        <v>0</v>
      </c>
    </row>
    <row r="23" spans="1:6" x14ac:dyDescent="0.25">
      <c r="A23" s="89" t="s">
        <v>115</v>
      </c>
      <c r="B23" s="89"/>
      <c r="C23" s="8" cm="1">
        <f t="array" ref="C23">SUMPRODUCT(--(ISNUMBER(SEARCH($A23,'2 Screening'!$W$2:$W$795))),--('2 Screening'!$Q$2:$Q$795=1))</f>
        <v>2</v>
      </c>
      <c r="D23" s="8" cm="1">
        <f t="array" ref="D23">SUMPRODUCT(--(ISNUMBER(SEARCH($A23,'2 Screening'!$X$2:$X$795))),--('2 Screening'!$R$2:$R$795=1))</f>
        <v>0</v>
      </c>
      <c r="E23" s="8">
        <f t="shared" si="0"/>
        <v>2</v>
      </c>
      <c r="F23" s="42" cm="1">
        <f t="array" ref="F23">SUMPRODUCT(--(ISNUMBER(SEARCH($A23,'4 Included'!$Q$2:$Q$83)))) +SUMPRODUCT(--(ISNUMBER(SEARCH($A23,'4 Included'!$R$2:$R$83))))</f>
        <v>1</v>
      </c>
    </row>
    <row r="24" spans="1:6" x14ac:dyDescent="0.25">
      <c r="A24" s="89" t="s">
        <v>116</v>
      </c>
      <c r="B24" s="89"/>
      <c r="C24" s="8" cm="1">
        <f t="array" ref="C24">SUMPRODUCT(--(ISNUMBER(SEARCH($A24,'2 Screening'!$W$2:$W$795))),--('2 Screening'!$Q$2:$Q$795=1))</f>
        <v>0</v>
      </c>
      <c r="D24" s="8" cm="1">
        <f t="array" ref="D24">SUMPRODUCT(--(ISNUMBER(SEARCH($A24,'2 Screening'!$X$2:$X$795))),--('2 Screening'!$R$2:$R$795=1))</f>
        <v>1</v>
      </c>
      <c r="E24" s="8">
        <f t="shared" si="0"/>
        <v>1</v>
      </c>
      <c r="F24" s="42" cm="1">
        <f t="array" ref="F24">SUMPRODUCT(--(ISNUMBER(SEARCH($A24,'4 Included'!$Q$2:$Q$83)))) +SUMPRODUCT(--(ISNUMBER(SEARCH($A24,'4 Included'!$R$2:$R$83))))</f>
        <v>1</v>
      </c>
    </row>
    <row r="25" spans="1:6" x14ac:dyDescent="0.25">
      <c r="A25" s="89" t="s">
        <v>149</v>
      </c>
      <c r="B25" s="89"/>
      <c r="C25" s="8" cm="1">
        <f t="array" ref="C25">SUMPRODUCT(--(ISNUMBER(SEARCH($A25,'2 Screening'!$W$2:$W$795))),--('2 Screening'!$Q$2:$Q$795=1))</f>
        <v>1</v>
      </c>
      <c r="D25" s="8" cm="1">
        <f t="array" ref="D25">SUMPRODUCT(--(ISNUMBER(SEARCH($A25,'2 Screening'!$X$2:$X$795))),--('2 Screening'!$R$2:$R$795=1))</f>
        <v>0</v>
      </c>
      <c r="E25" s="8">
        <f t="shared" si="0"/>
        <v>1</v>
      </c>
      <c r="F25" s="42" cm="1">
        <f t="array" ref="F25">SUMPRODUCT(--(ISNUMBER(SEARCH($A25,'4 Included'!$Q$2:$Q$83)))) +SUMPRODUCT(--(ISNUMBER(SEARCH($A25,'4 Included'!$R$2:$R$83))))</f>
        <v>0</v>
      </c>
    </row>
    <row r="26" spans="1:6" x14ac:dyDescent="0.25">
      <c r="A26" s="89" t="s">
        <v>90</v>
      </c>
      <c r="B26" s="89"/>
      <c r="C26" s="8" cm="1">
        <f t="array" ref="C26">SUMPRODUCT(--(ISNUMBER(SEARCH($A26,'2 Screening'!$W$2:$W$795))),--('2 Screening'!$Q$2:$Q$795=1))</f>
        <v>0</v>
      </c>
      <c r="D26" s="8" cm="1">
        <f t="array" ref="D26">SUMPRODUCT(--(ISNUMBER(SEARCH($A26,'2 Screening'!$X$2:$X$795))),--('2 Screening'!$R$2:$R$795=1))</f>
        <v>19</v>
      </c>
      <c r="E26" s="8">
        <f t="shared" si="0"/>
        <v>19</v>
      </c>
      <c r="F26" s="42" cm="1">
        <f t="array" ref="F26">SUMPRODUCT(--(ISNUMBER(SEARCH($A26,'4 Included'!$Q$2:$Q$83)))) +SUMPRODUCT(--(ISNUMBER(SEARCH($A26,'4 Included'!$R$2:$R$83))))</f>
        <v>4</v>
      </c>
    </row>
    <row r="27" spans="1:6" x14ac:dyDescent="0.25">
      <c r="A27" s="89" t="s">
        <v>143</v>
      </c>
      <c r="B27" s="89"/>
      <c r="C27" s="8" cm="1">
        <f t="array" ref="C27">SUMPRODUCT(--(ISNUMBER(SEARCH($A27,'2 Screening'!$W$2:$W$795))),--('2 Screening'!$Q$2:$Q$795=1))</f>
        <v>0</v>
      </c>
      <c r="D27" s="8" cm="1">
        <f t="array" ref="D27">SUMPRODUCT(--(ISNUMBER(SEARCH($A27,'2 Screening'!$X$2:$X$795))),--('2 Screening'!$R$2:$R$795=1))</f>
        <v>1</v>
      </c>
      <c r="E27" s="8">
        <f t="shared" si="0"/>
        <v>1</v>
      </c>
      <c r="F27" s="42" cm="1">
        <f t="array" ref="F27">SUMPRODUCT(--(ISNUMBER(SEARCH($A27,'4 Included'!$Q$2:$Q$83)))) +SUMPRODUCT(--(ISNUMBER(SEARCH($A27,'4 Included'!$R$2:$R$83))))</f>
        <v>0</v>
      </c>
    </row>
    <row r="28" spans="1:6" x14ac:dyDescent="0.25">
      <c r="A28" s="89" t="s">
        <v>117</v>
      </c>
      <c r="B28" s="89"/>
      <c r="C28" s="8" cm="1">
        <f t="array" ref="C28">SUMPRODUCT(--(ISNUMBER(SEARCH($A28,'2 Screening'!$W$2:$W$795))),--('2 Screening'!$Q$2:$Q$795=1))</f>
        <v>1</v>
      </c>
      <c r="D28" s="8" cm="1">
        <f t="array" ref="D28">SUMPRODUCT(--(ISNUMBER(SEARCH($A28,'2 Screening'!$X$2:$X$795))),--('2 Screening'!$R$2:$R$795=1))</f>
        <v>0</v>
      </c>
      <c r="E28" s="8">
        <f t="shared" si="0"/>
        <v>1</v>
      </c>
      <c r="F28" s="42" cm="1">
        <f t="array" ref="F28">SUMPRODUCT(--(ISNUMBER(SEARCH($A28,'4 Included'!$Q$2:$Q$83)))) +SUMPRODUCT(--(ISNUMBER(SEARCH($A28,'4 Included'!$R$2:$R$83))))</f>
        <v>1</v>
      </c>
    </row>
    <row r="29" spans="1:6" x14ac:dyDescent="0.25">
      <c r="A29" s="89" t="s">
        <v>118</v>
      </c>
      <c r="B29" s="89"/>
      <c r="C29" s="8" cm="1">
        <f t="array" ref="C29">SUMPRODUCT(--(ISNUMBER(SEARCH($A29,'2 Screening'!$W$2:$W$795))),--('2 Screening'!$Q$2:$Q$795=1))</f>
        <v>1</v>
      </c>
      <c r="D29" s="8" cm="1">
        <f t="array" ref="D29">SUMPRODUCT(--(ISNUMBER(SEARCH($A29,'2 Screening'!$X$2:$X$795))),--('2 Screening'!$R$2:$R$795=1))</f>
        <v>0</v>
      </c>
      <c r="E29" s="8">
        <f t="shared" si="0"/>
        <v>1</v>
      </c>
      <c r="F29" s="42" cm="1">
        <f t="array" ref="F29">SUMPRODUCT(--(ISNUMBER(SEARCH($A29,'4 Included'!$Q$2:$Q$83)))) +SUMPRODUCT(--(ISNUMBER(SEARCH($A29,'4 Included'!$R$2:$R$83))))</f>
        <v>1</v>
      </c>
    </row>
    <row r="30" spans="1:6" x14ac:dyDescent="0.25">
      <c r="A30" s="89" t="s">
        <v>95</v>
      </c>
      <c r="B30" s="89"/>
      <c r="C30" s="8" cm="1">
        <f t="array" ref="C30">SUMPRODUCT(--(ISNUMBER(SEARCH($A30,'2 Screening'!$W$2:$W$795))),--('2 Screening'!$Q$2:$Q$795=1))</f>
        <v>8</v>
      </c>
      <c r="D30" s="8" cm="1">
        <f t="array" ref="D30">SUMPRODUCT(--(ISNUMBER(SEARCH($A30,'2 Screening'!$X$2:$X$795))),--('2 Screening'!$R$2:$R$795=1))</f>
        <v>1</v>
      </c>
      <c r="E30" s="8">
        <f t="shared" si="0"/>
        <v>9</v>
      </c>
      <c r="F30" s="42" cm="1">
        <f t="array" ref="F30">SUMPRODUCT(--(ISNUMBER(SEARCH($A30,'4 Included'!$Q$2:$Q$83)))) +SUMPRODUCT(--(ISNUMBER(SEARCH($A30,'4 Included'!$R$2:$R$83))))</f>
        <v>2</v>
      </c>
    </row>
    <row r="31" spans="1:6" x14ac:dyDescent="0.25">
      <c r="A31" s="89" t="s">
        <v>93</v>
      </c>
      <c r="B31" s="97" t="s">
        <v>11425</v>
      </c>
      <c r="C31" s="8" cm="1">
        <f t="array" ref="C31">SUMPRODUCT(--(ISNUMBER(SEARCH($A31,'2 Screening'!$W$2:$W$795))),--('2 Screening'!$Q$2:$Q$795=1))</f>
        <v>1</v>
      </c>
      <c r="D31" s="8" cm="1">
        <f t="array" ref="D31">SUMPRODUCT(--(ISNUMBER(SEARCH($A31,'2 Screening'!$X$2:$X$795))),--('2 Screening'!$R$2:$R$795=1))</f>
        <v>5</v>
      </c>
      <c r="E31" s="8">
        <f t="shared" si="0"/>
        <v>6</v>
      </c>
      <c r="F31" s="42" cm="1">
        <f t="array" ref="F31">SUMPRODUCT(--(ISNUMBER(SEARCH($A31,'4 Included'!$Q$2:$Q$83)))) +SUMPRODUCT(--(ISNUMBER(SEARCH($A31,'4 Included'!$R$2:$R$83))))</f>
        <v>6</v>
      </c>
    </row>
    <row r="32" spans="1:6" x14ac:dyDescent="0.25">
      <c r="A32" s="89" t="s">
        <v>150</v>
      </c>
      <c r="B32" s="89"/>
      <c r="C32" s="8" cm="1">
        <f t="array" ref="C32">SUMPRODUCT(--(ISNUMBER(SEARCH($A32,'2 Screening'!$W$2:$W$795))),--('2 Screening'!$Q$2:$Q$795=1))</f>
        <v>1</v>
      </c>
      <c r="D32" s="8" cm="1">
        <f t="array" ref="D32">SUMPRODUCT(--(ISNUMBER(SEARCH($A32,'2 Screening'!$X$2:$X$795))),--('2 Screening'!$R$2:$R$795=1))</f>
        <v>0</v>
      </c>
      <c r="E32" s="8">
        <f t="shared" si="0"/>
        <v>1</v>
      </c>
      <c r="F32" s="42" cm="1">
        <f t="array" ref="F32">SUMPRODUCT(--(ISNUMBER(SEARCH($A32,'4 Included'!$Q$2:$Q$83)))) +SUMPRODUCT(--(ISNUMBER(SEARCH($A32,'4 Included'!$R$2:$R$83))))</f>
        <v>0</v>
      </c>
    </row>
    <row r="33" spans="1:6" x14ac:dyDescent="0.25">
      <c r="A33" s="89" t="s">
        <v>102</v>
      </c>
      <c r="B33" s="89"/>
      <c r="C33" s="8" cm="1">
        <f t="array" ref="C33">SUMPRODUCT(--(ISNUMBER(SEARCH($A33,'2 Screening'!$W$2:$W$795))),--('2 Screening'!$Q$2:$Q$795=1))</f>
        <v>2</v>
      </c>
      <c r="D33" s="8" cm="1">
        <f t="array" ref="D33">SUMPRODUCT(--(ISNUMBER(SEARCH($A33,'2 Screening'!$X$2:$X$795))),--('2 Screening'!$R$2:$R$795=1))</f>
        <v>0</v>
      </c>
      <c r="E33" s="8">
        <f t="shared" si="0"/>
        <v>2</v>
      </c>
      <c r="F33" s="42" cm="1">
        <f t="array" ref="F33">SUMPRODUCT(--(ISNUMBER(SEARCH($A33,'4 Included'!$Q$2:$Q$83)))) +SUMPRODUCT(--(ISNUMBER(SEARCH($A33,'4 Included'!$R$2:$R$83))))</f>
        <v>2</v>
      </c>
    </row>
    <row r="34" spans="1:6" x14ac:dyDescent="0.25">
      <c r="A34" s="89" t="s">
        <v>88</v>
      </c>
      <c r="B34" s="89"/>
      <c r="C34" s="8" cm="1">
        <f t="array" ref="C34">SUMPRODUCT(--(ISNUMBER(SEARCH($A34,'2 Screening'!$W$2:$W$795))),--('2 Screening'!$Q$2:$Q$795=1))</f>
        <v>3</v>
      </c>
      <c r="D34" s="8" cm="1">
        <f t="array" ref="D34">SUMPRODUCT(--(ISNUMBER(SEARCH($A34,'2 Screening'!$X$2:$X$795))),--('2 Screening'!$R$2:$R$795=1))</f>
        <v>25</v>
      </c>
      <c r="E34" s="8">
        <f t="shared" ref="E34:E65" si="1">C34+D34</f>
        <v>28</v>
      </c>
      <c r="F34" s="42" cm="1">
        <f t="array" ref="F34">SUMPRODUCT(--(ISNUMBER(SEARCH($A34,'4 Included'!$Q$2:$Q$83)))) +SUMPRODUCT(--(ISNUMBER(SEARCH($A34,'4 Included'!$R$2:$R$83))))</f>
        <v>7</v>
      </c>
    </row>
    <row r="35" spans="1:6" x14ac:dyDescent="0.25">
      <c r="A35" s="89" t="s">
        <v>119</v>
      </c>
      <c r="B35" s="89"/>
      <c r="C35" s="8" cm="1">
        <f t="array" ref="C35">SUMPRODUCT(--(ISNUMBER(SEARCH($A35,'2 Screening'!$W$2:$W$795))),--('2 Screening'!$Q$2:$Q$795=1))</f>
        <v>4</v>
      </c>
      <c r="D35" s="8" cm="1">
        <f t="array" ref="D35">SUMPRODUCT(--(ISNUMBER(SEARCH($A35,'2 Screening'!$X$2:$X$795))),--('2 Screening'!$R$2:$R$795=1))</f>
        <v>1</v>
      </c>
      <c r="E35" s="8">
        <f t="shared" si="1"/>
        <v>5</v>
      </c>
      <c r="F35" s="42" cm="1">
        <f t="array" ref="F35">SUMPRODUCT(--(ISNUMBER(SEARCH($A35,'4 Included'!$Q$2:$Q$83)))) +SUMPRODUCT(--(ISNUMBER(SEARCH($A35,'4 Included'!$R$2:$R$83))))</f>
        <v>1</v>
      </c>
    </row>
    <row r="36" spans="1:6" x14ac:dyDescent="0.25">
      <c r="A36" s="89" t="s">
        <v>98</v>
      </c>
      <c r="B36" s="97" t="s">
        <v>11426</v>
      </c>
      <c r="C36" s="8" cm="1">
        <f t="array" ref="C36">SUMPRODUCT(--(ISNUMBER(SEARCH($A36,'2 Screening'!$W$2:$W$795))),--('2 Screening'!$Q$2:$Q$795=1))</f>
        <v>0</v>
      </c>
      <c r="D36" s="8" cm="1">
        <f t="array" ref="D36">SUMPRODUCT(--(ISNUMBER(SEARCH($A36,'2 Screening'!$X$2:$X$795))),--('2 Screening'!$R$2:$R$795=1))</f>
        <v>2</v>
      </c>
      <c r="E36" s="8">
        <f t="shared" si="1"/>
        <v>2</v>
      </c>
      <c r="F36" s="42" cm="1">
        <f t="array" ref="F36">SUMPRODUCT(--(ISNUMBER(SEARCH($A36,'4 Included'!$Q$2:$Q$83)))) +SUMPRODUCT(--(ISNUMBER(SEARCH($A36,'4 Included'!$R$2:$R$83))))</f>
        <v>2</v>
      </c>
    </row>
    <row r="37" spans="1:6" x14ac:dyDescent="0.25">
      <c r="A37" s="89" t="s">
        <v>120</v>
      </c>
      <c r="B37" s="89"/>
      <c r="C37" s="8" cm="1">
        <f t="array" ref="C37">SUMPRODUCT(--(ISNUMBER(SEARCH($A37,'2 Screening'!$W$2:$W$795))),--('2 Screening'!$Q$2:$Q$795=1))</f>
        <v>1</v>
      </c>
      <c r="D37" s="8" cm="1">
        <f t="array" ref="D37">SUMPRODUCT(--(ISNUMBER(SEARCH($A37,'2 Screening'!$X$2:$X$795))),--('2 Screening'!$R$2:$R$795=1))</f>
        <v>0</v>
      </c>
      <c r="E37" s="8">
        <f t="shared" si="1"/>
        <v>1</v>
      </c>
      <c r="F37" s="42" cm="1">
        <f t="array" ref="F37">SUMPRODUCT(--(ISNUMBER(SEARCH($A37,'4 Included'!$Q$2:$Q$83)))) +SUMPRODUCT(--(ISNUMBER(SEARCH($A37,'4 Included'!$R$2:$R$83))))</f>
        <v>1</v>
      </c>
    </row>
    <row r="38" spans="1:6" x14ac:dyDescent="0.25">
      <c r="A38" s="89" t="s">
        <v>121</v>
      </c>
      <c r="B38" s="89"/>
      <c r="C38" s="8" cm="1">
        <f t="array" ref="C38">SUMPRODUCT(--(ISNUMBER(SEARCH($A38,'2 Screening'!$W$2:$W$795))),--('2 Screening'!$Q$2:$Q$795=1))</f>
        <v>1</v>
      </c>
      <c r="D38" s="8" cm="1">
        <f t="array" ref="D38">SUMPRODUCT(--(ISNUMBER(SEARCH($A38,'2 Screening'!$X$2:$X$795))),--('2 Screening'!$R$2:$R$795=1))</f>
        <v>0</v>
      </c>
      <c r="E38" s="8">
        <f t="shared" si="1"/>
        <v>1</v>
      </c>
      <c r="F38" s="42" cm="1">
        <f t="array" ref="F38">SUMPRODUCT(--(ISNUMBER(SEARCH($A38,'4 Included'!$Q$2:$Q$83)))) +SUMPRODUCT(--(ISNUMBER(SEARCH($A38,'4 Included'!$R$2:$R$83))))</f>
        <v>1</v>
      </c>
    </row>
    <row r="39" spans="1:6" x14ac:dyDescent="0.25">
      <c r="A39" s="89" t="s">
        <v>122</v>
      </c>
      <c r="B39" s="89"/>
      <c r="C39" s="8" cm="1">
        <f t="array" ref="C39">SUMPRODUCT(--(ISNUMBER(SEARCH($A39,'2 Screening'!$W$2:$W$795))),--('2 Screening'!$Q$2:$Q$795=1))</f>
        <v>0</v>
      </c>
      <c r="D39" s="8" cm="1">
        <f t="array" ref="D39">SUMPRODUCT(--(ISNUMBER(SEARCH($A39,'2 Screening'!$X$2:$X$795))),--('2 Screening'!$R$2:$R$795=1))</f>
        <v>0</v>
      </c>
      <c r="E39" s="8">
        <f t="shared" si="1"/>
        <v>0</v>
      </c>
      <c r="F39" s="42" cm="1">
        <f t="array" ref="F39">SUMPRODUCT(--(ISNUMBER(SEARCH($A39,'4 Included'!$Q$2:$Q$83)))) +SUMPRODUCT(--(ISNUMBER(SEARCH($A39,'4 Included'!$R$2:$R$83))))</f>
        <v>0</v>
      </c>
    </row>
    <row r="40" spans="1:6" x14ac:dyDescent="0.25">
      <c r="A40" s="89" t="s">
        <v>99</v>
      </c>
      <c r="B40" s="89"/>
      <c r="C40" s="8" cm="1">
        <f t="array" ref="C40">SUMPRODUCT(--(ISNUMBER(SEARCH($A40,'2 Screening'!$W$2:$W$795))),--('2 Screening'!$Q$2:$Q$795=1))</f>
        <v>6</v>
      </c>
      <c r="D40" s="8" cm="1">
        <f t="array" ref="D40">SUMPRODUCT(--(ISNUMBER(SEARCH($A40,'2 Screening'!$X$2:$X$795))),--('2 Screening'!$R$2:$R$795=1))</f>
        <v>0</v>
      </c>
      <c r="E40" s="8">
        <f t="shared" si="1"/>
        <v>6</v>
      </c>
      <c r="F40" s="42" cm="1">
        <f t="array" ref="F40">SUMPRODUCT(--(ISNUMBER(SEARCH($A40,'4 Included'!$Q$2:$Q$83)))) +SUMPRODUCT(--(ISNUMBER(SEARCH($A40,'4 Included'!$R$2:$R$83))))</f>
        <v>3</v>
      </c>
    </row>
    <row r="41" spans="1:6" x14ac:dyDescent="0.25">
      <c r="A41" s="89" t="s">
        <v>123</v>
      </c>
      <c r="B41" s="89"/>
      <c r="C41" s="8" cm="1">
        <f t="array" ref="C41">SUMPRODUCT(--(ISNUMBER(SEARCH($A41,'2 Screening'!$W$2:$W$795))),--('2 Screening'!$Q$2:$Q$795=1))</f>
        <v>0</v>
      </c>
      <c r="D41" s="8" cm="1">
        <f t="array" ref="D41">SUMPRODUCT(--(ISNUMBER(SEARCH($A41,'2 Screening'!$X$2:$X$795))),--('2 Screening'!$R$2:$R$795=1))</f>
        <v>0</v>
      </c>
      <c r="E41" s="8">
        <f t="shared" si="1"/>
        <v>0</v>
      </c>
      <c r="F41" s="42" cm="1">
        <f t="array" ref="F41">SUMPRODUCT(--(ISNUMBER(SEARCH($A41,'4 Included'!$Q$2:$Q$83)))) +SUMPRODUCT(--(ISNUMBER(SEARCH($A41,'4 Included'!$R$2:$R$83))))</f>
        <v>0</v>
      </c>
    </row>
    <row r="42" spans="1:6" x14ac:dyDescent="0.25">
      <c r="A42" s="89" t="s">
        <v>124</v>
      </c>
      <c r="B42" s="89"/>
      <c r="C42" s="8" cm="1">
        <f t="array" ref="C42">SUMPRODUCT(--(ISNUMBER(SEARCH($A42,'2 Screening'!$W$2:$W$795))),--('2 Screening'!$Q$2:$Q$795=1))</f>
        <v>1</v>
      </c>
      <c r="D42" s="8" cm="1">
        <f t="array" ref="D42">SUMPRODUCT(--(ISNUMBER(SEARCH($A42,'2 Screening'!$X$2:$X$795))),--('2 Screening'!$R$2:$R$795=1))</f>
        <v>0</v>
      </c>
      <c r="E42" s="8">
        <f t="shared" si="1"/>
        <v>1</v>
      </c>
      <c r="F42" s="42" cm="1">
        <f t="array" ref="F42">SUMPRODUCT(--(ISNUMBER(SEARCH($A42,'4 Included'!$Q$2:$Q$83)))) +SUMPRODUCT(--(ISNUMBER(SEARCH($A42,'4 Included'!$R$2:$R$83))))</f>
        <v>0</v>
      </c>
    </row>
    <row r="43" spans="1:6" x14ac:dyDescent="0.25">
      <c r="A43" s="89" t="s">
        <v>151</v>
      </c>
      <c r="B43" s="89"/>
      <c r="C43" s="8" cm="1">
        <f t="array" ref="C43">SUMPRODUCT(--(ISNUMBER(SEARCH($A43,'2 Screening'!$W$2:$W$795))),--('2 Screening'!$Q$2:$Q$795=1))</f>
        <v>1</v>
      </c>
      <c r="D43" s="8" cm="1">
        <f t="array" ref="D43">SUMPRODUCT(--(ISNUMBER(SEARCH($A43,'2 Screening'!$X$2:$X$795))),--('2 Screening'!$R$2:$R$795=1))</f>
        <v>0</v>
      </c>
      <c r="E43" s="8">
        <f t="shared" si="1"/>
        <v>1</v>
      </c>
      <c r="F43" s="42" cm="1">
        <f t="array" ref="F43">SUMPRODUCT(--(ISNUMBER(SEARCH($A43,'4 Included'!$Q$2:$Q$83)))) +SUMPRODUCT(--(ISNUMBER(SEARCH($A43,'4 Included'!$R$2:$R$83))))</f>
        <v>0</v>
      </c>
    </row>
    <row r="44" spans="1:6" x14ac:dyDescent="0.25">
      <c r="A44" s="89" t="s">
        <v>152</v>
      </c>
      <c r="B44" s="89"/>
      <c r="C44" s="8" cm="1">
        <f t="array" ref="C44">SUMPRODUCT(--(ISNUMBER(SEARCH($A44,'2 Screening'!$W$2:$W$795))),--('2 Screening'!$Q$2:$Q$795=1))</f>
        <v>1</v>
      </c>
      <c r="D44" s="8" cm="1">
        <f t="array" ref="D44">SUMPRODUCT(--(ISNUMBER(SEARCH($A44,'2 Screening'!$X$2:$X$795))),--('2 Screening'!$R$2:$R$795=1))</f>
        <v>0</v>
      </c>
      <c r="E44" s="8">
        <f t="shared" si="1"/>
        <v>1</v>
      </c>
      <c r="F44" s="42" cm="1">
        <f t="array" ref="F44">SUMPRODUCT(--(ISNUMBER(SEARCH($A44,'4 Included'!$Q$2:$Q$83)))) +SUMPRODUCT(--(ISNUMBER(SEARCH($A44,'4 Included'!$R$2:$R$83))))</f>
        <v>0</v>
      </c>
    </row>
    <row r="45" spans="1:6" x14ac:dyDescent="0.25">
      <c r="A45" s="89" t="s">
        <v>125</v>
      </c>
      <c r="B45" s="89"/>
      <c r="C45" s="8" cm="1">
        <f t="array" ref="C45">SUMPRODUCT(--(ISNUMBER(SEARCH($A45,'2 Screening'!$W$2:$W$795))),--('2 Screening'!$Q$2:$Q$795=1))</f>
        <v>1</v>
      </c>
      <c r="D45" s="8" cm="1">
        <f t="array" ref="D45">SUMPRODUCT(--(ISNUMBER(SEARCH($A45,'2 Screening'!$X$2:$X$795))),--('2 Screening'!$R$2:$R$795=1))</f>
        <v>0</v>
      </c>
      <c r="E45" s="8">
        <f t="shared" si="1"/>
        <v>1</v>
      </c>
      <c r="F45" s="42" cm="1">
        <f t="array" ref="F45">SUMPRODUCT(--(ISNUMBER(SEARCH($A45,'4 Included'!$Q$2:$Q$83)))) +SUMPRODUCT(--(ISNUMBER(SEARCH($A45,'4 Included'!$R$2:$R$83))))</f>
        <v>1</v>
      </c>
    </row>
    <row r="46" spans="1:6" x14ac:dyDescent="0.25">
      <c r="A46" s="89" t="s">
        <v>94</v>
      </c>
      <c r="B46" s="89"/>
      <c r="C46" s="8" cm="1">
        <f t="array" ref="C46">SUMPRODUCT(--(ISNUMBER(SEARCH($A46,'2 Screening'!$W$2:$W$795))),--('2 Screening'!$Q$2:$Q$795=1))</f>
        <v>1</v>
      </c>
      <c r="D46" s="8" cm="1">
        <f t="array" ref="D46">SUMPRODUCT(--(ISNUMBER(SEARCH($A46,'2 Screening'!$X$2:$X$795))),--('2 Screening'!$R$2:$R$795=1))</f>
        <v>15</v>
      </c>
      <c r="E46" s="8">
        <f t="shared" si="1"/>
        <v>16</v>
      </c>
      <c r="F46" s="42" cm="1">
        <f t="array" ref="F46">SUMPRODUCT(--(ISNUMBER(SEARCH($A46,'4 Included'!$Q$2:$Q$83)))) +SUMPRODUCT(--(ISNUMBER(SEARCH($A46,'4 Included'!$R$2:$R$83))))</f>
        <v>3</v>
      </c>
    </row>
    <row r="47" spans="1:6" x14ac:dyDescent="0.25">
      <c r="A47" s="89" t="s">
        <v>153</v>
      </c>
      <c r="B47" s="89"/>
      <c r="C47" s="8" cm="1">
        <f t="array" ref="C47">SUMPRODUCT(--(ISNUMBER(SEARCH($A47,'2 Screening'!$W$2:$W$795))),--('2 Screening'!$Q$2:$Q$795=1))</f>
        <v>1</v>
      </c>
      <c r="D47" s="8" cm="1">
        <f t="array" ref="D47">SUMPRODUCT(--(ISNUMBER(SEARCH($A47,'2 Screening'!$X$2:$X$795))),--('2 Screening'!$R$2:$R$795=1))</f>
        <v>0</v>
      </c>
      <c r="E47" s="8">
        <f t="shared" si="1"/>
        <v>1</v>
      </c>
      <c r="F47" s="42" cm="1">
        <f t="array" ref="F47">SUMPRODUCT(--(ISNUMBER(SEARCH($A47,'4 Included'!$Q$2:$Q$83)))) +SUMPRODUCT(--(ISNUMBER(SEARCH($A47,'4 Included'!$R$2:$R$83))))</f>
        <v>0</v>
      </c>
    </row>
    <row r="48" spans="1:6" x14ac:dyDescent="0.25">
      <c r="A48" s="89" t="s">
        <v>154</v>
      </c>
      <c r="B48" s="89"/>
      <c r="C48" s="8" cm="1">
        <f t="array" ref="C48">SUMPRODUCT(--(ISNUMBER(SEARCH($A48,'2 Screening'!$W$2:$W$795))),--('2 Screening'!$Q$2:$Q$795=1))</f>
        <v>1</v>
      </c>
      <c r="D48" s="8" cm="1">
        <f t="array" ref="D48">SUMPRODUCT(--(ISNUMBER(SEARCH($A48,'2 Screening'!$X$2:$X$795))),--('2 Screening'!$R$2:$R$795=1))</f>
        <v>0</v>
      </c>
      <c r="E48" s="8">
        <f t="shared" si="1"/>
        <v>1</v>
      </c>
      <c r="F48" s="42" cm="1">
        <f t="array" ref="F48">SUMPRODUCT(--(ISNUMBER(SEARCH($A48,'4 Included'!$Q$2:$Q$83)))) +SUMPRODUCT(--(ISNUMBER(SEARCH($A48,'4 Included'!$R$2:$R$83))))</f>
        <v>0</v>
      </c>
    </row>
    <row r="49" spans="1:6" x14ac:dyDescent="0.25">
      <c r="A49" s="89" t="s">
        <v>126</v>
      </c>
      <c r="B49" s="89"/>
      <c r="C49" s="8" cm="1">
        <f t="array" ref="C49">SUMPRODUCT(--(ISNUMBER(SEARCH($A49,'2 Screening'!$W$2:$W$795))),--('2 Screening'!$Q$2:$Q$795=1))</f>
        <v>1</v>
      </c>
      <c r="D49" s="8" cm="1">
        <f t="array" ref="D49">SUMPRODUCT(--(ISNUMBER(SEARCH($A49,'2 Screening'!$X$2:$X$795))),--('2 Screening'!$R$2:$R$795=1))</f>
        <v>0</v>
      </c>
      <c r="E49" s="8">
        <f t="shared" si="1"/>
        <v>1</v>
      </c>
      <c r="F49" s="42" cm="1">
        <f t="array" ref="F49">SUMPRODUCT(--(ISNUMBER(SEARCH($A49,'4 Included'!$Q$2:$Q$83)))) +SUMPRODUCT(--(ISNUMBER(SEARCH($A49,'4 Included'!$R$2:$R$83))))</f>
        <v>1</v>
      </c>
    </row>
    <row r="50" spans="1:6" x14ac:dyDescent="0.25">
      <c r="A50" s="89" t="s">
        <v>155</v>
      </c>
      <c r="B50" s="89"/>
      <c r="C50" s="8" cm="1">
        <f t="array" ref="C50">SUMPRODUCT(--(ISNUMBER(SEARCH($A50,'2 Screening'!$W$2:$W$795))),--('2 Screening'!$Q$2:$Q$795=1))</f>
        <v>0</v>
      </c>
      <c r="D50" s="8" cm="1">
        <f t="array" ref="D50">SUMPRODUCT(--(ISNUMBER(SEARCH($A50,'2 Screening'!$X$2:$X$795))),--('2 Screening'!$R$2:$R$795=1))</f>
        <v>1</v>
      </c>
      <c r="E50" s="8">
        <f t="shared" si="1"/>
        <v>1</v>
      </c>
      <c r="F50" s="42" cm="1">
        <f t="array" ref="F50">SUMPRODUCT(--(ISNUMBER(SEARCH($A50,'4 Included'!$Q$2:$Q$83)))) +SUMPRODUCT(--(ISNUMBER(SEARCH($A50,'4 Included'!$R$2:$R$83))))</f>
        <v>0</v>
      </c>
    </row>
    <row r="51" spans="1:6" x14ac:dyDescent="0.25">
      <c r="A51" s="89" t="s">
        <v>127</v>
      </c>
      <c r="B51" s="89"/>
      <c r="C51" s="8" cm="1">
        <f t="array" ref="C51">SUMPRODUCT(--(ISNUMBER(SEARCH($A51,'2 Screening'!$W$2:$W$795))),--('2 Screening'!$Q$2:$Q$795=1))</f>
        <v>1</v>
      </c>
      <c r="D51" s="8" cm="1">
        <f t="array" ref="D51">SUMPRODUCT(--(ISNUMBER(SEARCH($A51,'2 Screening'!$X$2:$X$795))),--('2 Screening'!$R$2:$R$795=1))</f>
        <v>0</v>
      </c>
      <c r="E51" s="8">
        <f t="shared" si="1"/>
        <v>1</v>
      </c>
      <c r="F51" s="42" cm="1">
        <f t="array" ref="F51">SUMPRODUCT(--(ISNUMBER(SEARCH($A51,'4 Included'!$Q$2:$Q$83)))) +SUMPRODUCT(--(ISNUMBER(SEARCH($A51,'4 Included'!$R$2:$R$83))))</f>
        <v>1</v>
      </c>
    </row>
    <row r="52" spans="1:6" x14ac:dyDescent="0.25">
      <c r="A52" s="89" t="s">
        <v>128</v>
      </c>
      <c r="B52" s="89"/>
      <c r="C52" s="8" cm="1">
        <f t="array" ref="C52">SUMPRODUCT(--(ISNUMBER(SEARCH($A52,'2 Screening'!$W$2:$W$795))),--('2 Screening'!$Q$2:$Q$795=1))</f>
        <v>1</v>
      </c>
      <c r="D52" s="8" cm="1">
        <f t="array" ref="D52">SUMPRODUCT(--(ISNUMBER(SEARCH($A52,'2 Screening'!$X$2:$X$795))),--('2 Screening'!$R$2:$R$795=1))</f>
        <v>0</v>
      </c>
      <c r="E52" s="8">
        <f t="shared" si="1"/>
        <v>1</v>
      </c>
      <c r="F52" s="42" cm="1">
        <f t="array" ref="F52">SUMPRODUCT(--(ISNUMBER(SEARCH($A52,'4 Included'!$Q$2:$Q$83)))) +SUMPRODUCT(--(ISNUMBER(SEARCH($A52,'4 Included'!$R$2:$R$83))))</f>
        <v>1</v>
      </c>
    </row>
    <row r="53" spans="1:6" x14ac:dyDescent="0.25">
      <c r="A53" s="89" t="s">
        <v>103</v>
      </c>
      <c r="B53" s="89"/>
      <c r="C53" s="8" cm="1">
        <f t="array" ref="C53">SUMPRODUCT(--(ISNUMBER(SEARCH($A53,'2 Screening'!$W$2:$W$795))),--('2 Screening'!$Q$2:$Q$795=1))</f>
        <v>1</v>
      </c>
      <c r="D53" s="8" cm="1">
        <f t="array" ref="D53">SUMPRODUCT(--(ISNUMBER(SEARCH($A53,'2 Screening'!$X$2:$X$795))),--('2 Screening'!$R$2:$R$795=1))</f>
        <v>3</v>
      </c>
      <c r="E53" s="8">
        <f t="shared" si="1"/>
        <v>4</v>
      </c>
      <c r="F53" s="42" cm="1">
        <f t="array" ref="F53">SUMPRODUCT(--(ISNUMBER(SEARCH($A53,'4 Included'!$Q$2:$Q$83)))) +SUMPRODUCT(--(ISNUMBER(SEARCH($A53,'4 Included'!$R$2:$R$83))))</f>
        <v>2</v>
      </c>
    </row>
    <row r="54" spans="1:6" x14ac:dyDescent="0.25">
      <c r="A54" s="89" t="s">
        <v>156</v>
      </c>
      <c r="B54" s="89"/>
      <c r="C54" s="8" cm="1">
        <f t="array" ref="C54">SUMPRODUCT(--(ISNUMBER(SEARCH($A54,'2 Screening'!$W$2:$W$795))),--('2 Screening'!$Q$2:$Q$795=1))</f>
        <v>0</v>
      </c>
      <c r="D54" s="8" cm="1">
        <f t="array" ref="D54">SUMPRODUCT(--(ISNUMBER(SEARCH($A54,'2 Screening'!$X$2:$X$795))),--('2 Screening'!$R$2:$R$795=1))</f>
        <v>1</v>
      </c>
      <c r="E54" s="8">
        <f t="shared" si="1"/>
        <v>1</v>
      </c>
      <c r="F54" s="42" cm="1">
        <f t="array" ref="F54">SUMPRODUCT(--(ISNUMBER(SEARCH($A54,'4 Included'!$Q$2:$Q$83)))) +SUMPRODUCT(--(ISNUMBER(SEARCH($A54,'4 Included'!$R$2:$R$83))))</f>
        <v>0</v>
      </c>
    </row>
    <row r="55" spans="1:6" x14ac:dyDescent="0.25">
      <c r="A55" s="89" t="s">
        <v>104</v>
      </c>
      <c r="B55" s="89"/>
      <c r="C55" s="8" cm="1">
        <f t="array" ref="C55">SUMPRODUCT(--(ISNUMBER(SEARCH($A55,'2 Screening'!$W$2:$W$795))),--('2 Screening'!$Q$2:$Q$795=1))</f>
        <v>0</v>
      </c>
      <c r="D55" s="8" cm="1">
        <f t="array" ref="D55">SUMPRODUCT(--(ISNUMBER(SEARCH($A55,'2 Screening'!$X$2:$X$795))),--('2 Screening'!$R$2:$R$795=1))</f>
        <v>3</v>
      </c>
      <c r="E55" s="8">
        <f t="shared" si="1"/>
        <v>3</v>
      </c>
      <c r="F55" s="42" cm="1">
        <f t="array" ref="F55">SUMPRODUCT(--(ISNUMBER(SEARCH($A55,'4 Included'!$Q$2:$Q$83)))) +SUMPRODUCT(--(ISNUMBER(SEARCH($A55,'4 Included'!$R$2:$R$83))))</f>
        <v>2</v>
      </c>
    </row>
    <row r="56" spans="1:6" x14ac:dyDescent="0.25">
      <c r="A56" s="89" t="s">
        <v>142</v>
      </c>
      <c r="B56" s="89"/>
      <c r="C56" s="8" cm="1">
        <f t="array" ref="C56">SUMPRODUCT(--(ISNUMBER(SEARCH($A56,'2 Screening'!$W$2:$W$795))),--('2 Screening'!$Q$2:$Q$795=1))</f>
        <v>0</v>
      </c>
      <c r="D56" s="8" cm="1">
        <f t="array" ref="D56">SUMPRODUCT(--(ISNUMBER(SEARCH($A56,'2 Screening'!$X$2:$X$795))),--('2 Screening'!$R$2:$R$795=1))</f>
        <v>0</v>
      </c>
      <c r="E56" s="8">
        <f t="shared" si="1"/>
        <v>0</v>
      </c>
      <c r="F56" s="42" cm="1">
        <f t="array" ref="F56">SUMPRODUCT(--(ISNUMBER(SEARCH($A56,'4 Included'!$Q$2:$Q$83)))) +SUMPRODUCT(--(ISNUMBER(SEARCH($A56,'4 Included'!$R$2:$R$83))))</f>
        <v>0</v>
      </c>
    </row>
    <row r="57" spans="1:6" x14ac:dyDescent="0.25">
      <c r="A57" s="89" t="s">
        <v>129</v>
      </c>
      <c r="B57" s="89"/>
      <c r="C57" s="8" cm="1">
        <f t="array" ref="C57">SUMPRODUCT(--(ISNUMBER(SEARCH($A57,'2 Screening'!$W$2:$W$795))),--('2 Screening'!$Q$2:$Q$795=1))</f>
        <v>1</v>
      </c>
      <c r="D57" s="8" cm="1">
        <f t="array" ref="D57">SUMPRODUCT(--(ISNUMBER(SEARCH($A57,'2 Screening'!$X$2:$X$795))),--('2 Screening'!$R$2:$R$795=1))</f>
        <v>1</v>
      </c>
      <c r="E57" s="8">
        <f t="shared" si="1"/>
        <v>2</v>
      </c>
      <c r="F57" s="42" cm="1">
        <f t="array" ref="F57">SUMPRODUCT(--(ISNUMBER(SEARCH($A57,'4 Included'!$Q$2:$Q$83)))) +SUMPRODUCT(--(ISNUMBER(SEARCH($A57,'4 Included'!$R$2:$R$83))))</f>
        <v>2</v>
      </c>
    </row>
    <row r="58" spans="1:6" x14ac:dyDescent="0.25">
      <c r="A58" s="89" t="s">
        <v>157</v>
      </c>
      <c r="B58" s="89"/>
      <c r="C58" s="8" cm="1">
        <f t="array" ref="C58">SUMPRODUCT(--(ISNUMBER(SEARCH($A58,'2 Screening'!$W$2:$W$795))),--('2 Screening'!$Q$2:$Q$795=1))</f>
        <v>1</v>
      </c>
      <c r="D58" s="8" cm="1">
        <f t="array" ref="D58">SUMPRODUCT(--(ISNUMBER(SEARCH($A58,'2 Screening'!$X$2:$X$795))),--('2 Screening'!$R$2:$R$795=1))</f>
        <v>0</v>
      </c>
      <c r="E58" s="8">
        <f t="shared" si="1"/>
        <v>1</v>
      </c>
      <c r="F58" s="42" cm="1">
        <f t="array" ref="F58">SUMPRODUCT(--(ISNUMBER(SEARCH($A58,'4 Included'!$Q$2:$Q$83)))) +SUMPRODUCT(--(ISNUMBER(SEARCH($A58,'4 Included'!$R$2:$R$83))))</f>
        <v>0</v>
      </c>
    </row>
    <row r="59" spans="1:6" x14ac:dyDescent="0.25">
      <c r="A59" s="89" t="s">
        <v>130</v>
      </c>
      <c r="B59" s="89"/>
      <c r="C59" s="8" cm="1">
        <f t="array" ref="C59">SUMPRODUCT(--(ISNUMBER(SEARCH($A59,'2 Screening'!$W$2:$W$795))),--('2 Screening'!$Q$2:$Q$795=1))</f>
        <v>1</v>
      </c>
      <c r="D59" s="8" cm="1">
        <f t="array" ref="D59">SUMPRODUCT(--(ISNUMBER(SEARCH($A59,'2 Screening'!$X$2:$X$795))),--('2 Screening'!$R$2:$R$795=1))</f>
        <v>0</v>
      </c>
      <c r="E59" s="8">
        <f t="shared" si="1"/>
        <v>1</v>
      </c>
      <c r="F59" s="42" cm="1">
        <f t="array" ref="F59">SUMPRODUCT(--(ISNUMBER(SEARCH($A59,'4 Included'!$Q$2:$Q$83)))) +SUMPRODUCT(--(ISNUMBER(SEARCH($A59,'4 Included'!$R$2:$R$83))))</f>
        <v>1</v>
      </c>
    </row>
    <row r="60" spans="1:6" x14ac:dyDescent="0.25">
      <c r="A60" s="89" t="s">
        <v>131</v>
      </c>
      <c r="B60" s="89"/>
      <c r="C60" s="8" cm="1">
        <f t="array" ref="C60">SUMPRODUCT(--(ISNUMBER(SEARCH($A60,'2 Screening'!$W$2:$W$795))),--('2 Screening'!$Q$2:$Q$795=1))</f>
        <v>1</v>
      </c>
      <c r="D60" s="8" cm="1">
        <f t="array" ref="D60">SUMPRODUCT(--(ISNUMBER(SEARCH($A60,'2 Screening'!$X$2:$X$795))),--('2 Screening'!$R$2:$R$795=1))</f>
        <v>0</v>
      </c>
      <c r="E60" s="8">
        <f t="shared" si="1"/>
        <v>1</v>
      </c>
      <c r="F60" s="42" cm="1">
        <f t="array" ref="F60">SUMPRODUCT(--(ISNUMBER(SEARCH($A60,'4 Included'!$Q$2:$Q$83)))) +SUMPRODUCT(--(ISNUMBER(SEARCH($A60,'4 Included'!$R$2:$R$83))))</f>
        <v>1</v>
      </c>
    </row>
    <row r="61" spans="1:6" x14ac:dyDescent="0.25">
      <c r="A61" s="89" t="s">
        <v>96</v>
      </c>
      <c r="B61" s="89"/>
      <c r="C61" s="8" cm="1">
        <f t="array" ref="C61">SUMPRODUCT(--(ISNUMBER(SEARCH($A61,'2 Screening'!$W$2:$W$795))),--('2 Screening'!$Q$2:$Q$795=1))</f>
        <v>17</v>
      </c>
      <c r="D61" s="8" cm="1">
        <f t="array" ref="D61">SUMPRODUCT(--(ISNUMBER(SEARCH($A61,'2 Screening'!$X$2:$X$795))),--('2 Screening'!$R$2:$R$795=1))</f>
        <v>0</v>
      </c>
      <c r="E61" s="8">
        <f t="shared" si="1"/>
        <v>17</v>
      </c>
      <c r="F61" s="42" cm="1">
        <f t="array" ref="F61">SUMPRODUCT(--(ISNUMBER(SEARCH($A61,'4 Included'!$Q$2:$Q$83)))) +SUMPRODUCT(--(ISNUMBER(SEARCH($A61,'4 Included'!$R$2:$R$83))))</f>
        <v>3</v>
      </c>
    </row>
    <row r="62" spans="1:6" x14ac:dyDescent="0.25">
      <c r="A62" s="89" t="s">
        <v>158</v>
      </c>
      <c r="B62" s="89"/>
      <c r="C62" s="8" cm="1">
        <f t="array" ref="C62">SUMPRODUCT(--(ISNUMBER(SEARCH($A62,'2 Screening'!$W$2:$W$795))),--('2 Screening'!$Q$2:$Q$795=1))</f>
        <v>1</v>
      </c>
      <c r="D62" s="8" cm="1">
        <f t="array" ref="D62">SUMPRODUCT(--(ISNUMBER(SEARCH($A62,'2 Screening'!$X$2:$X$795))),--('2 Screening'!$R$2:$R$795=1))</f>
        <v>0</v>
      </c>
      <c r="E62" s="8">
        <f t="shared" si="1"/>
        <v>1</v>
      </c>
      <c r="F62" s="42" cm="1">
        <f t="array" ref="F62">SUMPRODUCT(--(ISNUMBER(SEARCH($A62,'4 Included'!$Q$2:$Q$83)))) +SUMPRODUCT(--(ISNUMBER(SEARCH($A62,'4 Included'!$R$2:$R$83))))</f>
        <v>0</v>
      </c>
    </row>
    <row r="63" spans="1:6" x14ac:dyDescent="0.25">
      <c r="A63" s="89" t="s">
        <v>159</v>
      </c>
      <c r="B63" s="89"/>
      <c r="C63" s="8" cm="1">
        <f t="array" ref="C63">SUMPRODUCT(--(ISNUMBER(SEARCH($A63,'2 Screening'!$W$2:$W$795))),--('2 Screening'!$Q$2:$Q$795=1))</f>
        <v>1</v>
      </c>
      <c r="D63" s="8" cm="1">
        <f t="array" ref="D63">SUMPRODUCT(--(ISNUMBER(SEARCH($A63,'2 Screening'!$X$2:$X$795))),--('2 Screening'!$R$2:$R$795=1))</f>
        <v>0</v>
      </c>
      <c r="E63" s="8">
        <f t="shared" si="1"/>
        <v>1</v>
      </c>
      <c r="F63" s="42" cm="1">
        <f t="array" ref="F63">SUMPRODUCT(--(ISNUMBER(SEARCH($A63,'4 Included'!$Q$2:$Q$83)))) +SUMPRODUCT(--(ISNUMBER(SEARCH($A63,'4 Included'!$R$2:$R$83))))</f>
        <v>0</v>
      </c>
    </row>
    <row r="64" spans="1:6" x14ac:dyDescent="0.25">
      <c r="A64" s="89" t="s">
        <v>132</v>
      </c>
      <c r="B64" s="89"/>
      <c r="C64" s="8" cm="1">
        <f t="array" ref="C64">SUMPRODUCT(--(ISNUMBER(SEARCH($A64,'2 Screening'!$W$2:$W$795))),--('2 Screening'!$Q$2:$Q$795=1))</f>
        <v>2</v>
      </c>
      <c r="D64" s="8" cm="1">
        <f t="array" ref="D64">SUMPRODUCT(--(ISNUMBER(SEARCH($A64,'2 Screening'!$X$2:$X$795))),--('2 Screening'!$R$2:$R$795=1))</f>
        <v>1</v>
      </c>
      <c r="E64" s="8">
        <f t="shared" si="1"/>
        <v>3</v>
      </c>
      <c r="F64" s="42" cm="1">
        <f t="array" ref="F64">SUMPRODUCT(--(ISNUMBER(SEARCH($A64,'4 Included'!$Q$2:$Q$83)))) +SUMPRODUCT(--(ISNUMBER(SEARCH($A64,'4 Included'!$R$2:$R$83))))</f>
        <v>1</v>
      </c>
    </row>
    <row r="65" spans="1:6" x14ac:dyDescent="0.25">
      <c r="A65" s="89" t="s">
        <v>105</v>
      </c>
      <c r="B65" s="89"/>
      <c r="C65" s="8" cm="1">
        <f t="array" ref="C65">SUMPRODUCT(--(ISNUMBER(SEARCH($A65,'2 Screening'!$W$2:$W$795))),--('2 Screening'!$Q$2:$Q$795=1))</f>
        <v>3</v>
      </c>
      <c r="D65" s="8" cm="1">
        <f t="array" ref="D65">SUMPRODUCT(--(ISNUMBER(SEARCH($A65,'2 Screening'!$X$2:$X$795))),--('2 Screening'!$R$2:$R$795=1))</f>
        <v>10</v>
      </c>
      <c r="E65" s="8">
        <f t="shared" si="1"/>
        <v>13</v>
      </c>
      <c r="F65" s="42" cm="1">
        <f t="array" ref="F65">SUMPRODUCT(--(ISNUMBER(SEARCH($A65,'4 Included'!$Q$2:$Q$83)))) +SUMPRODUCT(--(ISNUMBER(SEARCH($A65,'4 Included'!$R$2:$R$83))))</f>
        <v>8</v>
      </c>
    </row>
    <row r="66" spans="1:6" x14ac:dyDescent="0.25">
      <c r="A66" s="89" t="s">
        <v>133</v>
      </c>
      <c r="B66" s="89"/>
      <c r="C66" s="8" cm="1">
        <f t="array" ref="C66">SUMPRODUCT(--(ISNUMBER(SEARCH($A66,'2 Screening'!$W$2:$W$795))),--('2 Screening'!$Q$2:$Q$795=1))</f>
        <v>1</v>
      </c>
      <c r="D66" s="8" cm="1">
        <f t="array" ref="D66">SUMPRODUCT(--(ISNUMBER(SEARCH($A66,'2 Screening'!$X$2:$X$795))),--('2 Screening'!$R$2:$R$795=1))</f>
        <v>0</v>
      </c>
      <c r="E66" s="8">
        <f t="shared" ref="E66:E78" si="2">C66+D66</f>
        <v>1</v>
      </c>
      <c r="F66" s="42" cm="1">
        <f t="array" ref="F66">SUMPRODUCT(--(ISNUMBER(SEARCH($A66,'4 Included'!$Q$2:$Q$83)))) +SUMPRODUCT(--(ISNUMBER(SEARCH($A66,'4 Included'!$R$2:$R$83))))</f>
        <v>1</v>
      </c>
    </row>
    <row r="67" spans="1:6" x14ac:dyDescent="0.25">
      <c r="A67" s="89" t="s">
        <v>134</v>
      </c>
      <c r="B67" s="89"/>
      <c r="C67" s="8" cm="1">
        <f t="array" ref="C67">SUMPRODUCT(--(ISNUMBER(SEARCH($A67,'2 Screening'!$W$2:$W$795))),--('2 Screening'!$Q$2:$Q$795=1))</f>
        <v>1</v>
      </c>
      <c r="D67" s="8" cm="1">
        <f t="array" ref="D67">SUMPRODUCT(--(ISNUMBER(SEARCH($A67,'2 Screening'!$X$2:$X$795))),--('2 Screening'!$R$2:$R$795=1))</f>
        <v>0</v>
      </c>
      <c r="E67" s="8">
        <f t="shared" si="2"/>
        <v>1</v>
      </c>
      <c r="F67" s="42" cm="1">
        <f t="array" ref="F67">SUMPRODUCT(--(ISNUMBER(SEARCH($A67,'4 Included'!$Q$2:$Q$83)))) +SUMPRODUCT(--(ISNUMBER(SEARCH($A67,'4 Included'!$R$2:$R$83))))</f>
        <v>1</v>
      </c>
    </row>
    <row r="68" spans="1:6" x14ac:dyDescent="0.25">
      <c r="A68" s="89" t="s">
        <v>89</v>
      </c>
      <c r="B68" s="89"/>
      <c r="C68" s="8" cm="1">
        <f t="array" ref="C68">SUMPRODUCT(--(ISNUMBER(SEARCH($A68,'2 Screening'!$W$2:$W$795))),--('2 Screening'!$Q$2:$Q$795=1))</f>
        <v>2</v>
      </c>
      <c r="D68" s="8" cm="1">
        <f t="array" ref="D68">SUMPRODUCT(--(ISNUMBER(SEARCH($A68,'2 Screening'!$X$2:$X$795))),--('2 Screening'!$R$2:$R$795=1))</f>
        <v>18</v>
      </c>
      <c r="E68" s="8">
        <f t="shared" si="2"/>
        <v>20</v>
      </c>
      <c r="F68" s="42" cm="1">
        <f t="array" ref="F68">SUMPRODUCT(--(ISNUMBER(SEARCH($A68,'4 Included'!$Q$2:$Q$83)))) +SUMPRODUCT(--(ISNUMBER(SEARCH($A68,'4 Included'!$R$2:$R$83))))</f>
        <v>7</v>
      </c>
    </row>
    <row r="69" spans="1:6" x14ac:dyDescent="0.25">
      <c r="A69" s="89" t="s">
        <v>135</v>
      </c>
      <c r="B69" s="89"/>
      <c r="C69" s="8" cm="1">
        <f t="array" ref="C69">SUMPRODUCT(--(ISNUMBER(SEARCH($A69,'2 Screening'!$W$2:$W$795))),--('2 Screening'!$Q$2:$Q$795=1))</f>
        <v>1</v>
      </c>
      <c r="D69" s="8" cm="1">
        <f t="array" ref="D69">SUMPRODUCT(--(ISNUMBER(SEARCH($A69,'2 Screening'!$X$2:$X$795))),--('2 Screening'!$R$2:$R$795=1))</f>
        <v>0</v>
      </c>
      <c r="E69" s="8">
        <f t="shared" si="2"/>
        <v>1</v>
      </c>
      <c r="F69" s="42" cm="1">
        <f t="array" ref="F69">SUMPRODUCT(--(ISNUMBER(SEARCH($A69,'4 Included'!$Q$2:$Q$83)))) +SUMPRODUCT(--(ISNUMBER(SEARCH($A69,'4 Included'!$R$2:$R$83))))</f>
        <v>1</v>
      </c>
    </row>
    <row r="70" spans="1:6" x14ac:dyDescent="0.25">
      <c r="A70" s="89" t="s">
        <v>136</v>
      </c>
      <c r="B70" s="89"/>
      <c r="C70" s="8" cm="1">
        <f t="array" ref="C70">SUMPRODUCT(--(ISNUMBER(SEARCH($A70,'2 Screening'!$W$2:$W$795))),--('2 Screening'!$Q$2:$Q$795=1))</f>
        <v>1</v>
      </c>
      <c r="D70" s="8" cm="1">
        <f t="array" ref="D70">SUMPRODUCT(--(ISNUMBER(SEARCH($A70,'2 Screening'!$X$2:$X$795))),--('2 Screening'!$R$2:$R$795=1))</f>
        <v>0</v>
      </c>
      <c r="E70" s="8">
        <f t="shared" si="2"/>
        <v>1</v>
      </c>
      <c r="F70" s="42" cm="1">
        <f t="array" ref="F70">SUMPRODUCT(--(ISNUMBER(SEARCH($A70,'4 Included'!$Q$2:$Q$83)))) +SUMPRODUCT(--(ISNUMBER(SEARCH($A70,'4 Included'!$R$2:$R$83))))</f>
        <v>1</v>
      </c>
    </row>
    <row r="71" spans="1:6" x14ac:dyDescent="0.25">
      <c r="A71" s="89" t="s">
        <v>87</v>
      </c>
      <c r="B71" s="89"/>
      <c r="C71" s="8" cm="1">
        <f t="array" ref="C71">SUMPRODUCT(--(ISNUMBER(SEARCH($A71,'2 Screening'!$W$2:$W$795))),--('2 Screening'!$Q$2:$Q$795=1))</f>
        <v>5</v>
      </c>
      <c r="D71" s="8" cm="1">
        <f t="array" ref="D71">SUMPRODUCT(--(ISNUMBER(SEARCH($A71,'2 Screening'!$X$2:$X$795))),--('2 Screening'!$R$2:$R$795=1))</f>
        <v>21</v>
      </c>
      <c r="E71" s="8">
        <f t="shared" si="2"/>
        <v>26</v>
      </c>
      <c r="F71" s="42" cm="1">
        <f t="array" ref="F71">SUMPRODUCT(--(ISNUMBER(SEARCH($A71,'4 Included'!$Q$2:$Q$83)))) +SUMPRODUCT(--(ISNUMBER(SEARCH($A71,'4 Included'!$R$2:$R$83))))</f>
        <v>11</v>
      </c>
    </row>
    <row r="72" spans="1:6" x14ac:dyDescent="0.25">
      <c r="A72" s="89" t="s">
        <v>106</v>
      </c>
      <c r="B72" s="89"/>
      <c r="C72" s="8" cm="1">
        <f t="array" ref="C72">SUMPRODUCT(--(ISNUMBER(SEARCH($A72,'2 Screening'!$W$2:$W$795))),--('2 Screening'!$Q$2:$Q$795=1))</f>
        <v>0</v>
      </c>
      <c r="D72" s="8" cm="1">
        <f t="array" ref="D72">SUMPRODUCT(--(ISNUMBER(SEARCH($A72,'2 Screening'!$X$2:$X$795))),--('2 Screening'!$R$2:$R$795=1))</f>
        <v>4</v>
      </c>
      <c r="E72" s="8">
        <f t="shared" si="2"/>
        <v>4</v>
      </c>
      <c r="F72" s="42" cm="1">
        <f t="array" ref="F72">SUMPRODUCT(--(ISNUMBER(SEARCH($A72,'4 Included'!$Q$2:$Q$83)))) +SUMPRODUCT(--(ISNUMBER(SEARCH($A72,'4 Included'!$R$2:$R$83))))</f>
        <v>2</v>
      </c>
    </row>
    <row r="73" spans="1:6" x14ac:dyDescent="0.25">
      <c r="A73" s="89" t="s">
        <v>137</v>
      </c>
      <c r="B73" s="89"/>
      <c r="C73" s="8" cm="1">
        <f t="array" ref="C73">SUMPRODUCT(--(ISNUMBER(SEARCH($A73,'2 Screening'!$W$2:$W$795))),--('2 Screening'!$Q$2:$Q$795=1))</f>
        <v>1</v>
      </c>
      <c r="D73" s="8" cm="1">
        <f t="array" ref="D73">SUMPRODUCT(--(ISNUMBER(SEARCH($A73,'2 Screening'!$X$2:$X$795))),--('2 Screening'!$R$2:$R$795=1))</f>
        <v>0</v>
      </c>
      <c r="E73" s="8">
        <f t="shared" si="2"/>
        <v>1</v>
      </c>
      <c r="F73" s="42" cm="1">
        <f t="array" ref="F73">SUMPRODUCT(--(ISNUMBER(SEARCH($A73,'4 Included'!$Q$2:$Q$83)))) +SUMPRODUCT(--(ISNUMBER(SEARCH($A73,'4 Included'!$R$2:$R$83))))</f>
        <v>0</v>
      </c>
    </row>
    <row r="74" spans="1:6" x14ac:dyDescent="0.25">
      <c r="A74" s="89" t="s">
        <v>138</v>
      </c>
      <c r="B74" s="89"/>
      <c r="C74" s="8" cm="1">
        <f t="array" ref="C74">SUMPRODUCT(--(ISNUMBER(SEARCH($A74,'2 Screening'!$W$2:$W$795))),--('2 Screening'!$Q$2:$Q$795=1))</f>
        <v>0</v>
      </c>
      <c r="D74" s="8" cm="1">
        <f t="array" ref="D74">SUMPRODUCT(--(ISNUMBER(SEARCH($A74,'2 Screening'!$X$2:$X$795))),--('2 Screening'!$R$2:$R$795=1))</f>
        <v>1</v>
      </c>
      <c r="E74" s="8">
        <f t="shared" si="2"/>
        <v>1</v>
      </c>
      <c r="F74" s="42" cm="1">
        <f t="array" ref="F74">SUMPRODUCT(--(ISNUMBER(SEARCH($A74,'4 Included'!$Q$2:$Q$83)))) +SUMPRODUCT(--(ISNUMBER(SEARCH($A74,'4 Included'!$R$2:$R$83))))</f>
        <v>1</v>
      </c>
    </row>
    <row r="75" spans="1:6" x14ac:dyDescent="0.25">
      <c r="A75" s="89" t="s">
        <v>139</v>
      </c>
      <c r="B75" s="89"/>
      <c r="C75" s="8" cm="1">
        <f t="array" ref="C75">SUMPRODUCT(--(ISNUMBER(SEARCH($A75,'2 Screening'!$W$2:$W$795))),--('2 Screening'!$Q$2:$Q$795=1))</f>
        <v>2</v>
      </c>
      <c r="D75" s="8" cm="1">
        <f t="array" ref="D75">SUMPRODUCT(--(ISNUMBER(SEARCH($A75,'2 Screening'!$X$2:$X$795))),--('2 Screening'!$R$2:$R$795=1))</f>
        <v>0</v>
      </c>
      <c r="E75" s="8">
        <f t="shared" si="2"/>
        <v>2</v>
      </c>
      <c r="F75" s="42" cm="1">
        <f t="array" ref="F75">SUMPRODUCT(--(ISNUMBER(SEARCH($A75,'4 Included'!$Q$2:$Q$83)))) +SUMPRODUCT(--(ISNUMBER(SEARCH($A75,'4 Included'!$R$2:$R$83))))</f>
        <v>0</v>
      </c>
    </row>
    <row r="76" spans="1:6" x14ac:dyDescent="0.25">
      <c r="A76" s="89" t="s">
        <v>160</v>
      </c>
      <c r="B76" s="89"/>
      <c r="C76" s="8" cm="1">
        <f t="array" ref="C76">SUMPRODUCT(--(ISNUMBER(SEARCH($A76,'2 Screening'!$W$2:$W$795))),--('2 Screening'!$Q$2:$Q$795=1))</f>
        <v>1</v>
      </c>
      <c r="D76" s="8" cm="1">
        <f t="array" ref="D76">SUMPRODUCT(--(ISNUMBER(SEARCH($A76,'2 Screening'!$X$2:$X$795))),--('2 Screening'!$R$2:$R$795=1))</f>
        <v>0</v>
      </c>
      <c r="E76" s="8">
        <f t="shared" si="2"/>
        <v>1</v>
      </c>
      <c r="F76" s="42" cm="1">
        <f t="array" ref="F76">SUMPRODUCT(--(ISNUMBER(SEARCH($A76,'4 Included'!$Q$2:$Q$83)))) +SUMPRODUCT(--(ISNUMBER(SEARCH($A76,'4 Included'!$R$2:$R$83))))</f>
        <v>0</v>
      </c>
    </row>
    <row r="77" spans="1:6" x14ac:dyDescent="0.25">
      <c r="A77" s="89" t="s">
        <v>161</v>
      </c>
      <c r="B77" s="89"/>
      <c r="C77" s="8" cm="1">
        <f t="array" ref="C77">SUMPRODUCT(--(ISNUMBER(SEARCH($A77,'2 Screening'!$W$2:$W$795))),--('2 Screening'!$Q$2:$Q$795=1))</f>
        <v>2</v>
      </c>
      <c r="D77" s="8" cm="1">
        <f t="array" ref="D77">SUMPRODUCT(--(ISNUMBER(SEARCH($A77,'2 Screening'!$X$2:$X$795))),--('2 Screening'!$R$2:$R$795=1))</f>
        <v>0</v>
      </c>
      <c r="E77" s="8">
        <f t="shared" si="2"/>
        <v>2</v>
      </c>
      <c r="F77" s="42" cm="1">
        <f t="array" ref="F77">SUMPRODUCT(--(ISNUMBER(SEARCH($A77,'4 Included'!$Q$2:$Q$83)))) +SUMPRODUCT(--(ISNUMBER(SEARCH($A77,'4 Included'!$R$2:$R$83))))</f>
        <v>0</v>
      </c>
    </row>
    <row r="78" spans="1:6" x14ac:dyDescent="0.25">
      <c r="A78" s="90" t="s">
        <v>140</v>
      </c>
      <c r="B78" s="90"/>
      <c r="C78" s="91" cm="1">
        <f t="array" ref="C78">SUMPRODUCT(--(ISNUMBER(SEARCH($A78,'2 Screening'!$W$2:$W$795))),--('2 Screening'!$Q$2:$Q$795=1))</f>
        <v>2</v>
      </c>
      <c r="D78" s="91" cm="1">
        <f t="array" ref="D78">SUMPRODUCT(--(ISNUMBER(SEARCH($A78,'2 Screening'!$X$2:$X$795))),--('2 Screening'!$R$2:$R$795=1))</f>
        <v>0</v>
      </c>
      <c r="E78" s="91">
        <f t="shared" si="2"/>
        <v>2</v>
      </c>
      <c r="F78" s="42" cm="1">
        <f t="array" ref="F78">SUMPRODUCT(--(ISNUMBER(SEARCH($A78,'4 Included'!$Q$2:$Q$83)))) +SUMPRODUCT(--(ISNUMBER(SEARCH($A78,'4 Included'!$R$2:$R$83))))</f>
        <v>1</v>
      </c>
    </row>
    <row r="79" spans="1:6" x14ac:dyDescent="0.25">
      <c r="A79" s="13" t="s">
        <v>12</v>
      </c>
      <c r="B79" s="13"/>
      <c r="C79" s="14">
        <f>COUNTIF(C2:C78, "&lt;&gt;0")</f>
        <v>60</v>
      </c>
      <c r="D79" s="14">
        <f>COUNTIF(D2:D78, "&lt;&gt;0")</f>
        <v>26</v>
      </c>
      <c r="E79" s="14">
        <f t="shared" ref="E79" si="3">C79+D79</f>
        <v>86</v>
      </c>
      <c r="F79" s="14">
        <f>SUM(Table11[Total Included])</f>
        <v>143</v>
      </c>
    </row>
    <row r="80" spans="1:6" x14ac:dyDescent="0.25">
      <c r="A80" s="57" t="s">
        <v>11331</v>
      </c>
      <c r="B80" s="57"/>
      <c r="C80" s="58">
        <f>SUM(C2:C78)</f>
        <v>118</v>
      </c>
      <c r="D80" s="58">
        <f>SUM(D2:D78)</f>
        <v>344</v>
      </c>
    </row>
    <row r="81" spans="1:6" x14ac:dyDescent="0.25">
      <c r="A81" s="57" t="s">
        <v>11332</v>
      </c>
      <c r="B81" s="96"/>
      <c r="C81">
        <f>D80-C80</f>
        <v>226</v>
      </c>
    </row>
    <row r="86" spans="1:6" ht="30" x14ac:dyDescent="0.25">
      <c r="A86" s="93" t="s">
        <v>11429</v>
      </c>
      <c r="B86" s="93" t="s">
        <v>174</v>
      </c>
      <c r="C86" s="94" t="s">
        <v>79</v>
      </c>
      <c r="D86" s="94" t="s">
        <v>80</v>
      </c>
      <c r="E86" s="94" t="s">
        <v>85</v>
      </c>
      <c r="F86" s="98" t="s">
        <v>11428</v>
      </c>
    </row>
    <row r="87" spans="1:6" x14ac:dyDescent="0.25">
      <c r="A87" t="s">
        <v>11485</v>
      </c>
      <c r="B87" s="89"/>
      <c r="C87" s="8" cm="1">
        <f t="array" ref="C87">SUMPRODUCT(--(ISNUMBER(SEARCH($A87,'2 Screening'!$W$2:$W$795))),--('2 Screening'!$Q$2:$Q$795=1))</f>
        <v>3</v>
      </c>
      <c r="D87" s="8" cm="1">
        <f t="array" ref="D87">SUMPRODUCT(--(ISNUMBER(SEARCH($A87,'2 Screening'!$X$2:$X$795))),--('2 Screening'!$R$2:$R$795=1))</f>
        <v>10</v>
      </c>
      <c r="E87" s="8">
        <f>C87+D87</f>
        <v>13</v>
      </c>
      <c r="F87" s="42">
        <f>F65</f>
        <v>8</v>
      </c>
    </row>
    <row r="88" spans="1:6" x14ac:dyDescent="0.25">
      <c r="A88" t="s">
        <v>11486</v>
      </c>
      <c r="B88" s="97" t="s">
        <v>11425</v>
      </c>
      <c r="C88" s="8" cm="1">
        <f t="array" ref="C88">SUMPRODUCT(--(ISNUMBER(SEARCH($A88,'2 Screening'!$W$2:$W$795))),--('2 Screening'!$Q$2:$Q$795=1))</f>
        <v>1</v>
      </c>
      <c r="D88" s="8" cm="1">
        <f t="array" ref="D88">SUMPRODUCT(--(ISNUMBER(SEARCH($A88,'2 Screening'!$X$2:$X$795))),--('2 Screening'!$R$2:$R$795=1))</f>
        <v>5</v>
      </c>
      <c r="E88" s="8">
        <f>C88+D88</f>
        <v>6</v>
      </c>
      <c r="F88" s="42">
        <f>F31</f>
        <v>6</v>
      </c>
    </row>
    <row r="89" spans="1:6" x14ac:dyDescent="0.25">
      <c r="A89" t="s">
        <v>11487</v>
      </c>
      <c r="B89" s="97" t="s">
        <v>11426</v>
      </c>
      <c r="C89" s="8" cm="1">
        <f t="array" ref="C89">SUMPRODUCT(--(ISNUMBER(SEARCH($A89,'2 Screening'!$W$2:$W$795))),--('2 Screening'!$Q$2:$Q$795=1))</f>
        <v>0</v>
      </c>
      <c r="D89" s="8" cm="1">
        <f t="array" ref="D89">SUMPRODUCT(--(ISNUMBER(SEARCH($A89,'2 Screening'!$X$2:$X$795))),--('2 Screening'!$R$2:$R$795=1))</f>
        <v>2</v>
      </c>
      <c r="E89" s="8">
        <f>C89+D89</f>
        <v>2</v>
      </c>
      <c r="F89" s="42">
        <f>F36</f>
        <v>2</v>
      </c>
    </row>
    <row r="90" spans="1:6" x14ac:dyDescent="0.25">
      <c r="A90" s="9" t="s">
        <v>11488</v>
      </c>
      <c r="B90" s="89"/>
      <c r="C90" s="8" cm="1">
        <f t="array" ref="C90">SUMPRODUCT(--(ISNUMBER(SEARCH($A90,'2 Screening'!$W$2:$W$795))),--('2 Screening'!$Q$2:$Q$795=1))</f>
        <v>1</v>
      </c>
      <c r="D90" s="8" cm="1">
        <f t="array" ref="D90">SUMPRODUCT(--(ISNUMBER(SEARCH($A90,'2 Screening'!$X$2:$X$795))),--('2 Screening'!$R$2:$R$795=1))</f>
        <v>1</v>
      </c>
      <c r="E90" s="8">
        <f>C90+D90</f>
        <v>2</v>
      </c>
      <c r="F90" s="42">
        <f>F57</f>
        <v>2</v>
      </c>
    </row>
    <row r="91" spans="1:6" x14ac:dyDescent="0.25">
      <c r="A91" t="s">
        <v>11489</v>
      </c>
      <c r="B91" s="90"/>
      <c r="C91" s="91" cm="1">
        <f t="array" ref="C91">SUMPRODUCT(--(ISNUMBER(SEARCH($A91,'2 Screening'!$W$2:$W$795))),--('2 Screening'!$Q$2:$Q$795=1))</f>
        <v>0</v>
      </c>
      <c r="D91" s="91" cm="1">
        <f t="array" ref="D91">SUMPRODUCT(--(ISNUMBER(SEARCH($A91,'2 Screening'!$X$2:$X$795))),--('2 Screening'!$R$2:$R$795=1))</f>
        <v>0</v>
      </c>
      <c r="E91" s="91">
        <f>C91+D91</f>
        <v>0</v>
      </c>
      <c r="F91" s="92">
        <f>F13</f>
        <v>1</v>
      </c>
    </row>
    <row r="92" spans="1:6" x14ac:dyDescent="0.25">
      <c r="F92" s="99">
        <f>SUM(Table6[Total Included])</f>
        <v>19</v>
      </c>
    </row>
    <row r="93" spans="1:6" x14ac:dyDescent="0.25">
      <c r="F93" s="99"/>
    </row>
    <row r="94" spans="1:6" x14ac:dyDescent="0.25">
      <c r="A94" t="s">
        <v>11481</v>
      </c>
      <c r="B94" t="s">
        <v>12</v>
      </c>
      <c r="F94" s="99"/>
    </row>
    <row r="95" spans="1:6" x14ac:dyDescent="0.25">
      <c r="A95" t="s">
        <v>11457</v>
      </c>
      <c r="B95">
        <f>SUM(C109:C120)</f>
        <v>59</v>
      </c>
    </row>
    <row r="96" spans="1:6" x14ac:dyDescent="0.25">
      <c r="A96" t="s">
        <v>11456</v>
      </c>
      <c r="B96">
        <f>SUM(C104:C108)</f>
        <v>19</v>
      </c>
    </row>
    <row r="97" spans="1:3" x14ac:dyDescent="0.25">
      <c r="A97" t="s">
        <v>11458</v>
      </c>
      <c r="B97">
        <f>SUM(C121:C135)</f>
        <v>27</v>
      </c>
    </row>
    <row r="98" spans="1:3" x14ac:dyDescent="0.25">
      <c r="A98" s="9" t="s">
        <v>11482</v>
      </c>
      <c r="B98">
        <f>SUM(C136:C137)</f>
        <v>2</v>
      </c>
    </row>
    <row r="99" spans="1:3" x14ac:dyDescent="0.25">
      <c r="A99" t="s">
        <v>11484</v>
      </c>
      <c r="B99">
        <f>SUM(C138:C140)</f>
        <v>5</v>
      </c>
    </row>
    <row r="103" spans="1:3" x14ac:dyDescent="0.25">
      <c r="A103" s="105" t="s">
        <v>11459</v>
      </c>
      <c r="B103" s="104" t="s">
        <v>11460</v>
      </c>
      <c r="C103" s="99" t="s">
        <v>11428</v>
      </c>
    </row>
    <row r="104" spans="1:3" x14ac:dyDescent="0.25">
      <c r="A104" s="106" t="s">
        <v>11456</v>
      </c>
      <c r="B104" s="101" t="s">
        <v>11441</v>
      </c>
      <c r="C104" s="100">
        <f>F71</f>
        <v>11</v>
      </c>
    </row>
    <row r="105" spans="1:3" x14ac:dyDescent="0.25">
      <c r="A105" s="106" t="s">
        <v>11456</v>
      </c>
      <c r="B105" s="101" t="s">
        <v>11445</v>
      </c>
      <c r="C105" s="100">
        <f>F46</f>
        <v>3</v>
      </c>
    </row>
    <row r="106" spans="1:3" x14ac:dyDescent="0.25">
      <c r="A106" s="106" t="s">
        <v>11456</v>
      </c>
      <c r="B106" s="101" t="s">
        <v>11446</v>
      </c>
      <c r="C106" s="100">
        <f>F55</f>
        <v>2</v>
      </c>
    </row>
    <row r="107" spans="1:3" x14ac:dyDescent="0.25">
      <c r="A107" s="106" t="s">
        <v>11456</v>
      </c>
      <c r="B107" s="101" t="s">
        <v>11442</v>
      </c>
      <c r="C107" s="100">
        <f>F72</f>
        <v>2</v>
      </c>
    </row>
    <row r="108" spans="1:3" x14ac:dyDescent="0.25">
      <c r="A108" s="106" t="s">
        <v>11456</v>
      </c>
      <c r="B108" s="101" t="s">
        <v>11443</v>
      </c>
      <c r="C108" s="100">
        <f>F16</f>
        <v>1</v>
      </c>
    </row>
    <row r="109" spans="1:3" x14ac:dyDescent="0.25">
      <c r="A109" s="107" t="s">
        <v>11457</v>
      </c>
      <c r="B109" s="102" t="s">
        <v>11447</v>
      </c>
      <c r="C109" s="100">
        <f>F7</f>
        <v>29</v>
      </c>
    </row>
    <row r="110" spans="1:3" x14ac:dyDescent="0.25">
      <c r="A110" s="107" t="s">
        <v>11457</v>
      </c>
      <c r="B110" s="102" t="s">
        <v>11448</v>
      </c>
      <c r="C110" s="100">
        <f>F68</f>
        <v>7</v>
      </c>
    </row>
    <row r="111" spans="1:3" x14ac:dyDescent="0.25">
      <c r="A111" s="107" t="s">
        <v>11457</v>
      </c>
      <c r="B111" s="102" t="s">
        <v>11466</v>
      </c>
      <c r="C111" s="100">
        <f>F5</f>
        <v>6</v>
      </c>
    </row>
    <row r="112" spans="1:3" x14ac:dyDescent="0.25">
      <c r="A112" s="107" t="s">
        <v>11457</v>
      </c>
      <c r="B112" s="102" t="s">
        <v>11449</v>
      </c>
      <c r="C112" s="100">
        <f>F6</f>
        <v>6</v>
      </c>
    </row>
    <row r="113" spans="1:3" x14ac:dyDescent="0.25">
      <c r="A113" s="107" t="s">
        <v>11457</v>
      </c>
      <c r="B113" s="102" t="s">
        <v>11450</v>
      </c>
      <c r="C113" s="100">
        <f>F8</f>
        <v>2</v>
      </c>
    </row>
    <row r="114" spans="1:3" x14ac:dyDescent="0.25">
      <c r="A114" s="107" t="s">
        <v>11457</v>
      </c>
      <c r="B114" s="102" t="s">
        <v>11451</v>
      </c>
      <c r="C114" s="100">
        <f>F53</f>
        <v>2</v>
      </c>
    </row>
    <row r="115" spans="1:3" x14ac:dyDescent="0.25">
      <c r="A115" s="107" t="s">
        <v>11457</v>
      </c>
      <c r="B115" s="102" t="s">
        <v>11452</v>
      </c>
      <c r="C115" s="100">
        <f>F9</f>
        <v>2</v>
      </c>
    </row>
    <row r="116" spans="1:3" x14ac:dyDescent="0.25">
      <c r="A116" s="107" t="s">
        <v>11457</v>
      </c>
      <c r="B116" s="102" t="s">
        <v>11453</v>
      </c>
      <c r="C116" s="100">
        <f>F64</f>
        <v>1</v>
      </c>
    </row>
    <row r="117" spans="1:3" x14ac:dyDescent="0.25">
      <c r="A117" s="107" t="s">
        <v>11457</v>
      </c>
      <c r="B117" s="102" t="s">
        <v>11454</v>
      </c>
      <c r="C117" s="100">
        <f>F45</f>
        <v>1</v>
      </c>
    </row>
    <row r="118" spans="1:3" x14ac:dyDescent="0.25">
      <c r="A118" s="107" t="s">
        <v>11457</v>
      </c>
      <c r="B118" s="102" t="s">
        <v>11455</v>
      </c>
      <c r="C118" s="100">
        <f>F67</f>
        <v>1</v>
      </c>
    </row>
    <row r="119" spans="1:3" x14ac:dyDescent="0.25">
      <c r="A119" s="107" t="s">
        <v>11457</v>
      </c>
      <c r="B119" s="102" t="s">
        <v>11444</v>
      </c>
      <c r="C119" s="100">
        <f>F70</f>
        <v>1</v>
      </c>
    </row>
    <row r="120" spans="1:3" x14ac:dyDescent="0.25">
      <c r="A120" s="107" t="s">
        <v>11457</v>
      </c>
      <c r="B120" s="102" t="s">
        <v>116</v>
      </c>
      <c r="C120" s="100">
        <f>F24</f>
        <v>1</v>
      </c>
    </row>
    <row r="121" spans="1:3" x14ac:dyDescent="0.25">
      <c r="A121" s="108" t="s">
        <v>11458</v>
      </c>
      <c r="B121" s="103" t="s">
        <v>11461</v>
      </c>
      <c r="C121" s="100">
        <f>F11+F15+F40+F48+F51+F61</f>
        <v>9</v>
      </c>
    </row>
    <row r="122" spans="1:3" x14ac:dyDescent="0.25">
      <c r="A122" s="108" t="s">
        <v>11458</v>
      </c>
      <c r="B122" s="103" t="s">
        <v>11479</v>
      </c>
      <c r="C122" s="100">
        <f>F30</f>
        <v>2</v>
      </c>
    </row>
    <row r="123" spans="1:3" x14ac:dyDescent="0.25">
      <c r="A123" s="108" t="s">
        <v>11458</v>
      </c>
      <c r="B123" s="103" t="s">
        <v>11477</v>
      </c>
      <c r="C123" s="100">
        <f>F3</f>
        <v>2</v>
      </c>
    </row>
    <row r="124" spans="1:3" x14ac:dyDescent="0.25">
      <c r="A124" s="108" t="s">
        <v>11458</v>
      </c>
      <c r="B124" s="103" t="s">
        <v>11476</v>
      </c>
      <c r="C124" s="100">
        <f>F33</f>
        <v>2</v>
      </c>
    </row>
    <row r="125" spans="1:3" x14ac:dyDescent="0.25">
      <c r="A125" s="108" t="s">
        <v>11458</v>
      </c>
      <c r="B125" s="103" t="s">
        <v>11471</v>
      </c>
      <c r="C125" s="100">
        <f>F37+F49</f>
        <v>2</v>
      </c>
    </row>
    <row r="126" spans="1:3" x14ac:dyDescent="0.25">
      <c r="A126" s="108" t="s">
        <v>11458</v>
      </c>
      <c r="B126" s="103" t="s">
        <v>11473</v>
      </c>
      <c r="C126" s="100">
        <f>F20</f>
        <v>1</v>
      </c>
    </row>
    <row r="127" spans="1:3" x14ac:dyDescent="0.25">
      <c r="A127" s="108" t="s">
        <v>11458</v>
      </c>
      <c r="B127" s="103" t="s">
        <v>11474</v>
      </c>
      <c r="C127" s="100">
        <f>F23</f>
        <v>1</v>
      </c>
    </row>
    <row r="128" spans="1:3" x14ac:dyDescent="0.25">
      <c r="A128" s="108" t="s">
        <v>11458</v>
      </c>
      <c r="B128" s="103" t="s">
        <v>11472</v>
      </c>
      <c r="C128" s="100">
        <f>F28</f>
        <v>1</v>
      </c>
    </row>
    <row r="129" spans="1:3" x14ac:dyDescent="0.25">
      <c r="A129" s="108" t="s">
        <v>11458</v>
      </c>
      <c r="B129" s="103" t="s">
        <v>11465</v>
      </c>
      <c r="C129" s="100">
        <f>F29</f>
        <v>1</v>
      </c>
    </row>
    <row r="130" spans="1:3" x14ac:dyDescent="0.25">
      <c r="A130" s="108" t="s">
        <v>11458</v>
      </c>
      <c r="B130" s="103" t="s">
        <v>11464</v>
      </c>
      <c r="C130" s="100">
        <f>F35</f>
        <v>1</v>
      </c>
    </row>
    <row r="131" spans="1:3" x14ac:dyDescent="0.25">
      <c r="A131" s="108" t="s">
        <v>11458</v>
      </c>
      <c r="B131" s="103" t="s">
        <v>11470</v>
      </c>
      <c r="C131" s="100">
        <f>F38</f>
        <v>1</v>
      </c>
    </row>
    <row r="132" spans="1:3" x14ac:dyDescent="0.25">
      <c r="A132" s="108" t="s">
        <v>11458</v>
      </c>
      <c r="B132" s="103" t="s">
        <v>11483</v>
      </c>
      <c r="C132" s="100">
        <f>F52</f>
        <v>1</v>
      </c>
    </row>
    <row r="133" spans="1:3" x14ac:dyDescent="0.25">
      <c r="A133" s="108" t="s">
        <v>11458</v>
      </c>
      <c r="B133" s="103" t="s">
        <v>11469</v>
      </c>
      <c r="C133" s="100">
        <f>F59</f>
        <v>1</v>
      </c>
    </row>
    <row r="134" spans="1:3" x14ac:dyDescent="0.25">
      <c r="A134" s="108" t="s">
        <v>11458</v>
      </c>
      <c r="B134" s="103" t="s">
        <v>11468</v>
      </c>
      <c r="C134" s="100">
        <f>F59</f>
        <v>1</v>
      </c>
    </row>
    <row r="135" spans="1:3" x14ac:dyDescent="0.25">
      <c r="A135" s="108" t="s">
        <v>11458</v>
      </c>
      <c r="B135" s="103" t="s">
        <v>11467</v>
      </c>
      <c r="C135" s="100">
        <f>F69</f>
        <v>1</v>
      </c>
    </row>
    <row r="136" spans="1:3" x14ac:dyDescent="0.25">
      <c r="A136" s="9" t="s">
        <v>11482</v>
      </c>
      <c r="B136" s="9" t="s">
        <v>11462</v>
      </c>
      <c r="C136" s="100">
        <f>F4</f>
        <v>1</v>
      </c>
    </row>
    <row r="137" spans="1:3" x14ac:dyDescent="0.25">
      <c r="A137" s="9" t="s">
        <v>11482</v>
      </c>
      <c r="B137" s="9" t="s">
        <v>11463</v>
      </c>
      <c r="C137" s="100">
        <f>F78</f>
        <v>1</v>
      </c>
    </row>
    <row r="138" spans="1:3" x14ac:dyDescent="0.25">
      <c r="A138" s="112" t="s">
        <v>11484</v>
      </c>
      <c r="B138" s="113" t="s">
        <v>11475</v>
      </c>
      <c r="C138" s="100">
        <f>F12</f>
        <v>1</v>
      </c>
    </row>
    <row r="139" spans="1:3" x14ac:dyDescent="0.25">
      <c r="A139" s="112" t="s">
        <v>11484</v>
      </c>
      <c r="B139" s="113" t="s">
        <v>11478</v>
      </c>
      <c r="C139" s="100">
        <f>F18</f>
        <v>3</v>
      </c>
    </row>
    <row r="140" spans="1:3" x14ac:dyDescent="0.25">
      <c r="A140" s="112" t="s">
        <v>11484</v>
      </c>
      <c r="B140" s="113" t="s">
        <v>11480</v>
      </c>
      <c r="C140" s="100">
        <f>F74</f>
        <v>1</v>
      </c>
    </row>
    <row r="141" spans="1:3" x14ac:dyDescent="0.25">
      <c r="A141" s="109" t="s">
        <v>12</v>
      </c>
      <c r="B141" s="110">
        <f>ROWS(Table19[Short Name])</f>
        <v>37</v>
      </c>
      <c r="C141" s="111">
        <f>SUBTOTAL(109,Table19[Total Included])</f>
        <v>112</v>
      </c>
    </row>
  </sheetData>
  <hyperlinks>
    <hyperlink ref="B31" r:id="rId1" xr:uid="{75A8C23A-34FF-4B44-9F3B-A62DB6EB0731}"/>
    <hyperlink ref="B36" r:id="rId2" xr:uid="{376EBF6D-790C-4829-9DC3-F6EEFBD71715}"/>
    <hyperlink ref="B88" r:id="rId3" xr:uid="{7F0F7616-8A93-4804-9C8C-496A4474564C}"/>
    <hyperlink ref="B89" r:id="rId4" xr:uid="{A3C99F6E-989E-4A1F-906B-1997CDEAE750}"/>
  </hyperlinks>
  <pageMargins left="0.7" right="0.7" top="0.75" bottom="0.75" header="0.3" footer="0.3"/>
  <pageSetup paperSize="9" orientation="portrait" r:id="rId5"/>
  <drawing r:id="rId6"/>
  <tableParts count="4">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49296-F2F4-432D-A7E2-19AE5BB2305A}">
  <sheetPr codeName="Sheet18">
    <tabColor rgb="FF0070C0"/>
  </sheetPr>
  <dimension ref="A1:AK344"/>
  <sheetViews>
    <sheetView workbookViewId="0">
      <selection activeCell="AB2" sqref="AB2"/>
    </sheetView>
  </sheetViews>
  <sheetFormatPr defaultColWidth="8.7109375" defaultRowHeight="17.100000000000001" customHeight="1" x14ac:dyDescent="0.25"/>
  <cols>
    <col min="1" max="1" width="13.7109375" style="22" customWidth="1"/>
    <col min="2" max="2" width="10" style="22" customWidth="1"/>
    <col min="3" max="3" width="14.7109375" style="22" customWidth="1"/>
    <col min="4" max="4" width="29.28515625" style="22" customWidth="1"/>
    <col min="5" max="5" width="8.7109375" style="2"/>
    <col min="6" max="6" width="10.140625" style="2" customWidth="1"/>
    <col min="7" max="7" width="10.42578125" style="2" customWidth="1"/>
    <col min="8" max="8" width="10.28515625" style="22" customWidth="1"/>
    <col min="9" max="9" width="16.7109375" style="22" customWidth="1"/>
    <col min="10" max="10" width="17.140625" style="22" customWidth="1"/>
    <col min="11" max="11" width="14.140625" style="22" customWidth="1"/>
    <col min="12" max="12" width="8.7109375" style="2"/>
    <col min="13" max="13" width="63.28515625" style="22" customWidth="1"/>
    <col min="14" max="14" width="12.28515625" style="115" customWidth="1"/>
    <col min="15" max="15" width="43.140625" style="22" customWidth="1"/>
    <col min="16" max="16" width="25.85546875" style="22" customWidth="1"/>
    <col min="17" max="17" width="55.140625" style="22" customWidth="1"/>
    <col min="18" max="18" width="49.5703125" style="22" customWidth="1"/>
    <col min="19" max="19" width="45.42578125" style="22" customWidth="1"/>
    <col min="20" max="20" width="34.42578125" style="22" customWidth="1"/>
    <col min="21" max="21" width="53.85546875" style="32" customWidth="1"/>
    <col min="22" max="22" width="47.5703125" style="22" customWidth="1"/>
    <col min="23" max="23" width="32.7109375" style="22" customWidth="1"/>
    <col min="24" max="24" width="39.140625" style="22" customWidth="1"/>
    <col min="25" max="25" width="47.7109375" style="22" customWidth="1"/>
    <col min="26" max="26" width="42.85546875" style="22" customWidth="1"/>
    <col min="27" max="27" width="58.7109375" style="22" customWidth="1"/>
    <col min="28" max="28" width="33.28515625" style="22" customWidth="1"/>
    <col min="29" max="29" width="20" style="22" customWidth="1"/>
    <col min="30" max="30" width="15.7109375" style="22" customWidth="1"/>
    <col min="31" max="31" width="32.28515625" style="22" customWidth="1"/>
    <col min="32" max="32" width="23.85546875" style="22" customWidth="1"/>
    <col min="33" max="33" width="35.28515625" style="22" customWidth="1"/>
    <col min="34" max="34" width="21" style="22" customWidth="1"/>
    <col min="35" max="35" width="10.28515625" style="144" customWidth="1"/>
    <col min="36" max="36" width="30.85546875" style="32" customWidth="1"/>
    <col min="37" max="37" width="28" style="32" customWidth="1"/>
    <col min="38" max="38" width="21" style="22" customWidth="1"/>
    <col min="39" max="39" width="25.140625" style="22" customWidth="1"/>
    <col min="40" max="40" width="16.85546875" style="22" customWidth="1"/>
    <col min="41" max="41" width="15.140625" style="22" customWidth="1"/>
    <col min="42" max="42" width="20.7109375" style="22" customWidth="1"/>
    <col min="43" max="43" width="19" style="22" customWidth="1"/>
    <col min="44" max="44" width="19.42578125" style="22" customWidth="1"/>
    <col min="45" max="45" width="11.28515625" style="22" customWidth="1"/>
    <col min="46" max="46" width="10.42578125" style="22" customWidth="1"/>
    <col min="47" max="16384" width="8.7109375" style="22"/>
  </cols>
  <sheetData>
    <row r="1" spans="1:37" s="7" customFormat="1" ht="48.75" customHeight="1" x14ac:dyDescent="0.25">
      <c r="A1" s="35" t="s">
        <v>172</v>
      </c>
      <c r="B1" s="35" t="s">
        <v>11415</v>
      </c>
      <c r="C1" s="35" t="s">
        <v>167</v>
      </c>
      <c r="D1" s="35" t="s">
        <v>168</v>
      </c>
      <c r="E1" s="35" t="s">
        <v>164</v>
      </c>
      <c r="F1" s="35" t="s">
        <v>165</v>
      </c>
      <c r="G1" s="35" t="s">
        <v>166</v>
      </c>
      <c r="H1" s="35" t="s">
        <v>169</v>
      </c>
      <c r="I1" s="35" t="s">
        <v>171</v>
      </c>
      <c r="J1" s="35" t="s">
        <v>75</v>
      </c>
      <c r="K1" s="35" t="s">
        <v>11493</v>
      </c>
      <c r="L1" s="35" t="s">
        <v>13</v>
      </c>
      <c r="M1" s="35" t="s">
        <v>175</v>
      </c>
      <c r="N1" s="35" t="s">
        <v>173</v>
      </c>
      <c r="O1" s="35" t="s">
        <v>170</v>
      </c>
      <c r="P1" s="35" t="s">
        <v>174</v>
      </c>
      <c r="Q1" s="51" t="s">
        <v>1119</v>
      </c>
      <c r="R1" s="51" t="s">
        <v>1120</v>
      </c>
      <c r="S1" s="51" t="s">
        <v>1118</v>
      </c>
      <c r="T1" s="51" t="s">
        <v>11327</v>
      </c>
      <c r="U1" s="51" t="s">
        <v>11328</v>
      </c>
      <c r="V1" s="35" t="s">
        <v>176</v>
      </c>
      <c r="W1" s="35" t="s">
        <v>177</v>
      </c>
      <c r="X1" s="35" t="s">
        <v>178</v>
      </c>
      <c r="Y1" s="35" t="s">
        <v>179</v>
      </c>
      <c r="Z1" s="35" t="s">
        <v>180</v>
      </c>
      <c r="AA1" s="35" t="s">
        <v>181</v>
      </c>
      <c r="AB1" s="35" t="s">
        <v>182</v>
      </c>
      <c r="AC1" s="55" t="s">
        <v>11109</v>
      </c>
      <c r="AD1" s="56" t="s">
        <v>10731</v>
      </c>
    </row>
    <row r="2" spans="1:37" ht="17.100000000000001" customHeight="1" x14ac:dyDescent="0.25">
      <c r="A2" s="44" t="s">
        <v>11</v>
      </c>
      <c r="B2" s="145" t="s">
        <v>11413</v>
      </c>
      <c r="C2" s="145" t="s">
        <v>575</v>
      </c>
      <c r="D2" s="145" t="s">
        <v>42</v>
      </c>
      <c r="E2" s="158">
        <v>20</v>
      </c>
      <c r="F2" s="158">
        <v>5</v>
      </c>
      <c r="G2" s="158"/>
      <c r="H2" s="145"/>
      <c r="I2" s="145" t="s">
        <v>577</v>
      </c>
      <c r="J2" s="44" t="s">
        <v>76</v>
      </c>
      <c r="K2" s="145" t="s">
        <v>574</v>
      </c>
      <c r="L2" s="133">
        <v>2021</v>
      </c>
      <c r="M2" s="44" t="s">
        <v>580</v>
      </c>
      <c r="N2" s="146" t="s">
        <v>578</v>
      </c>
      <c r="O2" s="147" t="s">
        <v>581</v>
      </c>
      <c r="P2" s="44" t="s">
        <v>579</v>
      </c>
      <c r="Q2" s="32" t="s">
        <v>192</v>
      </c>
      <c r="R2" s="32" t="s">
        <v>91</v>
      </c>
      <c r="S2" s="32" t="s">
        <v>582</v>
      </c>
      <c r="T2" s="32" t="s">
        <v>10934</v>
      </c>
      <c r="U2" s="32" t="s">
        <v>11247</v>
      </c>
      <c r="V2" s="43" t="s">
        <v>11248</v>
      </c>
      <c r="W2" s="43" t="s">
        <v>11249</v>
      </c>
      <c r="X2" s="43" t="s">
        <v>11250</v>
      </c>
      <c r="Y2" s="43" t="s">
        <v>11251</v>
      </c>
      <c r="Z2" s="43" t="s">
        <v>11252</v>
      </c>
      <c r="AA2" s="43" t="s">
        <v>10975</v>
      </c>
      <c r="AB2" s="43" t="s">
        <v>10838</v>
      </c>
      <c r="AC2" s="148" t="s">
        <v>198</v>
      </c>
      <c r="AD2" s="149" t="s">
        <v>10769</v>
      </c>
      <c r="AI2" s="22"/>
      <c r="AJ2" s="22"/>
      <c r="AK2" s="22"/>
    </row>
    <row r="3" spans="1:37" ht="17.100000000000001" customHeight="1" x14ac:dyDescent="0.25">
      <c r="A3" s="44" t="s">
        <v>7</v>
      </c>
      <c r="B3" s="145" t="s">
        <v>5763</v>
      </c>
      <c r="C3" s="145" t="s">
        <v>283</v>
      </c>
      <c r="D3" s="145" t="s">
        <v>63</v>
      </c>
      <c r="E3" s="158"/>
      <c r="F3" s="158"/>
      <c r="G3" s="158" t="s">
        <v>901</v>
      </c>
      <c r="H3" s="145"/>
      <c r="I3" s="145" t="s">
        <v>903</v>
      </c>
      <c r="J3" s="44" t="s">
        <v>77</v>
      </c>
      <c r="K3" s="150" t="s">
        <v>900</v>
      </c>
      <c r="L3" s="2">
        <v>2021</v>
      </c>
      <c r="M3" s="53" t="s">
        <v>906</v>
      </c>
      <c r="N3" s="151" t="s">
        <v>904</v>
      </c>
      <c r="O3" s="152" t="s">
        <v>907</v>
      </c>
      <c r="P3" s="22" t="s">
        <v>905</v>
      </c>
      <c r="Q3" s="52" t="s">
        <v>11433</v>
      </c>
      <c r="R3" s="52"/>
      <c r="S3" s="52" t="s">
        <v>908</v>
      </c>
      <c r="T3" s="52" t="s">
        <v>10935</v>
      </c>
      <c r="U3" s="52" t="s">
        <v>10903</v>
      </c>
      <c r="V3" s="54" t="s">
        <v>10839</v>
      </c>
      <c r="W3" s="54" t="s">
        <v>10840</v>
      </c>
      <c r="X3" s="54" t="s">
        <v>10841</v>
      </c>
      <c r="Y3" s="54" t="s">
        <v>10842</v>
      </c>
      <c r="Z3" s="54" t="s">
        <v>10843</v>
      </c>
      <c r="AA3" s="54" t="s">
        <v>11384</v>
      </c>
      <c r="AB3" s="54" t="s">
        <v>11159</v>
      </c>
      <c r="AC3" s="153" t="s">
        <v>10769</v>
      </c>
      <c r="AD3" s="154"/>
      <c r="AI3" s="22"/>
      <c r="AJ3" s="22"/>
      <c r="AK3" s="22"/>
    </row>
    <row r="4" spans="1:37" ht="17.100000000000001" customHeight="1" x14ac:dyDescent="0.25">
      <c r="A4" s="44" t="s">
        <v>7</v>
      </c>
      <c r="B4" s="145" t="s">
        <v>5763</v>
      </c>
      <c r="C4" s="145" t="s">
        <v>283</v>
      </c>
      <c r="D4" s="145" t="s">
        <v>72</v>
      </c>
      <c r="E4" s="158"/>
      <c r="F4" s="158"/>
      <c r="G4" s="158"/>
      <c r="H4" s="145"/>
      <c r="I4" s="145" t="s">
        <v>1056</v>
      </c>
      <c r="J4" s="44" t="s">
        <v>77</v>
      </c>
      <c r="K4" s="150" t="s">
        <v>1054</v>
      </c>
      <c r="L4" s="2">
        <v>2021</v>
      </c>
      <c r="M4" s="44" t="s">
        <v>1059</v>
      </c>
      <c r="N4" s="155" t="s">
        <v>1057</v>
      </c>
      <c r="O4" s="156" t="s">
        <v>1060</v>
      </c>
      <c r="P4" s="44" t="s">
        <v>1058</v>
      </c>
      <c r="Q4" s="32" t="s">
        <v>11435</v>
      </c>
      <c r="R4" s="32"/>
      <c r="S4" s="32" t="s">
        <v>1061</v>
      </c>
      <c r="T4" s="32" t="s">
        <v>11205</v>
      </c>
      <c r="U4" s="32" t="s">
        <v>10762</v>
      </c>
      <c r="V4" s="43" t="s">
        <v>10763</v>
      </c>
      <c r="W4" s="43" t="s">
        <v>10764</v>
      </c>
      <c r="X4" s="43" t="s">
        <v>10765</v>
      </c>
      <c r="Y4" s="43" t="s">
        <v>10766</v>
      </c>
      <c r="Z4" s="43" t="s">
        <v>10767</v>
      </c>
      <c r="AA4" s="43" t="s">
        <v>10967</v>
      </c>
      <c r="AB4" s="43" t="s">
        <v>11159</v>
      </c>
      <c r="AC4" s="148" t="s">
        <v>10769</v>
      </c>
      <c r="AD4" s="149"/>
      <c r="AI4" s="22"/>
      <c r="AJ4" s="22"/>
      <c r="AK4" s="22"/>
    </row>
    <row r="5" spans="1:37" ht="17.100000000000001" customHeight="1" x14ac:dyDescent="0.25">
      <c r="A5" s="44" t="s">
        <v>7</v>
      </c>
      <c r="B5" s="145" t="s">
        <v>5763</v>
      </c>
      <c r="C5" s="145" t="s">
        <v>283</v>
      </c>
      <c r="D5" s="145" t="s">
        <v>16</v>
      </c>
      <c r="E5" s="158">
        <v>9</v>
      </c>
      <c r="F5" s="158"/>
      <c r="G5" s="158" t="s">
        <v>329</v>
      </c>
      <c r="H5" s="145"/>
      <c r="I5" s="145" t="s">
        <v>331</v>
      </c>
      <c r="J5" s="44" t="s">
        <v>76</v>
      </c>
      <c r="K5" s="150" t="s">
        <v>328</v>
      </c>
      <c r="L5" s="2">
        <v>2021</v>
      </c>
      <c r="M5" s="44" t="s">
        <v>334</v>
      </c>
      <c r="N5" s="155" t="s">
        <v>332</v>
      </c>
      <c r="O5" s="156" t="s">
        <v>335</v>
      </c>
      <c r="P5" s="44" t="s">
        <v>333</v>
      </c>
      <c r="Q5" s="32" t="s">
        <v>99</v>
      </c>
      <c r="R5" s="32"/>
      <c r="S5" s="32" t="s">
        <v>336</v>
      </c>
      <c r="T5" s="32" t="s">
        <v>10935</v>
      </c>
      <c r="U5" s="32" t="s">
        <v>337</v>
      </c>
      <c r="V5" s="43" t="s">
        <v>11166</v>
      </c>
      <c r="W5" s="43" t="s">
        <v>11165</v>
      </c>
      <c r="X5" s="43" t="s">
        <v>338</v>
      </c>
      <c r="Y5" s="43" t="s">
        <v>11167</v>
      </c>
      <c r="Z5" s="43" t="s">
        <v>11168</v>
      </c>
      <c r="AA5" s="43" t="s">
        <v>11033</v>
      </c>
      <c r="AB5" s="43" t="s">
        <v>11368</v>
      </c>
      <c r="AC5" s="148" t="s">
        <v>10769</v>
      </c>
      <c r="AD5" s="149" t="s">
        <v>198</v>
      </c>
      <c r="AI5" s="22"/>
      <c r="AJ5" s="22"/>
      <c r="AK5" s="22"/>
    </row>
    <row r="6" spans="1:37" ht="17.100000000000001" customHeight="1" x14ac:dyDescent="0.25">
      <c r="A6" s="44" t="s">
        <v>7</v>
      </c>
      <c r="B6" s="145" t="s">
        <v>5763</v>
      </c>
      <c r="C6" s="145" t="s">
        <v>283</v>
      </c>
      <c r="D6" s="145" t="s">
        <v>16</v>
      </c>
      <c r="E6" s="158">
        <v>8</v>
      </c>
      <c r="F6" s="158"/>
      <c r="G6" s="158" t="s">
        <v>340</v>
      </c>
      <c r="H6" s="145"/>
      <c r="I6" s="145" t="s">
        <v>342</v>
      </c>
      <c r="J6" s="44" t="s">
        <v>76</v>
      </c>
      <c r="K6" s="150" t="s">
        <v>339</v>
      </c>
      <c r="L6" s="2">
        <v>2020</v>
      </c>
      <c r="M6" s="44" t="s">
        <v>345</v>
      </c>
      <c r="N6" s="155" t="s">
        <v>343</v>
      </c>
      <c r="O6" s="156" t="s">
        <v>346</v>
      </c>
      <c r="P6" s="44" t="s">
        <v>344</v>
      </c>
      <c r="Q6" s="32" t="s">
        <v>102</v>
      </c>
      <c r="R6" s="32"/>
      <c r="S6" s="32" t="s">
        <v>347</v>
      </c>
      <c r="T6" s="32" t="s">
        <v>10937</v>
      </c>
      <c r="U6" s="32" t="s">
        <v>348</v>
      </c>
      <c r="V6" s="43" t="s">
        <v>349</v>
      </c>
      <c r="W6" s="43" t="s">
        <v>11145</v>
      </c>
      <c r="X6" s="43" t="s">
        <v>11102</v>
      </c>
      <c r="Y6" s="43" t="s">
        <v>350</v>
      </c>
      <c r="Z6" s="43" t="s">
        <v>11335</v>
      </c>
      <c r="AA6" s="43" t="s">
        <v>552</v>
      </c>
      <c r="AB6" s="43" t="s">
        <v>11374</v>
      </c>
      <c r="AC6" s="148" t="s">
        <v>198</v>
      </c>
      <c r="AD6" s="149" t="s">
        <v>10769</v>
      </c>
      <c r="AI6" s="22"/>
      <c r="AJ6" s="22"/>
      <c r="AK6" s="22"/>
    </row>
    <row r="7" spans="1:37" ht="17.100000000000001" customHeight="1" x14ac:dyDescent="0.25">
      <c r="A7" s="44" t="s">
        <v>7</v>
      </c>
      <c r="B7" s="145" t="s">
        <v>5763</v>
      </c>
      <c r="C7" s="145"/>
      <c r="D7" s="145" t="s">
        <v>16</v>
      </c>
      <c r="E7" s="158">
        <v>9</v>
      </c>
      <c r="F7" s="158"/>
      <c r="G7" s="158" t="s">
        <v>374</v>
      </c>
      <c r="H7" s="145"/>
      <c r="I7" s="145" t="s">
        <v>376</v>
      </c>
      <c r="J7" s="44" t="s">
        <v>76</v>
      </c>
      <c r="K7" s="150" t="s">
        <v>373</v>
      </c>
      <c r="L7" s="2">
        <v>2021</v>
      </c>
      <c r="M7" s="44" t="s">
        <v>379</v>
      </c>
      <c r="N7" s="155" t="s">
        <v>377</v>
      </c>
      <c r="O7" s="156" t="s">
        <v>380</v>
      </c>
      <c r="P7" s="44" t="s">
        <v>378</v>
      </c>
      <c r="Q7" s="32" t="s">
        <v>192</v>
      </c>
      <c r="R7" s="32" t="s">
        <v>97</v>
      </c>
      <c r="S7" s="32" t="s">
        <v>381</v>
      </c>
      <c r="T7" s="32" t="s">
        <v>10934</v>
      </c>
      <c r="U7" s="32" t="s">
        <v>11138</v>
      </c>
      <c r="V7" s="43" t="s">
        <v>383</v>
      </c>
      <c r="W7" s="43" t="s">
        <v>384</v>
      </c>
      <c r="X7" s="43" t="s">
        <v>11137</v>
      </c>
      <c r="Y7" s="43" t="s">
        <v>385</v>
      </c>
      <c r="Z7" s="43" t="s">
        <v>11136</v>
      </c>
      <c r="AA7" s="43" t="s">
        <v>552</v>
      </c>
      <c r="AB7" s="43" t="s">
        <v>11361</v>
      </c>
      <c r="AC7" s="148" t="s">
        <v>198</v>
      </c>
      <c r="AD7" s="149" t="s">
        <v>10769</v>
      </c>
      <c r="AI7" s="22"/>
      <c r="AJ7" s="22"/>
      <c r="AK7" s="22"/>
    </row>
    <row r="8" spans="1:37" ht="17.100000000000001" customHeight="1" x14ac:dyDescent="0.25">
      <c r="A8" s="44" t="s">
        <v>7</v>
      </c>
      <c r="B8" s="145" t="s">
        <v>5763</v>
      </c>
      <c r="C8" s="145" t="s">
        <v>283</v>
      </c>
      <c r="D8" s="145" t="s">
        <v>16</v>
      </c>
      <c r="E8" s="158">
        <v>9</v>
      </c>
      <c r="F8" s="158"/>
      <c r="G8" s="158" t="s">
        <v>387</v>
      </c>
      <c r="H8" s="145"/>
      <c r="I8" s="145" t="s">
        <v>389</v>
      </c>
      <c r="J8" s="44" t="s">
        <v>76</v>
      </c>
      <c r="K8" s="150" t="s">
        <v>386</v>
      </c>
      <c r="L8" s="2">
        <v>2021</v>
      </c>
      <c r="M8" s="44" t="s">
        <v>393</v>
      </c>
      <c r="N8" s="155" t="s">
        <v>390</v>
      </c>
      <c r="O8" s="156" t="s">
        <v>394</v>
      </c>
      <c r="P8" s="44" t="s">
        <v>391</v>
      </c>
      <c r="Q8" s="32" t="s">
        <v>392</v>
      </c>
      <c r="R8" s="32"/>
      <c r="S8" s="32" t="s">
        <v>395</v>
      </c>
      <c r="T8" s="32" t="s">
        <v>25</v>
      </c>
      <c r="U8" s="32" t="s">
        <v>396</v>
      </c>
      <c r="V8" s="43" t="s">
        <v>397</v>
      </c>
      <c r="W8" s="43" t="s">
        <v>398</v>
      </c>
      <c r="X8" s="43" t="s">
        <v>11182</v>
      </c>
      <c r="Y8" s="43" t="s">
        <v>11183</v>
      </c>
      <c r="Z8" s="43" t="s">
        <v>11336</v>
      </c>
      <c r="AA8" s="43" t="s">
        <v>11184</v>
      </c>
      <c r="AB8" s="43" t="s">
        <v>11378</v>
      </c>
      <c r="AC8" s="148" t="s">
        <v>198</v>
      </c>
      <c r="AD8" s="149" t="s">
        <v>10769</v>
      </c>
      <c r="AI8" s="22"/>
      <c r="AJ8" s="22"/>
      <c r="AK8" s="22"/>
    </row>
    <row r="9" spans="1:37" ht="17.100000000000001" customHeight="1" x14ac:dyDescent="0.25">
      <c r="A9" s="44" t="s">
        <v>7</v>
      </c>
      <c r="B9" s="145" t="s">
        <v>5763</v>
      </c>
      <c r="C9" s="145"/>
      <c r="D9" s="145" t="s">
        <v>16</v>
      </c>
      <c r="E9" s="158">
        <v>9</v>
      </c>
      <c r="F9" s="158"/>
      <c r="G9" s="158" t="s">
        <v>412</v>
      </c>
      <c r="H9" s="145"/>
      <c r="I9" s="145" t="s">
        <v>414</v>
      </c>
      <c r="J9" s="44" t="s">
        <v>76</v>
      </c>
      <c r="K9" s="150" t="s">
        <v>411</v>
      </c>
      <c r="L9" s="2">
        <v>2021</v>
      </c>
      <c r="M9" s="44" t="s">
        <v>418</v>
      </c>
      <c r="N9" s="155" t="s">
        <v>415</v>
      </c>
      <c r="O9" s="156" t="s">
        <v>419</v>
      </c>
      <c r="P9" s="44" t="s">
        <v>416</v>
      </c>
      <c r="Q9" s="32" t="s">
        <v>192</v>
      </c>
      <c r="R9" s="32" t="s">
        <v>417</v>
      </c>
      <c r="S9" s="32" t="s">
        <v>420</v>
      </c>
      <c r="T9" s="32" t="s">
        <v>11207</v>
      </c>
      <c r="U9" s="32" t="s">
        <v>421</v>
      </c>
      <c r="V9" s="43" t="s">
        <v>10739</v>
      </c>
      <c r="W9" s="43" t="s">
        <v>10736</v>
      </c>
      <c r="X9" s="43" t="s">
        <v>11189</v>
      </c>
      <c r="Y9" s="43" t="s">
        <v>11191</v>
      </c>
      <c r="Z9" s="43" t="s">
        <v>10725</v>
      </c>
      <c r="AA9" s="43" t="s">
        <v>10969</v>
      </c>
      <c r="AB9" s="43" t="s">
        <v>11159</v>
      </c>
      <c r="AC9" s="148" t="s">
        <v>198</v>
      </c>
      <c r="AD9" s="149" t="s">
        <v>10769</v>
      </c>
      <c r="AI9" s="22"/>
      <c r="AJ9" s="22"/>
      <c r="AK9" s="22"/>
    </row>
    <row r="10" spans="1:37" ht="17.100000000000001" customHeight="1" x14ac:dyDescent="0.25">
      <c r="A10" s="44" t="s">
        <v>7</v>
      </c>
      <c r="B10" s="145" t="s">
        <v>5763</v>
      </c>
      <c r="C10" s="145"/>
      <c r="D10" s="145" t="s">
        <v>16</v>
      </c>
      <c r="E10" s="158">
        <v>11</v>
      </c>
      <c r="F10" s="158"/>
      <c r="G10" s="158" t="s">
        <v>423</v>
      </c>
      <c r="H10" s="145"/>
      <c r="I10" s="145" t="s">
        <v>425</v>
      </c>
      <c r="J10" s="44" t="s">
        <v>76</v>
      </c>
      <c r="K10" s="150" t="s">
        <v>422</v>
      </c>
      <c r="L10" s="2">
        <v>2023</v>
      </c>
      <c r="M10" s="44" t="s">
        <v>429</v>
      </c>
      <c r="N10" s="155" t="s">
        <v>426</v>
      </c>
      <c r="O10" s="156" t="s">
        <v>430</v>
      </c>
      <c r="P10" s="44" t="s">
        <v>427</v>
      </c>
      <c r="Q10" s="32" t="s">
        <v>216</v>
      </c>
      <c r="R10" s="32" t="s">
        <v>428</v>
      </c>
      <c r="S10" s="32" t="s">
        <v>431</v>
      </c>
      <c r="T10" s="32" t="s">
        <v>11207</v>
      </c>
      <c r="U10" s="32" t="s">
        <v>11192</v>
      </c>
      <c r="V10" s="43" t="s">
        <v>11193</v>
      </c>
      <c r="W10" s="43" t="s">
        <v>11194</v>
      </c>
      <c r="X10" s="43" t="s">
        <v>10747</v>
      </c>
      <c r="Y10" s="43" t="s">
        <v>11195</v>
      </c>
      <c r="Z10" s="43" t="s">
        <v>11196</v>
      </c>
      <c r="AA10" s="43" t="s">
        <v>10959</v>
      </c>
      <c r="AB10" s="43" t="s">
        <v>11373</v>
      </c>
      <c r="AC10" s="148" t="s">
        <v>198</v>
      </c>
      <c r="AD10" s="149" t="s">
        <v>10769</v>
      </c>
      <c r="AI10" s="22"/>
      <c r="AJ10" s="22"/>
      <c r="AK10" s="22"/>
    </row>
    <row r="11" spans="1:37" ht="17.100000000000001" customHeight="1" x14ac:dyDescent="0.25">
      <c r="A11" s="44" t="s">
        <v>7</v>
      </c>
      <c r="B11" s="145" t="s">
        <v>5763</v>
      </c>
      <c r="C11" s="145"/>
      <c r="D11" s="145" t="s">
        <v>16</v>
      </c>
      <c r="E11" s="158">
        <v>11</v>
      </c>
      <c r="F11" s="158"/>
      <c r="G11" s="158" t="s">
        <v>511</v>
      </c>
      <c r="H11" s="145"/>
      <c r="I11" s="145" t="s">
        <v>513</v>
      </c>
      <c r="J11" s="44" t="s">
        <v>76</v>
      </c>
      <c r="K11" s="150" t="s">
        <v>510</v>
      </c>
      <c r="L11" s="2">
        <v>2023</v>
      </c>
      <c r="M11" s="44" t="s">
        <v>518</v>
      </c>
      <c r="N11" s="155" t="s">
        <v>514</v>
      </c>
      <c r="O11" s="156" t="s">
        <v>519</v>
      </c>
      <c r="P11" s="44" t="s">
        <v>515</v>
      </c>
      <c r="Q11" s="32" t="s">
        <v>216</v>
      </c>
      <c r="R11" s="32" t="s">
        <v>517</v>
      </c>
      <c r="S11" s="32" t="s">
        <v>520</v>
      </c>
      <c r="T11" s="32" t="s">
        <v>10938</v>
      </c>
      <c r="U11" s="32" t="s">
        <v>11218</v>
      </c>
      <c r="V11" s="43" t="s">
        <v>11219</v>
      </c>
      <c r="W11" s="43" t="s">
        <v>11220</v>
      </c>
      <c r="X11" s="43" t="s">
        <v>11221</v>
      </c>
      <c r="Y11" s="43" t="s">
        <v>11222</v>
      </c>
      <c r="Z11" s="43" t="s">
        <v>11217</v>
      </c>
      <c r="AA11" s="43" t="s">
        <v>11391</v>
      </c>
      <c r="AB11" s="43" t="s">
        <v>11364</v>
      </c>
      <c r="AC11" s="148" t="s">
        <v>198</v>
      </c>
      <c r="AD11" s="149" t="s">
        <v>10769</v>
      </c>
      <c r="AI11" s="22"/>
      <c r="AJ11" s="22"/>
      <c r="AK11" s="22"/>
    </row>
    <row r="12" spans="1:37" ht="17.100000000000001" customHeight="1" x14ac:dyDescent="0.25">
      <c r="A12" s="44" t="s">
        <v>7</v>
      </c>
      <c r="B12" s="145" t="s">
        <v>5763</v>
      </c>
      <c r="C12" s="145"/>
      <c r="D12" s="145" t="s">
        <v>16</v>
      </c>
      <c r="E12" s="158">
        <v>9</v>
      </c>
      <c r="F12" s="158"/>
      <c r="G12" s="158" t="s">
        <v>523</v>
      </c>
      <c r="H12" s="145"/>
      <c r="I12" s="145" t="s">
        <v>525</v>
      </c>
      <c r="J12" s="44" t="s">
        <v>76</v>
      </c>
      <c r="K12" s="150" t="s">
        <v>522</v>
      </c>
      <c r="L12" s="2">
        <v>2021</v>
      </c>
      <c r="M12" s="44" t="s">
        <v>528</v>
      </c>
      <c r="N12" s="155" t="s">
        <v>526</v>
      </c>
      <c r="O12" s="156" t="s">
        <v>529</v>
      </c>
      <c r="P12" s="44" t="s">
        <v>527</v>
      </c>
      <c r="Q12" s="32" t="s">
        <v>192</v>
      </c>
      <c r="R12" s="32" t="s">
        <v>89</v>
      </c>
      <c r="S12" s="32" t="s">
        <v>1017</v>
      </c>
      <c r="T12" s="32" t="s">
        <v>10938</v>
      </c>
      <c r="U12" s="32" t="s">
        <v>531</v>
      </c>
      <c r="V12" s="43" t="s">
        <v>11226</v>
      </c>
      <c r="W12" s="43" t="s">
        <v>11227</v>
      </c>
      <c r="X12" s="43" t="s">
        <v>11228</v>
      </c>
      <c r="Y12" s="43" t="s">
        <v>11229</v>
      </c>
      <c r="Z12" s="43" t="s">
        <v>10829</v>
      </c>
      <c r="AA12" s="43" t="s">
        <v>11223</v>
      </c>
      <c r="AB12" s="43" t="s">
        <v>11342</v>
      </c>
      <c r="AC12" s="148" t="s">
        <v>198</v>
      </c>
      <c r="AD12" s="149" t="s">
        <v>10769</v>
      </c>
      <c r="AI12" s="22"/>
      <c r="AJ12" s="22"/>
      <c r="AK12" s="22"/>
    </row>
    <row r="13" spans="1:37" ht="17.100000000000001" customHeight="1" x14ac:dyDescent="0.25">
      <c r="A13" s="44" t="s">
        <v>7</v>
      </c>
      <c r="B13" s="145" t="s">
        <v>5763</v>
      </c>
      <c r="C13" s="145" t="s">
        <v>283</v>
      </c>
      <c r="D13" s="145" t="s">
        <v>16</v>
      </c>
      <c r="E13" s="158">
        <v>7</v>
      </c>
      <c r="F13" s="158"/>
      <c r="G13" s="158" t="s">
        <v>643</v>
      </c>
      <c r="H13" s="145"/>
      <c r="I13" s="145" t="s">
        <v>645</v>
      </c>
      <c r="J13" s="44" t="s">
        <v>76</v>
      </c>
      <c r="K13" s="150" t="s">
        <v>642</v>
      </c>
      <c r="L13" s="2">
        <v>2019</v>
      </c>
      <c r="M13" s="44" t="s">
        <v>648</v>
      </c>
      <c r="N13" s="155" t="s">
        <v>646</v>
      </c>
      <c r="O13" s="156" t="s">
        <v>649</v>
      </c>
      <c r="P13" s="44" t="s">
        <v>647</v>
      </c>
      <c r="Q13" s="32"/>
      <c r="R13" s="32" t="s">
        <v>87</v>
      </c>
      <c r="S13" s="32" t="s">
        <v>650</v>
      </c>
      <c r="T13" s="32" t="s">
        <v>11205</v>
      </c>
      <c r="U13" s="32" t="s">
        <v>11284</v>
      </c>
      <c r="V13" s="43" t="s">
        <v>10857</v>
      </c>
      <c r="W13" s="43" t="s">
        <v>10858</v>
      </c>
      <c r="X13" s="43" t="s">
        <v>10859</v>
      </c>
      <c r="Y13" s="43" t="s">
        <v>11285</v>
      </c>
      <c r="Z13" s="43" t="s">
        <v>10860</v>
      </c>
      <c r="AA13" s="43" t="s">
        <v>11014</v>
      </c>
      <c r="AB13" s="43" t="s">
        <v>11363</v>
      </c>
      <c r="AC13" s="148" t="s">
        <v>198</v>
      </c>
      <c r="AD13" s="149" t="s">
        <v>10769</v>
      </c>
      <c r="AI13" s="22"/>
      <c r="AJ13" s="22"/>
      <c r="AK13" s="22"/>
    </row>
    <row r="14" spans="1:37" ht="17.100000000000001" customHeight="1" x14ac:dyDescent="0.25">
      <c r="A14" s="44" t="s">
        <v>7</v>
      </c>
      <c r="B14" s="145" t="s">
        <v>5763</v>
      </c>
      <c r="C14" s="145" t="s">
        <v>283</v>
      </c>
      <c r="D14" s="145" t="s">
        <v>16</v>
      </c>
      <c r="E14" s="158">
        <v>7</v>
      </c>
      <c r="F14" s="158"/>
      <c r="G14" s="158" t="s">
        <v>843</v>
      </c>
      <c r="H14" s="145"/>
      <c r="I14" s="145" t="s">
        <v>845</v>
      </c>
      <c r="J14" s="44" t="s">
        <v>76</v>
      </c>
      <c r="K14" s="150" t="s">
        <v>842</v>
      </c>
      <c r="L14" s="2">
        <v>2019</v>
      </c>
      <c r="M14" s="44" t="s">
        <v>850</v>
      </c>
      <c r="N14" s="155" t="s">
        <v>846</v>
      </c>
      <c r="O14" s="156" t="s">
        <v>851</v>
      </c>
      <c r="P14" s="44" t="s">
        <v>847</v>
      </c>
      <c r="Q14" s="32" t="s">
        <v>216</v>
      </c>
      <c r="R14" s="32" t="s">
        <v>849</v>
      </c>
      <c r="S14" s="32" t="s">
        <v>852</v>
      </c>
      <c r="T14" s="32" t="s">
        <v>10934</v>
      </c>
      <c r="U14" s="32" t="s">
        <v>853</v>
      </c>
      <c r="V14" s="43" t="s">
        <v>10879</v>
      </c>
      <c r="W14" s="43" t="s">
        <v>10880</v>
      </c>
      <c r="X14" s="43" t="s">
        <v>10881</v>
      </c>
      <c r="Y14" s="43" t="s">
        <v>10882</v>
      </c>
      <c r="Z14" s="43" t="s">
        <v>10883</v>
      </c>
      <c r="AA14" s="43" t="s">
        <v>10959</v>
      </c>
      <c r="AB14" s="43" t="s">
        <v>11159</v>
      </c>
      <c r="AC14" s="148" t="s">
        <v>10769</v>
      </c>
      <c r="AD14" s="149"/>
      <c r="AI14" s="22"/>
      <c r="AJ14" s="22"/>
      <c r="AK14" s="22"/>
    </row>
    <row r="15" spans="1:37" ht="17.100000000000001" customHeight="1" x14ac:dyDescent="0.25">
      <c r="A15" s="44" t="s">
        <v>7</v>
      </c>
      <c r="B15" s="145" t="s">
        <v>5763</v>
      </c>
      <c r="C15" s="145" t="s">
        <v>283</v>
      </c>
      <c r="D15" s="145" t="s">
        <v>16</v>
      </c>
      <c r="E15" s="158">
        <v>8</v>
      </c>
      <c r="F15" s="158"/>
      <c r="G15" s="158" t="s">
        <v>991</v>
      </c>
      <c r="H15" s="145"/>
      <c r="I15" s="145" t="s">
        <v>993</v>
      </c>
      <c r="J15" s="44" t="s">
        <v>76</v>
      </c>
      <c r="K15" s="150" t="s">
        <v>990</v>
      </c>
      <c r="L15" s="2">
        <v>2020</v>
      </c>
      <c r="M15" s="44" t="s">
        <v>996</v>
      </c>
      <c r="N15" s="155" t="s">
        <v>994</v>
      </c>
      <c r="O15" s="156" t="s">
        <v>997</v>
      </c>
      <c r="P15" s="44" t="s">
        <v>995</v>
      </c>
      <c r="Q15" s="32" t="s">
        <v>99</v>
      </c>
      <c r="R15" s="32"/>
      <c r="S15" s="32" t="s">
        <v>10943</v>
      </c>
      <c r="T15" s="32" t="s">
        <v>25</v>
      </c>
      <c r="U15" s="32" t="s">
        <v>998</v>
      </c>
      <c r="V15" s="43" t="s">
        <v>10795</v>
      </c>
      <c r="W15" s="43" t="s">
        <v>10796</v>
      </c>
      <c r="X15" s="43" t="s">
        <v>10799</v>
      </c>
      <c r="Y15" s="43" t="s">
        <v>10797</v>
      </c>
      <c r="Z15" s="43" t="s">
        <v>10798</v>
      </c>
      <c r="AA15" s="43" t="s">
        <v>11032</v>
      </c>
      <c r="AB15" s="43" t="s">
        <v>10948</v>
      </c>
      <c r="AC15" s="148" t="s">
        <v>10769</v>
      </c>
      <c r="AD15" s="149"/>
      <c r="AI15" s="22"/>
      <c r="AJ15" s="22"/>
      <c r="AK15" s="22"/>
    </row>
    <row r="16" spans="1:37" ht="17.100000000000001" customHeight="1" x14ac:dyDescent="0.25">
      <c r="A16" s="44" t="s">
        <v>7</v>
      </c>
      <c r="B16" s="145" t="s">
        <v>5763</v>
      </c>
      <c r="C16" s="145"/>
      <c r="D16" s="145" t="s">
        <v>16</v>
      </c>
      <c r="E16" s="158">
        <v>7</v>
      </c>
      <c r="F16" s="158"/>
      <c r="G16" s="158" t="s">
        <v>1000</v>
      </c>
      <c r="H16" s="145"/>
      <c r="I16" s="145" t="s">
        <v>1002</v>
      </c>
      <c r="J16" s="44" t="s">
        <v>76</v>
      </c>
      <c r="K16" s="150" t="s">
        <v>999</v>
      </c>
      <c r="L16" s="2">
        <v>2019</v>
      </c>
      <c r="M16" s="44" t="s">
        <v>1006</v>
      </c>
      <c r="N16" s="155" t="s">
        <v>1003</v>
      </c>
      <c r="O16" s="156" t="s">
        <v>1007</v>
      </c>
      <c r="P16" s="44" t="s">
        <v>1004</v>
      </c>
      <c r="Q16" s="32" t="s">
        <v>192</v>
      </c>
      <c r="R16" s="32" t="s">
        <v>1005</v>
      </c>
      <c r="S16" s="32" t="s">
        <v>954</v>
      </c>
      <c r="T16" s="32" t="s">
        <v>11208</v>
      </c>
      <c r="U16" s="32" t="s">
        <v>10790</v>
      </c>
      <c r="V16" s="43" t="s">
        <v>10791</v>
      </c>
      <c r="W16" s="43" t="s">
        <v>11341</v>
      </c>
      <c r="X16" s="43" t="s">
        <v>10792</v>
      </c>
      <c r="Y16" s="43" t="s">
        <v>10793</v>
      </c>
      <c r="Z16" s="43" t="s">
        <v>10794</v>
      </c>
      <c r="AA16" s="43" t="s">
        <v>10964</v>
      </c>
      <c r="AB16" s="43" t="s">
        <v>11159</v>
      </c>
      <c r="AC16" s="148" t="s">
        <v>10769</v>
      </c>
      <c r="AD16" s="149"/>
      <c r="AI16" s="22"/>
      <c r="AJ16" s="22"/>
      <c r="AK16" s="22"/>
    </row>
    <row r="17" spans="1:37" ht="17.100000000000001" customHeight="1" x14ac:dyDescent="0.25">
      <c r="A17" s="44" t="s">
        <v>7</v>
      </c>
      <c r="B17" s="145" t="s">
        <v>5763</v>
      </c>
      <c r="C17" s="145" t="s">
        <v>283</v>
      </c>
      <c r="D17" s="145" t="s">
        <v>16</v>
      </c>
      <c r="E17" s="158">
        <v>9</v>
      </c>
      <c r="F17" s="158"/>
      <c r="G17" s="158" t="s">
        <v>1009</v>
      </c>
      <c r="H17" s="145"/>
      <c r="I17" s="145" t="s">
        <v>1011</v>
      </c>
      <c r="J17" s="44" t="s">
        <v>76</v>
      </c>
      <c r="K17" s="150" t="s">
        <v>1008</v>
      </c>
      <c r="L17" s="2">
        <v>2021</v>
      </c>
      <c r="M17" s="44" t="s">
        <v>1015</v>
      </c>
      <c r="N17" s="155" t="s">
        <v>1012</v>
      </c>
      <c r="O17" s="156" t="s">
        <v>1016</v>
      </c>
      <c r="P17" s="44" t="s">
        <v>1013</v>
      </c>
      <c r="Q17" s="32" t="s">
        <v>1014</v>
      </c>
      <c r="R17" s="32"/>
      <c r="S17" s="32" t="s">
        <v>1017</v>
      </c>
      <c r="T17" s="32" t="s">
        <v>10938</v>
      </c>
      <c r="U17" s="32" t="s">
        <v>1018</v>
      </c>
      <c r="V17" s="43" t="s">
        <v>10785</v>
      </c>
      <c r="W17" s="43" t="s">
        <v>10786</v>
      </c>
      <c r="X17" s="43" t="s">
        <v>10787</v>
      </c>
      <c r="Y17" s="43" t="s">
        <v>10788</v>
      </c>
      <c r="Z17" s="43" t="s">
        <v>10789</v>
      </c>
      <c r="AA17" s="43" t="s">
        <v>11392</v>
      </c>
      <c r="AB17" s="43" t="s">
        <v>11365</v>
      </c>
      <c r="AC17" s="148" t="s">
        <v>10769</v>
      </c>
      <c r="AD17" s="149"/>
      <c r="AI17" s="22"/>
      <c r="AJ17" s="22"/>
      <c r="AK17" s="22"/>
    </row>
    <row r="18" spans="1:37" ht="17.100000000000001" customHeight="1" x14ac:dyDescent="0.25">
      <c r="A18" s="44" t="s">
        <v>7</v>
      </c>
      <c r="B18" s="145" t="s">
        <v>5763</v>
      </c>
      <c r="C18" s="145"/>
      <c r="D18" s="145" t="s">
        <v>16</v>
      </c>
      <c r="E18" s="158">
        <v>11</v>
      </c>
      <c r="F18" s="158"/>
      <c r="G18" s="158" t="s">
        <v>1033</v>
      </c>
      <c r="H18" s="145"/>
      <c r="I18" s="145" t="s">
        <v>1035</v>
      </c>
      <c r="J18" s="44" t="s">
        <v>76</v>
      </c>
      <c r="K18" s="150" t="s">
        <v>1032</v>
      </c>
      <c r="L18" s="2">
        <v>2023</v>
      </c>
      <c r="M18" s="44" t="s">
        <v>1038</v>
      </c>
      <c r="N18" s="155" t="s">
        <v>1036</v>
      </c>
      <c r="O18" s="156" t="s">
        <v>1039</v>
      </c>
      <c r="P18" s="44" t="s">
        <v>1037</v>
      </c>
      <c r="Q18" s="32" t="s">
        <v>192</v>
      </c>
      <c r="R18" s="32" t="s">
        <v>86</v>
      </c>
      <c r="S18" s="32" t="s">
        <v>1040</v>
      </c>
      <c r="T18" s="32" t="s">
        <v>10935</v>
      </c>
      <c r="U18" s="32" t="s">
        <v>1041</v>
      </c>
      <c r="V18" s="43" t="s">
        <v>10780</v>
      </c>
      <c r="W18" s="43" t="s">
        <v>10781</v>
      </c>
      <c r="X18" s="43" t="s">
        <v>10782</v>
      </c>
      <c r="Y18" s="43" t="s">
        <v>10783</v>
      </c>
      <c r="Z18" s="43" t="s">
        <v>10784</v>
      </c>
      <c r="AA18" s="43" t="s">
        <v>10959</v>
      </c>
      <c r="AB18" s="43" t="s">
        <v>11159</v>
      </c>
      <c r="AC18" s="148" t="s">
        <v>10769</v>
      </c>
      <c r="AD18" s="149"/>
      <c r="AI18" s="22"/>
      <c r="AJ18" s="22"/>
      <c r="AK18" s="22"/>
    </row>
    <row r="19" spans="1:37" ht="17.100000000000001" customHeight="1" x14ac:dyDescent="0.25">
      <c r="A19" s="44" t="s">
        <v>7</v>
      </c>
      <c r="B19" s="145" t="s">
        <v>5763</v>
      </c>
      <c r="C19" s="145" t="s">
        <v>283</v>
      </c>
      <c r="D19" s="145" t="s">
        <v>16</v>
      </c>
      <c r="E19" s="158">
        <v>9</v>
      </c>
      <c r="F19" s="158"/>
      <c r="G19" s="158" t="s">
        <v>1072</v>
      </c>
      <c r="H19" s="145"/>
      <c r="I19" s="145" t="s">
        <v>1074</v>
      </c>
      <c r="J19" s="44" t="s">
        <v>76</v>
      </c>
      <c r="K19" s="150" t="s">
        <v>1071</v>
      </c>
      <c r="L19" s="2">
        <v>2021</v>
      </c>
      <c r="M19" s="44" t="s">
        <v>1077</v>
      </c>
      <c r="N19" s="155" t="s">
        <v>1075</v>
      </c>
      <c r="O19" s="156" t="s">
        <v>1078</v>
      </c>
      <c r="P19" s="44" t="s">
        <v>1076</v>
      </c>
      <c r="Q19" s="32" t="s">
        <v>110</v>
      </c>
      <c r="R19" s="32"/>
      <c r="S19" s="32" t="s">
        <v>1079</v>
      </c>
      <c r="T19" s="32" t="s">
        <v>11208</v>
      </c>
      <c r="U19" s="32" t="s">
        <v>1080</v>
      </c>
      <c r="V19" s="43" t="s">
        <v>10745</v>
      </c>
      <c r="W19" s="43" t="s">
        <v>10746</v>
      </c>
      <c r="X19" s="43" t="s">
        <v>10748</v>
      </c>
      <c r="Y19" s="43" t="s">
        <v>10749</v>
      </c>
      <c r="Z19" s="43" t="s">
        <v>10750</v>
      </c>
      <c r="AA19" s="43" t="s">
        <v>11031</v>
      </c>
      <c r="AB19" s="43" t="s">
        <v>11343</v>
      </c>
      <c r="AC19" s="148" t="s">
        <v>10769</v>
      </c>
      <c r="AD19" s="149"/>
      <c r="AI19" s="22"/>
      <c r="AJ19" s="22"/>
      <c r="AK19" s="22"/>
    </row>
    <row r="20" spans="1:37" ht="17.100000000000001" customHeight="1" x14ac:dyDescent="0.25">
      <c r="A20" s="44" t="s">
        <v>7</v>
      </c>
      <c r="B20" s="145" t="s">
        <v>5763</v>
      </c>
      <c r="C20" s="145" t="s">
        <v>283</v>
      </c>
      <c r="D20" s="145" t="s">
        <v>35</v>
      </c>
      <c r="E20" s="158">
        <v>14</v>
      </c>
      <c r="F20" s="158">
        <v>2</v>
      </c>
      <c r="G20" s="158" t="s">
        <v>282</v>
      </c>
      <c r="H20" s="145"/>
      <c r="I20" s="145" t="s">
        <v>285</v>
      </c>
      <c r="J20" s="44" t="s">
        <v>76</v>
      </c>
      <c r="K20" s="150" t="s">
        <v>281</v>
      </c>
      <c r="L20" s="2">
        <v>2020</v>
      </c>
      <c r="M20" s="44" t="s">
        <v>288</v>
      </c>
      <c r="N20" s="155" t="s">
        <v>286</v>
      </c>
      <c r="O20" s="156" t="s">
        <v>289</v>
      </c>
      <c r="P20" s="44" t="s">
        <v>287</v>
      </c>
      <c r="Q20" s="32" t="s">
        <v>192</v>
      </c>
      <c r="R20" s="32" t="s">
        <v>101</v>
      </c>
      <c r="S20" s="32" t="s">
        <v>290</v>
      </c>
      <c r="T20" s="32" t="s">
        <v>10936</v>
      </c>
      <c r="U20" s="32" t="s">
        <v>10931</v>
      </c>
      <c r="V20" s="43" t="s">
        <v>10932</v>
      </c>
      <c r="W20" s="43" t="s">
        <v>291</v>
      </c>
      <c r="X20" s="43" t="s">
        <v>292</v>
      </c>
      <c r="Y20" s="43" t="s">
        <v>293</v>
      </c>
      <c r="Z20" s="43" t="s">
        <v>10933</v>
      </c>
      <c r="AA20" s="43" t="s">
        <v>10979</v>
      </c>
      <c r="AB20" s="43" t="s">
        <v>10947</v>
      </c>
      <c r="AC20" s="148" t="s">
        <v>198</v>
      </c>
      <c r="AD20" s="149" t="s">
        <v>10769</v>
      </c>
      <c r="AI20" s="22"/>
      <c r="AJ20" s="22"/>
      <c r="AK20" s="22"/>
    </row>
    <row r="21" spans="1:37" ht="17.100000000000001" customHeight="1" x14ac:dyDescent="0.25">
      <c r="A21" s="44" t="s">
        <v>7</v>
      </c>
      <c r="B21" s="145" t="s">
        <v>5763</v>
      </c>
      <c r="C21" s="145" t="s">
        <v>283</v>
      </c>
      <c r="D21" s="145" t="s">
        <v>20</v>
      </c>
      <c r="E21" s="158">
        <v>22</v>
      </c>
      <c r="F21" s="158">
        <v>6</v>
      </c>
      <c r="G21" s="158" t="s">
        <v>459</v>
      </c>
      <c r="H21" s="145"/>
      <c r="I21" s="145" t="s">
        <v>461</v>
      </c>
      <c r="J21" s="44" t="s">
        <v>76</v>
      </c>
      <c r="K21" s="150" t="s">
        <v>458</v>
      </c>
      <c r="L21" s="2">
        <v>2022</v>
      </c>
      <c r="M21" s="44" t="s">
        <v>464</v>
      </c>
      <c r="N21" s="155" t="s">
        <v>462</v>
      </c>
      <c r="O21" s="156" t="s">
        <v>465</v>
      </c>
      <c r="P21" s="44" t="s">
        <v>463</v>
      </c>
      <c r="Q21" s="32" t="s">
        <v>216</v>
      </c>
      <c r="R21" s="32" t="s">
        <v>87</v>
      </c>
      <c r="S21" s="32" t="s">
        <v>1582</v>
      </c>
      <c r="T21" s="32" t="s">
        <v>10936</v>
      </c>
      <c r="U21" s="32" t="s">
        <v>466</v>
      </c>
      <c r="V21" s="43" t="s">
        <v>467</v>
      </c>
      <c r="W21" s="43" t="s">
        <v>468</v>
      </c>
      <c r="X21" s="43" t="s">
        <v>469</v>
      </c>
      <c r="Y21" s="43" t="s">
        <v>470</v>
      </c>
      <c r="Z21" s="43" t="s">
        <v>11077</v>
      </c>
      <c r="AA21" s="43" t="s">
        <v>11394</v>
      </c>
      <c r="AB21" s="43" t="s">
        <v>10947</v>
      </c>
      <c r="AC21" s="148" t="s">
        <v>198</v>
      </c>
      <c r="AD21" s="149" t="s">
        <v>10769</v>
      </c>
      <c r="AI21" s="22"/>
      <c r="AJ21" s="22"/>
      <c r="AK21" s="22"/>
    </row>
    <row r="22" spans="1:37" ht="17.100000000000001" customHeight="1" x14ac:dyDescent="0.25">
      <c r="A22" s="44" t="s">
        <v>7</v>
      </c>
      <c r="B22" s="145" t="s">
        <v>5763</v>
      </c>
      <c r="C22" s="145" t="s">
        <v>283</v>
      </c>
      <c r="D22" s="145" t="s">
        <v>20</v>
      </c>
      <c r="E22" s="158">
        <v>20</v>
      </c>
      <c r="F22" s="158">
        <v>9</v>
      </c>
      <c r="G22" s="158" t="s">
        <v>477</v>
      </c>
      <c r="H22" s="145"/>
      <c r="I22" s="145" t="s">
        <v>479</v>
      </c>
      <c r="J22" s="44" t="s">
        <v>76</v>
      </c>
      <c r="K22" s="150" t="s">
        <v>476</v>
      </c>
      <c r="L22" s="2">
        <v>2020</v>
      </c>
      <c r="M22" s="44" t="s">
        <v>482</v>
      </c>
      <c r="N22" s="155" t="s">
        <v>480</v>
      </c>
      <c r="O22" s="156" t="s">
        <v>483</v>
      </c>
      <c r="P22" s="44" t="s">
        <v>481</v>
      </c>
      <c r="Q22" s="32" t="s">
        <v>192</v>
      </c>
      <c r="R22" s="32" t="s">
        <v>87</v>
      </c>
      <c r="S22" s="32" t="s">
        <v>11210</v>
      </c>
      <c r="T22" s="32" t="s">
        <v>11206</v>
      </c>
      <c r="U22" s="32" t="s">
        <v>729</v>
      </c>
      <c r="V22" s="43" t="s">
        <v>11211</v>
      </c>
      <c r="W22" s="43" t="s">
        <v>11212</v>
      </c>
      <c r="X22" s="43" t="s">
        <v>485</v>
      </c>
      <c r="Y22" s="43" t="s">
        <v>11213</v>
      </c>
      <c r="Z22" s="43" t="s">
        <v>11214</v>
      </c>
      <c r="AA22" s="43" t="s">
        <v>11215</v>
      </c>
      <c r="AB22" s="43" t="s">
        <v>11283</v>
      </c>
      <c r="AC22" s="148" t="s">
        <v>198</v>
      </c>
      <c r="AD22" s="149" t="s">
        <v>10769</v>
      </c>
      <c r="AI22" s="22"/>
      <c r="AJ22" s="22"/>
      <c r="AK22" s="22"/>
    </row>
    <row r="23" spans="1:37" ht="17.100000000000001" customHeight="1" x14ac:dyDescent="0.25">
      <c r="A23" s="44" t="s">
        <v>7</v>
      </c>
      <c r="B23" s="145" t="s">
        <v>5763</v>
      </c>
      <c r="C23" s="145" t="s">
        <v>283</v>
      </c>
      <c r="D23" s="145" t="s">
        <v>20</v>
      </c>
      <c r="E23" s="158">
        <v>20</v>
      </c>
      <c r="F23" s="158">
        <v>23</v>
      </c>
      <c r="G23" s="158" t="s">
        <v>818</v>
      </c>
      <c r="H23" s="145"/>
      <c r="I23" s="145" t="s">
        <v>820</v>
      </c>
      <c r="J23" s="44" t="s">
        <v>76</v>
      </c>
      <c r="K23" s="150" t="s">
        <v>817</v>
      </c>
      <c r="L23" s="2">
        <v>2020</v>
      </c>
      <c r="M23" s="44" t="s">
        <v>823</v>
      </c>
      <c r="N23" s="155" t="s">
        <v>821</v>
      </c>
      <c r="O23" s="156" t="s">
        <v>824</v>
      </c>
      <c r="P23" s="44" t="s">
        <v>822</v>
      </c>
      <c r="Q23" s="32" t="s">
        <v>192</v>
      </c>
      <c r="R23" s="32" t="s">
        <v>91</v>
      </c>
      <c r="S23" s="32" t="s">
        <v>11338</v>
      </c>
      <c r="T23" s="32" t="s">
        <v>11207</v>
      </c>
      <c r="U23" s="32" t="s">
        <v>10897</v>
      </c>
      <c r="V23" s="43" t="s">
        <v>10893</v>
      </c>
      <c r="W23" s="43" t="s">
        <v>10894</v>
      </c>
      <c r="X23" s="43" t="s">
        <v>10895</v>
      </c>
      <c r="Y23" s="43" t="s">
        <v>10896</v>
      </c>
      <c r="Z23" s="43" t="s">
        <v>11340</v>
      </c>
      <c r="AA23" s="43" t="s">
        <v>552</v>
      </c>
      <c r="AB23" s="43" t="s">
        <v>11369</v>
      </c>
      <c r="AC23" s="148" t="s">
        <v>10769</v>
      </c>
      <c r="AD23" s="149"/>
      <c r="AI23" s="22"/>
      <c r="AJ23" s="22"/>
      <c r="AK23" s="22"/>
    </row>
    <row r="24" spans="1:37" ht="17.100000000000001" customHeight="1" x14ac:dyDescent="0.25">
      <c r="A24" s="44" t="s">
        <v>7</v>
      </c>
      <c r="B24" s="145" t="s">
        <v>5763</v>
      </c>
      <c r="C24" s="145"/>
      <c r="D24" s="145" t="s">
        <v>38</v>
      </c>
      <c r="E24" s="158">
        <v>11</v>
      </c>
      <c r="F24" s="158">
        <v>4</v>
      </c>
      <c r="G24" s="158" t="s">
        <v>497</v>
      </c>
      <c r="H24" s="145"/>
      <c r="I24" s="145" t="s">
        <v>499</v>
      </c>
      <c r="J24" s="44" t="s">
        <v>76</v>
      </c>
      <c r="K24" s="150" t="s">
        <v>496</v>
      </c>
      <c r="L24" s="2">
        <v>2019</v>
      </c>
      <c r="M24" s="44" t="s">
        <v>503</v>
      </c>
      <c r="N24" s="155" t="s">
        <v>500</v>
      </c>
      <c r="O24" s="156" t="s">
        <v>504</v>
      </c>
      <c r="P24" s="44" t="s">
        <v>501</v>
      </c>
      <c r="Q24" s="32" t="s">
        <v>192</v>
      </c>
      <c r="R24" s="32" t="s">
        <v>502</v>
      </c>
      <c r="S24" s="32" t="s">
        <v>505</v>
      </c>
      <c r="T24" s="32" t="s">
        <v>10937</v>
      </c>
      <c r="U24" s="32" t="s">
        <v>506</v>
      </c>
      <c r="V24" s="43" t="s">
        <v>10738</v>
      </c>
      <c r="W24" s="43" t="s">
        <v>507</v>
      </c>
      <c r="X24" s="43" t="s">
        <v>508</v>
      </c>
      <c r="Y24" s="43" t="s">
        <v>11107</v>
      </c>
      <c r="Z24" s="43" t="s">
        <v>509</v>
      </c>
      <c r="AA24" s="43" t="s">
        <v>11108</v>
      </c>
      <c r="AB24" s="43" t="s">
        <v>11106</v>
      </c>
      <c r="AC24" s="148" t="s">
        <v>198</v>
      </c>
      <c r="AD24" s="149" t="s">
        <v>10769</v>
      </c>
      <c r="AI24" s="22"/>
      <c r="AJ24" s="22"/>
      <c r="AK24" s="22"/>
    </row>
    <row r="25" spans="1:37" ht="17.100000000000001" customHeight="1" x14ac:dyDescent="0.25">
      <c r="A25" s="44" t="s">
        <v>7</v>
      </c>
      <c r="B25" s="145" t="s">
        <v>5763</v>
      </c>
      <c r="C25" s="145" t="s">
        <v>762</v>
      </c>
      <c r="D25" s="145" t="s">
        <v>55</v>
      </c>
      <c r="E25" s="158">
        <v>69</v>
      </c>
      <c r="F25" s="158">
        <v>3</v>
      </c>
      <c r="G25" s="158" t="s">
        <v>761</v>
      </c>
      <c r="H25" s="145"/>
      <c r="I25" s="145" t="s">
        <v>764</v>
      </c>
      <c r="J25" s="44" t="s">
        <v>76</v>
      </c>
      <c r="K25" s="150" t="s">
        <v>760</v>
      </c>
      <c r="L25" s="2">
        <v>2020</v>
      </c>
      <c r="M25" s="44" t="s">
        <v>768</v>
      </c>
      <c r="N25" s="155" t="s">
        <v>765</v>
      </c>
      <c r="O25" s="156" t="s">
        <v>769</v>
      </c>
      <c r="P25" s="44" t="s">
        <v>766</v>
      </c>
      <c r="Q25" s="32" t="s">
        <v>192</v>
      </c>
      <c r="R25" s="32" t="s">
        <v>11439</v>
      </c>
      <c r="S25" s="32" t="s">
        <v>770</v>
      </c>
      <c r="T25" s="32" t="s">
        <v>10937</v>
      </c>
      <c r="U25" s="32" t="s">
        <v>771</v>
      </c>
      <c r="V25" s="43" t="s">
        <v>10920</v>
      </c>
      <c r="W25" s="43" t="s">
        <v>10921</v>
      </c>
      <c r="X25" s="43" t="s">
        <v>10922</v>
      </c>
      <c r="Y25" s="43" t="s">
        <v>10923</v>
      </c>
      <c r="Z25" s="43" t="s">
        <v>10924</v>
      </c>
      <c r="AA25" s="43" t="s">
        <v>11069</v>
      </c>
      <c r="AB25" s="43" t="s">
        <v>10925</v>
      </c>
      <c r="AC25" s="148" t="s">
        <v>10769</v>
      </c>
      <c r="AD25" s="149"/>
      <c r="AI25" s="22"/>
      <c r="AJ25" s="22"/>
      <c r="AK25" s="22"/>
    </row>
    <row r="26" spans="1:37" ht="17.100000000000001" customHeight="1" x14ac:dyDescent="0.25">
      <c r="A26" s="44" t="s">
        <v>7</v>
      </c>
      <c r="B26" s="145" t="s">
        <v>5763</v>
      </c>
      <c r="C26" s="145"/>
      <c r="D26" s="145" t="s">
        <v>57</v>
      </c>
      <c r="E26" s="158">
        <v>60</v>
      </c>
      <c r="F26" s="158"/>
      <c r="G26" s="158">
        <v>45261</v>
      </c>
      <c r="H26" s="145"/>
      <c r="I26" s="145" t="s">
        <v>794</v>
      </c>
      <c r="J26" s="44" t="s">
        <v>76</v>
      </c>
      <c r="K26" s="150" t="s">
        <v>792</v>
      </c>
      <c r="L26" s="2">
        <v>2022</v>
      </c>
      <c r="M26" s="44" t="s">
        <v>798</v>
      </c>
      <c r="N26" s="155" t="s">
        <v>795</v>
      </c>
      <c r="O26" s="156" t="s">
        <v>799</v>
      </c>
      <c r="P26" s="44" t="s">
        <v>796</v>
      </c>
      <c r="Q26" s="32" t="s">
        <v>216</v>
      </c>
      <c r="R26" s="32" t="s">
        <v>797</v>
      </c>
      <c r="S26" s="32" t="s">
        <v>800</v>
      </c>
      <c r="T26" s="32" t="s">
        <v>10937</v>
      </c>
      <c r="U26" s="32" t="s">
        <v>801</v>
      </c>
      <c r="V26" s="43" t="s">
        <v>10904</v>
      </c>
      <c r="W26" s="43" t="s">
        <v>10905</v>
      </c>
      <c r="X26" s="43" t="s">
        <v>10906</v>
      </c>
      <c r="Y26" s="43" t="s">
        <v>10907</v>
      </c>
      <c r="Z26" s="43" t="s">
        <v>10908</v>
      </c>
      <c r="AA26" s="43" t="s">
        <v>11078</v>
      </c>
      <c r="AB26" s="43" t="s">
        <v>10730</v>
      </c>
      <c r="AC26" s="148" t="s">
        <v>10769</v>
      </c>
      <c r="AD26" s="149"/>
      <c r="AI26" s="22"/>
      <c r="AJ26" s="22"/>
      <c r="AK26" s="22"/>
    </row>
    <row r="27" spans="1:37" ht="17.100000000000001" customHeight="1" x14ac:dyDescent="0.25">
      <c r="A27" s="44" t="s">
        <v>7</v>
      </c>
      <c r="B27" s="145" t="s">
        <v>5763</v>
      </c>
      <c r="C27" s="145"/>
      <c r="D27" s="145" t="s">
        <v>17</v>
      </c>
      <c r="E27" s="158">
        <v>70</v>
      </c>
      <c r="F27" s="158"/>
      <c r="G27" s="158">
        <v>45170</v>
      </c>
      <c r="H27" s="145"/>
      <c r="I27" s="145" t="s">
        <v>201</v>
      </c>
      <c r="J27" s="44" t="s">
        <v>76</v>
      </c>
      <c r="K27" s="150" t="s">
        <v>199</v>
      </c>
      <c r="L27" s="2">
        <v>2021</v>
      </c>
      <c r="M27" s="44" t="s">
        <v>204</v>
      </c>
      <c r="N27" s="151" t="s">
        <v>202</v>
      </c>
      <c r="O27" s="152" t="s">
        <v>205</v>
      </c>
      <c r="P27" s="44" t="s">
        <v>203</v>
      </c>
      <c r="Q27" s="32" t="s">
        <v>192</v>
      </c>
      <c r="R27" s="32" t="s">
        <v>86</v>
      </c>
      <c r="S27" s="32" t="s">
        <v>206</v>
      </c>
      <c r="T27" s="32" t="s">
        <v>10936</v>
      </c>
      <c r="U27" s="32" t="s">
        <v>267</v>
      </c>
      <c r="V27" s="43" t="s">
        <v>207</v>
      </c>
      <c r="W27" s="43" t="s">
        <v>10728</v>
      </c>
      <c r="X27" s="43" t="s">
        <v>208</v>
      </c>
      <c r="Y27" s="43" t="s">
        <v>10729</v>
      </c>
      <c r="Z27" s="43" t="s">
        <v>209</v>
      </c>
      <c r="AA27" s="43" t="s">
        <v>11029</v>
      </c>
      <c r="AB27" s="43" t="s">
        <v>10957</v>
      </c>
      <c r="AC27" s="148" t="s">
        <v>198</v>
      </c>
      <c r="AD27" s="149" t="s">
        <v>10769</v>
      </c>
      <c r="AI27" s="22"/>
      <c r="AJ27" s="22"/>
      <c r="AK27" s="22"/>
    </row>
    <row r="28" spans="1:37" ht="17.100000000000001" customHeight="1" x14ac:dyDescent="0.25">
      <c r="A28" s="44" t="s">
        <v>7</v>
      </c>
      <c r="B28" s="145" t="s">
        <v>5763</v>
      </c>
      <c r="C28" s="145" t="s">
        <v>283</v>
      </c>
      <c r="D28" s="145" t="s">
        <v>17</v>
      </c>
      <c r="E28" s="158">
        <v>70</v>
      </c>
      <c r="F28" s="158"/>
      <c r="G28" s="158"/>
      <c r="H28" s="145"/>
      <c r="I28" s="145" t="s">
        <v>316</v>
      </c>
      <c r="J28" s="44" t="s">
        <v>76</v>
      </c>
      <c r="K28" s="150" t="s">
        <v>314</v>
      </c>
      <c r="L28" s="2">
        <v>2021</v>
      </c>
      <c r="M28" s="44" t="s">
        <v>320</v>
      </c>
      <c r="N28" s="155" t="s">
        <v>317</v>
      </c>
      <c r="O28" s="156" t="s">
        <v>321</v>
      </c>
      <c r="P28" s="44" t="s">
        <v>318</v>
      </c>
      <c r="Q28" s="32" t="s">
        <v>319</v>
      </c>
      <c r="R28" s="32"/>
      <c r="S28" s="32" t="s">
        <v>322</v>
      </c>
      <c r="T28" s="32" t="s">
        <v>11205</v>
      </c>
      <c r="U28" s="32" t="s">
        <v>323</v>
      </c>
      <c r="V28" s="43" t="s">
        <v>324</v>
      </c>
      <c r="W28" s="43" t="s">
        <v>325</v>
      </c>
      <c r="X28" s="43" t="s">
        <v>326</v>
      </c>
      <c r="Y28" s="43" t="s">
        <v>327</v>
      </c>
      <c r="Z28" s="43" t="s">
        <v>11164</v>
      </c>
      <c r="AA28" s="43" t="s">
        <v>11385</v>
      </c>
      <c r="AB28" s="43" t="s">
        <v>11371</v>
      </c>
      <c r="AC28" s="148" t="s">
        <v>10769</v>
      </c>
      <c r="AD28" s="149" t="s">
        <v>198</v>
      </c>
      <c r="AI28" s="22"/>
      <c r="AJ28" s="22"/>
      <c r="AK28" s="22"/>
    </row>
    <row r="29" spans="1:37" ht="17.100000000000001" customHeight="1" x14ac:dyDescent="0.25">
      <c r="A29" s="44" t="s">
        <v>7</v>
      </c>
      <c r="B29" s="145" t="s">
        <v>5763</v>
      </c>
      <c r="C29" s="145"/>
      <c r="D29" s="145" t="s">
        <v>17</v>
      </c>
      <c r="E29" s="158">
        <v>71</v>
      </c>
      <c r="F29" s="158"/>
      <c r="G29" s="158">
        <v>41275</v>
      </c>
      <c r="H29" s="145"/>
      <c r="I29" s="145" t="s">
        <v>363</v>
      </c>
      <c r="J29" s="44" t="s">
        <v>76</v>
      </c>
      <c r="K29" s="150" t="s">
        <v>361</v>
      </c>
      <c r="L29" s="2">
        <v>2022</v>
      </c>
      <c r="M29" s="44" t="s">
        <v>367</v>
      </c>
      <c r="N29" s="155" t="s">
        <v>364</v>
      </c>
      <c r="O29" s="156" t="s">
        <v>368</v>
      </c>
      <c r="P29" s="44" t="s">
        <v>365</v>
      </c>
      <c r="Q29" s="32" t="s">
        <v>192</v>
      </c>
      <c r="R29" s="32" t="s">
        <v>366</v>
      </c>
      <c r="S29" s="32" t="s">
        <v>369</v>
      </c>
      <c r="T29" s="32" t="s">
        <v>11205</v>
      </c>
      <c r="U29" s="32" t="s">
        <v>11176</v>
      </c>
      <c r="V29" s="43" t="s">
        <v>11177</v>
      </c>
      <c r="W29" s="43" t="s">
        <v>11178</v>
      </c>
      <c r="X29" s="43" t="s">
        <v>371</v>
      </c>
      <c r="Y29" s="43" t="s">
        <v>11179</v>
      </c>
      <c r="Z29" s="43" t="s">
        <v>11181</v>
      </c>
      <c r="AA29" s="43" t="s">
        <v>11180</v>
      </c>
      <c r="AB29" s="43" t="s">
        <v>11159</v>
      </c>
      <c r="AC29" s="148" t="s">
        <v>10769</v>
      </c>
      <c r="AD29" s="149" t="s">
        <v>198</v>
      </c>
      <c r="AI29" s="22"/>
      <c r="AJ29" s="22"/>
      <c r="AK29" s="22"/>
    </row>
    <row r="30" spans="1:37" ht="17.100000000000001" customHeight="1" x14ac:dyDescent="0.25">
      <c r="A30" s="44" t="s">
        <v>7</v>
      </c>
      <c r="B30" s="145" t="s">
        <v>5763</v>
      </c>
      <c r="C30" s="145"/>
      <c r="D30" s="145" t="s">
        <v>17</v>
      </c>
      <c r="E30" s="158">
        <v>71</v>
      </c>
      <c r="F30" s="158"/>
      <c r="G30" s="158">
        <v>42736</v>
      </c>
      <c r="H30" s="145"/>
      <c r="I30" s="145" t="s">
        <v>555</v>
      </c>
      <c r="J30" s="44" t="s">
        <v>76</v>
      </c>
      <c r="K30" s="150" t="s">
        <v>553</v>
      </c>
      <c r="L30" s="2">
        <v>2022</v>
      </c>
      <c r="M30" s="44" t="s">
        <v>558</v>
      </c>
      <c r="N30" s="155" t="s">
        <v>556</v>
      </c>
      <c r="O30" s="156" t="s">
        <v>559</v>
      </c>
      <c r="P30" s="44" t="s">
        <v>557</v>
      </c>
      <c r="Q30" s="32" t="s">
        <v>192</v>
      </c>
      <c r="R30" s="32" t="s">
        <v>86</v>
      </c>
      <c r="S30" s="32" t="s">
        <v>560</v>
      </c>
      <c r="T30" s="32" t="s">
        <v>10936</v>
      </c>
      <c r="U30" s="32" t="s">
        <v>561</v>
      </c>
      <c r="V30" s="43" t="s">
        <v>11237</v>
      </c>
      <c r="W30" s="43" t="s">
        <v>11238</v>
      </c>
      <c r="X30" s="43" t="s">
        <v>11239</v>
      </c>
      <c r="Y30" s="43" t="s">
        <v>11240</v>
      </c>
      <c r="Z30" s="43" t="s">
        <v>10832</v>
      </c>
      <c r="AA30" s="43" t="s">
        <v>11236</v>
      </c>
      <c r="AB30" s="43" t="s">
        <v>11377</v>
      </c>
      <c r="AC30" s="148" t="s">
        <v>198</v>
      </c>
      <c r="AD30" s="149" t="s">
        <v>10769</v>
      </c>
      <c r="AI30" s="22"/>
      <c r="AJ30" s="22"/>
      <c r="AK30" s="22"/>
    </row>
    <row r="31" spans="1:37" ht="17.100000000000001" customHeight="1" x14ac:dyDescent="0.25">
      <c r="A31" s="44" t="s">
        <v>7</v>
      </c>
      <c r="B31" s="145" t="s">
        <v>5763</v>
      </c>
      <c r="C31" s="145"/>
      <c r="D31" s="145" t="s">
        <v>17</v>
      </c>
      <c r="E31" s="158">
        <v>70</v>
      </c>
      <c r="F31" s="158"/>
      <c r="G31" s="158">
        <v>41275</v>
      </c>
      <c r="H31" s="145"/>
      <c r="I31" s="145" t="s">
        <v>892</v>
      </c>
      <c r="J31" s="44" t="s">
        <v>76</v>
      </c>
      <c r="K31" s="150" t="s">
        <v>890</v>
      </c>
      <c r="L31" s="2">
        <v>2021</v>
      </c>
      <c r="M31" s="44" t="s">
        <v>895</v>
      </c>
      <c r="N31" s="155" t="s">
        <v>893</v>
      </c>
      <c r="O31" s="156" t="s">
        <v>896</v>
      </c>
      <c r="P31" s="44" t="s">
        <v>894</v>
      </c>
      <c r="Q31" s="32" t="s">
        <v>192</v>
      </c>
      <c r="R31" s="32" t="s">
        <v>86</v>
      </c>
      <c r="S31" s="32" t="s">
        <v>897</v>
      </c>
      <c r="T31" s="32" t="s">
        <v>11205</v>
      </c>
      <c r="U31" s="32" t="s">
        <v>801</v>
      </c>
      <c r="V31" s="43" t="s">
        <v>10847</v>
      </c>
      <c r="W31" s="43" t="s">
        <v>10848</v>
      </c>
      <c r="X31" s="43" t="s">
        <v>10849</v>
      </c>
      <c r="Y31" s="43" t="s">
        <v>898</v>
      </c>
      <c r="Z31" s="43" t="s">
        <v>899</v>
      </c>
      <c r="AA31" s="43" t="s">
        <v>10970</v>
      </c>
      <c r="AB31" s="43" t="s">
        <v>11159</v>
      </c>
      <c r="AC31" s="148" t="s">
        <v>10769</v>
      </c>
      <c r="AD31" s="149"/>
      <c r="AI31" s="22"/>
      <c r="AJ31" s="22"/>
      <c r="AK31" s="22"/>
    </row>
    <row r="32" spans="1:37" ht="17.100000000000001" customHeight="1" x14ac:dyDescent="0.25">
      <c r="A32" s="44" t="s">
        <v>7</v>
      </c>
      <c r="B32" s="145" t="s">
        <v>5763</v>
      </c>
      <c r="C32" s="145"/>
      <c r="D32" s="145" t="s">
        <v>17</v>
      </c>
      <c r="E32" s="158">
        <v>70</v>
      </c>
      <c r="F32" s="158"/>
      <c r="G32" s="158">
        <v>45261</v>
      </c>
      <c r="H32" s="145"/>
      <c r="I32" s="145" t="s">
        <v>931</v>
      </c>
      <c r="J32" s="44" t="s">
        <v>76</v>
      </c>
      <c r="K32" s="150" t="s">
        <v>929</v>
      </c>
      <c r="L32" s="2">
        <v>2021</v>
      </c>
      <c r="M32" s="44" t="s">
        <v>934</v>
      </c>
      <c r="N32" s="155" t="s">
        <v>932</v>
      </c>
      <c r="O32" s="156" t="s">
        <v>935</v>
      </c>
      <c r="P32" s="44" t="s">
        <v>933</v>
      </c>
      <c r="Q32" s="32" t="s">
        <v>192</v>
      </c>
      <c r="R32" s="32" t="s">
        <v>87</v>
      </c>
      <c r="S32" s="32" t="s">
        <v>936</v>
      </c>
      <c r="T32" s="32" t="s">
        <v>11205</v>
      </c>
      <c r="U32" s="32" t="s">
        <v>10823</v>
      </c>
      <c r="V32" s="43" t="s">
        <v>10822</v>
      </c>
      <c r="W32" s="43" t="s">
        <v>10891</v>
      </c>
      <c r="X32" s="43" t="s">
        <v>10824</v>
      </c>
      <c r="Y32" s="43" t="s">
        <v>937</v>
      </c>
      <c r="Z32" s="43" t="s">
        <v>899</v>
      </c>
      <c r="AA32" s="43" t="s">
        <v>10976</v>
      </c>
      <c r="AB32" s="43" t="s">
        <v>10825</v>
      </c>
      <c r="AC32" s="148" t="s">
        <v>10769</v>
      </c>
      <c r="AD32" s="149"/>
      <c r="AI32" s="22"/>
      <c r="AJ32" s="22"/>
      <c r="AK32" s="22"/>
    </row>
    <row r="33" spans="1:37" ht="17.100000000000001" customHeight="1" x14ac:dyDescent="0.25">
      <c r="A33" s="44" t="s">
        <v>7</v>
      </c>
      <c r="B33" s="145" t="s">
        <v>5763</v>
      </c>
      <c r="C33" s="145"/>
      <c r="D33" s="145" t="s">
        <v>22</v>
      </c>
      <c r="E33" s="158">
        <v>22</v>
      </c>
      <c r="F33" s="158">
        <v>11</v>
      </c>
      <c r="G33" s="158" t="s">
        <v>187</v>
      </c>
      <c r="H33" s="145"/>
      <c r="I33" s="145" t="s">
        <v>189</v>
      </c>
      <c r="J33" s="44" t="s">
        <v>76</v>
      </c>
      <c r="K33" s="150" t="s">
        <v>186</v>
      </c>
      <c r="L33" s="2">
        <v>2021</v>
      </c>
      <c r="M33" s="44" t="s">
        <v>193</v>
      </c>
      <c r="N33" s="151" t="s">
        <v>190</v>
      </c>
      <c r="O33" s="152" t="s">
        <v>194</v>
      </c>
      <c r="P33" s="44" t="s">
        <v>191</v>
      </c>
      <c r="Q33" s="32" t="s">
        <v>192</v>
      </c>
      <c r="R33" s="32" t="s">
        <v>86</v>
      </c>
      <c r="S33" s="32" t="s">
        <v>195</v>
      </c>
      <c r="T33" s="32" t="s">
        <v>11205</v>
      </c>
      <c r="U33" s="32" t="s">
        <v>11151</v>
      </c>
      <c r="V33" s="43" t="s">
        <v>11103</v>
      </c>
      <c r="W33" s="43" t="s">
        <v>196</v>
      </c>
      <c r="X33" s="43" t="s">
        <v>197</v>
      </c>
      <c r="Y33" s="43" t="s">
        <v>11146</v>
      </c>
      <c r="Z33" s="43" t="s">
        <v>11104</v>
      </c>
      <c r="AA33" s="43" t="s">
        <v>11393</v>
      </c>
      <c r="AB33" s="43" t="s">
        <v>11303</v>
      </c>
      <c r="AC33" s="148" t="s">
        <v>198</v>
      </c>
      <c r="AD33" s="149" t="s">
        <v>10769</v>
      </c>
      <c r="AI33" s="22"/>
      <c r="AJ33" s="22"/>
      <c r="AK33" s="22"/>
    </row>
    <row r="34" spans="1:37" ht="17.100000000000001" customHeight="1" x14ac:dyDescent="0.25">
      <c r="A34" s="44" t="s">
        <v>7</v>
      </c>
      <c r="B34" s="145" t="s">
        <v>5763</v>
      </c>
      <c r="C34" s="145" t="s">
        <v>283</v>
      </c>
      <c r="D34" s="145" t="s">
        <v>22</v>
      </c>
      <c r="E34" s="158">
        <v>23</v>
      </c>
      <c r="F34" s="158">
        <v>9</v>
      </c>
      <c r="G34" s="158" t="s">
        <v>400</v>
      </c>
      <c r="H34" s="145"/>
      <c r="I34" s="145" t="s">
        <v>402</v>
      </c>
      <c r="J34" s="44" t="s">
        <v>76</v>
      </c>
      <c r="K34" s="150" t="s">
        <v>399</v>
      </c>
      <c r="L34" s="2">
        <v>2022</v>
      </c>
      <c r="M34" s="44" t="s">
        <v>406</v>
      </c>
      <c r="N34" s="155" t="s">
        <v>403</v>
      </c>
      <c r="O34" s="156" t="s">
        <v>407</v>
      </c>
      <c r="P34" s="44" t="s">
        <v>404</v>
      </c>
      <c r="Q34" s="32" t="s">
        <v>192</v>
      </c>
      <c r="R34" s="32" t="s">
        <v>405</v>
      </c>
      <c r="S34" s="32" t="s">
        <v>408</v>
      </c>
      <c r="T34" s="32" t="s">
        <v>10937</v>
      </c>
      <c r="U34" s="32" t="s">
        <v>409</v>
      </c>
      <c r="V34" s="43" t="s">
        <v>410</v>
      </c>
      <c r="W34" s="43" t="s">
        <v>11185</v>
      </c>
      <c r="X34" s="43" t="s">
        <v>11188</v>
      </c>
      <c r="Y34" s="43" t="s">
        <v>11190</v>
      </c>
      <c r="Z34" s="43" t="s">
        <v>11186</v>
      </c>
      <c r="AA34" s="43" t="s">
        <v>11187</v>
      </c>
      <c r="AB34" s="43" t="s">
        <v>11372</v>
      </c>
      <c r="AC34" s="148" t="s">
        <v>198</v>
      </c>
      <c r="AD34" s="149" t="s">
        <v>10769</v>
      </c>
      <c r="AI34" s="22"/>
      <c r="AJ34" s="22"/>
      <c r="AK34" s="22"/>
    </row>
    <row r="35" spans="1:37" ht="17.100000000000001" customHeight="1" x14ac:dyDescent="0.25">
      <c r="A35" s="44" t="s">
        <v>7</v>
      </c>
      <c r="B35" s="145" t="s">
        <v>5763</v>
      </c>
      <c r="C35" s="145"/>
      <c r="D35" s="145" t="s">
        <v>40</v>
      </c>
      <c r="E35" s="158">
        <v>33</v>
      </c>
      <c r="F35" s="158">
        <v>9</v>
      </c>
      <c r="G35" s="158" t="s">
        <v>544</v>
      </c>
      <c r="H35" s="145"/>
      <c r="I35" s="145" t="s">
        <v>546</v>
      </c>
      <c r="J35" s="44" t="s">
        <v>76</v>
      </c>
      <c r="K35" s="150" t="s">
        <v>543</v>
      </c>
      <c r="L35" s="2">
        <v>2022</v>
      </c>
      <c r="M35" s="44" t="s">
        <v>550</v>
      </c>
      <c r="N35" s="155" t="s">
        <v>547</v>
      </c>
      <c r="O35" s="156" t="s">
        <v>551</v>
      </c>
      <c r="P35" s="44" t="s">
        <v>548</v>
      </c>
      <c r="Q35" s="32" t="s">
        <v>192</v>
      </c>
      <c r="R35" s="32" t="s">
        <v>11437</v>
      </c>
      <c r="S35" s="32" t="s">
        <v>276</v>
      </c>
      <c r="T35" s="32" t="s">
        <v>10934</v>
      </c>
      <c r="U35" s="32" t="s">
        <v>10727</v>
      </c>
      <c r="V35" s="43" t="s">
        <v>11232</v>
      </c>
      <c r="W35" s="43" t="s">
        <v>11233</v>
      </c>
      <c r="X35" s="43" t="s">
        <v>11234</v>
      </c>
      <c r="Y35" s="43" t="s">
        <v>11235</v>
      </c>
      <c r="Z35" s="43" t="s">
        <v>10726</v>
      </c>
      <c r="AA35" s="43" t="s">
        <v>552</v>
      </c>
      <c r="AB35" s="43" t="s">
        <v>11159</v>
      </c>
      <c r="AC35" s="148" t="s">
        <v>198</v>
      </c>
      <c r="AD35" s="149" t="s">
        <v>10769</v>
      </c>
      <c r="AI35" s="22"/>
      <c r="AJ35" s="22"/>
      <c r="AK35" s="22"/>
    </row>
    <row r="36" spans="1:37" ht="17.100000000000001" customHeight="1" x14ac:dyDescent="0.25">
      <c r="A36" s="44" t="s">
        <v>7</v>
      </c>
      <c r="B36" s="145" t="s">
        <v>5763</v>
      </c>
      <c r="C36" s="145" t="s">
        <v>283</v>
      </c>
      <c r="D36" s="145" t="s">
        <v>51</v>
      </c>
      <c r="E36" s="158">
        <v>69</v>
      </c>
      <c r="F36" s="158">
        <v>1</v>
      </c>
      <c r="G36" s="158" t="s">
        <v>704</v>
      </c>
      <c r="H36" s="145"/>
      <c r="I36" s="145" t="s">
        <v>706</v>
      </c>
      <c r="J36" s="44" t="s">
        <v>76</v>
      </c>
      <c r="K36" s="150" t="s">
        <v>703</v>
      </c>
      <c r="L36" s="2">
        <v>2020</v>
      </c>
      <c r="M36" s="44" t="s">
        <v>709</v>
      </c>
      <c r="N36" s="155" t="s">
        <v>707</v>
      </c>
      <c r="O36" s="156" t="s">
        <v>710</v>
      </c>
      <c r="P36" s="44" t="s">
        <v>11414</v>
      </c>
      <c r="Q36" s="32" t="s">
        <v>130</v>
      </c>
      <c r="R36" s="32"/>
      <c r="S36" s="32" t="s">
        <v>711</v>
      </c>
      <c r="T36" s="32" t="s">
        <v>11207</v>
      </c>
      <c r="U36" s="32" t="s">
        <v>712</v>
      </c>
      <c r="V36" s="43" t="s">
        <v>11310</v>
      </c>
      <c r="W36" s="43" t="s">
        <v>11311</v>
      </c>
      <c r="X36" s="43" t="s">
        <v>11312</v>
      </c>
      <c r="Y36" s="43" t="s">
        <v>11313</v>
      </c>
      <c r="Z36" s="43" t="s">
        <v>11115</v>
      </c>
      <c r="AA36" s="43" t="s">
        <v>10963</v>
      </c>
      <c r="AB36" s="43" t="s">
        <v>10945</v>
      </c>
      <c r="AC36" s="148" t="s">
        <v>198</v>
      </c>
      <c r="AD36" s="149" t="s">
        <v>10769</v>
      </c>
      <c r="AI36" s="22"/>
      <c r="AJ36" s="22"/>
      <c r="AK36" s="22"/>
    </row>
    <row r="37" spans="1:37" ht="17.100000000000001" customHeight="1" x14ac:dyDescent="0.25">
      <c r="A37" s="44" t="s">
        <v>7</v>
      </c>
      <c r="B37" s="145" t="s">
        <v>5763</v>
      </c>
      <c r="C37" s="145" t="s">
        <v>283</v>
      </c>
      <c r="D37" s="145" t="s">
        <v>56</v>
      </c>
      <c r="E37" s="158"/>
      <c r="F37" s="158"/>
      <c r="G37" s="158" t="s">
        <v>773</v>
      </c>
      <c r="H37" s="145"/>
      <c r="I37" s="145" t="s">
        <v>775</v>
      </c>
      <c r="J37" s="44" t="s">
        <v>77</v>
      </c>
      <c r="K37" s="150" t="s">
        <v>772</v>
      </c>
      <c r="L37" s="2">
        <v>2020</v>
      </c>
      <c r="M37" s="44" t="s">
        <v>779</v>
      </c>
      <c r="N37" s="155" t="s">
        <v>776</v>
      </c>
      <c r="O37" s="156" t="s">
        <v>780</v>
      </c>
      <c r="P37" s="44" t="s">
        <v>777</v>
      </c>
      <c r="Q37" s="32"/>
      <c r="R37" s="32" t="s">
        <v>778</v>
      </c>
      <c r="S37" s="32" t="s">
        <v>781</v>
      </c>
      <c r="T37" s="32" t="s">
        <v>10934</v>
      </c>
      <c r="U37" s="32" t="s">
        <v>782</v>
      </c>
      <c r="V37" s="43" t="s">
        <v>10916</v>
      </c>
      <c r="W37" s="43" t="s">
        <v>10917</v>
      </c>
      <c r="X37" s="43" t="s">
        <v>10918</v>
      </c>
      <c r="Y37" s="43" t="s">
        <v>11339</v>
      </c>
      <c r="Z37" s="43" t="s">
        <v>10919</v>
      </c>
      <c r="AA37" s="43" t="s">
        <v>10960</v>
      </c>
      <c r="AB37" s="43" t="s">
        <v>11342</v>
      </c>
      <c r="AC37" s="148" t="s">
        <v>10769</v>
      </c>
      <c r="AD37" s="149"/>
      <c r="AI37" s="22"/>
      <c r="AJ37" s="22"/>
      <c r="AK37" s="22"/>
    </row>
    <row r="38" spans="1:37" ht="17.100000000000001" customHeight="1" x14ac:dyDescent="0.25">
      <c r="A38" s="44" t="s">
        <v>7</v>
      </c>
      <c r="B38" s="145" t="s">
        <v>5763</v>
      </c>
      <c r="C38" s="145" t="s">
        <v>283</v>
      </c>
      <c r="D38" s="145" t="s">
        <v>71</v>
      </c>
      <c r="E38" s="158"/>
      <c r="F38" s="158"/>
      <c r="G38" s="158" t="s">
        <v>1043</v>
      </c>
      <c r="H38" s="145"/>
      <c r="I38" s="145" t="s">
        <v>1045</v>
      </c>
      <c r="J38" s="44" t="s">
        <v>77</v>
      </c>
      <c r="K38" s="150" t="s">
        <v>1042</v>
      </c>
      <c r="L38" s="2">
        <v>2020</v>
      </c>
      <c r="M38" s="44" t="s">
        <v>1050</v>
      </c>
      <c r="N38" s="155" t="s">
        <v>1046</v>
      </c>
      <c r="O38" s="156" t="s">
        <v>1051</v>
      </c>
      <c r="P38" s="44" t="s">
        <v>1047</v>
      </c>
      <c r="Q38" s="32" t="s">
        <v>192</v>
      </c>
      <c r="R38" s="32" t="s">
        <v>1049</v>
      </c>
      <c r="S38" s="32" t="s">
        <v>1052</v>
      </c>
      <c r="T38" s="32" t="s">
        <v>25</v>
      </c>
      <c r="U38" s="32" t="s">
        <v>10775</v>
      </c>
      <c r="V38" s="43" t="s">
        <v>10770</v>
      </c>
      <c r="W38" s="43" t="s">
        <v>10771</v>
      </c>
      <c r="X38" s="43" t="s">
        <v>10772</v>
      </c>
      <c r="Y38" s="43" t="s">
        <v>10773</v>
      </c>
      <c r="Z38" s="43" t="s">
        <v>10774</v>
      </c>
      <c r="AA38" s="43" t="s">
        <v>11380</v>
      </c>
      <c r="AB38" s="43" t="s">
        <v>11159</v>
      </c>
      <c r="AC38" s="148" t="s">
        <v>10769</v>
      </c>
      <c r="AD38" s="149"/>
      <c r="AI38" s="22"/>
      <c r="AJ38" s="22"/>
      <c r="AK38" s="22"/>
    </row>
    <row r="39" spans="1:37" ht="17.100000000000001" customHeight="1" x14ac:dyDescent="0.25">
      <c r="A39" s="44" t="s">
        <v>7</v>
      </c>
      <c r="B39" s="145" t="s">
        <v>5763</v>
      </c>
      <c r="C39" s="145" t="s">
        <v>283</v>
      </c>
      <c r="D39" s="145" t="s">
        <v>67</v>
      </c>
      <c r="E39" s="158"/>
      <c r="F39" s="158"/>
      <c r="G39" s="158" t="s">
        <v>956</v>
      </c>
      <c r="H39" s="145"/>
      <c r="I39" s="145" t="s">
        <v>958</v>
      </c>
      <c r="J39" s="44" t="s">
        <v>77</v>
      </c>
      <c r="K39" s="150" t="s">
        <v>955</v>
      </c>
      <c r="L39" s="2">
        <v>2020</v>
      </c>
      <c r="M39" s="44" t="s">
        <v>962</v>
      </c>
      <c r="N39" s="155" t="s">
        <v>959</v>
      </c>
      <c r="O39" s="156" t="s">
        <v>963</v>
      </c>
      <c r="P39" s="44" t="s">
        <v>960</v>
      </c>
      <c r="Q39" s="32" t="s">
        <v>192</v>
      </c>
      <c r="R39" s="32" t="s">
        <v>961</v>
      </c>
      <c r="S39" s="32" t="s">
        <v>964</v>
      </c>
      <c r="T39" s="32" t="s">
        <v>10936</v>
      </c>
      <c r="U39" s="32" t="s">
        <v>10812</v>
      </c>
      <c r="V39" s="43" t="s">
        <v>10811</v>
      </c>
      <c r="W39" s="43" t="s">
        <v>10813</v>
      </c>
      <c r="X39" s="43" t="s">
        <v>10814</v>
      </c>
      <c r="Y39" s="43" t="s">
        <v>10815</v>
      </c>
      <c r="Z39" s="43" t="s">
        <v>10816</v>
      </c>
      <c r="AA39" s="43" t="s">
        <v>11389</v>
      </c>
      <c r="AB39" s="43" t="s">
        <v>11345</v>
      </c>
      <c r="AC39" s="148" t="s">
        <v>10769</v>
      </c>
      <c r="AD39" s="149"/>
      <c r="AI39" s="22"/>
      <c r="AJ39" s="22"/>
      <c r="AK39" s="22"/>
    </row>
    <row r="40" spans="1:37" ht="17.100000000000001" customHeight="1" x14ac:dyDescent="0.25">
      <c r="A40" s="44" t="s">
        <v>10</v>
      </c>
      <c r="B40" s="145" t="s">
        <v>11412</v>
      </c>
      <c r="C40" s="145" t="s">
        <v>239</v>
      </c>
      <c r="D40" s="145" t="s">
        <v>23</v>
      </c>
      <c r="E40" s="158">
        <v>247</v>
      </c>
      <c r="F40" s="158"/>
      <c r="G40" s="158" t="s">
        <v>1091</v>
      </c>
      <c r="H40" s="145"/>
      <c r="I40" s="145" t="s">
        <v>1093</v>
      </c>
      <c r="J40" s="44" t="s">
        <v>76</v>
      </c>
      <c r="K40" s="150" t="s">
        <v>1090</v>
      </c>
      <c r="L40" s="2">
        <v>2019</v>
      </c>
      <c r="M40" s="44" t="s">
        <v>1098</v>
      </c>
      <c r="N40" s="155" t="s">
        <v>1094</v>
      </c>
      <c r="O40" s="156" t="s">
        <v>1099</v>
      </c>
      <c r="P40" s="44" t="s">
        <v>1095</v>
      </c>
      <c r="Q40" s="32" t="s">
        <v>192</v>
      </c>
      <c r="R40" s="32" t="s">
        <v>1097</v>
      </c>
      <c r="S40" s="32" t="s">
        <v>1088</v>
      </c>
      <c r="T40" s="32" t="s">
        <v>25</v>
      </c>
      <c r="U40" s="32" t="s">
        <v>1100</v>
      </c>
      <c r="V40" s="43" t="s">
        <v>1101</v>
      </c>
      <c r="W40" s="43" t="s">
        <v>1102</v>
      </c>
      <c r="X40" s="43" t="s">
        <v>1103</v>
      </c>
      <c r="Y40" s="43" t="s">
        <v>1104</v>
      </c>
      <c r="Z40" s="43" t="s">
        <v>1105</v>
      </c>
      <c r="AA40" s="43" t="s">
        <v>11053</v>
      </c>
      <c r="AB40" s="43" t="s">
        <v>10956</v>
      </c>
      <c r="AC40" s="148" t="s">
        <v>10769</v>
      </c>
      <c r="AD40" s="149"/>
      <c r="AI40" s="22"/>
      <c r="AJ40" s="22"/>
      <c r="AK40" s="22"/>
    </row>
    <row r="41" spans="1:37" ht="17.100000000000001" customHeight="1" x14ac:dyDescent="0.25">
      <c r="A41" s="44" t="s">
        <v>10</v>
      </c>
      <c r="B41" s="145" t="s">
        <v>11412</v>
      </c>
      <c r="C41" s="145" t="s">
        <v>239</v>
      </c>
      <c r="D41" s="145" t="s">
        <v>24</v>
      </c>
      <c r="E41" s="158">
        <v>100</v>
      </c>
      <c r="F41" s="158"/>
      <c r="G41" s="158">
        <v>20</v>
      </c>
      <c r="H41" s="145"/>
      <c r="I41" s="145" t="s">
        <v>306</v>
      </c>
      <c r="J41" s="44" t="s">
        <v>76</v>
      </c>
      <c r="K41" s="150" t="s">
        <v>304</v>
      </c>
      <c r="L41" s="2">
        <v>2021</v>
      </c>
      <c r="M41" s="44" t="s">
        <v>309</v>
      </c>
      <c r="N41" s="155" t="s">
        <v>307</v>
      </c>
      <c r="O41" s="156" t="s">
        <v>310</v>
      </c>
      <c r="P41" s="44" t="s">
        <v>308</v>
      </c>
      <c r="Q41" s="32" t="s">
        <v>119</v>
      </c>
      <c r="R41" s="32"/>
      <c r="S41" s="32" t="s">
        <v>311</v>
      </c>
      <c r="T41" s="32" t="s">
        <v>25</v>
      </c>
      <c r="U41" s="32" t="s">
        <v>11160</v>
      </c>
      <c r="V41" s="43" t="s">
        <v>11161</v>
      </c>
      <c r="W41" s="43" t="s">
        <v>11144</v>
      </c>
      <c r="X41" s="43" t="s">
        <v>11162</v>
      </c>
      <c r="Y41" s="43" t="s">
        <v>313</v>
      </c>
      <c r="Z41" s="43" t="s">
        <v>11163</v>
      </c>
      <c r="AA41" s="43" t="s">
        <v>10964</v>
      </c>
      <c r="AB41" s="43" t="s">
        <v>11159</v>
      </c>
      <c r="AC41" s="148" t="s">
        <v>10769</v>
      </c>
      <c r="AD41" s="149" t="s">
        <v>198</v>
      </c>
      <c r="AI41" s="22"/>
      <c r="AJ41" s="22"/>
      <c r="AK41" s="22"/>
    </row>
    <row r="42" spans="1:37" ht="17.100000000000001" customHeight="1" x14ac:dyDescent="0.25">
      <c r="A42" s="44" t="s">
        <v>10</v>
      </c>
      <c r="B42" s="145" t="s">
        <v>11412</v>
      </c>
      <c r="C42" s="145"/>
      <c r="D42" s="145" t="s">
        <v>21</v>
      </c>
      <c r="E42" s="158">
        <v>76</v>
      </c>
      <c r="F42" s="158"/>
      <c r="G42" s="158">
        <v>103729</v>
      </c>
      <c r="H42" s="145"/>
      <c r="I42" s="145" t="s">
        <v>715</v>
      </c>
      <c r="J42" s="44" t="s">
        <v>76</v>
      </c>
      <c r="K42" s="150" t="s">
        <v>713</v>
      </c>
      <c r="L42" s="2">
        <v>2022</v>
      </c>
      <c r="M42" s="44" t="s">
        <v>718</v>
      </c>
      <c r="N42" s="155" t="s">
        <v>716</v>
      </c>
      <c r="O42" s="156" t="s">
        <v>714</v>
      </c>
      <c r="P42" s="44" t="s">
        <v>717</v>
      </c>
      <c r="Q42" s="32" t="s">
        <v>121</v>
      </c>
      <c r="R42" s="32"/>
      <c r="S42" s="32" t="s">
        <v>10941</v>
      </c>
      <c r="T42" s="32" t="s">
        <v>10936</v>
      </c>
      <c r="U42" s="32" t="s">
        <v>719</v>
      </c>
      <c r="V42" s="43" t="s">
        <v>11314</v>
      </c>
      <c r="W42" s="43" t="s">
        <v>11315</v>
      </c>
      <c r="X42" s="43" t="s">
        <v>11316</v>
      </c>
      <c r="Y42" s="43" t="s">
        <v>11317</v>
      </c>
      <c r="Z42" s="43" t="s">
        <v>11318</v>
      </c>
      <c r="AA42" s="43" t="s">
        <v>11407</v>
      </c>
      <c r="AB42" s="43" t="s">
        <v>10730</v>
      </c>
      <c r="AC42" s="148" t="s">
        <v>198</v>
      </c>
      <c r="AD42" s="149" t="s">
        <v>10769</v>
      </c>
      <c r="AI42" s="22"/>
      <c r="AJ42" s="22"/>
      <c r="AK42" s="22"/>
    </row>
    <row r="43" spans="1:37" ht="17.100000000000001" customHeight="1" x14ac:dyDescent="0.25">
      <c r="A43" s="44" t="s">
        <v>10</v>
      </c>
      <c r="B43" s="145" t="s">
        <v>11412</v>
      </c>
      <c r="C43" s="145" t="s">
        <v>239</v>
      </c>
      <c r="D43" s="145" t="s">
        <v>62</v>
      </c>
      <c r="E43" s="158">
        <v>362</v>
      </c>
      <c r="F43" s="158"/>
      <c r="G43" s="158"/>
      <c r="H43" s="145"/>
      <c r="I43" s="145" t="s">
        <v>884</v>
      </c>
      <c r="J43" s="44" t="s">
        <v>76</v>
      </c>
      <c r="K43" s="150" t="s">
        <v>882</v>
      </c>
      <c r="L43" s="2">
        <v>2023</v>
      </c>
      <c r="M43" s="44" t="s">
        <v>887</v>
      </c>
      <c r="N43" s="155" t="s">
        <v>885</v>
      </c>
      <c r="O43" s="156" t="s">
        <v>888</v>
      </c>
      <c r="P43" s="44" t="s">
        <v>886</v>
      </c>
      <c r="Q43" s="32" t="s">
        <v>192</v>
      </c>
      <c r="R43" s="32" t="s">
        <v>101</v>
      </c>
      <c r="S43" s="32" t="s">
        <v>889</v>
      </c>
      <c r="T43" s="32" t="s">
        <v>11208</v>
      </c>
      <c r="U43" s="32" t="s">
        <v>729</v>
      </c>
      <c r="V43" s="43" t="s">
        <v>10853</v>
      </c>
      <c r="W43" s="43" t="s">
        <v>10854</v>
      </c>
      <c r="X43" s="43" t="s">
        <v>10855</v>
      </c>
      <c r="Y43" s="43" t="s">
        <v>10856</v>
      </c>
      <c r="Z43" s="157" t="s">
        <v>10861</v>
      </c>
      <c r="AA43" s="43" t="s">
        <v>11395</v>
      </c>
      <c r="AB43" s="43" t="s">
        <v>11342</v>
      </c>
      <c r="AC43" s="148" t="s">
        <v>10769</v>
      </c>
      <c r="AD43" s="149"/>
      <c r="AI43" s="22"/>
      <c r="AJ43" s="22"/>
      <c r="AK43" s="22"/>
    </row>
    <row r="44" spans="1:37" ht="17.100000000000001" customHeight="1" x14ac:dyDescent="0.25">
      <c r="A44" s="44" t="s">
        <v>10</v>
      </c>
      <c r="B44" s="145" t="s">
        <v>11412</v>
      </c>
      <c r="C44" s="145" t="s">
        <v>239</v>
      </c>
      <c r="D44" s="145" t="s">
        <v>27</v>
      </c>
      <c r="E44" s="158">
        <v>210</v>
      </c>
      <c r="F44" s="158"/>
      <c r="G44" s="158"/>
      <c r="H44" s="145"/>
      <c r="I44" s="145" t="s">
        <v>586</v>
      </c>
      <c r="J44" s="44" t="s">
        <v>76</v>
      </c>
      <c r="K44" s="150" t="s">
        <v>584</v>
      </c>
      <c r="L44" s="2">
        <v>2022</v>
      </c>
      <c r="M44" s="44" t="s">
        <v>590</v>
      </c>
      <c r="N44" s="155" t="s">
        <v>587</v>
      </c>
      <c r="O44" s="156" t="s">
        <v>591</v>
      </c>
      <c r="P44" s="44" t="s">
        <v>588</v>
      </c>
      <c r="Q44" s="32" t="s">
        <v>192</v>
      </c>
      <c r="R44" s="32" t="s">
        <v>589</v>
      </c>
      <c r="S44" s="32" t="s">
        <v>592</v>
      </c>
      <c r="T44" s="32" t="s">
        <v>10937</v>
      </c>
      <c r="U44" s="32" t="s">
        <v>593</v>
      </c>
      <c r="V44" s="43" t="s">
        <v>11253</v>
      </c>
      <c r="W44" s="43" t="s">
        <v>11254</v>
      </c>
      <c r="X44" s="43" t="s">
        <v>11255</v>
      </c>
      <c r="Y44" s="43" t="s">
        <v>11256</v>
      </c>
      <c r="Z44" s="43" t="s">
        <v>10844</v>
      </c>
      <c r="AA44" s="43" t="s">
        <v>10845</v>
      </c>
      <c r="AB44" s="45" t="s">
        <v>11159</v>
      </c>
      <c r="AC44" s="148" t="s">
        <v>198</v>
      </c>
      <c r="AD44" s="149" t="s">
        <v>10769</v>
      </c>
      <c r="AI44" s="22"/>
      <c r="AJ44" s="22"/>
      <c r="AK44" s="22"/>
    </row>
    <row r="45" spans="1:37" ht="17.100000000000001" customHeight="1" x14ac:dyDescent="0.25">
      <c r="A45" s="44" t="s">
        <v>10</v>
      </c>
      <c r="B45" s="145" t="s">
        <v>11412</v>
      </c>
      <c r="C45" s="145" t="s">
        <v>239</v>
      </c>
      <c r="D45" s="145" t="s">
        <v>41</v>
      </c>
      <c r="E45" s="158">
        <v>109</v>
      </c>
      <c r="F45" s="158"/>
      <c r="G45" s="158" t="s">
        <v>563</v>
      </c>
      <c r="H45" s="145"/>
      <c r="I45" s="145" t="s">
        <v>565</v>
      </c>
      <c r="J45" s="44" t="s">
        <v>76</v>
      </c>
      <c r="K45" s="150" t="s">
        <v>562</v>
      </c>
      <c r="L45" s="2">
        <v>2019</v>
      </c>
      <c r="M45" s="44" t="s">
        <v>570</v>
      </c>
      <c r="N45" s="155" t="s">
        <v>566</v>
      </c>
      <c r="O45" s="156" t="s">
        <v>571</v>
      </c>
      <c r="P45" s="44" t="s">
        <v>567</v>
      </c>
      <c r="Q45" s="32" t="s">
        <v>216</v>
      </c>
      <c r="R45" s="32" t="s">
        <v>569</v>
      </c>
      <c r="S45" s="32" t="s">
        <v>572</v>
      </c>
      <c r="T45" s="32" t="s">
        <v>25</v>
      </c>
      <c r="U45" s="32" t="s">
        <v>11241</v>
      </c>
      <c r="V45" s="43" t="s">
        <v>11242</v>
      </c>
      <c r="W45" s="43" t="s">
        <v>11243</v>
      </c>
      <c r="X45" s="43" t="s">
        <v>11244</v>
      </c>
      <c r="Y45" s="43" t="s">
        <v>11245</v>
      </c>
      <c r="Z45" s="43" t="s">
        <v>11246</v>
      </c>
      <c r="AA45" s="43" t="s">
        <v>11385</v>
      </c>
      <c r="AB45" s="43" t="s">
        <v>11159</v>
      </c>
      <c r="AC45" s="148" t="s">
        <v>198</v>
      </c>
      <c r="AD45" s="149" t="s">
        <v>10769</v>
      </c>
      <c r="AI45" s="22"/>
      <c r="AJ45" s="22"/>
      <c r="AK45" s="22"/>
    </row>
    <row r="46" spans="1:37" ht="17.100000000000001" customHeight="1" x14ac:dyDescent="0.25">
      <c r="A46" s="44" t="s">
        <v>10</v>
      </c>
      <c r="B46" s="145" t="s">
        <v>11412</v>
      </c>
      <c r="C46" s="145"/>
      <c r="D46" s="145" t="s">
        <v>65</v>
      </c>
      <c r="E46" s="158">
        <v>91</v>
      </c>
      <c r="F46" s="158"/>
      <c r="G46" s="158" t="s">
        <v>921</v>
      </c>
      <c r="H46" s="145"/>
      <c r="I46" s="145" t="s">
        <v>923</v>
      </c>
      <c r="J46" s="44" t="s">
        <v>76</v>
      </c>
      <c r="K46" s="150" t="s">
        <v>920</v>
      </c>
      <c r="L46" s="2">
        <v>2023</v>
      </c>
      <c r="M46" s="44" t="s">
        <v>927</v>
      </c>
      <c r="N46" s="155" t="s">
        <v>924</v>
      </c>
      <c r="O46" s="156" t="s">
        <v>922</v>
      </c>
      <c r="P46" s="44" t="s">
        <v>925</v>
      </c>
      <c r="Q46" s="32" t="s">
        <v>216</v>
      </c>
      <c r="R46" s="32" t="s">
        <v>926</v>
      </c>
      <c r="S46" s="32" t="s">
        <v>928</v>
      </c>
      <c r="T46" s="32" t="s">
        <v>11209</v>
      </c>
      <c r="U46" s="32" t="s">
        <v>220</v>
      </c>
      <c r="V46" s="43" t="s">
        <v>10826</v>
      </c>
      <c r="W46" s="43" t="s">
        <v>10827</v>
      </c>
      <c r="X46" s="43" t="s">
        <v>10828</v>
      </c>
      <c r="Y46" s="43" t="s">
        <v>10830</v>
      </c>
      <c r="Z46" s="43" t="s">
        <v>10831</v>
      </c>
      <c r="AA46" s="43" t="s">
        <v>11383</v>
      </c>
      <c r="AB46" s="43" t="s">
        <v>11159</v>
      </c>
      <c r="AC46" s="148" t="s">
        <v>10769</v>
      </c>
      <c r="AD46" s="149"/>
      <c r="AI46" s="22"/>
      <c r="AJ46" s="22"/>
      <c r="AK46" s="22"/>
    </row>
    <row r="47" spans="1:37" ht="17.100000000000001" customHeight="1" x14ac:dyDescent="0.25">
      <c r="A47" s="44" t="s">
        <v>10</v>
      </c>
      <c r="B47" s="145" t="s">
        <v>11412</v>
      </c>
      <c r="C47" s="145" t="s">
        <v>435</v>
      </c>
      <c r="D47" s="145" t="s">
        <v>19</v>
      </c>
      <c r="E47" s="158">
        <v>334</v>
      </c>
      <c r="F47" s="158"/>
      <c r="G47" s="158" t="s">
        <v>434</v>
      </c>
      <c r="H47" s="145"/>
      <c r="I47" s="145" t="s">
        <v>437</v>
      </c>
      <c r="J47" s="44" t="s">
        <v>76</v>
      </c>
      <c r="K47" s="150" t="s">
        <v>433</v>
      </c>
      <c r="L47" s="2">
        <v>2019</v>
      </c>
      <c r="M47" s="44" t="s">
        <v>11134</v>
      </c>
      <c r="N47" s="155" t="s">
        <v>438</v>
      </c>
      <c r="O47" s="156" t="s">
        <v>441</v>
      </c>
      <c r="P47" s="44" t="s">
        <v>439</v>
      </c>
      <c r="Q47" s="32" t="s">
        <v>216</v>
      </c>
      <c r="R47" s="32" t="s">
        <v>92</v>
      </c>
      <c r="S47" s="32" t="s">
        <v>442</v>
      </c>
      <c r="T47" s="32" t="s">
        <v>10934</v>
      </c>
      <c r="U47" s="32" t="s">
        <v>443</v>
      </c>
      <c r="V47" s="43" t="s">
        <v>10755</v>
      </c>
      <c r="W47" s="43" t="s">
        <v>10756</v>
      </c>
      <c r="X47" s="43" t="s">
        <v>11133</v>
      </c>
      <c r="Y47" s="43" t="s">
        <v>10758</v>
      </c>
      <c r="Z47" s="43" t="s">
        <v>10751</v>
      </c>
      <c r="AA47" s="43" t="s">
        <v>552</v>
      </c>
      <c r="AB47" s="43" t="s">
        <v>11346</v>
      </c>
      <c r="AC47" s="148" t="s">
        <v>198</v>
      </c>
      <c r="AD47" s="149" t="s">
        <v>10769</v>
      </c>
      <c r="AI47" s="22"/>
      <c r="AJ47" s="22"/>
      <c r="AK47" s="22"/>
    </row>
    <row r="48" spans="1:37" ht="17.100000000000001" customHeight="1" x14ac:dyDescent="0.25">
      <c r="A48" s="44" t="s">
        <v>10</v>
      </c>
      <c r="B48" s="145" t="s">
        <v>11412</v>
      </c>
      <c r="C48" s="145"/>
      <c r="D48" s="145" t="s">
        <v>19</v>
      </c>
      <c r="E48" s="158">
        <v>456</v>
      </c>
      <c r="F48" s="158"/>
      <c r="G48" s="158" t="s">
        <v>863</v>
      </c>
      <c r="H48" s="145"/>
      <c r="I48" s="145" t="s">
        <v>865</v>
      </c>
      <c r="J48" s="44" t="s">
        <v>76</v>
      </c>
      <c r="K48" s="150" t="s">
        <v>862</v>
      </c>
      <c r="L48" s="2">
        <v>2021</v>
      </c>
      <c r="M48" s="44" t="s">
        <v>869</v>
      </c>
      <c r="N48" s="155" t="s">
        <v>866</v>
      </c>
      <c r="O48" s="156" t="s">
        <v>870</v>
      </c>
      <c r="P48" s="44" t="s">
        <v>867</v>
      </c>
      <c r="Q48" s="32" t="s">
        <v>216</v>
      </c>
      <c r="R48" s="32" t="s">
        <v>868</v>
      </c>
      <c r="S48" s="32" t="s">
        <v>871</v>
      </c>
      <c r="T48" s="32" t="s">
        <v>10938</v>
      </c>
      <c r="U48" s="32" t="s">
        <v>729</v>
      </c>
      <c r="V48" s="43" t="s">
        <v>10868</v>
      </c>
      <c r="W48" s="43" t="s">
        <v>10869</v>
      </c>
      <c r="X48" s="43" t="s">
        <v>10870</v>
      </c>
      <c r="Y48" s="43" t="s">
        <v>10871</v>
      </c>
      <c r="Z48" s="43" t="s">
        <v>10872</v>
      </c>
      <c r="AA48" s="43" t="s">
        <v>552</v>
      </c>
      <c r="AB48" s="43" t="s">
        <v>11124</v>
      </c>
      <c r="AC48" s="148" t="s">
        <v>10769</v>
      </c>
      <c r="AD48" s="149"/>
      <c r="AI48" s="22"/>
      <c r="AJ48" s="22"/>
      <c r="AK48" s="22"/>
    </row>
    <row r="49" spans="1:37" ht="17.100000000000001" customHeight="1" x14ac:dyDescent="0.25">
      <c r="A49" s="44" t="s">
        <v>10</v>
      </c>
      <c r="B49" s="145" t="s">
        <v>11412</v>
      </c>
      <c r="C49" s="145" t="s">
        <v>435</v>
      </c>
      <c r="D49" s="145" t="s">
        <v>19</v>
      </c>
      <c r="E49" s="158">
        <v>501</v>
      </c>
      <c r="F49" s="158"/>
      <c r="G49" s="158" t="s">
        <v>1020</v>
      </c>
      <c r="H49" s="145"/>
      <c r="I49" s="145" t="s">
        <v>1022</v>
      </c>
      <c r="J49" s="44" t="s">
        <v>76</v>
      </c>
      <c r="K49" s="150" t="s">
        <v>1019</v>
      </c>
      <c r="L49" s="2">
        <v>2022</v>
      </c>
      <c r="M49" s="44" t="s">
        <v>1025</v>
      </c>
      <c r="N49" s="155" t="s">
        <v>1023</v>
      </c>
      <c r="O49" s="156" t="s">
        <v>1026</v>
      </c>
      <c r="P49" s="44" t="s">
        <v>1024</v>
      </c>
      <c r="Q49" s="32" t="s">
        <v>192</v>
      </c>
      <c r="R49" s="32" t="s">
        <v>86</v>
      </c>
      <c r="S49" s="32" t="s">
        <v>1027</v>
      </c>
      <c r="T49" s="32" t="s">
        <v>11206</v>
      </c>
      <c r="U49" s="32" t="s">
        <v>10776</v>
      </c>
      <c r="V49" s="43" t="s">
        <v>10777</v>
      </c>
      <c r="W49" s="43" t="s">
        <v>10778</v>
      </c>
      <c r="X49" s="43" t="s">
        <v>10779</v>
      </c>
      <c r="Y49" s="43" t="s">
        <v>1029</v>
      </c>
      <c r="Z49" s="43" t="s">
        <v>1030</v>
      </c>
      <c r="AA49" s="43" t="s">
        <v>10964</v>
      </c>
      <c r="AB49" s="43" t="s">
        <v>11370</v>
      </c>
      <c r="AC49" s="148" t="s">
        <v>10769</v>
      </c>
      <c r="AD49" s="149"/>
      <c r="AI49" s="22"/>
      <c r="AJ49" s="22"/>
      <c r="AK49" s="22"/>
    </row>
    <row r="50" spans="1:37" ht="17.100000000000001" customHeight="1" x14ac:dyDescent="0.25">
      <c r="A50" s="44" t="s">
        <v>10</v>
      </c>
      <c r="B50" s="145" t="s">
        <v>11412</v>
      </c>
      <c r="C50" s="145" t="s">
        <v>239</v>
      </c>
      <c r="D50" s="145" t="s">
        <v>68</v>
      </c>
      <c r="E50" s="158">
        <v>85</v>
      </c>
      <c r="F50" s="158"/>
      <c r="G50" s="158" t="s">
        <v>966</v>
      </c>
      <c r="H50" s="145"/>
      <c r="I50" s="145" t="s">
        <v>968</v>
      </c>
      <c r="J50" s="44" t="s">
        <v>76</v>
      </c>
      <c r="K50" s="150" t="s">
        <v>965</v>
      </c>
      <c r="L50" s="2">
        <v>2019</v>
      </c>
      <c r="M50" s="44" t="s">
        <v>972</v>
      </c>
      <c r="N50" s="155" t="s">
        <v>969</v>
      </c>
      <c r="O50" s="156" t="s">
        <v>973</v>
      </c>
      <c r="P50" s="44" t="s">
        <v>970</v>
      </c>
      <c r="Q50" s="32" t="s">
        <v>216</v>
      </c>
      <c r="R50" s="32" t="s">
        <v>971</v>
      </c>
      <c r="S50" s="32" t="s">
        <v>974</v>
      </c>
      <c r="T50" s="32" t="s">
        <v>10934</v>
      </c>
      <c r="U50" s="32" t="s">
        <v>975</v>
      </c>
      <c r="V50" s="43" t="s">
        <v>10805</v>
      </c>
      <c r="W50" s="43" t="s">
        <v>10806</v>
      </c>
      <c r="X50" s="43" t="s">
        <v>10807</v>
      </c>
      <c r="Y50" s="43" t="s">
        <v>10808</v>
      </c>
      <c r="Z50" s="43" t="s">
        <v>10809</v>
      </c>
      <c r="AA50" s="43" t="s">
        <v>552</v>
      </c>
      <c r="AB50" s="43" t="s">
        <v>11342</v>
      </c>
      <c r="AC50" s="148" t="s">
        <v>10769</v>
      </c>
      <c r="AD50" s="149"/>
      <c r="AI50" s="22"/>
      <c r="AJ50" s="22"/>
      <c r="AK50" s="22"/>
    </row>
    <row r="51" spans="1:37" ht="17.100000000000001" customHeight="1" x14ac:dyDescent="0.25">
      <c r="A51" s="44" t="s">
        <v>6</v>
      </c>
      <c r="B51" s="145" t="s">
        <v>11417</v>
      </c>
      <c r="C51" s="145" t="s">
        <v>911</v>
      </c>
      <c r="D51" s="145" t="s">
        <v>64</v>
      </c>
      <c r="E51" s="158">
        <v>12</v>
      </c>
      <c r="F51" s="158"/>
      <c r="G51" s="158"/>
      <c r="H51" s="145"/>
      <c r="I51" s="145" t="s">
        <v>913</v>
      </c>
      <c r="J51" s="44" t="s">
        <v>76</v>
      </c>
      <c r="K51" s="150" t="s">
        <v>910</v>
      </c>
      <c r="L51" s="2">
        <v>2018</v>
      </c>
      <c r="M51" s="44" t="s">
        <v>917</v>
      </c>
      <c r="N51" s="155" t="s">
        <v>914</v>
      </c>
      <c r="O51" s="156" t="s">
        <v>918</v>
      </c>
      <c r="P51" s="44" t="s">
        <v>915</v>
      </c>
      <c r="Q51" s="32" t="s">
        <v>192</v>
      </c>
      <c r="R51" s="32" t="s">
        <v>916</v>
      </c>
      <c r="S51" s="32" t="s">
        <v>919</v>
      </c>
      <c r="T51" s="32" t="s">
        <v>10936</v>
      </c>
      <c r="U51" s="32" t="s">
        <v>10833</v>
      </c>
      <c r="V51" s="43" t="s">
        <v>10834</v>
      </c>
      <c r="W51" s="43" t="s">
        <v>10835</v>
      </c>
      <c r="X51" s="43" t="s">
        <v>10836</v>
      </c>
      <c r="Y51" s="43" t="s">
        <v>10820</v>
      </c>
      <c r="Z51" s="43" t="s">
        <v>10837</v>
      </c>
      <c r="AA51" s="43" t="s">
        <v>11016</v>
      </c>
      <c r="AB51" s="43" t="s">
        <v>11159</v>
      </c>
      <c r="AC51" s="148" t="s">
        <v>10769</v>
      </c>
      <c r="AD51" s="149"/>
      <c r="AI51" s="22"/>
      <c r="AJ51" s="22"/>
      <c r="AK51" s="22"/>
    </row>
    <row r="52" spans="1:37" ht="17.100000000000001" customHeight="1" x14ac:dyDescent="0.25">
      <c r="A52" s="44" t="s">
        <v>6</v>
      </c>
      <c r="B52" s="145" t="s">
        <v>258</v>
      </c>
      <c r="C52" s="145" t="s">
        <v>258</v>
      </c>
      <c r="D52" s="145" t="s">
        <v>33</v>
      </c>
      <c r="E52" s="158">
        <v>29</v>
      </c>
      <c r="F52" s="158">
        <v>1</v>
      </c>
      <c r="G52" s="158" t="s">
        <v>257</v>
      </c>
      <c r="H52" s="145"/>
      <c r="I52" s="145" t="s">
        <v>260</v>
      </c>
      <c r="J52" s="44" t="s">
        <v>76</v>
      </c>
      <c r="K52" s="150" t="s">
        <v>256</v>
      </c>
      <c r="L52" s="2">
        <v>2020</v>
      </c>
      <c r="M52" s="44" t="s">
        <v>264</v>
      </c>
      <c r="N52" s="155" t="s">
        <v>261</v>
      </c>
      <c r="O52" s="156" t="s">
        <v>265</v>
      </c>
      <c r="P52" s="44" t="s">
        <v>262</v>
      </c>
      <c r="Q52" s="32" t="s">
        <v>192</v>
      </c>
      <c r="R52" s="32" t="s">
        <v>263</v>
      </c>
      <c r="S52" s="32" t="s">
        <v>266</v>
      </c>
      <c r="T52" s="32" t="s">
        <v>10938</v>
      </c>
      <c r="U52" s="32" t="s">
        <v>3534</v>
      </c>
      <c r="V52" s="43" t="s">
        <v>11100</v>
      </c>
      <c r="W52" s="43" t="s">
        <v>11152</v>
      </c>
      <c r="X52" s="43" t="s">
        <v>11153</v>
      </c>
      <c r="Y52" s="43" t="s">
        <v>11154</v>
      </c>
      <c r="Z52" s="43" t="s">
        <v>268</v>
      </c>
      <c r="AA52" s="43" t="s">
        <v>10987</v>
      </c>
      <c r="AB52" s="43" t="s">
        <v>11360</v>
      </c>
      <c r="AC52" s="148" t="s">
        <v>198</v>
      </c>
      <c r="AD52" s="149" t="s">
        <v>10769</v>
      </c>
      <c r="AI52" s="22"/>
      <c r="AJ52" s="22"/>
      <c r="AK52" s="22"/>
    </row>
    <row r="53" spans="1:37" ht="17.100000000000001" customHeight="1" x14ac:dyDescent="0.25">
      <c r="A53" s="44" t="s">
        <v>6</v>
      </c>
      <c r="B53" s="145" t="s">
        <v>11412</v>
      </c>
      <c r="C53" s="145" t="s">
        <v>239</v>
      </c>
      <c r="D53" s="145" t="s">
        <v>23</v>
      </c>
      <c r="E53" s="158">
        <v>261</v>
      </c>
      <c r="F53" s="158"/>
      <c r="G53" s="158"/>
      <c r="H53" s="145"/>
      <c r="I53" s="145" t="s">
        <v>249</v>
      </c>
      <c r="J53" s="44" t="s">
        <v>76</v>
      </c>
      <c r="K53" s="150" t="s">
        <v>247</v>
      </c>
      <c r="L53" s="2">
        <v>2020</v>
      </c>
      <c r="M53" s="44" t="s">
        <v>252</v>
      </c>
      <c r="N53" s="155" t="s">
        <v>250</v>
      </c>
      <c r="O53" s="156" t="s">
        <v>253</v>
      </c>
      <c r="P53" s="44" t="s">
        <v>251</v>
      </c>
      <c r="Q53" s="32" t="s">
        <v>11432</v>
      </c>
      <c r="R53" s="32"/>
      <c r="S53" s="32" t="s">
        <v>254</v>
      </c>
      <c r="T53" s="32" t="s">
        <v>25</v>
      </c>
      <c r="U53" s="32" t="s">
        <v>255</v>
      </c>
      <c r="V53" s="43" t="s">
        <v>11127</v>
      </c>
      <c r="W53" s="43" t="s">
        <v>11128</v>
      </c>
      <c r="X53" s="43" t="s">
        <v>11129</v>
      </c>
      <c r="Y53" s="43" t="s">
        <v>11125</v>
      </c>
      <c r="Z53" s="43" t="s">
        <v>11126</v>
      </c>
      <c r="AA53" s="43" t="s">
        <v>11390</v>
      </c>
      <c r="AB53" s="43" t="s">
        <v>11379</v>
      </c>
      <c r="AC53" s="148" t="s">
        <v>10769</v>
      </c>
      <c r="AD53" s="149" t="s">
        <v>198</v>
      </c>
      <c r="AI53" s="22"/>
      <c r="AJ53" s="22"/>
      <c r="AK53" s="22"/>
    </row>
    <row r="54" spans="1:37" ht="17.100000000000001" customHeight="1" x14ac:dyDescent="0.25">
      <c r="A54" s="44" t="s">
        <v>6</v>
      </c>
      <c r="B54" s="145" t="s">
        <v>11412</v>
      </c>
      <c r="C54" s="145" t="s">
        <v>239</v>
      </c>
      <c r="D54" s="145" t="s">
        <v>24</v>
      </c>
      <c r="E54" s="158">
        <v>130</v>
      </c>
      <c r="F54" s="158"/>
      <c r="G54" s="158"/>
      <c r="H54" s="145"/>
      <c r="I54" s="145" t="s">
        <v>809</v>
      </c>
      <c r="J54" s="44" t="s">
        <v>76</v>
      </c>
      <c r="K54" s="150" t="s">
        <v>807</v>
      </c>
      <c r="L54" s="2">
        <v>2022</v>
      </c>
      <c r="M54" s="44" t="s">
        <v>813</v>
      </c>
      <c r="N54" s="155" t="s">
        <v>810</v>
      </c>
      <c r="O54" s="156" t="s">
        <v>814</v>
      </c>
      <c r="P54" s="44" t="s">
        <v>811</v>
      </c>
      <c r="Q54" s="32" t="s">
        <v>812</v>
      </c>
      <c r="R54" s="32"/>
      <c r="S54" s="32" t="s">
        <v>815</v>
      </c>
      <c r="T54" s="32" t="s">
        <v>25</v>
      </c>
      <c r="U54" s="32" t="s">
        <v>816</v>
      </c>
      <c r="V54" s="43" t="s">
        <v>10898</v>
      </c>
      <c r="W54" s="43" t="s">
        <v>10899</v>
      </c>
      <c r="X54" s="43" t="s">
        <v>10900</v>
      </c>
      <c r="Y54" s="43" t="s">
        <v>10901</v>
      </c>
      <c r="Z54" s="43" t="s">
        <v>10902</v>
      </c>
      <c r="AA54" s="43" t="s">
        <v>11389</v>
      </c>
      <c r="AB54" s="43" t="s">
        <v>10730</v>
      </c>
      <c r="AC54" s="148" t="s">
        <v>10769</v>
      </c>
      <c r="AD54" s="149"/>
      <c r="AI54" s="22"/>
      <c r="AJ54" s="22"/>
      <c r="AK54" s="22"/>
    </row>
    <row r="55" spans="1:37" ht="17.100000000000001" customHeight="1" x14ac:dyDescent="0.25">
      <c r="A55" s="44" t="s">
        <v>6</v>
      </c>
      <c r="B55" s="145" t="s">
        <v>11412</v>
      </c>
      <c r="C55" s="145" t="s">
        <v>239</v>
      </c>
      <c r="D55" s="145" t="s">
        <v>24</v>
      </c>
      <c r="E55" s="158">
        <v>73</v>
      </c>
      <c r="F55" s="158"/>
      <c r="G55" s="158" t="s">
        <v>873</v>
      </c>
      <c r="H55" s="145"/>
      <c r="I55" s="145" t="s">
        <v>875</v>
      </c>
      <c r="J55" s="44" t="s">
        <v>76</v>
      </c>
      <c r="K55" s="150" t="s">
        <v>872</v>
      </c>
      <c r="L55" s="2">
        <v>2018</v>
      </c>
      <c r="M55" s="44" t="s">
        <v>878</v>
      </c>
      <c r="N55" s="155" t="s">
        <v>876</v>
      </c>
      <c r="O55" s="156" t="s">
        <v>879</v>
      </c>
      <c r="P55" s="44" t="s">
        <v>877</v>
      </c>
      <c r="Q55" s="32" t="s">
        <v>100</v>
      </c>
      <c r="R55" s="32"/>
      <c r="S55" s="32" t="s">
        <v>880</v>
      </c>
      <c r="T55" s="32" t="s">
        <v>11205</v>
      </c>
      <c r="U55" s="32" t="s">
        <v>881</v>
      </c>
      <c r="V55" s="43" t="s">
        <v>10862</v>
      </c>
      <c r="W55" s="43" t="s">
        <v>10863</v>
      </c>
      <c r="X55" s="43" t="s">
        <v>10864</v>
      </c>
      <c r="Y55" s="43" t="s">
        <v>10865</v>
      </c>
      <c r="Z55" s="43" t="s">
        <v>10866</v>
      </c>
      <c r="AA55" s="43" t="s">
        <v>10966</v>
      </c>
      <c r="AB55" s="43" t="s">
        <v>11362</v>
      </c>
      <c r="AC55" s="148" t="s">
        <v>10769</v>
      </c>
      <c r="AD55" s="149"/>
      <c r="AI55" s="22"/>
      <c r="AJ55" s="22"/>
      <c r="AK55" s="22"/>
    </row>
    <row r="56" spans="1:37" ht="17.100000000000001" customHeight="1" x14ac:dyDescent="0.25">
      <c r="A56" s="44" t="s">
        <v>6</v>
      </c>
      <c r="B56" s="145" t="s">
        <v>11412</v>
      </c>
      <c r="C56" s="145" t="s">
        <v>435</v>
      </c>
      <c r="D56" s="145" t="s">
        <v>45</v>
      </c>
      <c r="E56" s="158">
        <v>127</v>
      </c>
      <c r="F56" s="158"/>
      <c r="G56" s="158"/>
      <c r="H56" s="145"/>
      <c r="I56" s="145" t="s">
        <v>618</v>
      </c>
      <c r="J56" s="44" t="s">
        <v>76</v>
      </c>
      <c r="K56" s="150" t="s">
        <v>616</v>
      </c>
      <c r="L56" s="2">
        <v>2022</v>
      </c>
      <c r="M56" s="44" t="s">
        <v>622</v>
      </c>
      <c r="N56" s="155" t="s">
        <v>619</v>
      </c>
      <c r="O56" s="156" t="s">
        <v>623</v>
      </c>
      <c r="P56" s="44" t="s">
        <v>620</v>
      </c>
      <c r="Q56" s="32" t="s">
        <v>216</v>
      </c>
      <c r="R56" s="32" t="s">
        <v>621</v>
      </c>
      <c r="S56" s="32" t="s">
        <v>11265</v>
      </c>
      <c r="T56" s="32" t="s">
        <v>10934</v>
      </c>
      <c r="U56" s="32" t="s">
        <v>11266</v>
      </c>
      <c r="V56" s="43" t="s">
        <v>11267</v>
      </c>
      <c r="W56" s="43" t="s">
        <v>11268</v>
      </c>
      <c r="X56" s="43" t="s">
        <v>11269</v>
      </c>
      <c r="Y56" s="43" t="s">
        <v>11270</v>
      </c>
      <c r="Z56" s="43" t="s">
        <v>10850</v>
      </c>
      <c r="AA56" s="43" t="s">
        <v>11337</v>
      </c>
      <c r="AB56" s="43" t="s">
        <v>11367</v>
      </c>
      <c r="AC56" s="148" t="s">
        <v>198</v>
      </c>
      <c r="AD56" s="149" t="s">
        <v>10769</v>
      </c>
      <c r="AI56" s="22"/>
      <c r="AJ56" s="22"/>
      <c r="AK56" s="22"/>
    </row>
    <row r="57" spans="1:37" ht="17.100000000000001" customHeight="1" x14ac:dyDescent="0.25">
      <c r="A57" s="44" t="s">
        <v>6</v>
      </c>
      <c r="B57" s="145" t="s">
        <v>11412</v>
      </c>
      <c r="C57" s="145" t="s">
        <v>239</v>
      </c>
      <c r="D57" s="145" t="s">
        <v>21</v>
      </c>
      <c r="E57" s="158">
        <v>83</v>
      </c>
      <c r="F57" s="158"/>
      <c r="G57" s="158"/>
      <c r="H57" s="145"/>
      <c r="I57" s="145" t="s">
        <v>489</v>
      </c>
      <c r="J57" s="44" t="s">
        <v>76</v>
      </c>
      <c r="K57" s="150" t="s">
        <v>487</v>
      </c>
      <c r="L57" s="2">
        <v>2023</v>
      </c>
      <c r="M57" s="44" t="s">
        <v>492</v>
      </c>
      <c r="N57" s="155" t="s">
        <v>490</v>
      </c>
      <c r="O57" s="156" t="s">
        <v>493</v>
      </c>
      <c r="P57" s="44" t="s">
        <v>491</v>
      </c>
      <c r="Q57" s="32" t="s">
        <v>114</v>
      </c>
      <c r="R57" s="32"/>
      <c r="S57" s="32" t="s">
        <v>10939</v>
      </c>
      <c r="T57" s="32" t="s">
        <v>10936</v>
      </c>
      <c r="U57" s="32" t="s">
        <v>494</v>
      </c>
      <c r="V57" s="43" t="s">
        <v>10737</v>
      </c>
      <c r="W57" s="43" t="s">
        <v>11203</v>
      </c>
      <c r="X57" s="43" t="s">
        <v>11204</v>
      </c>
      <c r="Y57" s="43" t="s">
        <v>11070</v>
      </c>
      <c r="Z57" s="43" t="s">
        <v>495</v>
      </c>
      <c r="AA57" s="43" t="s">
        <v>11386</v>
      </c>
      <c r="AB57" s="43" t="s">
        <v>10911</v>
      </c>
      <c r="AC57" s="148" t="s">
        <v>198</v>
      </c>
      <c r="AD57" s="149" t="s">
        <v>10769</v>
      </c>
      <c r="AI57" s="22"/>
      <c r="AJ57" s="22"/>
      <c r="AK57" s="22"/>
    </row>
    <row r="58" spans="1:37" ht="17.100000000000001" customHeight="1" x14ac:dyDescent="0.25">
      <c r="A58" s="44" t="s">
        <v>6</v>
      </c>
      <c r="B58" s="145" t="s">
        <v>11412</v>
      </c>
      <c r="C58" s="145" t="s">
        <v>239</v>
      </c>
      <c r="D58" s="145" t="s">
        <v>21</v>
      </c>
      <c r="E58" s="158">
        <v>78</v>
      </c>
      <c r="F58" s="158"/>
      <c r="G58" s="158"/>
      <c r="H58" s="145"/>
      <c r="I58" s="145" t="s">
        <v>785</v>
      </c>
      <c r="J58" s="44" t="s">
        <v>76</v>
      </c>
      <c r="K58" s="150" t="s">
        <v>783</v>
      </c>
      <c r="L58" s="2">
        <v>2022</v>
      </c>
      <c r="M58" s="44" t="s">
        <v>788</v>
      </c>
      <c r="N58" s="155" t="s">
        <v>786</v>
      </c>
      <c r="O58" s="156" t="s">
        <v>789</v>
      </c>
      <c r="P58" s="44" t="s">
        <v>787</v>
      </c>
      <c r="Q58" s="32" t="s">
        <v>128</v>
      </c>
      <c r="R58" s="32"/>
      <c r="S58" s="32" t="s">
        <v>790</v>
      </c>
      <c r="T58" s="32" t="s">
        <v>10936</v>
      </c>
      <c r="U58" s="32" t="s">
        <v>10909</v>
      </c>
      <c r="V58" s="43" t="s">
        <v>10912</v>
      </c>
      <c r="W58" s="43" t="s">
        <v>10913</v>
      </c>
      <c r="X58" s="43" t="s">
        <v>10914</v>
      </c>
      <c r="Y58" s="43" t="s">
        <v>10915</v>
      </c>
      <c r="Z58" s="43" t="s">
        <v>10910</v>
      </c>
      <c r="AA58" s="43" t="s">
        <v>11405</v>
      </c>
      <c r="AB58" s="43" t="s">
        <v>10911</v>
      </c>
      <c r="AC58" s="148" t="s">
        <v>10769</v>
      </c>
      <c r="AD58" s="149"/>
      <c r="AI58" s="22"/>
      <c r="AJ58" s="22"/>
      <c r="AK58" s="22"/>
    </row>
    <row r="59" spans="1:37" ht="17.100000000000001" customHeight="1" x14ac:dyDescent="0.25">
      <c r="A59" s="44" t="s">
        <v>6</v>
      </c>
      <c r="B59" s="145" t="s">
        <v>11412</v>
      </c>
      <c r="C59" s="145" t="s">
        <v>435</v>
      </c>
      <c r="D59" s="145" t="s">
        <v>50</v>
      </c>
      <c r="E59" s="158">
        <v>20</v>
      </c>
      <c r="F59" s="158"/>
      <c r="G59" s="158" t="s">
        <v>685</v>
      </c>
      <c r="H59" s="145"/>
      <c r="I59" s="145" t="s">
        <v>687</v>
      </c>
      <c r="J59" s="44" t="s">
        <v>76</v>
      </c>
      <c r="K59" s="150" t="s">
        <v>684</v>
      </c>
      <c r="L59" s="2">
        <v>2022</v>
      </c>
      <c r="M59" s="44" t="s">
        <v>690</v>
      </c>
      <c r="N59" s="155" t="s">
        <v>688</v>
      </c>
      <c r="O59" s="156" t="s">
        <v>691</v>
      </c>
      <c r="P59" s="44" t="s">
        <v>689</v>
      </c>
      <c r="Q59" s="32" t="s">
        <v>109</v>
      </c>
      <c r="R59" s="32"/>
      <c r="S59" s="32" t="s">
        <v>692</v>
      </c>
      <c r="T59" s="32" t="s">
        <v>10936</v>
      </c>
      <c r="U59" s="32" t="s">
        <v>11304</v>
      </c>
      <c r="V59" s="43" t="s">
        <v>11305</v>
      </c>
      <c r="W59" s="43" t="s">
        <v>11306</v>
      </c>
      <c r="X59" s="43" t="s">
        <v>11307</v>
      </c>
      <c r="Y59" s="43" t="s">
        <v>11308</v>
      </c>
      <c r="Z59" s="43" t="s">
        <v>11098</v>
      </c>
      <c r="AA59" s="43" t="s">
        <v>11094</v>
      </c>
      <c r="AB59" s="43" t="s">
        <v>10947</v>
      </c>
      <c r="AC59" s="148" t="s">
        <v>198</v>
      </c>
      <c r="AD59" s="149" t="s">
        <v>10769</v>
      </c>
      <c r="AI59" s="22"/>
      <c r="AJ59" s="22"/>
      <c r="AK59" s="22"/>
    </row>
    <row r="60" spans="1:37" ht="17.100000000000001" customHeight="1" x14ac:dyDescent="0.25">
      <c r="A60" s="44" t="s">
        <v>6</v>
      </c>
      <c r="B60" s="145" t="s">
        <v>11412</v>
      </c>
      <c r="C60" s="145" t="s">
        <v>239</v>
      </c>
      <c r="D60" s="145" t="s">
        <v>25</v>
      </c>
      <c r="E60" s="158">
        <v>230</v>
      </c>
      <c r="F60" s="158"/>
      <c r="G60" s="158"/>
      <c r="H60" s="145"/>
      <c r="I60" s="145" t="s">
        <v>353</v>
      </c>
      <c r="J60" s="44" t="s">
        <v>76</v>
      </c>
      <c r="K60" s="150" t="s">
        <v>351</v>
      </c>
      <c r="L60" s="2">
        <v>2021</v>
      </c>
      <c r="M60" s="44" t="s">
        <v>357</v>
      </c>
      <c r="N60" s="155" t="s">
        <v>354</v>
      </c>
      <c r="O60" s="156" t="s">
        <v>358</v>
      </c>
      <c r="P60" s="44" t="s">
        <v>355</v>
      </c>
      <c r="Q60" s="32" t="s">
        <v>356</v>
      </c>
      <c r="R60" s="32"/>
      <c r="S60" s="32" t="s">
        <v>1088</v>
      </c>
      <c r="T60" s="32" t="s">
        <v>25</v>
      </c>
      <c r="U60" s="32" t="s">
        <v>11169</v>
      </c>
      <c r="V60" s="43" t="s">
        <v>360</v>
      </c>
      <c r="W60" s="43" t="s">
        <v>11170</v>
      </c>
      <c r="X60" s="43" t="s">
        <v>11171</v>
      </c>
      <c r="Y60" s="43" t="s">
        <v>11172</v>
      </c>
      <c r="Z60" s="43" t="s">
        <v>11173</v>
      </c>
      <c r="AA60" s="43" t="s">
        <v>11381</v>
      </c>
      <c r="AB60" s="43" t="s">
        <v>11159</v>
      </c>
      <c r="AC60" s="148" t="s">
        <v>10769</v>
      </c>
      <c r="AD60" s="149" t="s">
        <v>198</v>
      </c>
      <c r="AI60" s="22"/>
      <c r="AJ60" s="22"/>
      <c r="AK60" s="22"/>
    </row>
    <row r="61" spans="1:37" ht="17.100000000000001" customHeight="1" x14ac:dyDescent="0.25">
      <c r="A61" s="44" t="s">
        <v>6</v>
      </c>
      <c r="B61" s="145" t="s">
        <v>11412</v>
      </c>
      <c r="C61" s="145" t="s">
        <v>239</v>
      </c>
      <c r="D61" s="145" t="s">
        <v>25</v>
      </c>
      <c r="E61" s="158">
        <v>250</v>
      </c>
      <c r="F61" s="158"/>
      <c r="G61" s="158"/>
      <c r="H61" s="145"/>
      <c r="I61" s="145" t="s">
        <v>1083</v>
      </c>
      <c r="J61" s="44" t="s">
        <v>76</v>
      </c>
      <c r="K61" s="150" t="s">
        <v>1081</v>
      </c>
      <c r="L61" s="2">
        <v>2022</v>
      </c>
      <c r="M61" s="44" t="s">
        <v>1086</v>
      </c>
      <c r="N61" s="155" t="s">
        <v>1084</v>
      </c>
      <c r="O61" s="156" t="s">
        <v>1087</v>
      </c>
      <c r="P61" s="44" t="s">
        <v>1085</v>
      </c>
      <c r="Q61" s="32" t="s">
        <v>126</v>
      </c>
      <c r="R61" s="32"/>
      <c r="S61" s="32" t="s">
        <v>1088</v>
      </c>
      <c r="T61" s="32" t="s">
        <v>25</v>
      </c>
      <c r="U61" s="32" t="s">
        <v>1089</v>
      </c>
      <c r="V61" s="43" t="s">
        <v>10740</v>
      </c>
      <c r="W61" s="43" t="s">
        <v>10741</v>
      </c>
      <c r="X61" s="43" t="s">
        <v>10742</v>
      </c>
      <c r="Y61" s="43" t="s">
        <v>10743</v>
      </c>
      <c r="Z61" s="115" t="s">
        <v>10744</v>
      </c>
      <c r="AA61" s="43" t="s">
        <v>11382</v>
      </c>
      <c r="AB61" s="43" t="s">
        <v>11159</v>
      </c>
      <c r="AC61" s="148" t="s">
        <v>10769</v>
      </c>
      <c r="AD61" s="149"/>
      <c r="AI61" s="22"/>
      <c r="AJ61" s="22"/>
      <c r="AK61" s="22"/>
    </row>
    <row r="62" spans="1:37" ht="17.100000000000001" customHeight="1" x14ac:dyDescent="0.25">
      <c r="A62" s="44" t="s">
        <v>6</v>
      </c>
      <c r="B62" s="145" t="s">
        <v>11412</v>
      </c>
      <c r="C62" s="145" t="s">
        <v>239</v>
      </c>
      <c r="D62" s="145" t="s">
        <v>69</v>
      </c>
      <c r="E62" s="158">
        <v>272</v>
      </c>
      <c r="F62" s="158"/>
      <c r="G62" s="158"/>
      <c r="H62" s="145"/>
      <c r="I62" s="145" t="s">
        <v>978</v>
      </c>
      <c r="J62" s="44" t="s">
        <v>76</v>
      </c>
      <c r="K62" s="150" t="s">
        <v>976</v>
      </c>
      <c r="L62" s="2">
        <v>2022</v>
      </c>
      <c r="M62" s="44" t="s">
        <v>981</v>
      </c>
      <c r="N62" s="155" t="s">
        <v>979</v>
      </c>
      <c r="O62" s="156" t="s">
        <v>982</v>
      </c>
      <c r="P62" s="22" t="s">
        <v>980</v>
      </c>
      <c r="Q62" s="32" t="s">
        <v>109</v>
      </c>
      <c r="R62" s="32"/>
      <c r="S62" s="32" t="s">
        <v>983</v>
      </c>
      <c r="T62" s="32" t="s">
        <v>25</v>
      </c>
      <c r="U62" s="32" t="s">
        <v>984</v>
      </c>
      <c r="V62" s="43" t="s">
        <v>10800</v>
      </c>
      <c r="W62" s="43" t="s">
        <v>10801</v>
      </c>
      <c r="X62" s="43" t="s">
        <v>10802</v>
      </c>
      <c r="Y62" s="43" t="s">
        <v>10803</v>
      </c>
      <c r="Z62" s="43" t="s">
        <v>10804</v>
      </c>
      <c r="AA62" s="43" t="s">
        <v>10978</v>
      </c>
      <c r="AB62" s="43" t="s">
        <v>11369</v>
      </c>
      <c r="AC62" s="148" t="s">
        <v>10769</v>
      </c>
      <c r="AD62" s="149"/>
      <c r="AI62" s="22"/>
      <c r="AJ62" s="22"/>
      <c r="AK62" s="22"/>
    </row>
    <row r="63" spans="1:37" ht="17.100000000000001" customHeight="1" x14ac:dyDescent="0.25">
      <c r="A63" s="44" t="s">
        <v>6</v>
      </c>
      <c r="B63" s="145" t="s">
        <v>11412</v>
      </c>
      <c r="C63" s="145" t="s">
        <v>239</v>
      </c>
      <c r="D63" s="145" t="s">
        <v>27</v>
      </c>
      <c r="E63" s="158">
        <v>206</v>
      </c>
      <c r="F63" s="158"/>
      <c r="G63" s="158"/>
      <c r="H63" s="145"/>
      <c r="I63" s="145" t="s">
        <v>634</v>
      </c>
      <c r="J63" s="44" t="s">
        <v>76</v>
      </c>
      <c r="K63" s="150" t="s">
        <v>632</v>
      </c>
      <c r="L63" s="2">
        <v>2022</v>
      </c>
      <c r="M63" s="44" t="s">
        <v>8955</v>
      </c>
      <c r="N63" s="155" t="s">
        <v>635</v>
      </c>
      <c r="O63" s="156" t="s">
        <v>639</v>
      </c>
      <c r="P63" s="44" t="s">
        <v>636</v>
      </c>
      <c r="Q63" s="32" t="s">
        <v>637</v>
      </c>
      <c r="R63" s="32" t="s">
        <v>89</v>
      </c>
      <c r="S63" s="32" t="s">
        <v>640</v>
      </c>
      <c r="T63" s="32" t="s">
        <v>10936</v>
      </c>
      <c r="U63" s="32" t="s">
        <v>11281</v>
      </c>
      <c r="V63" s="43" t="s">
        <v>11277</v>
      </c>
      <c r="W63" s="43" t="s">
        <v>11278</v>
      </c>
      <c r="X63" s="43" t="s">
        <v>11279</v>
      </c>
      <c r="Y63" s="43" t="s">
        <v>11280</v>
      </c>
      <c r="Z63" s="43" t="s">
        <v>11282</v>
      </c>
      <c r="AA63" s="43" t="s">
        <v>10878</v>
      </c>
      <c r="AB63" s="43" t="s">
        <v>11283</v>
      </c>
      <c r="AC63" s="148" t="s">
        <v>198</v>
      </c>
      <c r="AD63" s="149" t="s">
        <v>10769</v>
      </c>
      <c r="AI63" s="22"/>
      <c r="AJ63" s="22"/>
      <c r="AK63" s="22"/>
    </row>
    <row r="64" spans="1:37" ht="17.100000000000001" customHeight="1" x14ac:dyDescent="0.25">
      <c r="A64" s="44" t="s">
        <v>6</v>
      </c>
      <c r="B64" s="145" t="s">
        <v>11412</v>
      </c>
      <c r="C64" s="145" t="s">
        <v>239</v>
      </c>
      <c r="D64" s="145" t="s">
        <v>32</v>
      </c>
      <c r="E64" s="158">
        <v>44</v>
      </c>
      <c r="F64" s="158"/>
      <c r="G64" s="158"/>
      <c r="H64" s="145"/>
      <c r="I64" s="145" t="s">
        <v>241</v>
      </c>
      <c r="J64" s="44" t="s">
        <v>76</v>
      </c>
      <c r="K64" s="150" t="s">
        <v>238</v>
      </c>
      <c r="L64" s="2">
        <v>2021</v>
      </c>
      <c r="M64" s="44" t="s">
        <v>244</v>
      </c>
      <c r="N64" s="155" t="s">
        <v>242</v>
      </c>
      <c r="O64" s="156" t="s">
        <v>245</v>
      </c>
      <c r="P64" s="44" t="s">
        <v>243</v>
      </c>
      <c r="Q64" s="32" t="s">
        <v>141</v>
      </c>
      <c r="R64" s="32"/>
      <c r="S64" s="32" t="s">
        <v>10942</v>
      </c>
      <c r="T64" s="32" t="s">
        <v>11205</v>
      </c>
      <c r="U64" s="32" t="s">
        <v>246</v>
      </c>
      <c r="V64" s="43" t="s">
        <v>11147</v>
      </c>
      <c r="W64" s="43" t="s">
        <v>11148</v>
      </c>
      <c r="X64" s="43" t="s">
        <v>11149</v>
      </c>
      <c r="Y64" s="43" t="s">
        <v>11150</v>
      </c>
      <c r="Z64" s="43" t="s">
        <v>11082</v>
      </c>
      <c r="AA64" s="43" t="s">
        <v>11083</v>
      </c>
      <c r="AB64" s="43" t="s">
        <v>11159</v>
      </c>
      <c r="AC64" s="148" t="s">
        <v>10769</v>
      </c>
      <c r="AD64" s="149" t="s">
        <v>198</v>
      </c>
      <c r="AI64" s="22"/>
      <c r="AJ64" s="22"/>
      <c r="AK64" s="22"/>
    </row>
    <row r="65" spans="1:37" ht="17.100000000000001" customHeight="1" x14ac:dyDescent="0.25">
      <c r="A65" s="44" t="s">
        <v>6</v>
      </c>
      <c r="B65" s="145" t="s">
        <v>11412</v>
      </c>
      <c r="C65" s="145" t="s">
        <v>239</v>
      </c>
      <c r="D65" s="145" t="s">
        <v>34</v>
      </c>
      <c r="E65" s="158">
        <v>25</v>
      </c>
      <c r="F65" s="158"/>
      <c r="G65" s="158"/>
      <c r="H65" s="145"/>
      <c r="I65" s="145" t="s">
        <v>271</v>
      </c>
      <c r="J65" s="44" t="s">
        <v>76</v>
      </c>
      <c r="K65" s="150" t="s">
        <v>269</v>
      </c>
      <c r="L65" s="2">
        <v>2023</v>
      </c>
      <c r="M65" s="44" t="s">
        <v>274</v>
      </c>
      <c r="N65" s="155" t="s">
        <v>272</v>
      </c>
      <c r="O65" s="156" t="s">
        <v>275</v>
      </c>
      <c r="P65" s="44" t="s">
        <v>273</v>
      </c>
      <c r="Q65" s="32" t="s">
        <v>120</v>
      </c>
      <c r="R65" s="32"/>
      <c r="S65" s="32" t="s">
        <v>276</v>
      </c>
      <c r="T65" s="32" t="s">
        <v>10934</v>
      </c>
      <c r="U65" s="32" t="s">
        <v>11155</v>
      </c>
      <c r="V65" s="43" t="s">
        <v>11156</v>
      </c>
      <c r="W65" s="43" t="s">
        <v>11157</v>
      </c>
      <c r="X65" s="43" t="s">
        <v>11158</v>
      </c>
      <c r="Y65" s="43" t="s">
        <v>278</v>
      </c>
      <c r="Z65" s="43" t="s">
        <v>279</v>
      </c>
      <c r="AA65" s="43" t="s">
        <v>11406</v>
      </c>
      <c r="AB65" s="43" t="s">
        <v>11159</v>
      </c>
      <c r="AC65" s="148" t="s">
        <v>10769</v>
      </c>
      <c r="AD65" s="149" t="s">
        <v>198</v>
      </c>
      <c r="AI65" s="22"/>
      <c r="AJ65" s="22"/>
      <c r="AK65" s="22"/>
    </row>
    <row r="66" spans="1:37" ht="17.100000000000001" customHeight="1" x14ac:dyDescent="0.25">
      <c r="A66" s="44" t="s">
        <v>6</v>
      </c>
      <c r="B66" s="145" t="s">
        <v>11412</v>
      </c>
      <c r="C66" s="145" t="s">
        <v>435</v>
      </c>
      <c r="D66" s="145" t="s">
        <v>73</v>
      </c>
      <c r="E66" s="158">
        <v>54</v>
      </c>
      <c r="F66" s="158"/>
      <c r="G66" s="158"/>
      <c r="H66" s="145"/>
      <c r="I66" s="145" t="s">
        <v>1065</v>
      </c>
      <c r="J66" s="44" t="s">
        <v>76</v>
      </c>
      <c r="K66" s="150" t="s">
        <v>1063</v>
      </c>
      <c r="L66" s="2">
        <v>2022</v>
      </c>
      <c r="M66" s="44" t="s">
        <v>1068</v>
      </c>
      <c r="N66" s="155" t="s">
        <v>1066</v>
      </c>
      <c r="O66" s="156" t="s">
        <v>1069</v>
      </c>
      <c r="P66" s="44" t="s">
        <v>1067</v>
      </c>
      <c r="Q66" s="32" t="s">
        <v>102</v>
      </c>
      <c r="R66" s="32"/>
      <c r="S66" s="32" t="s">
        <v>10760</v>
      </c>
      <c r="T66" s="32" t="s">
        <v>11206</v>
      </c>
      <c r="U66" s="32" t="s">
        <v>10761</v>
      </c>
      <c r="V66" s="43" t="s">
        <v>10752</v>
      </c>
      <c r="W66" s="43" t="s">
        <v>10753</v>
      </c>
      <c r="X66" s="43" t="s">
        <v>10754</v>
      </c>
      <c r="Y66" s="43" t="s">
        <v>10757</v>
      </c>
      <c r="Z66" s="43" t="s">
        <v>10759</v>
      </c>
      <c r="AA66" s="43" t="s">
        <v>10965</v>
      </c>
      <c r="AB66" s="43" t="s">
        <v>11159</v>
      </c>
      <c r="AC66" s="148" t="s">
        <v>10769</v>
      </c>
      <c r="AD66" s="149"/>
      <c r="AI66" s="22"/>
      <c r="AJ66" s="22"/>
      <c r="AK66" s="22"/>
    </row>
    <row r="67" spans="1:37" ht="17.100000000000001" customHeight="1" x14ac:dyDescent="0.25">
      <c r="A67" s="44" t="s">
        <v>6</v>
      </c>
      <c r="B67" s="145" t="s">
        <v>11416</v>
      </c>
      <c r="C67" s="145" t="s">
        <v>211</v>
      </c>
      <c r="D67" s="145" t="s">
        <v>46</v>
      </c>
      <c r="E67" s="158">
        <v>2020</v>
      </c>
      <c r="F67" s="158"/>
      <c r="G67" s="158"/>
      <c r="H67" s="145"/>
      <c r="I67" s="145"/>
      <c r="J67" s="44" t="s">
        <v>76</v>
      </c>
      <c r="K67" s="150" t="s">
        <v>625</v>
      </c>
      <c r="L67" s="2">
        <v>2020</v>
      </c>
      <c r="M67" s="114" t="s">
        <v>629</v>
      </c>
      <c r="N67" s="155" t="s">
        <v>627</v>
      </c>
      <c r="O67" s="156" t="s">
        <v>630</v>
      </c>
      <c r="P67" s="44" t="s">
        <v>628</v>
      </c>
      <c r="Q67" s="32" t="s">
        <v>192</v>
      </c>
      <c r="R67" s="32" t="s">
        <v>11438</v>
      </c>
      <c r="S67" s="32" t="s">
        <v>631</v>
      </c>
      <c r="T67" s="32" t="s">
        <v>11208</v>
      </c>
      <c r="U67" s="32" t="s">
        <v>729</v>
      </c>
      <c r="V67" s="43" t="s">
        <v>10852</v>
      </c>
      <c r="W67" s="43" t="s">
        <v>11271</v>
      </c>
      <c r="X67" s="43" t="s">
        <v>11272</v>
      </c>
      <c r="Y67" s="43" t="s">
        <v>11273</v>
      </c>
      <c r="Z67" s="43" t="s">
        <v>11276</v>
      </c>
      <c r="AA67" s="43" t="s">
        <v>11274</v>
      </c>
      <c r="AB67" s="43" t="s">
        <v>11275</v>
      </c>
      <c r="AC67" s="148" t="s">
        <v>198</v>
      </c>
      <c r="AD67" s="149" t="s">
        <v>10769</v>
      </c>
      <c r="AI67" s="22"/>
      <c r="AJ67" s="22"/>
      <c r="AK67" s="22"/>
    </row>
    <row r="68" spans="1:37" ht="17.100000000000001" customHeight="1" x14ac:dyDescent="0.25">
      <c r="A68" s="44" t="s">
        <v>6</v>
      </c>
      <c r="B68" s="145" t="s">
        <v>11416</v>
      </c>
      <c r="C68" s="145" t="s">
        <v>211</v>
      </c>
      <c r="D68" s="145" t="s">
        <v>29</v>
      </c>
      <c r="E68" s="158">
        <v>2022</v>
      </c>
      <c r="F68" s="158"/>
      <c r="G68" s="158"/>
      <c r="H68" s="145"/>
      <c r="I68" s="145" t="s">
        <v>722</v>
      </c>
      <c r="J68" s="44" t="s">
        <v>76</v>
      </c>
      <c r="K68" s="150" t="s">
        <v>720</v>
      </c>
      <c r="L68" s="2">
        <v>2022</v>
      </c>
      <c r="M68" s="44" t="s">
        <v>726</v>
      </c>
      <c r="N68" s="155" t="s">
        <v>723</v>
      </c>
      <c r="O68" s="156" t="s">
        <v>727</v>
      </c>
      <c r="P68" s="44" t="s">
        <v>724</v>
      </c>
      <c r="Q68" s="32" t="s">
        <v>95</v>
      </c>
      <c r="R68" s="32"/>
      <c r="S68" s="32" t="s">
        <v>728</v>
      </c>
      <c r="T68" s="32" t="s">
        <v>10934</v>
      </c>
      <c r="U68" s="32" t="s">
        <v>11323</v>
      </c>
      <c r="V68" s="43" t="s">
        <v>11324</v>
      </c>
      <c r="W68" s="43" t="s">
        <v>11325</v>
      </c>
      <c r="X68" s="43" t="s">
        <v>11326</v>
      </c>
      <c r="Y68" s="43" t="s">
        <v>10884</v>
      </c>
      <c r="Z68" s="43" t="s">
        <v>11117</v>
      </c>
      <c r="AA68" s="43" t="s">
        <v>552</v>
      </c>
      <c r="AB68" s="43" t="s">
        <v>11116</v>
      </c>
      <c r="AC68" s="148" t="s">
        <v>198</v>
      </c>
      <c r="AD68" s="149" t="s">
        <v>10769</v>
      </c>
      <c r="AI68" s="22"/>
      <c r="AJ68" s="22"/>
      <c r="AK68" s="22"/>
    </row>
    <row r="69" spans="1:37" ht="17.100000000000001" customHeight="1" x14ac:dyDescent="0.25">
      <c r="A69" s="44" t="s">
        <v>6</v>
      </c>
      <c r="B69" s="145" t="s">
        <v>11416</v>
      </c>
      <c r="C69" s="145" t="s">
        <v>211</v>
      </c>
      <c r="D69" s="145" t="s">
        <v>29</v>
      </c>
      <c r="E69" s="158">
        <v>2022</v>
      </c>
      <c r="F69" s="158"/>
      <c r="G69" s="158"/>
      <c r="H69" s="145"/>
      <c r="I69" s="145" t="s">
        <v>940</v>
      </c>
      <c r="J69" s="44" t="s">
        <v>76</v>
      </c>
      <c r="K69" s="150" t="s">
        <v>938</v>
      </c>
      <c r="L69" s="2">
        <v>2022</v>
      </c>
      <c r="M69" s="44" t="s">
        <v>86</v>
      </c>
      <c r="N69" s="155" t="s">
        <v>941</v>
      </c>
      <c r="O69" s="156" t="s">
        <v>946</v>
      </c>
      <c r="P69" s="44" t="s">
        <v>942</v>
      </c>
      <c r="Q69" s="32" t="s">
        <v>943</v>
      </c>
      <c r="R69" s="32"/>
      <c r="S69" s="32" t="s">
        <v>947</v>
      </c>
      <c r="T69" s="32" t="s">
        <v>10936</v>
      </c>
      <c r="U69" s="32" t="s">
        <v>948</v>
      </c>
      <c r="V69" s="43" t="s">
        <v>10817</v>
      </c>
      <c r="W69" s="43" t="s">
        <v>10818</v>
      </c>
      <c r="X69" s="43" t="s">
        <v>10819</v>
      </c>
      <c r="Y69" s="43" t="s">
        <v>10820</v>
      </c>
      <c r="Z69" s="43" t="s">
        <v>10821</v>
      </c>
      <c r="AA69" s="43" t="s">
        <v>11090</v>
      </c>
      <c r="AB69" s="43" t="s">
        <v>11344</v>
      </c>
      <c r="AC69" s="148" t="s">
        <v>10769</v>
      </c>
      <c r="AD69" s="149"/>
      <c r="AI69" s="22"/>
      <c r="AJ69" s="22"/>
      <c r="AK69" s="22"/>
    </row>
    <row r="70" spans="1:37" ht="17.100000000000001" customHeight="1" x14ac:dyDescent="0.25">
      <c r="A70" s="44" t="s">
        <v>6</v>
      </c>
      <c r="B70" s="145" t="s">
        <v>11416</v>
      </c>
      <c r="C70" s="145" t="s">
        <v>211</v>
      </c>
      <c r="D70" s="145" t="s">
        <v>30</v>
      </c>
      <c r="E70" s="158">
        <v>2020</v>
      </c>
      <c r="F70" s="158"/>
      <c r="G70" s="158"/>
      <c r="H70" s="145"/>
      <c r="I70" s="145" t="s">
        <v>213</v>
      </c>
      <c r="J70" s="44" t="s">
        <v>76</v>
      </c>
      <c r="K70" s="150" t="s">
        <v>210</v>
      </c>
      <c r="L70" s="2">
        <v>2020</v>
      </c>
      <c r="M70" s="44" t="s">
        <v>217</v>
      </c>
      <c r="N70" s="155" t="s">
        <v>214</v>
      </c>
      <c r="O70" s="156" t="s">
        <v>218</v>
      </c>
      <c r="P70" s="44" t="s">
        <v>11421</v>
      </c>
      <c r="Q70" s="32" t="s">
        <v>216</v>
      </c>
      <c r="R70" s="32" t="s">
        <v>11436</v>
      </c>
      <c r="S70" s="32" t="s">
        <v>219</v>
      </c>
      <c r="T70" s="32" t="s">
        <v>11207</v>
      </c>
      <c r="U70" s="32" t="s">
        <v>220</v>
      </c>
      <c r="V70" s="43" t="s">
        <v>11139</v>
      </c>
      <c r="W70" s="43" t="s">
        <v>11140</v>
      </c>
      <c r="X70" s="43" t="s">
        <v>11141</v>
      </c>
      <c r="Y70" s="43" t="s">
        <v>11142</v>
      </c>
      <c r="Z70" s="43" t="s">
        <v>11143</v>
      </c>
      <c r="AA70" s="43" t="s">
        <v>10963</v>
      </c>
      <c r="AB70" s="43" t="s">
        <v>11369</v>
      </c>
      <c r="AC70" s="148" t="s">
        <v>10769</v>
      </c>
      <c r="AD70" s="149" t="s">
        <v>198</v>
      </c>
      <c r="AI70" s="22"/>
      <c r="AJ70" s="22"/>
      <c r="AK70" s="22"/>
    </row>
    <row r="71" spans="1:37" ht="17.100000000000001" customHeight="1" x14ac:dyDescent="0.25">
      <c r="A71" s="44" t="s">
        <v>6</v>
      </c>
      <c r="B71" s="145" t="s">
        <v>11416</v>
      </c>
      <c r="C71" s="145" t="s">
        <v>211</v>
      </c>
      <c r="D71" s="145" t="s">
        <v>59</v>
      </c>
      <c r="E71" s="158">
        <v>2022</v>
      </c>
      <c r="F71" s="158"/>
      <c r="G71" s="158"/>
      <c r="H71" s="145"/>
      <c r="I71" s="145" t="s">
        <v>834</v>
      </c>
      <c r="J71" s="44" t="s">
        <v>76</v>
      </c>
      <c r="K71" s="150" t="s">
        <v>832</v>
      </c>
      <c r="L71" s="2">
        <v>2022</v>
      </c>
      <c r="M71" s="44" t="s">
        <v>839</v>
      </c>
      <c r="N71" s="155" t="s">
        <v>835</v>
      </c>
      <c r="O71" s="156" t="s">
        <v>840</v>
      </c>
      <c r="P71" s="44" t="s">
        <v>836</v>
      </c>
      <c r="Q71" s="32" t="s">
        <v>838</v>
      </c>
      <c r="R71" s="32"/>
      <c r="S71" s="32" t="s">
        <v>841</v>
      </c>
      <c r="T71" s="32" t="s">
        <v>25</v>
      </c>
      <c r="U71" s="32" t="s">
        <v>729</v>
      </c>
      <c r="V71" s="43" t="s">
        <v>10885</v>
      </c>
      <c r="W71" s="43" t="s">
        <v>10887</v>
      </c>
      <c r="X71" s="43" t="s">
        <v>10888</v>
      </c>
      <c r="Y71" s="43" t="s">
        <v>10890</v>
      </c>
      <c r="Z71" s="43" t="s">
        <v>10889</v>
      </c>
      <c r="AA71" s="43" t="s">
        <v>11385</v>
      </c>
      <c r="AB71" s="43" t="s">
        <v>10730</v>
      </c>
      <c r="AC71" s="148" t="s">
        <v>10769</v>
      </c>
      <c r="AD71" s="149"/>
      <c r="AI71" s="22"/>
      <c r="AJ71" s="22"/>
      <c r="AK71" s="22"/>
    </row>
    <row r="72" spans="1:37" ht="17.100000000000001" customHeight="1" x14ac:dyDescent="0.25">
      <c r="A72" s="44" t="s">
        <v>6</v>
      </c>
      <c r="B72" s="145" t="s">
        <v>11416</v>
      </c>
      <c r="C72" s="145" t="s">
        <v>211</v>
      </c>
      <c r="D72" s="145" t="s">
        <v>60</v>
      </c>
      <c r="E72" s="158">
        <v>2019</v>
      </c>
      <c r="F72" s="158"/>
      <c r="G72" s="158"/>
      <c r="H72" s="145"/>
      <c r="I72" s="145" t="s">
        <v>856</v>
      </c>
      <c r="J72" s="44" t="s">
        <v>76</v>
      </c>
      <c r="K72" s="150" t="s">
        <v>854</v>
      </c>
      <c r="L72" s="2">
        <v>2019</v>
      </c>
      <c r="M72" s="44" t="s">
        <v>859</v>
      </c>
      <c r="N72" s="155" t="s">
        <v>857</v>
      </c>
      <c r="O72" s="156" t="s">
        <v>860</v>
      </c>
      <c r="P72" s="44" t="s">
        <v>858</v>
      </c>
      <c r="Q72" s="32" t="s">
        <v>99</v>
      </c>
      <c r="R72" s="32"/>
      <c r="S72" s="32" t="s">
        <v>861</v>
      </c>
      <c r="T72" s="32" t="s">
        <v>10935</v>
      </c>
      <c r="U72" s="32" t="s">
        <v>337</v>
      </c>
      <c r="V72" s="43" t="s">
        <v>10873</v>
      </c>
      <c r="W72" s="43" t="s">
        <v>10874</v>
      </c>
      <c r="X72" s="43" t="s">
        <v>10875</v>
      </c>
      <c r="Y72" s="43" t="s">
        <v>10876</v>
      </c>
      <c r="Z72" s="43" t="s">
        <v>10877</v>
      </c>
      <c r="AA72" s="43" t="s">
        <v>10964</v>
      </c>
      <c r="AB72" s="43" t="s">
        <v>11283</v>
      </c>
      <c r="AC72" s="148" t="s">
        <v>10769</v>
      </c>
      <c r="AD72" s="149"/>
      <c r="AI72" s="22"/>
      <c r="AJ72" s="22"/>
      <c r="AK72" s="22"/>
    </row>
    <row r="73" spans="1:37" ht="17.100000000000001" customHeight="1" x14ac:dyDescent="0.25">
      <c r="A73" s="44" t="s">
        <v>6</v>
      </c>
      <c r="B73" s="145" t="s">
        <v>11416</v>
      </c>
      <c r="C73" s="145" t="s">
        <v>211</v>
      </c>
      <c r="D73" s="145" t="s">
        <v>48</v>
      </c>
      <c r="E73" s="158">
        <v>2020</v>
      </c>
      <c r="F73" s="158"/>
      <c r="G73" s="158"/>
      <c r="H73" s="145"/>
      <c r="I73" s="145" t="s">
        <v>662</v>
      </c>
      <c r="J73" s="44" t="s">
        <v>76</v>
      </c>
      <c r="K73" s="150" t="s">
        <v>660</v>
      </c>
      <c r="L73" s="2">
        <v>2020</v>
      </c>
      <c r="M73" s="44" t="s">
        <v>665</v>
      </c>
      <c r="N73" s="155" t="s">
        <v>663</v>
      </c>
      <c r="O73" s="156" t="s">
        <v>666</v>
      </c>
      <c r="P73" s="44" t="s">
        <v>664</v>
      </c>
      <c r="Q73" s="32" t="s">
        <v>89</v>
      </c>
      <c r="R73" s="32"/>
      <c r="S73" s="32" t="s">
        <v>667</v>
      </c>
      <c r="T73" s="32" t="s">
        <v>11206</v>
      </c>
      <c r="U73" s="32" t="s">
        <v>267</v>
      </c>
      <c r="V73" s="43" t="s">
        <v>11292</v>
      </c>
      <c r="W73" s="43" t="s">
        <v>11293</v>
      </c>
      <c r="X73" s="43" t="s">
        <v>11294</v>
      </c>
      <c r="Y73" s="43" t="s">
        <v>11295</v>
      </c>
      <c r="Z73" s="43" t="s">
        <v>10867</v>
      </c>
      <c r="AA73" s="43" t="s">
        <v>11291</v>
      </c>
      <c r="AB73" s="43" t="s">
        <v>11132</v>
      </c>
      <c r="AC73" s="148" t="s">
        <v>198</v>
      </c>
      <c r="AD73" s="149" t="s">
        <v>10769</v>
      </c>
      <c r="AI73" s="22"/>
      <c r="AJ73" s="22"/>
      <c r="AK73" s="22"/>
    </row>
    <row r="74" spans="1:37" ht="17.100000000000001" customHeight="1" x14ac:dyDescent="0.25">
      <c r="A74" s="44" t="s">
        <v>6</v>
      </c>
      <c r="B74" s="145" t="s">
        <v>746</v>
      </c>
      <c r="C74" s="145" t="s">
        <v>746</v>
      </c>
      <c r="D74" s="145" t="s">
        <v>53</v>
      </c>
      <c r="E74" s="158">
        <v>11</v>
      </c>
      <c r="F74" s="158">
        <v>4</v>
      </c>
      <c r="G74" s="158" t="s">
        <v>745</v>
      </c>
      <c r="H74" s="145"/>
      <c r="I74" s="145" t="s">
        <v>748</v>
      </c>
      <c r="J74" s="44" t="s">
        <v>76</v>
      </c>
      <c r="K74" s="150" t="s">
        <v>744</v>
      </c>
      <c r="L74" s="2">
        <v>2020</v>
      </c>
      <c r="M74" s="44" t="s">
        <v>751</v>
      </c>
      <c r="N74" s="155" t="s">
        <v>749</v>
      </c>
      <c r="O74" s="156" t="s">
        <v>752</v>
      </c>
      <c r="P74" s="44" t="s">
        <v>11420</v>
      </c>
      <c r="Q74" s="32" t="s">
        <v>118</v>
      </c>
      <c r="R74" s="32"/>
      <c r="S74" s="32" t="s">
        <v>753</v>
      </c>
      <c r="T74" s="32" t="s">
        <v>10935</v>
      </c>
      <c r="U74" s="32" t="s">
        <v>754</v>
      </c>
      <c r="V74" s="43" t="s">
        <v>10926</v>
      </c>
      <c r="W74" s="43" t="s">
        <v>10927</v>
      </c>
      <c r="X74" s="43" t="s">
        <v>10928</v>
      </c>
      <c r="Y74" s="43" t="s">
        <v>10929</v>
      </c>
      <c r="Z74" s="43" t="s">
        <v>10930</v>
      </c>
      <c r="AA74" s="43" t="s">
        <v>10963</v>
      </c>
      <c r="AB74" s="43" t="s">
        <v>10911</v>
      </c>
      <c r="AC74" s="148" t="s">
        <v>10769</v>
      </c>
      <c r="AD74" s="149"/>
      <c r="AI74" s="22"/>
      <c r="AJ74" s="22"/>
      <c r="AK74" s="22"/>
    </row>
    <row r="75" spans="1:37" ht="17.100000000000001" customHeight="1" x14ac:dyDescent="0.25">
      <c r="A75" s="44" t="s">
        <v>6</v>
      </c>
      <c r="B75" s="145" t="s">
        <v>653</v>
      </c>
      <c r="C75" s="145" t="s">
        <v>653</v>
      </c>
      <c r="D75" s="145" t="s">
        <v>47</v>
      </c>
      <c r="E75" s="158">
        <v>17</v>
      </c>
      <c r="F75" s="158">
        <v>4</v>
      </c>
      <c r="G75" s="158"/>
      <c r="H75" s="145"/>
      <c r="I75" s="145" t="s">
        <v>655</v>
      </c>
      <c r="J75" s="44" t="s">
        <v>76</v>
      </c>
      <c r="K75" s="150" t="s">
        <v>652</v>
      </c>
      <c r="L75" s="2">
        <v>2020</v>
      </c>
      <c r="M75" s="44" t="s">
        <v>658</v>
      </c>
      <c r="N75" s="155" t="s">
        <v>656</v>
      </c>
      <c r="O75" s="156" t="s">
        <v>659</v>
      </c>
      <c r="P75" s="44" t="s">
        <v>657</v>
      </c>
      <c r="Q75" s="32" t="s">
        <v>192</v>
      </c>
      <c r="R75" s="32" t="s">
        <v>417</v>
      </c>
      <c r="S75" s="32" t="s">
        <v>10944</v>
      </c>
      <c r="T75" s="32" t="s">
        <v>10936</v>
      </c>
      <c r="U75" s="32" t="s">
        <v>729</v>
      </c>
      <c r="V75" s="43" t="s">
        <v>11286</v>
      </c>
      <c r="W75" s="43" t="s">
        <v>11287</v>
      </c>
      <c r="X75" s="43" t="s">
        <v>11288</v>
      </c>
      <c r="Y75" s="43" t="s">
        <v>11289</v>
      </c>
      <c r="Z75" s="43" t="s">
        <v>11114</v>
      </c>
      <c r="AA75" s="43" t="s">
        <v>11387</v>
      </c>
      <c r="AB75" s="43" t="s">
        <v>10911</v>
      </c>
      <c r="AC75" s="148" t="s">
        <v>198</v>
      </c>
      <c r="AD75" s="149" t="s">
        <v>10769</v>
      </c>
      <c r="AI75" s="22"/>
      <c r="AJ75" s="22"/>
      <c r="AK75" s="22"/>
    </row>
    <row r="76" spans="1:37" ht="17.100000000000001" customHeight="1" x14ac:dyDescent="0.25">
      <c r="A76" s="44" t="s">
        <v>6</v>
      </c>
      <c r="B76" s="145" t="s">
        <v>1254</v>
      </c>
      <c r="C76" s="145" t="s">
        <v>446</v>
      </c>
      <c r="D76" s="145" t="s">
        <v>52</v>
      </c>
      <c r="E76" s="158">
        <v>16</v>
      </c>
      <c r="F76" s="158">
        <v>3</v>
      </c>
      <c r="G76" s="158" t="s">
        <v>731</v>
      </c>
      <c r="H76" s="145"/>
      <c r="I76" s="145" t="s">
        <v>733</v>
      </c>
      <c r="J76" s="44" t="s">
        <v>76</v>
      </c>
      <c r="K76" s="150" t="s">
        <v>730</v>
      </c>
      <c r="L76" s="2">
        <v>2022</v>
      </c>
      <c r="M76" s="44" t="s">
        <v>736</v>
      </c>
      <c r="N76" s="155" t="s">
        <v>734</v>
      </c>
      <c r="O76" s="156" t="s">
        <v>737</v>
      </c>
      <c r="P76" s="44" t="s">
        <v>735</v>
      </c>
      <c r="Q76" s="32" t="s">
        <v>192</v>
      </c>
      <c r="R76" s="32" t="s">
        <v>86</v>
      </c>
      <c r="S76" s="32" t="s">
        <v>738</v>
      </c>
      <c r="T76" s="32" t="s">
        <v>11209</v>
      </c>
      <c r="U76" s="32" t="s">
        <v>11123</v>
      </c>
      <c r="V76" s="43" t="s">
        <v>10886</v>
      </c>
      <c r="W76" s="43" t="s">
        <v>11122</v>
      </c>
      <c r="X76" s="43" t="s">
        <v>11121</v>
      </c>
      <c r="Y76" s="43" t="s">
        <v>11120</v>
      </c>
      <c r="Z76" s="43" t="s">
        <v>11119</v>
      </c>
      <c r="AA76" s="43" t="s">
        <v>11030</v>
      </c>
      <c r="AB76" s="43" t="s">
        <v>11118</v>
      </c>
      <c r="AC76" s="148" t="s">
        <v>198</v>
      </c>
      <c r="AD76" s="149" t="s">
        <v>10769</v>
      </c>
      <c r="AI76" s="22"/>
      <c r="AJ76" s="22"/>
      <c r="AK76" s="22"/>
    </row>
    <row r="77" spans="1:37" ht="17.100000000000001" customHeight="1" x14ac:dyDescent="0.25">
      <c r="A77" s="44" t="s">
        <v>6</v>
      </c>
      <c r="B77" s="145" t="s">
        <v>1254</v>
      </c>
      <c r="C77" s="145" t="s">
        <v>607</v>
      </c>
      <c r="D77" s="145" t="s">
        <v>44</v>
      </c>
      <c r="E77" s="158">
        <v>5</v>
      </c>
      <c r="F77" s="158">
        <v>2</v>
      </c>
      <c r="G77" s="158"/>
      <c r="H77" s="145"/>
      <c r="I77" s="145" t="s">
        <v>609</v>
      </c>
      <c r="J77" s="44" t="s">
        <v>76</v>
      </c>
      <c r="K77" s="150" t="s">
        <v>606</v>
      </c>
      <c r="L77" s="2">
        <v>2023</v>
      </c>
      <c r="M77" s="44" t="s">
        <v>613</v>
      </c>
      <c r="N77" s="155" t="s">
        <v>610</v>
      </c>
      <c r="O77" s="156" t="s">
        <v>614</v>
      </c>
      <c r="P77" s="44" t="s">
        <v>11422</v>
      </c>
      <c r="Q77" s="32" t="s">
        <v>612</v>
      </c>
      <c r="R77" s="32"/>
      <c r="S77" s="32" t="s">
        <v>11333</v>
      </c>
      <c r="T77" s="32" t="s">
        <v>11206</v>
      </c>
      <c r="U77" s="32" t="s">
        <v>615</v>
      </c>
      <c r="V77" s="43" t="s">
        <v>11261</v>
      </c>
      <c r="W77" s="43" t="s">
        <v>11262</v>
      </c>
      <c r="X77" s="43" t="s">
        <v>11263</v>
      </c>
      <c r="Y77" s="45" t="s">
        <v>11264</v>
      </c>
      <c r="Z77" s="43" t="s">
        <v>10851</v>
      </c>
      <c r="AA77" s="43" t="s">
        <v>10968</v>
      </c>
      <c r="AB77" s="43" t="s">
        <v>11159</v>
      </c>
      <c r="AC77" s="148" t="s">
        <v>198</v>
      </c>
      <c r="AD77" s="149" t="s">
        <v>10769</v>
      </c>
      <c r="AI77" s="22"/>
      <c r="AJ77" s="22"/>
      <c r="AK77" s="22"/>
    </row>
    <row r="78" spans="1:37" ht="17.100000000000001" customHeight="1" x14ac:dyDescent="0.25">
      <c r="A78" s="44" t="s">
        <v>6</v>
      </c>
      <c r="B78" s="145" t="s">
        <v>1254</v>
      </c>
      <c r="C78" s="145" t="s">
        <v>446</v>
      </c>
      <c r="D78" s="145" t="s">
        <v>26</v>
      </c>
      <c r="E78" s="158">
        <v>26</v>
      </c>
      <c r="F78" s="158">
        <v>22</v>
      </c>
      <c r="G78" s="158" t="s">
        <v>445</v>
      </c>
      <c r="H78" s="145"/>
      <c r="I78" s="145" t="s">
        <v>448</v>
      </c>
      <c r="J78" s="44" t="s">
        <v>76</v>
      </c>
      <c r="K78" s="150" t="s">
        <v>444</v>
      </c>
      <c r="L78" s="2">
        <v>2022</v>
      </c>
      <c r="M78" s="44" t="s">
        <v>451</v>
      </c>
      <c r="N78" s="155" t="s">
        <v>449</v>
      </c>
      <c r="O78" s="156" t="s">
        <v>452</v>
      </c>
      <c r="P78" s="44" t="s">
        <v>450</v>
      </c>
      <c r="Q78" s="32" t="s">
        <v>11427</v>
      </c>
      <c r="R78" s="32"/>
      <c r="S78" s="32" t="s">
        <v>10940</v>
      </c>
      <c r="T78" s="32" t="s">
        <v>10935</v>
      </c>
      <c r="U78" s="32" t="s">
        <v>453</v>
      </c>
      <c r="V78" s="43" t="s">
        <v>11197</v>
      </c>
      <c r="W78" s="43" t="s">
        <v>454</v>
      </c>
      <c r="X78" s="43" t="s">
        <v>455</v>
      </c>
      <c r="Y78" s="43" t="s">
        <v>456</v>
      </c>
      <c r="Z78" s="43" t="s">
        <v>11202</v>
      </c>
      <c r="AA78" s="43" t="s">
        <v>11388</v>
      </c>
      <c r="AB78" s="43" t="s">
        <v>457</v>
      </c>
      <c r="AC78" s="148" t="s">
        <v>198</v>
      </c>
      <c r="AD78" s="149" t="s">
        <v>10769</v>
      </c>
      <c r="AI78" s="22"/>
      <c r="AJ78" s="22"/>
      <c r="AK78" s="22"/>
    </row>
    <row r="79" spans="1:37" ht="17.100000000000001" customHeight="1" x14ac:dyDescent="0.25">
      <c r="A79" s="44" t="s">
        <v>6</v>
      </c>
      <c r="B79" s="145" t="s">
        <v>670</v>
      </c>
      <c r="C79" s="145" t="s">
        <v>670</v>
      </c>
      <c r="D79" s="145" t="s">
        <v>49</v>
      </c>
      <c r="E79" s="158">
        <v>70</v>
      </c>
      <c r="F79" s="158">
        <v>3</v>
      </c>
      <c r="G79" s="158" t="s">
        <v>669</v>
      </c>
      <c r="H79" s="145"/>
      <c r="I79" s="145" t="s">
        <v>672</v>
      </c>
      <c r="J79" s="44" t="s">
        <v>76</v>
      </c>
      <c r="K79" s="150" t="s">
        <v>668</v>
      </c>
      <c r="L79" s="2">
        <v>2022</v>
      </c>
      <c r="M79" s="44" t="s">
        <v>676</v>
      </c>
      <c r="N79" s="155" t="s">
        <v>673</v>
      </c>
      <c r="O79" s="156" t="s">
        <v>677</v>
      </c>
      <c r="P79" s="44" t="s">
        <v>674</v>
      </c>
      <c r="Q79" s="32" t="s">
        <v>192</v>
      </c>
      <c r="R79" s="32" t="s">
        <v>675</v>
      </c>
      <c r="S79" s="32" t="s">
        <v>678</v>
      </c>
      <c r="T79" s="32" t="s">
        <v>10937</v>
      </c>
      <c r="U79" s="32" t="s">
        <v>11296</v>
      </c>
      <c r="V79" s="43" t="s">
        <v>11297</v>
      </c>
      <c r="W79" s="43" t="s">
        <v>11298</v>
      </c>
      <c r="X79" s="43" t="s">
        <v>11299</v>
      </c>
      <c r="Y79" s="43" t="s">
        <v>11300</v>
      </c>
      <c r="Z79" s="43" t="s">
        <v>11301</v>
      </c>
      <c r="AA79" s="43" t="s">
        <v>11302</v>
      </c>
      <c r="AB79" s="43" t="s">
        <v>11283</v>
      </c>
      <c r="AC79" s="148" t="s">
        <v>198</v>
      </c>
      <c r="AD79" s="149" t="s">
        <v>10769</v>
      </c>
      <c r="AI79" s="22"/>
      <c r="AJ79" s="22"/>
      <c r="AK79" s="22"/>
    </row>
    <row r="80" spans="1:37" ht="17.100000000000001" customHeight="1" x14ac:dyDescent="0.25">
      <c r="A80" s="44" t="s">
        <v>6</v>
      </c>
      <c r="B80" s="145" t="s">
        <v>670</v>
      </c>
      <c r="C80" s="145" t="s">
        <v>670</v>
      </c>
      <c r="D80" s="145" t="s">
        <v>74</v>
      </c>
      <c r="E80" s="158">
        <v>34</v>
      </c>
      <c r="F80" s="158">
        <v>1</v>
      </c>
      <c r="G80" s="158" t="s">
        <v>1107</v>
      </c>
      <c r="H80" s="145"/>
      <c r="I80" s="145" t="s">
        <v>1109</v>
      </c>
      <c r="J80" s="44" t="s">
        <v>76</v>
      </c>
      <c r="K80" s="150" t="s">
        <v>1106</v>
      </c>
      <c r="L80" s="2">
        <v>2022</v>
      </c>
      <c r="M80" s="44" t="s">
        <v>1112</v>
      </c>
      <c r="N80" s="155" t="s">
        <v>1110</v>
      </c>
      <c r="O80" s="156" t="s">
        <v>1113</v>
      </c>
      <c r="P80" s="44" t="s">
        <v>1111</v>
      </c>
      <c r="Q80" s="32" t="s">
        <v>131</v>
      </c>
      <c r="R80" s="32"/>
      <c r="S80" s="32" t="s">
        <v>1114</v>
      </c>
      <c r="T80" s="32" t="s">
        <v>11206</v>
      </c>
      <c r="U80" s="32" t="s">
        <v>10732</v>
      </c>
      <c r="V80" s="43" t="s">
        <v>10733</v>
      </c>
      <c r="W80" s="43" t="s">
        <v>10892</v>
      </c>
      <c r="X80" s="43" t="s">
        <v>10734</v>
      </c>
      <c r="Y80" s="43" t="s">
        <v>10735</v>
      </c>
      <c r="Z80" s="43" t="s">
        <v>1116</v>
      </c>
      <c r="AA80" s="43" t="s">
        <v>11290</v>
      </c>
      <c r="AB80" s="43" t="s">
        <v>10730</v>
      </c>
      <c r="AC80" s="148" t="s">
        <v>10769</v>
      </c>
      <c r="AD80" s="149"/>
      <c r="AI80" s="22"/>
      <c r="AJ80" s="22"/>
      <c r="AK80" s="22"/>
    </row>
    <row r="81" spans="1:37" ht="17.100000000000001" customHeight="1" x14ac:dyDescent="0.25">
      <c r="A81" s="44" t="s">
        <v>6</v>
      </c>
      <c r="B81" s="145" t="s">
        <v>223</v>
      </c>
      <c r="C81" s="145" t="s">
        <v>223</v>
      </c>
      <c r="D81" s="145" t="s">
        <v>31</v>
      </c>
      <c r="E81" s="158">
        <v>10</v>
      </c>
      <c r="F81" s="158">
        <v>1</v>
      </c>
      <c r="G81" s="158" t="s">
        <v>222</v>
      </c>
      <c r="H81" s="145"/>
      <c r="I81" s="145" t="s">
        <v>225</v>
      </c>
      <c r="J81" s="44" t="s">
        <v>76</v>
      </c>
      <c r="K81" s="150" t="s">
        <v>221</v>
      </c>
      <c r="L81" s="2">
        <v>2021</v>
      </c>
      <c r="M81" s="44" t="s">
        <v>230</v>
      </c>
      <c r="N81" s="155" t="s">
        <v>226</v>
      </c>
      <c r="O81" s="156" t="s">
        <v>231</v>
      </c>
      <c r="P81" s="44" t="s">
        <v>11419</v>
      </c>
      <c r="Q81" s="32" t="s">
        <v>192</v>
      </c>
      <c r="R81" s="32" t="s">
        <v>229</v>
      </c>
      <c r="S81" s="32" t="s">
        <v>232</v>
      </c>
      <c r="T81" s="32" t="s">
        <v>10936</v>
      </c>
      <c r="U81" s="32" t="s">
        <v>801</v>
      </c>
      <c r="V81" s="43" t="s">
        <v>233</v>
      </c>
      <c r="W81" s="43" t="s">
        <v>234</v>
      </c>
      <c r="X81" s="43" t="s">
        <v>235</v>
      </c>
      <c r="Y81" s="43" t="s">
        <v>236</v>
      </c>
      <c r="Z81" s="43" t="s">
        <v>237</v>
      </c>
      <c r="AA81" s="43" t="s">
        <v>10977</v>
      </c>
      <c r="AB81" s="43" t="s">
        <v>11366</v>
      </c>
      <c r="AC81" s="148" t="s">
        <v>198</v>
      </c>
      <c r="AD81" s="149" t="s">
        <v>10769</v>
      </c>
      <c r="AI81" s="22"/>
      <c r="AJ81" s="22"/>
      <c r="AK81" s="22"/>
    </row>
    <row r="82" spans="1:37" ht="17.100000000000001" customHeight="1" x14ac:dyDescent="0.25">
      <c r="A82" s="44" t="s">
        <v>6</v>
      </c>
      <c r="B82" s="145" t="s">
        <v>11418</v>
      </c>
      <c r="C82" s="145" t="s">
        <v>596</v>
      </c>
      <c r="D82" s="145" t="s">
        <v>8829</v>
      </c>
      <c r="E82" s="158">
        <v>16</v>
      </c>
      <c r="F82" s="158">
        <v>1</v>
      </c>
      <c r="G82" s="158" t="s">
        <v>595</v>
      </c>
      <c r="H82" s="145"/>
      <c r="I82" s="145" t="s">
        <v>598</v>
      </c>
      <c r="J82" s="44" t="s">
        <v>76</v>
      </c>
      <c r="K82" s="150" t="s">
        <v>594</v>
      </c>
      <c r="L82" s="2">
        <v>2022</v>
      </c>
      <c r="M82" s="44" t="s">
        <v>602</v>
      </c>
      <c r="N82" s="155" t="s">
        <v>599</v>
      </c>
      <c r="O82" s="156" t="s">
        <v>603</v>
      </c>
      <c r="P82" s="22" t="s">
        <v>600</v>
      </c>
      <c r="Q82" s="32" t="s">
        <v>601</v>
      </c>
      <c r="R82" s="32"/>
      <c r="S82" s="32" t="s">
        <v>604</v>
      </c>
      <c r="T82" s="32" t="s">
        <v>10938</v>
      </c>
      <c r="U82" s="32" t="s">
        <v>605</v>
      </c>
      <c r="V82" s="43" t="s">
        <v>11257</v>
      </c>
      <c r="W82" s="43" t="s">
        <v>11258</v>
      </c>
      <c r="X82" s="43" t="s">
        <v>11259</v>
      </c>
      <c r="Y82" s="43" t="s">
        <v>11260</v>
      </c>
      <c r="Z82" s="43" t="s">
        <v>10846</v>
      </c>
      <c r="AA82" s="43" t="s">
        <v>10962</v>
      </c>
      <c r="AB82" s="43" t="s">
        <v>11376</v>
      </c>
      <c r="AC82" s="148" t="s">
        <v>198</v>
      </c>
      <c r="AD82" s="149" t="s">
        <v>10769</v>
      </c>
      <c r="AI82" s="22"/>
      <c r="AJ82" s="22"/>
      <c r="AK82" s="22"/>
    </row>
    <row r="83" spans="1:37" ht="17.100000000000001" customHeight="1" x14ac:dyDescent="0.25">
      <c r="A83" s="44" t="s">
        <v>8</v>
      </c>
      <c r="B83" s="145" t="s">
        <v>11418</v>
      </c>
      <c r="C83" s="145"/>
      <c r="D83" s="145" t="s">
        <v>11423</v>
      </c>
      <c r="E83" s="158">
        <v>13</v>
      </c>
      <c r="F83" s="158">
        <v>8</v>
      </c>
      <c r="G83" s="158" t="s">
        <v>533</v>
      </c>
      <c r="H83" s="145"/>
      <c r="I83" s="145" t="s">
        <v>535</v>
      </c>
      <c r="J83" s="44" t="s">
        <v>76</v>
      </c>
      <c r="K83" s="150" t="s">
        <v>532</v>
      </c>
      <c r="L83" s="2">
        <v>2019</v>
      </c>
      <c r="M83" s="44" t="s">
        <v>538</v>
      </c>
      <c r="N83" s="155" t="s">
        <v>536</v>
      </c>
      <c r="O83" s="156" t="s">
        <v>539</v>
      </c>
      <c r="P83" s="44" t="s">
        <v>537</v>
      </c>
      <c r="Q83" s="32" t="s">
        <v>192</v>
      </c>
      <c r="R83" s="32" t="s">
        <v>87</v>
      </c>
      <c r="S83" s="32" t="s">
        <v>540</v>
      </c>
      <c r="T83" s="32" t="s">
        <v>10937</v>
      </c>
      <c r="U83" s="32" t="s">
        <v>11334</v>
      </c>
      <c r="V83" s="43" t="s">
        <v>11230</v>
      </c>
      <c r="W83" s="43" t="s">
        <v>541</v>
      </c>
      <c r="X83" s="43" t="s">
        <v>11231</v>
      </c>
      <c r="Y83" s="43" t="s">
        <v>10724</v>
      </c>
      <c r="Z83" s="43" t="s">
        <v>10723</v>
      </c>
      <c r="AA83" s="43" t="s">
        <v>552</v>
      </c>
      <c r="AB83" s="43" t="s">
        <v>542</v>
      </c>
      <c r="AC83" s="148" t="s">
        <v>198</v>
      </c>
      <c r="AD83" s="149" t="s">
        <v>10769</v>
      </c>
      <c r="AI83" s="22"/>
      <c r="AJ83" s="22"/>
      <c r="AK83" s="22"/>
    </row>
    <row r="84" spans="1:37" ht="17.100000000000001" customHeight="1" x14ac:dyDescent="0.25">
      <c r="U84" s="115"/>
      <c r="AI84" s="22"/>
      <c r="AJ84" s="115"/>
      <c r="AK84" s="115"/>
    </row>
    <row r="85" spans="1:37" ht="17.100000000000001" customHeight="1" x14ac:dyDescent="0.25">
      <c r="U85" s="115"/>
      <c r="AI85" s="22"/>
      <c r="AJ85" s="115"/>
      <c r="AK85" s="115"/>
    </row>
    <row r="86" spans="1:37" ht="17.100000000000001" customHeight="1" x14ac:dyDescent="0.25">
      <c r="U86" s="115"/>
      <c r="AI86" s="22"/>
      <c r="AJ86" s="115"/>
      <c r="AK86" s="115"/>
    </row>
    <row r="87" spans="1:37" ht="17.100000000000001" customHeight="1" x14ac:dyDescent="0.25">
      <c r="U87" s="115"/>
      <c r="AI87" s="22"/>
      <c r="AJ87" s="115"/>
      <c r="AK87" s="115"/>
    </row>
    <row r="88" spans="1:37" ht="17.100000000000001" customHeight="1" x14ac:dyDescent="0.25">
      <c r="U88" s="115"/>
      <c r="AI88" s="22"/>
      <c r="AJ88" s="115"/>
      <c r="AK88" s="115"/>
    </row>
    <row r="89" spans="1:37" ht="17.100000000000001" customHeight="1" x14ac:dyDescent="0.25">
      <c r="U89" s="115"/>
      <c r="AI89" s="22"/>
      <c r="AJ89" s="115"/>
      <c r="AK89" s="115"/>
    </row>
    <row r="90" spans="1:37" ht="17.100000000000001" customHeight="1" x14ac:dyDescent="0.25">
      <c r="U90" s="115"/>
      <c r="AI90" s="22"/>
      <c r="AJ90" s="115"/>
      <c r="AK90" s="115"/>
    </row>
    <row r="91" spans="1:37" ht="17.100000000000001" customHeight="1" x14ac:dyDescent="0.25">
      <c r="U91" s="115"/>
      <c r="AI91" s="22"/>
      <c r="AJ91" s="115"/>
      <c r="AK91" s="115"/>
    </row>
    <row r="92" spans="1:37" ht="17.100000000000001" customHeight="1" x14ac:dyDescent="0.25">
      <c r="U92" s="115"/>
      <c r="AI92" s="22"/>
      <c r="AJ92" s="115"/>
      <c r="AK92" s="115"/>
    </row>
    <row r="93" spans="1:37" ht="17.100000000000001" customHeight="1" x14ac:dyDescent="0.25">
      <c r="U93" s="115"/>
      <c r="AI93" s="22"/>
      <c r="AJ93" s="115"/>
      <c r="AK93" s="115"/>
    </row>
    <row r="94" spans="1:37" ht="17.100000000000001" customHeight="1" x14ac:dyDescent="0.25">
      <c r="U94" s="115"/>
      <c r="AI94" s="22"/>
      <c r="AJ94" s="115"/>
      <c r="AK94" s="115"/>
    </row>
    <row r="95" spans="1:37" ht="17.100000000000001" customHeight="1" x14ac:dyDescent="0.25">
      <c r="U95" s="115"/>
      <c r="AI95" s="22"/>
      <c r="AJ95" s="115"/>
      <c r="AK95" s="115"/>
    </row>
    <row r="96" spans="1:37" ht="17.100000000000001" customHeight="1" x14ac:dyDescent="0.25">
      <c r="U96" s="115"/>
      <c r="AI96" s="22"/>
      <c r="AJ96" s="115"/>
      <c r="AK96" s="115"/>
    </row>
    <row r="97" spans="21:37" ht="17.100000000000001" customHeight="1" x14ac:dyDescent="0.25">
      <c r="U97" s="115"/>
      <c r="AI97" s="22"/>
      <c r="AJ97" s="115"/>
      <c r="AK97" s="115"/>
    </row>
    <row r="98" spans="21:37" ht="17.100000000000001" customHeight="1" x14ac:dyDescent="0.25">
      <c r="U98" s="115"/>
      <c r="AI98" s="22"/>
      <c r="AJ98" s="115"/>
      <c r="AK98" s="115"/>
    </row>
    <row r="99" spans="21:37" ht="17.100000000000001" customHeight="1" x14ac:dyDescent="0.25">
      <c r="U99" s="115"/>
      <c r="AI99" s="22"/>
      <c r="AJ99" s="115"/>
      <c r="AK99" s="115"/>
    </row>
    <row r="100" spans="21:37" ht="17.100000000000001" customHeight="1" x14ac:dyDescent="0.25">
      <c r="U100" s="115"/>
      <c r="AI100" s="22"/>
      <c r="AJ100" s="115"/>
      <c r="AK100" s="115"/>
    </row>
    <row r="101" spans="21:37" ht="17.100000000000001" customHeight="1" x14ac:dyDescent="0.25">
      <c r="U101" s="115"/>
      <c r="AI101" s="22"/>
      <c r="AJ101" s="115"/>
      <c r="AK101" s="115"/>
    </row>
    <row r="102" spans="21:37" ht="17.100000000000001" customHeight="1" x14ac:dyDescent="0.25">
      <c r="U102" s="115"/>
      <c r="AI102" s="22"/>
      <c r="AJ102" s="115"/>
      <c r="AK102" s="115"/>
    </row>
    <row r="103" spans="21:37" ht="17.100000000000001" customHeight="1" x14ac:dyDescent="0.25">
      <c r="U103" s="115"/>
      <c r="AI103" s="22"/>
      <c r="AJ103" s="115"/>
      <c r="AK103" s="115"/>
    </row>
    <row r="104" spans="21:37" ht="17.100000000000001" customHeight="1" x14ac:dyDescent="0.25">
      <c r="U104" s="115"/>
      <c r="AI104" s="22"/>
      <c r="AJ104" s="115"/>
      <c r="AK104" s="115"/>
    </row>
    <row r="105" spans="21:37" ht="17.100000000000001" customHeight="1" x14ac:dyDescent="0.25">
      <c r="U105" s="115"/>
      <c r="AI105" s="22"/>
      <c r="AJ105" s="115"/>
      <c r="AK105" s="115"/>
    </row>
    <row r="106" spans="21:37" ht="17.100000000000001" customHeight="1" x14ac:dyDescent="0.25">
      <c r="U106" s="115"/>
      <c r="AI106" s="22"/>
      <c r="AJ106" s="115"/>
      <c r="AK106" s="115"/>
    </row>
    <row r="107" spans="21:37" ht="17.100000000000001" customHeight="1" x14ac:dyDescent="0.25">
      <c r="U107" s="115"/>
      <c r="AI107" s="22"/>
      <c r="AJ107" s="115"/>
      <c r="AK107" s="115"/>
    </row>
    <row r="108" spans="21:37" ht="17.100000000000001" customHeight="1" x14ac:dyDescent="0.25">
      <c r="U108" s="115"/>
      <c r="AI108" s="22"/>
      <c r="AJ108" s="115"/>
      <c r="AK108" s="115"/>
    </row>
    <row r="109" spans="21:37" ht="17.100000000000001" customHeight="1" x14ac:dyDescent="0.25">
      <c r="U109" s="115"/>
      <c r="AI109" s="22"/>
      <c r="AJ109" s="115"/>
      <c r="AK109" s="115"/>
    </row>
    <row r="110" spans="21:37" ht="17.100000000000001" customHeight="1" x14ac:dyDescent="0.25">
      <c r="U110" s="115"/>
      <c r="AI110" s="22"/>
      <c r="AJ110" s="115"/>
      <c r="AK110" s="115"/>
    </row>
    <row r="111" spans="21:37" ht="17.100000000000001" customHeight="1" x14ac:dyDescent="0.25">
      <c r="U111" s="115"/>
      <c r="AI111" s="22"/>
      <c r="AJ111" s="115"/>
      <c r="AK111" s="115"/>
    </row>
    <row r="112" spans="21:37" ht="17.100000000000001" customHeight="1" x14ac:dyDescent="0.25">
      <c r="U112" s="115"/>
      <c r="AI112" s="22"/>
      <c r="AJ112" s="115"/>
      <c r="AK112" s="115"/>
    </row>
    <row r="113" spans="21:37" ht="17.100000000000001" customHeight="1" x14ac:dyDescent="0.25">
      <c r="U113" s="115"/>
      <c r="AI113" s="22"/>
      <c r="AJ113" s="115"/>
      <c r="AK113" s="115"/>
    </row>
    <row r="114" spans="21:37" ht="17.100000000000001" customHeight="1" x14ac:dyDescent="0.25">
      <c r="U114" s="115"/>
      <c r="AI114" s="22"/>
      <c r="AJ114" s="115"/>
      <c r="AK114" s="115"/>
    </row>
    <row r="115" spans="21:37" ht="17.100000000000001" customHeight="1" x14ac:dyDescent="0.25">
      <c r="U115" s="115"/>
      <c r="AI115" s="22"/>
      <c r="AJ115" s="115"/>
      <c r="AK115" s="115"/>
    </row>
    <row r="116" spans="21:37" ht="17.100000000000001" customHeight="1" x14ac:dyDescent="0.25">
      <c r="U116" s="115"/>
      <c r="AI116" s="22"/>
      <c r="AJ116" s="115"/>
      <c r="AK116" s="115"/>
    </row>
    <row r="117" spans="21:37" ht="17.100000000000001" customHeight="1" x14ac:dyDescent="0.25">
      <c r="U117" s="115"/>
      <c r="AI117" s="22"/>
      <c r="AJ117" s="115"/>
      <c r="AK117" s="115"/>
    </row>
    <row r="118" spans="21:37" ht="17.100000000000001" customHeight="1" x14ac:dyDescent="0.25">
      <c r="U118" s="115"/>
      <c r="AI118" s="22"/>
      <c r="AJ118" s="115"/>
      <c r="AK118" s="115"/>
    </row>
    <row r="119" spans="21:37" ht="17.100000000000001" customHeight="1" x14ac:dyDescent="0.25">
      <c r="U119" s="115"/>
      <c r="AI119" s="22"/>
      <c r="AJ119" s="115"/>
      <c r="AK119" s="115"/>
    </row>
    <row r="120" spans="21:37" ht="17.100000000000001" customHeight="1" x14ac:dyDescent="0.25">
      <c r="U120" s="115"/>
      <c r="AI120" s="22"/>
      <c r="AJ120" s="115"/>
      <c r="AK120" s="115"/>
    </row>
    <row r="121" spans="21:37" ht="17.100000000000001" customHeight="1" x14ac:dyDescent="0.25">
      <c r="U121" s="115"/>
      <c r="AI121" s="22"/>
      <c r="AJ121" s="115"/>
      <c r="AK121" s="115"/>
    </row>
    <row r="122" spans="21:37" ht="17.100000000000001" customHeight="1" x14ac:dyDescent="0.25">
      <c r="U122" s="115"/>
      <c r="AI122" s="22"/>
      <c r="AJ122" s="115"/>
      <c r="AK122" s="115"/>
    </row>
    <row r="123" spans="21:37" ht="17.100000000000001" customHeight="1" x14ac:dyDescent="0.25">
      <c r="U123" s="115"/>
      <c r="AI123" s="22"/>
      <c r="AJ123" s="115"/>
      <c r="AK123" s="115"/>
    </row>
    <row r="124" spans="21:37" ht="17.100000000000001" customHeight="1" x14ac:dyDescent="0.25">
      <c r="U124" s="115"/>
      <c r="AI124" s="22"/>
      <c r="AJ124" s="115"/>
      <c r="AK124" s="115"/>
    </row>
    <row r="125" spans="21:37" ht="17.100000000000001" customHeight="1" x14ac:dyDescent="0.25">
      <c r="U125" s="115"/>
      <c r="AI125" s="22"/>
      <c r="AJ125" s="115"/>
      <c r="AK125" s="115"/>
    </row>
    <row r="126" spans="21:37" ht="17.100000000000001" customHeight="1" x14ac:dyDescent="0.25">
      <c r="U126" s="115"/>
      <c r="AI126" s="22"/>
      <c r="AJ126" s="115"/>
      <c r="AK126" s="115"/>
    </row>
    <row r="127" spans="21:37" ht="17.100000000000001" customHeight="1" x14ac:dyDescent="0.25">
      <c r="U127" s="115"/>
      <c r="AI127" s="22"/>
      <c r="AJ127" s="115"/>
      <c r="AK127" s="115"/>
    </row>
    <row r="128" spans="21:37" ht="17.100000000000001" customHeight="1" x14ac:dyDescent="0.25">
      <c r="U128" s="115"/>
      <c r="AI128" s="22"/>
      <c r="AJ128" s="115"/>
      <c r="AK128" s="115"/>
    </row>
    <row r="129" spans="21:37" ht="17.100000000000001" customHeight="1" x14ac:dyDescent="0.25">
      <c r="U129" s="115"/>
      <c r="AI129" s="22"/>
      <c r="AJ129" s="115"/>
      <c r="AK129" s="115"/>
    </row>
    <row r="130" spans="21:37" ht="17.100000000000001" customHeight="1" x14ac:dyDescent="0.25">
      <c r="U130" s="115"/>
      <c r="AI130" s="22"/>
      <c r="AJ130" s="115"/>
      <c r="AK130" s="115"/>
    </row>
    <row r="131" spans="21:37" ht="17.100000000000001" customHeight="1" x14ac:dyDescent="0.25">
      <c r="U131" s="115"/>
      <c r="AI131" s="22"/>
      <c r="AJ131" s="115"/>
      <c r="AK131" s="115"/>
    </row>
    <row r="132" spans="21:37" ht="17.100000000000001" customHeight="1" x14ac:dyDescent="0.25">
      <c r="U132" s="115"/>
      <c r="AI132" s="22"/>
      <c r="AJ132" s="115"/>
      <c r="AK132" s="115"/>
    </row>
    <row r="133" spans="21:37" ht="17.100000000000001" customHeight="1" x14ac:dyDescent="0.25">
      <c r="U133" s="115"/>
      <c r="AI133" s="22"/>
      <c r="AJ133" s="115"/>
      <c r="AK133" s="115"/>
    </row>
    <row r="134" spans="21:37" ht="17.100000000000001" customHeight="1" x14ac:dyDescent="0.25">
      <c r="U134" s="115"/>
      <c r="AI134" s="22"/>
      <c r="AJ134" s="115"/>
      <c r="AK134" s="115"/>
    </row>
    <row r="135" spans="21:37" ht="17.100000000000001" customHeight="1" x14ac:dyDescent="0.25">
      <c r="U135" s="115"/>
      <c r="AI135" s="22"/>
      <c r="AJ135" s="115"/>
      <c r="AK135" s="115"/>
    </row>
    <row r="136" spans="21:37" ht="17.100000000000001" customHeight="1" x14ac:dyDescent="0.25">
      <c r="U136" s="115"/>
      <c r="AI136" s="22"/>
      <c r="AJ136" s="115"/>
      <c r="AK136" s="115"/>
    </row>
    <row r="137" spans="21:37" ht="17.100000000000001" customHeight="1" x14ac:dyDescent="0.25">
      <c r="U137" s="115"/>
      <c r="AI137" s="22"/>
      <c r="AJ137" s="115"/>
      <c r="AK137" s="115"/>
    </row>
    <row r="138" spans="21:37" ht="17.100000000000001" customHeight="1" x14ac:dyDescent="0.25">
      <c r="U138" s="115"/>
      <c r="AI138" s="22"/>
      <c r="AJ138" s="115"/>
      <c r="AK138" s="115"/>
    </row>
    <row r="139" spans="21:37" ht="17.100000000000001" customHeight="1" x14ac:dyDescent="0.25">
      <c r="U139" s="115"/>
      <c r="AI139" s="22"/>
      <c r="AJ139" s="115"/>
      <c r="AK139" s="115"/>
    </row>
    <row r="140" spans="21:37" ht="17.100000000000001" customHeight="1" x14ac:dyDescent="0.25">
      <c r="U140" s="115"/>
      <c r="AI140" s="22"/>
      <c r="AJ140" s="115"/>
      <c r="AK140" s="115"/>
    </row>
    <row r="141" spans="21:37" ht="17.100000000000001" customHeight="1" x14ac:dyDescent="0.25">
      <c r="U141" s="115"/>
      <c r="AI141" s="22"/>
      <c r="AJ141" s="115"/>
      <c r="AK141" s="115"/>
    </row>
    <row r="142" spans="21:37" ht="17.100000000000001" customHeight="1" x14ac:dyDescent="0.25">
      <c r="U142" s="115"/>
      <c r="AI142" s="22"/>
      <c r="AJ142" s="115"/>
      <c r="AK142" s="115"/>
    </row>
    <row r="143" spans="21:37" ht="17.100000000000001" customHeight="1" x14ac:dyDescent="0.25">
      <c r="U143" s="115"/>
      <c r="AI143" s="22"/>
      <c r="AJ143" s="115"/>
      <c r="AK143" s="115"/>
    </row>
    <row r="144" spans="21:37" ht="17.100000000000001" customHeight="1" x14ac:dyDescent="0.25">
      <c r="U144" s="115"/>
      <c r="AI144" s="22"/>
      <c r="AJ144" s="115"/>
      <c r="AK144" s="115"/>
    </row>
    <row r="145" spans="21:37" ht="17.100000000000001" customHeight="1" x14ac:dyDescent="0.25">
      <c r="U145" s="115"/>
      <c r="AI145" s="22"/>
      <c r="AJ145" s="115"/>
      <c r="AK145" s="115"/>
    </row>
    <row r="146" spans="21:37" ht="17.100000000000001" customHeight="1" x14ac:dyDescent="0.25">
      <c r="U146" s="115"/>
      <c r="AI146" s="22"/>
      <c r="AJ146" s="115"/>
      <c r="AK146" s="115"/>
    </row>
    <row r="147" spans="21:37" ht="17.100000000000001" customHeight="1" x14ac:dyDescent="0.25">
      <c r="U147" s="115"/>
      <c r="AI147" s="22"/>
      <c r="AJ147" s="115"/>
      <c r="AK147" s="115"/>
    </row>
    <row r="148" spans="21:37" ht="17.100000000000001" customHeight="1" x14ac:dyDescent="0.25">
      <c r="U148" s="115"/>
      <c r="AI148" s="22"/>
      <c r="AJ148" s="115"/>
      <c r="AK148" s="115"/>
    </row>
    <row r="149" spans="21:37" ht="17.100000000000001" customHeight="1" x14ac:dyDescent="0.25">
      <c r="U149" s="115"/>
      <c r="AI149" s="22"/>
      <c r="AJ149" s="115"/>
      <c r="AK149" s="115"/>
    </row>
    <row r="150" spans="21:37" ht="17.100000000000001" customHeight="1" x14ac:dyDescent="0.25">
      <c r="U150" s="115"/>
      <c r="AI150" s="22"/>
      <c r="AJ150" s="115"/>
      <c r="AK150" s="115"/>
    </row>
    <row r="151" spans="21:37" ht="17.100000000000001" customHeight="1" x14ac:dyDescent="0.25">
      <c r="U151" s="115"/>
      <c r="AI151" s="22"/>
      <c r="AJ151" s="115"/>
      <c r="AK151" s="115"/>
    </row>
    <row r="152" spans="21:37" ht="17.100000000000001" customHeight="1" x14ac:dyDescent="0.25">
      <c r="U152" s="115"/>
      <c r="AI152" s="22"/>
      <c r="AJ152" s="115"/>
      <c r="AK152" s="115"/>
    </row>
    <row r="153" spans="21:37" ht="17.100000000000001" customHeight="1" x14ac:dyDescent="0.25">
      <c r="U153" s="115"/>
      <c r="AI153" s="22"/>
      <c r="AJ153" s="115"/>
      <c r="AK153" s="115"/>
    </row>
    <row r="154" spans="21:37" ht="17.100000000000001" customHeight="1" x14ac:dyDescent="0.25">
      <c r="U154" s="115"/>
      <c r="AI154" s="22"/>
      <c r="AJ154" s="115"/>
      <c r="AK154" s="115"/>
    </row>
    <row r="155" spans="21:37" ht="17.100000000000001" customHeight="1" x14ac:dyDescent="0.25">
      <c r="U155" s="115"/>
      <c r="AI155" s="22"/>
      <c r="AJ155" s="115"/>
      <c r="AK155" s="115"/>
    </row>
    <row r="156" spans="21:37" ht="17.100000000000001" customHeight="1" x14ac:dyDescent="0.25">
      <c r="U156" s="115"/>
      <c r="AI156" s="22"/>
      <c r="AJ156" s="115"/>
      <c r="AK156" s="115"/>
    </row>
    <row r="157" spans="21:37" ht="17.100000000000001" customHeight="1" x14ac:dyDescent="0.25">
      <c r="U157" s="115"/>
      <c r="AI157" s="22"/>
      <c r="AJ157" s="115"/>
      <c r="AK157" s="115"/>
    </row>
    <row r="158" spans="21:37" ht="17.100000000000001" customHeight="1" x14ac:dyDescent="0.25">
      <c r="U158" s="115"/>
      <c r="AI158" s="22"/>
      <c r="AJ158" s="115"/>
      <c r="AK158" s="115"/>
    </row>
    <row r="159" spans="21:37" ht="17.100000000000001" customHeight="1" x14ac:dyDescent="0.25">
      <c r="U159" s="115"/>
      <c r="AI159" s="22"/>
      <c r="AJ159" s="115"/>
      <c r="AK159" s="115"/>
    </row>
    <row r="160" spans="21:37" ht="17.100000000000001" customHeight="1" x14ac:dyDescent="0.25">
      <c r="U160" s="115"/>
      <c r="AI160" s="22"/>
      <c r="AJ160" s="115"/>
      <c r="AK160" s="115"/>
    </row>
    <row r="161" spans="21:37" ht="17.100000000000001" customHeight="1" x14ac:dyDescent="0.25">
      <c r="U161" s="115"/>
      <c r="AI161" s="22"/>
      <c r="AJ161" s="115"/>
      <c r="AK161" s="115"/>
    </row>
    <row r="162" spans="21:37" ht="17.100000000000001" customHeight="1" x14ac:dyDescent="0.25">
      <c r="U162" s="115"/>
      <c r="AI162" s="22"/>
      <c r="AJ162" s="115"/>
      <c r="AK162" s="115"/>
    </row>
    <row r="163" spans="21:37" ht="17.100000000000001" customHeight="1" x14ac:dyDescent="0.25">
      <c r="U163" s="115"/>
      <c r="AI163" s="22"/>
      <c r="AJ163" s="115"/>
      <c r="AK163" s="115"/>
    </row>
    <row r="164" spans="21:37" ht="17.100000000000001" customHeight="1" x14ac:dyDescent="0.25">
      <c r="U164" s="115"/>
      <c r="AI164" s="22"/>
      <c r="AJ164" s="115"/>
      <c r="AK164" s="115"/>
    </row>
    <row r="165" spans="21:37" ht="17.100000000000001" customHeight="1" x14ac:dyDescent="0.25">
      <c r="U165" s="115"/>
      <c r="AI165" s="22"/>
      <c r="AJ165" s="115"/>
      <c r="AK165" s="115"/>
    </row>
    <row r="166" spans="21:37" ht="17.100000000000001" customHeight="1" x14ac:dyDescent="0.25">
      <c r="U166" s="115"/>
      <c r="AI166" s="22"/>
      <c r="AJ166" s="115"/>
      <c r="AK166" s="115"/>
    </row>
    <row r="167" spans="21:37" ht="17.100000000000001" customHeight="1" x14ac:dyDescent="0.25">
      <c r="U167" s="115"/>
      <c r="AI167" s="22"/>
      <c r="AJ167" s="115"/>
      <c r="AK167" s="115"/>
    </row>
    <row r="168" spans="21:37" ht="17.100000000000001" customHeight="1" x14ac:dyDescent="0.25">
      <c r="U168" s="115"/>
      <c r="AI168" s="22"/>
      <c r="AJ168" s="115"/>
      <c r="AK168" s="115"/>
    </row>
    <row r="169" spans="21:37" ht="17.100000000000001" customHeight="1" x14ac:dyDescent="0.25">
      <c r="U169" s="115"/>
      <c r="AI169" s="22"/>
      <c r="AJ169" s="115"/>
      <c r="AK169" s="115"/>
    </row>
    <row r="170" spans="21:37" ht="17.100000000000001" customHeight="1" x14ac:dyDescent="0.25">
      <c r="U170" s="115"/>
      <c r="AI170" s="22"/>
      <c r="AJ170" s="115"/>
      <c r="AK170" s="115"/>
    </row>
    <row r="171" spans="21:37" ht="17.100000000000001" customHeight="1" x14ac:dyDescent="0.25">
      <c r="U171" s="115"/>
      <c r="AI171" s="22"/>
      <c r="AJ171" s="115"/>
      <c r="AK171" s="115"/>
    </row>
    <row r="172" spans="21:37" ht="17.100000000000001" customHeight="1" x14ac:dyDescent="0.25">
      <c r="U172" s="115"/>
      <c r="AI172" s="22"/>
      <c r="AJ172" s="115"/>
      <c r="AK172" s="115"/>
    </row>
    <row r="173" spans="21:37" ht="17.100000000000001" customHeight="1" x14ac:dyDescent="0.25">
      <c r="U173" s="115"/>
      <c r="AI173" s="22"/>
      <c r="AJ173" s="115"/>
      <c r="AK173" s="115"/>
    </row>
    <row r="174" spans="21:37" ht="17.100000000000001" customHeight="1" x14ac:dyDescent="0.25">
      <c r="U174" s="115"/>
      <c r="AI174" s="22"/>
      <c r="AJ174" s="115"/>
      <c r="AK174" s="115"/>
    </row>
    <row r="175" spans="21:37" ht="17.100000000000001" customHeight="1" x14ac:dyDescent="0.25">
      <c r="U175" s="115"/>
      <c r="AI175" s="22"/>
      <c r="AJ175" s="115"/>
      <c r="AK175" s="115"/>
    </row>
    <row r="176" spans="21:37" ht="17.100000000000001" customHeight="1" x14ac:dyDescent="0.25">
      <c r="U176" s="115"/>
      <c r="AI176" s="22"/>
      <c r="AJ176" s="115"/>
      <c r="AK176" s="115"/>
    </row>
    <row r="177" spans="21:37" ht="17.100000000000001" customHeight="1" x14ac:dyDescent="0.25">
      <c r="U177" s="115"/>
      <c r="AI177" s="22"/>
      <c r="AJ177" s="115"/>
      <c r="AK177" s="115"/>
    </row>
    <row r="178" spans="21:37" ht="17.100000000000001" customHeight="1" x14ac:dyDescent="0.25">
      <c r="U178" s="115"/>
      <c r="AI178" s="22"/>
      <c r="AJ178" s="115"/>
      <c r="AK178" s="115"/>
    </row>
    <row r="179" spans="21:37" ht="17.100000000000001" customHeight="1" x14ac:dyDescent="0.25">
      <c r="U179" s="115"/>
      <c r="AI179" s="22"/>
      <c r="AJ179" s="115"/>
      <c r="AK179" s="115"/>
    </row>
    <row r="180" spans="21:37" ht="17.100000000000001" customHeight="1" x14ac:dyDescent="0.25">
      <c r="U180" s="115"/>
      <c r="AI180" s="22"/>
      <c r="AJ180" s="115"/>
      <c r="AK180" s="115"/>
    </row>
    <row r="181" spans="21:37" ht="17.100000000000001" customHeight="1" x14ac:dyDescent="0.25">
      <c r="U181" s="115"/>
      <c r="AI181" s="22"/>
      <c r="AJ181" s="115"/>
      <c r="AK181" s="115"/>
    </row>
    <row r="182" spans="21:37" ht="17.100000000000001" customHeight="1" x14ac:dyDescent="0.25">
      <c r="U182" s="115"/>
      <c r="AI182" s="22"/>
      <c r="AJ182" s="115"/>
      <c r="AK182" s="115"/>
    </row>
    <row r="183" spans="21:37" ht="17.100000000000001" customHeight="1" x14ac:dyDescent="0.25">
      <c r="U183" s="115"/>
      <c r="AI183" s="22"/>
      <c r="AJ183" s="115"/>
      <c r="AK183" s="115"/>
    </row>
    <row r="184" spans="21:37" ht="17.100000000000001" customHeight="1" x14ac:dyDescent="0.25">
      <c r="U184" s="115"/>
      <c r="AI184" s="22"/>
      <c r="AJ184" s="115"/>
      <c r="AK184" s="115"/>
    </row>
    <row r="185" spans="21:37" ht="17.100000000000001" customHeight="1" x14ac:dyDescent="0.25">
      <c r="U185" s="115"/>
      <c r="AI185" s="22"/>
      <c r="AJ185" s="115"/>
      <c r="AK185" s="115"/>
    </row>
    <row r="186" spans="21:37" ht="17.100000000000001" customHeight="1" x14ac:dyDescent="0.25">
      <c r="U186" s="115"/>
      <c r="AI186" s="22"/>
      <c r="AJ186" s="115"/>
      <c r="AK186" s="115"/>
    </row>
    <row r="187" spans="21:37" ht="17.100000000000001" customHeight="1" x14ac:dyDescent="0.25">
      <c r="U187" s="115"/>
      <c r="AI187" s="22"/>
      <c r="AJ187" s="115"/>
      <c r="AK187" s="115"/>
    </row>
    <row r="188" spans="21:37" ht="17.100000000000001" customHeight="1" x14ac:dyDescent="0.25">
      <c r="U188" s="115"/>
      <c r="AI188" s="22"/>
      <c r="AJ188" s="115"/>
      <c r="AK188" s="115"/>
    </row>
    <row r="189" spans="21:37" ht="17.100000000000001" customHeight="1" x14ac:dyDescent="0.25">
      <c r="U189" s="115"/>
      <c r="AI189" s="22"/>
      <c r="AJ189" s="115"/>
      <c r="AK189" s="115"/>
    </row>
    <row r="190" spans="21:37" ht="17.100000000000001" customHeight="1" x14ac:dyDescent="0.25">
      <c r="U190" s="115"/>
      <c r="AI190" s="22"/>
      <c r="AJ190" s="115"/>
      <c r="AK190" s="115"/>
    </row>
    <row r="191" spans="21:37" ht="17.100000000000001" customHeight="1" x14ac:dyDescent="0.25">
      <c r="U191" s="115"/>
      <c r="AI191" s="22"/>
      <c r="AJ191" s="115"/>
      <c r="AK191" s="115"/>
    </row>
    <row r="192" spans="21:37" ht="17.100000000000001" customHeight="1" x14ac:dyDescent="0.25">
      <c r="U192" s="115"/>
      <c r="AI192" s="22"/>
      <c r="AJ192" s="115"/>
      <c r="AK192" s="115"/>
    </row>
    <row r="193" spans="21:37" ht="17.100000000000001" customHeight="1" x14ac:dyDescent="0.25">
      <c r="U193" s="115"/>
      <c r="AI193" s="22"/>
      <c r="AJ193" s="115"/>
      <c r="AK193" s="115"/>
    </row>
    <row r="194" spans="21:37" ht="17.100000000000001" customHeight="1" x14ac:dyDescent="0.25">
      <c r="U194" s="115"/>
      <c r="AI194" s="22"/>
      <c r="AJ194" s="115"/>
      <c r="AK194" s="115"/>
    </row>
    <row r="195" spans="21:37" ht="17.100000000000001" customHeight="1" x14ac:dyDescent="0.25">
      <c r="U195" s="115"/>
      <c r="AI195" s="22"/>
      <c r="AJ195" s="115"/>
      <c r="AK195" s="115"/>
    </row>
    <row r="196" spans="21:37" ht="17.100000000000001" customHeight="1" x14ac:dyDescent="0.25">
      <c r="U196" s="115"/>
      <c r="AI196" s="22"/>
      <c r="AJ196" s="115"/>
      <c r="AK196" s="115"/>
    </row>
    <row r="197" spans="21:37" ht="17.100000000000001" customHeight="1" x14ac:dyDescent="0.25">
      <c r="U197" s="115"/>
      <c r="AI197" s="22"/>
      <c r="AJ197" s="115"/>
      <c r="AK197" s="115"/>
    </row>
    <row r="198" spans="21:37" ht="17.100000000000001" customHeight="1" x14ac:dyDescent="0.25">
      <c r="U198" s="115"/>
      <c r="AI198" s="22"/>
      <c r="AJ198" s="115"/>
      <c r="AK198" s="115"/>
    </row>
    <row r="199" spans="21:37" ht="17.100000000000001" customHeight="1" x14ac:dyDescent="0.25">
      <c r="U199" s="115"/>
      <c r="AI199" s="22"/>
      <c r="AJ199" s="115"/>
      <c r="AK199" s="115"/>
    </row>
    <row r="200" spans="21:37" ht="17.100000000000001" customHeight="1" x14ac:dyDescent="0.25">
      <c r="U200" s="115"/>
      <c r="AI200" s="22"/>
      <c r="AJ200" s="115"/>
      <c r="AK200" s="115"/>
    </row>
    <row r="201" spans="21:37" ht="17.100000000000001" customHeight="1" x14ac:dyDescent="0.25">
      <c r="U201" s="115"/>
      <c r="AI201" s="22"/>
      <c r="AJ201" s="115"/>
      <c r="AK201" s="115"/>
    </row>
    <row r="202" spans="21:37" ht="17.100000000000001" customHeight="1" x14ac:dyDescent="0.25">
      <c r="U202" s="115"/>
      <c r="AI202" s="22"/>
      <c r="AJ202" s="115"/>
      <c r="AK202" s="115"/>
    </row>
    <row r="203" spans="21:37" ht="17.100000000000001" customHeight="1" x14ac:dyDescent="0.25">
      <c r="U203" s="115"/>
      <c r="AI203" s="22"/>
      <c r="AJ203" s="115"/>
      <c r="AK203" s="115"/>
    </row>
    <row r="204" spans="21:37" ht="17.100000000000001" customHeight="1" x14ac:dyDescent="0.25">
      <c r="U204" s="115"/>
      <c r="AI204" s="22"/>
      <c r="AJ204" s="115"/>
      <c r="AK204" s="115"/>
    </row>
    <row r="205" spans="21:37" ht="17.100000000000001" customHeight="1" x14ac:dyDescent="0.25">
      <c r="U205" s="115"/>
      <c r="AI205" s="22"/>
      <c r="AJ205" s="115"/>
      <c r="AK205" s="115"/>
    </row>
    <row r="206" spans="21:37" ht="17.100000000000001" customHeight="1" x14ac:dyDescent="0.25">
      <c r="U206" s="115"/>
      <c r="AI206" s="22"/>
      <c r="AJ206" s="115"/>
      <c r="AK206" s="115"/>
    </row>
    <row r="207" spans="21:37" ht="17.100000000000001" customHeight="1" x14ac:dyDescent="0.25">
      <c r="U207" s="115"/>
      <c r="AI207" s="22"/>
      <c r="AJ207" s="115"/>
      <c r="AK207" s="115"/>
    </row>
    <row r="208" spans="21:37" ht="17.100000000000001" customHeight="1" x14ac:dyDescent="0.25">
      <c r="U208" s="115"/>
      <c r="AI208" s="22"/>
      <c r="AJ208" s="115"/>
      <c r="AK208" s="115"/>
    </row>
    <row r="209" spans="21:37" ht="17.100000000000001" customHeight="1" x14ac:dyDescent="0.25">
      <c r="U209" s="115"/>
      <c r="AI209" s="22"/>
      <c r="AJ209" s="115"/>
      <c r="AK209" s="115"/>
    </row>
    <row r="210" spans="21:37" ht="17.100000000000001" customHeight="1" x14ac:dyDescent="0.25">
      <c r="U210" s="115"/>
      <c r="AI210" s="22"/>
      <c r="AJ210" s="115"/>
      <c r="AK210" s="115"/>
    </row>
    <row r="211" spans="21:37" ht="17.100000000000001" customHeight="1" x14ac:dyDescent="0.25">
      <c r="U211" s="115"/>
      <c r="AI211" s="22"/>
      <c r="AJ211" s="115"/>
      <c r="AK211" s="115"/>
    </row>
    <row r="212" spans="21:37" ht="17.100000000000001" customHeight="1" x14ac:dyDescent="0.25">
      <c r="U212" s="115"/>
      <c r="AI212" s="22"/>
      <c r="AJ212" s="115"/>
      <c r="AK212" s="115"/>
    </row>
    <row r="213" spans="21:37" ht="17.100000000000001" customHeight="1" x14ac:dyDescent="0.25">
      <c r="U213" s="115"/>
      <c r="AI213" s="22"/>
      <c r="AJ213" s="115"/>
      <c r="AK213" s="115"/>
    </row>
    <row r="214" spans="21:37" ht="17.100000000000001" customHeight="1" x14ac:dyDescent="0.25">
      <c r="U214" s="115"/>
      <c r="AI214" s="22"/>
      <c r="AJ214" s="115"/>
      <c r="AK214" s="115"/>
    </row>
    <row r="215" spans="21:37" ht="17.100000000000001" customHeight="1" x14ac:dyDescent="0.25">
      <c r="U215" s="115"/>
      <c r="AI215" s="22"/>
      <c r="AJ215" s="115"/>
      <c r="AK215" s="115"/>
    </row>
    <row r="216" spans="21:37" ht="17.100000000000001" customHeight="1" x14ac:dyDescent="0.25">
      <c r="U216" s="115"/>
      <c r="AI216" s="22"/>
      <c r="AJ216" s="115"/>
      <c r="AK216" s="115"/>
    </row>
    <row r="217" spans="21:37" ht="17.100000000000001" customHeight="1" x14ac:dyDescent="0.25">
      <c r="U217" s="115"/>
      <c r="AI217" s="22"/>
      <c r="AJ217" s="115"/>
      <c r="AK217" s="115"/>
    </row>
    <row r="218" spans="21:37" ht="17.100000000000001" customHeight="1" x14ac:dyDescent="0.25">
      <c r="U218" s="115"/>
      <c r="AI218" s="22"/>
      <c r="AJ218" s="115"/>
      <c r="AK218" s="115"/>
    </row>
    <row r="219" spans="21:37" ht="17.100000000000001" customHeight="1" x14ac:dyDescent="0.25">
      <c r="U219" s="115"/>
      <c r="AI219" s="22"/>
      <c r="AJ219" s="115"/>
      <c r="AK219" s="115"/>
    </row>
    <row r="220" spans="21:37" ht="17.100000000000001" customHeight="1" x14ac:dyDescent="0.25">
      <c r="U220" s="115"/>
      <c r="AI220" s="22"/>
      <c r="AJ220" s="115"/>
      <c r="AK220" s="115"/>
    </row>
    <row r="221" spans="21:37" ht="17.100000000000001" customHeight="1" x14ac:dyDescent="0.25">
      <c r="U221" s="115"/>
      <c r="AI221" s="22"/>
      <c r="AJ221" s="115"/>
      <c r="AK221" s="115"/>
    </row>
    <row r="222" spans="21:37" ht="17.100000000000001" customHeight="1" x14ac:dyDescent="0.25">
      <c r="U222" s="115"/>
      <c r="AI222" s="22"/>
      <c r="AJ222" s="115"/>
      <c r="AK222" s="115"/>
    </row>
    <row r="223" spans="21:37" ht="17.100000000000001" customHeight="1" x14ac:dyDescent="0.25">
      <c r="U223" s="115"/>
      <c r="AI223" s="22"/>
      <c r="AJ223" s="115"/>
      <c r="AK223" s="115"/>
    </row>
    <row r="224" spans="21:37" ht="17.100000000000001" customHeight="1" x14ac:dyDescent="0.25">
      <c r="U224" s="115"/>
      <c r="AI224" s="22"/>
      <c r="AJ224" s="115"/>
      <c r="AK224" s="115"/>
    </row>
    <row r="225" spans="21:37" ht="17.100000000000001" customHeight="1" x14ac:dyDescent="0.25">
      <c r="U225" s="115"/>
      <c r="AI225" s="22"/>
      <c r="AJ225" s="115"/>
      <c r="AK225" s="115"/>
    </row>
    <row r="226" spans="21:37" ht="17.100000000000001" customHeight="1" x14ac:dyDescent="0.25">
      <c r="U226" s="115"/>
      <c r="AI226" s="22"/>
      <c r="AJ226" s="115"/>
      <c r="AK226" s="115"/>
    </row>
    <row r="227" spans="21:37" ht="17.100000000000001" customHeight="1" x14ac:dyDescent="0.25">
      <c r="U227" s="115"/>
      <c r="AI227" s="22"/>
      <c r="AJ227" s="115"/>
      <c r="AK227" s="115"/>
    </row>
    <row r="228" spans="21:37" ht="17.100000000000001" customHeight="1" x14ac:dyDescent="0.25">
      <c r="U228" s="115"/>
      <c r="AI228" s="22"/>
      <c r="AJ228" s="115"/>
      <c r="AK228" s="115"/>
    </row>
    <row r="229" spans="21:37" ht="17.100000000000001" customHeight="1" x14ac:dyDescent="0.25">
      <c r="U229" s="115"/>
      <c r="AI229" s="22"/>
      <c r="AJ229" s="115"/>
      <c r="AK229" s="115"/>
    </row>
    <row r="230" spans="21:37" ht="17.100000000000001" customHeight="1" x14ac:dyDescent="0.25">
      <c r="U230" s="115"/>
      <c r="AI230" s="22"/>
      <c r="AJ230" s="115"/>
      <c r="AK230" s="115"/>
    </row>
    <row r="231" spans="21:37" ht="17.100000000000001" customHeight="1" x14ac:dyDescent="0.25">
      <c r="U231" s="115"/>
      <c r="AI231" s="22"/>
      <c r="AJ231" s="115"/>
      <c r="AK231" s="115"/>
    </row>
    <row r="232" spans="21:37" ht="17.100000000000001" customHeight="1" x14ac:dyDescent="0.25">
      <c r="U232" s="115"/>
      <c r="AI232" s="22"/>
      <c r="AJ232" s="115"/>
      <c r="AK232" s="115"/>
    </row>
    <row r="233" spans="21:37" ht="17.100000000000001" customHeight="1" x14ac:dyDescent="0.25">
      <c r="U233" s="115"/>
      <c r="AI233" s="22"/>
      <c r="AJ233" s="115"/>
      <c r="AK233" s="115"/>
    </row>
    <row r="234" spans="21:37" ht="17.100000000000001" customHeight="1" x14ac:dyDescent="0.25">
      <c r="U234" s="115"/>
      <c r="AI234" s="22"/>
      <c r="AJ234" s="115"/>
      <c r="AK234" s="115"/>
    </row>
    <row r="235" spans="21:37" ht="17.100000000000001" customHeight="1" x14ac:dyDescent="0.25">
      <c r="U235" s="115"/>
      <c r="AI235" s="22"/>
      <c r="AJ235" s="115"/>
      <c r="AK235" s="115"/>
    </row>
    <row r="236" spans="21:37" ht="17.100000000000001" customHeight="1" x14ac:dyDescent="0.25">
      <c r="U236" s="115"/>
      <c r="AI236" s="22"/>
      <c r="AJ236" s="115"/>
      <c r="AK236" s="115"/>
    </row>
    <row r="237" spans="21:37" ht="17.100000000000001" customHeight="1" x14ac:dyDescent="0.25">
      <c r="U237" s="115"/>
      <c r="AI237" s="22"/>
      <c r="AJ237" s="115"/>
      <c r="AK237" s="115"/>
    </row>
    <row r="238" spans="21:37" ht="17.100000000000001" customHeight="1" x14ac:dyDescent="0.25">
      <c r="U238" s="115"/>
      <c r="AI238" s="22"/>
      <c r="AJ238" s="115"/>
      <c r="AK238" s="115"/>
    </row>
    <row r="239" spans="21:37" ht="17.100000000000001" customHeight="1" x14ac:dyDescent="0.25">
      <c r="U239" s="115"/>
      <c r="AI239" s="22"/>
      <c r="AJ239" s="115"/>
      <c r="AK239" s="115"/>
    </row>
    <row r="240" spans="21:37" ht="17.100000000000001" customHeight="1" x14ac:dyDescent="0.25">
      <c r="U240" s="115"/>
      <c r="AI240" s="22"/>
      <c r="AJ240" s="115"/>
      <c r="AK240" s="115"/>
    </row>
    <row r="241" spans="21:37" ht="17.100000000000001" customHeight="1" x14ac:dyDescent="0.25">
      <c r="U241" s="115"/>
      <c r="AI241" s="22"/>
      <c r="AJ241" s="115"/>
      <c r="AK241" s="115"/>
    </row>
    <row r="242" spans="21:37" ht="17.100000000000001" customHeight="1" x14ac:dyDescent="0.25">
      <c r="U242" s="115"/>
      <c r="AI242" s="22"/>
      <c r="AJ242" s="115"/>
      <c r="AK242" s="115"/>
    </row>
    <row r="243" spans="21:37" ht="17.100000000000001" customHeight="1" x14ac:dyDescent="0.25">
      <c r="U243" s="115"/>
      <c r="AI243" s="22"/>
      <c r="AJ243" s="115"/>
      <c r="AK243" s="115"/>
    </row>
    <row r="244" spans="21:37" ht="17.100000000000001" customHeight="1" x14ac:dyDescent="0.25">
      <c r="U244" s="115"/>
      <c r="AI244" s="22"/>
      <c r="AJ244" s="115"/>
      <c r="AK244" s="115"/>
    </row>
    <row r="245" spans="21:37" ht="17.100000000000001" customHeight="1" x14ac:dyDescent="0.25">
      <c r="U245" s="115"/>
      <c r="AI245" s="22"/>
      <c r="AJ245" s="115"/>
      <c r="AK245" s="115"/>
    </row>
    <row r="246" spans="21:37" ht="17.100000000000001" customHeight="1" x14ac:dyDescent="0.25">
      <c r="U246" s="115"/>
      <c r="AI246" s="22"/>
      <c r="AJ246" s="115"/>
      <c r="AK246" s="115"/>
    </row>
    <row r="247" spans="21:37" ht="17.100000000000001" customHeight="1" x14ac:dyDescent="0.25">
      <c r="U247" s="115"/>
      <c r="AI247" s="22"/>
      <c r="AJ247" s="115"/>
      <c r="AK247" s="115"/>
    </row>
    <row r="248" spans="21:37" ht="17.100000000000001" customHeight="1" x14ac:dyDescent="0.25">
      <c r="U248" s="115"/>
      <c r="AI248" s="22"/>
      <c r="AJ248" s="115"/>
      <c r="AK248" s="115"/>
    </row>
    <row r="249" spans="21:37" ht="17.100000000000001" customHeight="1" x14ac:dyDescent="0.25">
      <c r="U249" s="115"/>
      <c r="AI249" s="22"/>
      <c r="AJ249" s="115"/>
      <c r="AK249" s="115"/>
    </row>
    <row r="250" spans="21:37" ht="17.100000000000001" customHeight="1" x14ac:dyDescent="0.25">
      <c r="U250" s="115"/>
      <c r="AI250" s="22"/>
      <c r="AJ250" s="115"/>
      <c r="AK250" s="115"/>
    </row>
    <row r="251" spans="21:37" ht="17.100000000000001" customHeight="1" x14ac:dyDescent="0.25">
      <c r="U251" s="115"/>
      <c r="AI251" s="22"/>
      <c r="AJ251" s="115"/>
      <c r="AK251" s="115"/>
    </row>
    <row r="252" spans="21:37" ht="17.100000000000001" customHeight="1" x14ac:dyDescent="0.25">
      <c r="U252" s="115"/>
      <c r="AI252" s="22"/>
      <c r="AJ252" s="115"/>
      <c r="AK252" s="115"/>
    </row>
    <row r="253" spans="21:37" ht="17.100000000000001" customHeight="1" x14ac:dyDescent="0.25">
      <c r="U253" s="115"/>
      <c r="AI253" s="22"/>
      <c r="AJ253" s="115"/>
      <c r="AK253" s="115"/>
    </row>
    <row r="254" spans="21:37" ht="17.100000000000001" customHeight="1" x14ac:dyDescent="0.25">
      <c r="U254" s="115"/>
      <c r="AI254" s="22"/>
      <c r="AJ254" s="115"/>
      <c r="AK254" s="115"/>
    </row>
    <row r="255" spans="21:37" ht="17.100000000000001" customHeight="1" x14ac:dyDescent="0.25">
      <c r="U255" s="115"/>
      <c r="AI255" s="22"/>
      <c r="AJ255" s="115"/>
      <c r="AK255" s="115"/>
    </row>
    <row r="256" spans="21:37" ht="17.100000000000001" customHeight="1" x14ac:dyDescent="0.25">
      <c r="U256" s="115"/>
      <c r="AI256" s="22"/>
      <c r="AJ256" s="115"/>
      <c r="AK256" s="115"/>
    </row>
    <row r="257" spans="21:37" ht="17.100000000000001" customHeight="1" x14ac:dyDescent="0.25">
      <c r="U257" s="115"/>
      <c r="AI257" s="22"/>
      <c r="AJ257" s="115"/>
      <c r="AK257" s="115"/>
    </row>
    <row r="258" spans="21:37" ht="17.100000000000001" customHeight="1" x14ac:dyDescent="0.25">
      <c r="U258" s="115"/>
      <c r="AI258" s="22"/>
      <c r="AJ258" s="115"/>
      <c r="AK258" s="115"/>
    </row>
    <row r="259" spans="21:37" ht="17.100000000000001" customHeight="1" x14ac:dyDescent="0.25">
      <c r="U259" s="115"/>
      <c r="AI259" s="22"/>
      <c r="AJ259" s="115"/>
      <c r="AK259" s="115"/>
    </row>
    <row r="260" spans="21:37" ht="17.100000000000001" customHeight="1" x14ac:dyDescent="0.25">
      <c r="U260" s="115"/>
      <c r="AI260" s="22"/>
      <c r="AJ260" s="115"/>
      <c r="AK260" s="115"/>
    </row>
    <row r="261" spans="21:37" ht="17.100000000000001" customHeight="1" x14ac:dyDescent="0.25">
      <c r="U261" s="115"/>
      <c r="AI261" s="22"/>
      <c r="AJ261" s="115"/>
      <c r="AK261" s="115"/>
    </row>
    <row r="262" spans="21:37" ht="17.100000000000001" customHeight="1" x14ac:dyDescent="0.25">
      <c r="U262" s="115"/>
      <c r="AI262" s="22"/>
      <c r="AJ262" s="115"/>
      <c r="AK262" s="115"/>
    </row>
    <row r="263" spans="21:37" ht="17.100000000000001" customHeight="1" x14ac:dyDescent="0.25">
      <c r="U263" s="115"/>
      <c r="AI263" s="22"/>
      <c r="AJ263" s="115"/>
      <c r="AK263" s="115"/>
    </row>
    <row r="264" spans="21:37" ht="17.100000000000001" customHeight="1" x14ac:dyDescent="0.25">
      <c r="U264" s="115"/>
      <c r="AI264" s="22"/>
      <c r="AJ264" s="115"/>
      <c r="AK264" s="115"/>
    </row>
    <row r="265" spans="21:37" ht="17.100000000000001" customHeight="1" x14ac:dyDescent="0.25">
      <c r="U265" s="115"/>
      <c r="AI265" s="22"/>
      <c r="AJ265" s="115"/>
      <c r="AK265" s="115"/>
    </row>
    <row r="266" spans="21:37" ht="17.100000000000001" customHeight="1" x14ac:dyDescent="0.25">
      <c r="U266" s="115"/>
      <c r="AI266" s="22"/>
      <c r="AJ266" s="115"/>
      <c r="AK266" s="115"/>
    </row>
    <row r="267" spans="21:37" ht="17.100000000000001" customHeight="1" x14ac:dyDescent="0.25">
      <c r="U267" s="115"/>
      <c r="AI267" s="22"/>
      <c r="AJ267" s="115"/>
      <c r="AK267" s="115"/>
    </row>
    <row r="268" spans="21:37" ht="17.100000000000001" customHeight="1" x14ac:dyDescent="0.25">
      <c r="U268" s="115"/>
      <c r="AI268" s="22"/>
      <c r="AJ268" s="115"/>
      <c r="AK268" s="115"/>
    </row>
    <row r="269" spans="21:37" ht="17.100000000000001" customHeight="1" x14ac:dyDescent="0.25">
      <c r="U269" s="115"/>
      <c r="AI269" s="22"/>
      <c r="AJ269" s="115"/>
      <c r="AK269" s="115"/>
    </row>
    <row r="270" spans="21:37" ht="17.100000000000001" customHeight="1" x14ac:dyDescent="0.25">
      <c r="U270" s="115"/>
      <c r="AI270" s="22"/>
      <c r="AJ270" s="115"/>
      <c r="AK270" s="115"/>
    </row>
    <row r="271" spans="21:37" ht="17.100000000000001" customHeight="1" x14ac:dyDescent="0.25">
      <c r="U271" s="115"/>
      <c r="AI271" s="22"/>
      <c r="AJ271" s="115"/>
      <c r="AK271" s="115"/>
    </row>
    <row r="272" spans="21:37" ht="17.100000000000001" customHeight="1" x14ac:dyDescent="0.25">
      <c r="U272" s="115"/>
      <c r="AI272" s="22"/>
      <c r="AJ272" s="115"/>
      <c r="AK272" s="115"/>
    </row>
    <row r="273" spans="21:37" ht="17.100000000000001" customHeight="1" x14ac:dyDescent="0.25">
      <c r="U273" s="115"/>
      <c r="AI273" s="22"/>
      <c r="AJ273" s="115"/>
      <c r="AK273" s="115"/>
    </row>
    <row r="274" spans="21:37" ht="17.100000000000001" customHeight="1" x14ac:dyDescent="0.25">
      <c r="U274" s="115"/>
      <c r="AI274" s="22"/>
      <c r="AJ274" s="115"/>
      <c r="AK274" s="115"/>
    </row>
    <row r="275" spans="21:37" ht="17.100000000000001" customHeight="1" x14ac:dyDescent="0.25">
      <c r="U275" s="115"/>
      <c r="AI275" s="22"/>
      <c r="AJ275" s="115"/>
      <c r="AK275" s="115"/>
    </row>
    <row r="276" spans="21:37" ht="17.100000000000001" customHeight="1" x14ac:dyDescent="0.25">
      <c r="U276" s="115"/>
      <c r="AI276" s="22"/>
      <c r="AJ276" s="115"/>
      <c r="AK276" s="115"/>
    </row>
    <row r="277" spans="21:37" ht="17.100000000000001" customHeight="1" x14ac:dyDescent="0.25">
      <c r="U277" s="115"/>
      <c r="AI277" s="22"/>
      <c r="AJ277" s="115"/>
      <c r="AK277" s="115"/>
    </row>
    <row r="278" spans="21:37" ht="17.100000000000001" customHeight="1" x14ac:dyDescent="0.25">
      <c r="U278" s="115"/>
      <c r="AI278" s="22"/>
      <c r="AJ278" s="115"/>
      <c r="AK278" s="115"/>
    </row>
    <row r="279" spans="21:37" ht="17.100000000000001" customHeight="1" x14ac:dyDescent="0.25">
      <c r="U279" s="115"/>
      <c r="AI279" s="22"/>
      <c r="AJ279" s="115"/>
      <c r="AK279" s="115"/>
    </row>
    <row r="280" spans="21:37" ht="17.100000000000001" customHeight="1" x14ac:dyDescent="0.25">
      <c r="U280" s="115"/>
      <c r="AI280" s="22"/>
      <c r="AJ280" s="115"/>
      <c r="AK280" s="115"/>
    </row>
    <row r="281" spans="21:37" ht="17.100000000000001" customHeight="1" x14ac:dyDescent="0.25">
      <c r="U281" s="115"/>
      <c r="AI281" s="22"/>
      <c r="AJ281" s="115"/>
      <c r="AK281" s="115"/>
    </row>
    <row r="282" spans="21:37" ht="17.100000000000001" customHeight="1" x14ac:dyDescent="0.25">
      <c r="U282" s="115"/>
      <c r="AI282" s="22"/>
      <c r="AJ282" s="115"/>
      <c r="AK282" s="115"/>
    </row>
    <row r="283" spans="21:37" ht="17.100000000000001" customHeight="1" x14ac:dyDescent="0.25">
      <c r="U283" s="115"/>
      <c r="AI283" s="22"/>
      <c r="AJ283" s="115"/>
      <c r="AK283" s="115"/>
    </row>
    <row r="284" spans="21:37" ht="17.100000000000001" customHeight="1" x14ac:dyDescent="0.25">
      <c r="U284" s="115"/>
      <c r="AI284" s="22"/>
      <c r="AJ284" s="115"/>
      <c r="AK284" s="115"/>
    </row>
    <row r="285" spans="21:37" ht="17.100000000000001" customHeight="1" x14ac:dyDescent="0.25">
      <c r="U285" s="115"/>
      <c r="AI285" s="22"/>
      <c r="AJ285" s="115"/>
      <c r="AK285" s="115"/>
    </row>
    <row r="286" spans="21:37" ht="17.100000000000001" customHeight="1" x14ac:dyDescent="0.25">
      <c r="U286" s="115"/>
      <c r="AI286" s="22"/>
      <c r="AJ286" s="115"/>
      <c r="AK286" s="115"/>
    </row>
    <row r="287" spans="21:37" ht="17.100000000000001" customHeight="1" x14ac:dyDescent="0.25">
      <c r="U287" s="115"/>
      <c r="AI287" s="22"/>
      <c r="AJ287" s="115"/>
      <c r="AK287" s="115"/>
    </row>
    <row r="288" spans="21:37" ht="17.100000000000001" customHeight="1" x14ac:dyDescent="0.25">
      <c r="U288" s="115"/>
      <c r="AI288" s="22"/>
      <c r="AJ288" s="115"/>
      <c r="AK288" s="115"/>
    </row>
    <row r="289" spans="21:37" ht="17.100000000000001" customHeight="1" x14ac:dyDescent="0.25">
      <c r="U289" s="115"/>
      <c r="AI289" s="22"/>
      <c r="AJ289" s="115"/>
      <c r="AK289" s="115"/>
    </row>
    <row r="290" spans="21:37" ht="17.100000000000001" customHeight="1" x14ac:dyDescent="0.25">
      <c r="U290" s="115"/>
      <c r="AI290" s="22"/>
      <c r="AJ290" s="115"/>
      <c r="AK290" s="115"/>
    </row>
    <row r="291" spans="21:37" ht="17.100000000000001" customHeight="1" x14ac:dyDescent="0.25">
      <c r="U291" s="115"/>
      <c r="AI291" s="22"/>
      <c r="AJ291" s="115"/>
      <c r="AK291" s="115"/>
    </row>
    <row r="292" spans="21:37" ht="17.100000000000001" customHeight="1" x14ac:dyDescent="0.25">
      <c r="U292" s="115"/>
      <c r="AI292" s="22"/>
      <c r="AJ292" s="115"/>
      <c r="AK292" s="115"/>
    </row>
    <row r="293" spans="21:37" ht="17.100000000000001" customHeight="1" x14ac:dyDescent="0.25">
      <c r="U293" s="115"/>
      <c r="AI293" s="22"/>
      <c r="AJ293" s="115"/>
      <c r="AK293" s="115"/>
    </row>
    <row r="294" spans="21:37" ht="17.100000000000001" customHeight="1" x14ac:dyDescent="0.25">
      <c r="U294" s="115"/>
      <c r="AI294" s="22"/>
      <c r="AJ294" s="115"/>
      <c r="AK294" s="115"/>
    </row>
    <row r="295" spans="21:37" ht="17.100000000000001" customHeight="1" x14ac:dyDescent="0.25">
      <c r="U295" s="115"/>
      <c r="AI295" s="22"/>
      <c r="AJ295" s="115"/>
      <c r="AK295" s="115"/>
    </row>
    <row r="296" spans="21:37" ht="17.100000000000001" customHeight="1" x14ac:dyDescent="0.25">
      <c r="U296" s="115"/>
      <c r="AI296" s="22"/>
      <c r="AJ296" s="115"/>
      <c r="AK296" s="115"/>
    </row>
    <row r="297" spans="21:37" ht="17.100000000000001" customHeight="1" x14ac:dyDescent="0.25">
      <c r="U297" s="115"/>
      <c r="AI297" s="22"/>
      <c r="AJ297" s="115"/>
      <c r="AK297" s="115"/>
    </row>
    <row r="298" spans="21:37" ht="17.100000000000001" customHeight="1" x14ac:dyDescent="0.25">
      <c r="U298" s="115"/>
      <c r="AI298" s="22"/>
      <c r="AJ298" s="115"/>
      <c r="AK298" s="115"/>
    </row>
    <row r="299" spans="21:37" ht="17.100000000000001" customHeight="1" x14ac:dyDescent="0.25">
      <c r="U299" s="115"/>
      <c r="AI299" s="22"/>
      <c r="AJ299" s="115"/>
      <c r="AK299" s="115"/>
    </row>
    <row r="300" spans="21:37" ht="17.100000000000001" customHeight="1" x14ac:dyDescent="0.25">
      <c r="U300" s="115"/>
      <c r="AI300" s="22"/>
      <c r="AJ300" s="115"/>
      <c r="AK300" s="115"/>
    </row>
    <row r="301" spans="21:37" ht="17.100000000000001" customHeight="1" x14ac:dyDescent="0.25">
      <c r="U301" s="115"/>
      <c r="AI301" s="22"/>
      <c r="AJ301" s="115"/>
      <c r="AK301" s="115"/>
    </row>
    <row r="302" spans="21:37" ht="17.100000000000001" customHeight="1" x14ac:dyDescent="0.25">
      <c r="U302" s="115"/>
      <c r="AI302" s="22"/>
      <c r="AJ302" s="115"/>
      <c r="AK302" s="115"/>
    </row>
    <row r="303" spans="21:37" ht="17.100000000000001" customHeight="1" x14ac:dyDescent="0.25">
      <c r="U303" s="115"/>
      <c r="AI303" s="22"/>
      <c r="AJ303" s="115"/>
      <c r="AK303" s="115"/>
    </row>
    <row r="304" spans="21:37" ht="17.100000000000001" customHeight="1" x14ac:dyDescent="0.25">
      <c r="U304" s="115"/>
      <c r="AI304" s="22"/>
      <c r="AJ304" s="115"/>
      <c r="AK304" s="115"/>
    </row>
    <row r="305" spans="21:37" ht="17.100000000000001" customHeight="1" x14ac:dyDescent="0.25">
      <c r="U305" s="115"/>
      <c r="AI305" s="22"/>
      <c r="AJ305" s="115"/>
      <c r="AK305" s="115"/>
    </row>
    <row r="306" spans="21:37" ht="17.100000000000001" customHeight="1" x14ac:dyDescent="0.25">
      <c r="U306" s="115"/>
      <c r="AI306" s="22"/>
      <c r="AJ306" s="115"/>
      <c r="AK306" s="115"/>
    </row>
    <row r="307" spans="21:37" ht="17.100000000000001" customHeight="1" x14ac:dyDescent="0.25">
      <c r="U307" s="115"/>
      <c r="AI307" s="22"/>
      <c r="AJ307" s="115"/>
      <c r="AK307" s="115"/>
    </row>
    <row r="308" spans="21:37" ht="17.100000000000001" customHeight="1" x14ac:dyDescent="0.25">
      <c r="U308" s="115"/>
      <c r="AI308" s="22"/>
      <c r="AJ308" s="115"/>
      <c r="AK308" s="115"/>
    </row>
    <row r="309" spans="21:37" ht="17.100000000000001" customHeight="1" x14ac:dyDescent="0.25">
      <c r="U309" s="115"/>
      <c r="AI309" s="22"/>
      <c r="AJ309" s="115"/>
      <c r="AK309" s="115"/>
    </row>
    <row r="310" spans="21:37" ht="17.100000000000001" customHeight="1" x14ac:dyDescent="0.25">
      <c r="U310" s="115"/>
      <c r="AI310" s="22"/>
      <c r="AJ310" s="115"/>
      <c r="AK310" s="115"/>
    </row>
    <row r="311" spans="21:37" ht="17.100000000000001" customHeight="1" x14ac:dyDescent="0.25">
      <c r="U311" s="115"/>
      <c r="AI311" s="22"/>
      <c r="AJ311" s="115"/>
      <c r="AK311" s="115"/>
    </row>
    <row r="312" spans="21:37" ht="17.100000000000001" customHeight="1" x14ac:dyDescent="0.25">
      <c r="U312" s="115"/>
      <c r="AI312" s="22"/>
      <c r="AJ312" s="115"/>
      <c r="AK312" s="115"/>
    </row>
    <row r="313" spans="21:37" ht="17.100000000000001" customHeight="1" x14ac:dyDescent="0.25">
      <c r="U313" s="115"/>
      <c r="AI313" s="22"/>
      <c r="AJ313" s="115"/>
      <c r="AK313" s="115"/>
    </row>
    <row r="314" spans="21:37" ht="17.100000000000001" customHeight="1" x14ac:dyDescent="0.25">
      <c r="U314" s="115"/>
      <c r="AI314" s="22"/>
      <c r="AJ314" s="115"/>
      <c r="AK314" s="115"/>
    </row>
    <row r="315" spans="21:37" ht="17.100000000000001" customHeight="1" x14ac:dyDescent="0.25">
      <c r="U315" s="115"/>
      <c r="AI315" s="22"/>
      <c r="AJ315" s="115"/>
      <c r="AK315" s="115"/>
    </row>
    <row r="316" spans="21:37" ht="17.100000000000001" customHeight="1" x14ac:dyDescent="0.25">
      <c r="U316" s="115"/>
      <c r="AI316" s="22"/>
      <c r="AJ316" s="115"/>
      <c r="AK316" s="115"/>
    </row>
    <row r="317" spans="21:37" ht="17.100000000000001" customHeight="1" x14ac:dyDescent="0.25">
      <c r="U317" s="115"/>
      <c r="AI317" s="22"/>
      <c r="AJ317" s="115"/>
      <c r="AK317" s="115"/>
    </row>
    <row r="318" spans="21:37" ht="17.100000000000001" customHeight="1" x14ac:dyDescent="0.25">
      <c r="U318" s="115"/>
      <c r="AI318" s="22"/>
      <c r="AJ318" s="115"/>
      <c r="AK318" s="115"/>
    </row>
    <row r="319" spans="21:37" ht="17.100000000000001" customHeight="1" x14ac:dyDescent="0.25">
      <c r="U319" s="115"/>
      <c r="AI319" s="22"/>
      <c r="AJ319" s="115"/>
      <c r="AK319" s="115"/>
    </row>
    <row r="320" spans="21:37" ht="17.100000000000001" customHeight="1" x14ac:dyDescent="0.25">
      <c r="U320" s="115"/>
      <c r="AI320" s="22"/>
      <c r="AJ320" s="115"/>
      <c r="AK320" s="115"/>
    </row>
    <row r="321" spans="21:37" ht="17.100000000000001" customHeight="1" x14ac:dyDescent="0.25">
      <c r="U321" s="115"/>
      <c r="AI321" s="22"/>
      <c r="AJ321" s="115"/>
      <c r="AK321" s="115"/>
    </row>
    <row r="322" spans="21:37" ht="17.100000000000001" customHeight="1" x14ac:dyDescent="0.25">
      <c r="U322" s="115"/>
      <c r="AI322" s="22"/>
      <c r="AJ322" s="115"/>
      <c r="AK322" s="115"/>
    </row>
    <row r="323" spans="21:37" ht="17.100000000000001" customHeight="1" x14ac:dyDescent="0.25">
      <c r="U323" s="115"/>
      <c r="AI323" s="22"/>
      <c r="AJ323" s="115"/>
      <c r="AK323" s="115"/>
    </row>
    <row r="324" spans="21:37" ht="17.100000000000001" customHeight="1" x14ac:dyDescent="0.25">
      <c r="U324" s="115"/>
      <c r="AI324" s="22"/>
      <c r="AJ324" s="115"/>
      <c r="AK324" s="115"/>
    </row>
    <row r="325" spans="21:37" ht="17.100000000000001" customHeight="1" x14ac:dyDescent="0.25">
      <c r="U325" s="115"/>
      <c r="AI325" s="22"/>
      <c r="AJ325" s="115"/>
      <c r="AK325" s="115"/>
    </row>
    <row r="326" spans="21:37" ht="17.100000000000001" customHeight="1" x14ac:dyDescent="0.25">
      <c r="U326" s="115"/>
      <c r="AI326" s="22"/>
      <c r="AJ326" s="115"/>
      <c r="AK326" s="115"/>
    </row>
    <row r="327" spans="21:37" ht="17.100000000000001" customHeight="1" x14ac:dyDescent="0.25">
      <c r="U327" s="115"/>
      <c r="AI327" s="22"/>
      <c r="AJ327" s="115"/>
      <c r="AK327" s="115"/>
    </row>
    <row r="328" spans="21:37" ht="17.100000000000001" customHeight="1" x14ac:dyDescent="0.25">
      <c r="U328" s="115"/>
      <c r="AI328" s="22"/>
      <c r="AJ328" s="115"/>
      <c r="AK328" s="115"/>
    </row>
    <row r="329" spans="21:37" ht="17.100000000000001" customHeight="1" x14ac:dyDescent="0.25">
      <c r="U329" s="115"/>
      <c r="AI329" s="22"/>
      <c r="AJ329" s="115"/>
      <c r="AK329" s="115"/>
    </row>
    <row r="330" spans="21:37" ht="17.100000000000001" customHeight="1" x14ac:dyDescent="0.25">
      <c r="U330" s="115"/>
      <c r="AI330" s="22"/>
      <c r="AJ330" s="115"/>
      <c r="AK330" s="115"/>
    </row>
    <row r="331" spans="21:37" ht="17.100000000000001" customHeight="1" x14ac:dyDescent="0.25">
      <c r="U331" s="115"/>
      <c r="AI331" s="22"/>
      <c r="AJ331" s="115"/>
      <c r="AK331" s="115"/>
    </row>
    <row r="332" spans="21:37" ht="17.100000000000001" customHeight="1" x14ac:dyDescent="0.25">
      <c r="U332" s="115"/>
      <c r="AI332" s="22"/>
      <c r="AJ332" s="115"/>
      <c r="AK332" s="115"/>
    </row>
    <row r="333" spans="21:37" ht="17.100000000000001" customHeight="1" x14ac:dyDescent="0.25">
      <c r="U333" s="115"/>
      <c r="AI333" s="22"/>
      <c r="AJ333" s="115"/>
      <c r="AK333" s="115"/>
    </row>
    <row r="334" spans="21:37" ht="17.100000000000001" customHeight="1" x14ac:dyDescent="0.25">
      <c r="U334" s="115"/>
      <c r="AI334" s="22"/>
      <c r="AJ334" s="115"/>
      <c r="AK334" s="115"/>
    </row>
    <row r="335" spans="21:37" ht="17.100000000000001" customHeight="1" x14ac:dyDescent="0.25">
      <c r="U335" s="115"/>
      <c r="AI335" s="22"/>
      <c r="AJ335" s="115"/>
      <c r="AK335" s="115"/>
    </row>
    <row r="336" spans="21:37" ht="17.100000000000001" customHeight="1" x14ac:dyDescent="0.25">
      <c r="U336" s="115"/>
      <c r="AI336" s="22"/>
      <c r="AJ336" s="115"/>
      <c r="AK336" s="115"/>
    </row>
    <row r="337" spans="21:37" ht="17.100000000000001" customHeight="1" x14ac:dyDescent="0.25">
      <c r="U337" s="115"/>
      <c r="AI337" s="22"/>
      <c r="AJ337" s="115"/>
      <c r="AK337" s="115"/>
    </row>
    <row r="338" spans="21:37" ht="17.100000000000001" customHeight="1" x14ac:dyDescent="0.25">
      <c r="U338" s="115"/>
      <c r="AI338" s="22"/>
      <c r="AJ338" s="115"/>
      <c r="AK338" s="115"/>
    </row>
    <row r="339" spans="21:37" ht="17.100000000000001" customHeight="1" x14ac:dyDescent="0.25">
      <c r="U339" s="115"/>
      <c r="AI339" s="22"/>
      <c r="AJ339" s="115"/>
      <c r="AK339" s="115"/>
    </row>
    <row r="340" spans="21:37" ht="17.100000000000001" customHeight="1" x14ac:dyDescent="0.25">
      <c r="U340" s="115"/>
      <c r="AI340" s="22"/>
      <c r="AJ340" s="115"/>
      <c r="AK340" s="115"/>
    </row>
    <row r="341" spans="21:37" ht="17.100000000000001" customHeight="1" x14ac:dyDescent="0.25">
      <c r="U341" s="115"/>
      <c r="AI341" s="22"/>
      <c r="AJ341" s="115"/>
      <c r="AK341" s="115"/>
    </row>
    <row r="342" spans="21:37" ht="17.100000000000001" customHeight="1" x14ac:dyDescent="0.25">
      <c r="U342" s="115"/>
      <c r="AI342" s="22"/>
      <c r="AJ342" s="115"/>
      <c r="AK342" s="115"/>
    </row>
    <row r="343" spans="21:37" ht="17.100000000000001" customHeight="1" x14ac:dyDescent="0.25">
      <c r="U343" s="115"/>
      <c r="AI343" s="22"/>
      <c r="AJ343" s="115"/>
      <c r="AK343" s="115"/>
    </row>
    <row r="344" spans="21:37" ht="17.100000000000001" customHeight="1" x14ac:dyDescent="0.25">
      <c r="U344" s="115"/>
      <c r="AI344" s="22"/>
      <c r="AJ344" s="115"/>
      <c r="AK344" s="115"/>
    </row>
  </sheetData>
  <sortState xmlns:xlrd2="http://schemas.microsoft.com/office/spreadsheetml/2017/richdata2" ref="B1:AD83">
    <sortCondition ref="T3:T83"/>
  </sortState>
  <phoneticPr fontId="7" type="noConversion"/>
  <conditionalFormatting sqref="S84:S1048576">
    <cfRule type="iconSet" priority="7">
      <iconSet iconSet="3Symbols2">
        <cfvo type="percent" val="0"/>
        <cfvo type="percent" val="33"/>
        <cfvo type="percent" val="67"/>
      </iconSet>
    </cfRule>
  </conditionalFormatting>
  <conditionalFormatting sqref="R84:R1048576">
    <cfRule type="iconSet" priority="6">
      <iconSet iconSet="3Symbols2">
        <cfvo type="percent" val="0"/>
        <cfvo type="percent" val="33"/>
        <cfvo type="percent" val="67"/>
      </iconSet>
    </cfRule>
  </conditionalFormatting>
  <conditionalFormatting sqref="Y84:Y1048576">
    <cfRule type="iconSet" priority="5">
      <iconSet iconSet="3Symbols2">
        <cfvo type="percent" val="0"/>
        <cfvo type="percent" val="33"/>
        <cfvo type="percent" val="67"/>
      </iconSet>
    </cfRule>
  </conditionalFormatting>
  <conditionalFormatting sqref="Z84:Z1048576">
    <cfRule type="iconSet" priority="4">
      <iconSet iconSet="3Symbols2">
        <cfvo type="percent" val="0"/>
        <cfvo type="percent" val="33"/>
        <cfvo type="percent" val="67"/>
      </iconSet>
    </cfRule>
  </conditionalFormatting>
  <hyperlinks>
    <hyperlink ref="O33" r:id="rId1" xr:uid="{B38E7C2A-99BD-4E2B-B679-6DA3BA2AAA50}"/>
    <hyperlink ref="O27" r:id="rId2" xr:uid="{2520B543-ABD6-425A-862F-EA74DE0E5D46}"/>
    <hyperlink ref="O70" r:id="rId3" xr:uid="{210EC793-9427-48AD-97C3-E281A7199801}"/>
    <hyperlink ref="O81" r:id="rId4" xr:uid="{F974FD64-1433-4B9D-B0EB-0742A834108B}"/>
    <hyperlink ref="O64" r:id="rId5" xr:uid="{141AEDC3-7573-4424-BE9C-92B84D4A425B}"/>
    <hyperlink ref="O53" r:id="rId6" xr:uid="{B4D4E2C0-9BDC-455E-9573-7BAA25238516}"/>
    <hyperlink ref="O52" r:id="rId7" xr:uid="{5E11B8A7-D9EB-4A0B-BF37-EABF452A8365}"/>
    <hyperlink ref="O65" r:id="rId8" xr:uid="{6C51A022-BCF6-486C-AFA5-5F71B200F5C3}"/>
    <hyperlink ref="O20" r:id="rId9" xr:uid="{A448029E-47F8-4292-A72B-24A0244C9305}"/>
    <hyperlink ref="O41" r:id="rId10" xr:uid="{4089840B-8F49-4060-82F1-57BDB56DE5B6}"/>
    <hyperlink ref="O28" r:id="rId11" xr:uid="{19166F59-8FAA-49CE-A628-CAD5BFF2C961}"/>
    <hyperlink ref="O5" r:id="rId12" xr:uid="{1992E78F-1BED-412C-8982-00D4827E4EC4}"/>
    <hyperlink ref="O6" r:id="rId13" xr:uid="{255032CF-8E8B-4E7D-AEF0-3ACE0745C32E}"/>
    <hyperlink ref="O60" r:id="rId14" xr:uid="{BCB799A8-E8AF-4CD7-8238-06A42E0F3DDE}"/>
    <hyperlink ref="O29" r:id="rId15" xr:uid="{D1B61E98-08B0-4488-AC6C-A6BBD53FBA20}"/>
    <hyperlink ref="O7" r:id="rId16" xr:uid="{E49B01E5-48A3-4B6C-94F1-C83851A9F90D}"/>
    <hyperlink ref="O8" r:id="rId17" xr:uid="{909E19D6-CB80-44BA-8097-CFE96D3C8DA4}"/>
    <hyperlink ref="O34" r:id="rId18" xr:uid="{28EDA77E-AB12-43E0-BF62-E827FD66BDD6}"/>
    <hyperlink ref="O9" r:id="rId19" xr:uid="{44669CE6-55A6-4E46-B120-E88FE2661B79}"/>
    <hyperlink ref="O10" r:id="rId20" xr:uid="{2A8BD92F-A187-45F8-ACF3-BC79658AB028}"/>
    <hyperlink ref="O47" r:id="rId21" xr:uid="{3F133103-6DE6-404A-B246-469846F47935}"/>
    <hyperlink ref="O78" r:id="rId22" xr:uid="{CF60EF26-41D1-4114-840A-8A5DD7F0D0EF}"/>
    <hyperlink ref="O21" r:id="rId23" xr:uid="{9C75ADC0-7B5B-47B2-ACF3-5A92A3CD3D68}"/>
    <hyperlink ref="O22" r:id="rId24" xr:uid="{5905B7B9-1F17-4726-BD89-B66B8AC1961D}"/>
    <hyperlink ref="O57" r:id="rId25" xr:uid="{78FA955F-4BD0-4E67-BFC0-75413B5411B5}"/>
    <hyperlink ref="O24" r:id="rId26" xr:uid="{4B06D514-6D83-4AA1-AC34-09DB7518E4AD}"/>
    <hyperlink ref="O11" r:id="rId27" xr:uid="{312D36BE-CC15-42A5-AD43-557EFAFACD59}"/>
    <hyperlink ref="O12" r:id="rId28" xr:uid="{AF8596BD-0596-431C-98E7-FFD00F7E588D}"/>
    <hyperlink ref="O35" r:id="rId29" xr:uid="{8436073A-98EF-418D-8CA1-950D56EF0B6C}"/>
    <hyperlink ref="O30" r:id="rId30" xr:uid="{B8E705D9-2083-4EA7-916C-CA2965A63236}"/>
    <hyperlink ref="O45" r:id="rId31" xr:uid="{58EC61CF-39CE-4FC2-AC23-697027C0C72E}"/>
    <hyperlink ref="O2" r:id="rId32" xr:uid="{62CCDF3D-7E80-4534-A668-4C98FA561EEA}"/>
    <hyperlink ref="O44" r:id="rId33" xr:uid="{2E9262DD-D875-4A0F-8739-7DE33B1470ED}"/>
    <hyperlink ref="O82" r:id="rId34" xr:uid="{8A65E9AD-E140-4F8E-B336-E372D8E8B51F}"/>
    <hyperlink ref="O77" r:id="rId35" xr:uid="{EEB8B3F0-1A88-4AAF-9FE4-2225E5A1DECD}"/>
    <hyperlink ref="O56" r:id="rId36" xr:uid="{106BB7AD-3A97-4B09-B065-75A08BA760FF}"/>
    <hyperlink ref="O67" r:id="rId37" xr:uid="{12849608-430F-43BF-A9AB-BCCF67B0DC7D}"/>
    <hyperlink ref="O63" r:id="rId38" xr:uid="{ED0AD126-B1F9-4A5E-B804-3432C71EADDA}"/>
    <hyperlink ref="O13" r:id="rId39" xr:uid="{A4B971D5-7D8E-4F9B-99EA-FC311FA348E6}"/>
    <hyperlink ref="O75" r:id="rId40" xr:uid="{1A60C601-15CE-4B84-A8B6-BFCB689E9B6C}"/>
    <hyperlink ref="O73" r:id="rId41" xr:uid="{F7221D46-6551-4CD1-8444-2B2A519C4558}"/>
    <hyperlink ref="O79" r:id="rId42" xr:uid="{57FE8AEA-C3DB-4A7D-9BA8-75C8AC5BFE6F}"/>
    <hyperlink ref="O59" r:id="rId43" xr:uid="{53315B3C-0E66-4A3B-A757-8BAA4543C55F}"/>
    <hyperlink ref="O36" r:id="rId44" xr:uid="{58A02065-84EF-4163-9E49-E3982C394A8F}"/>
    <hyperlink ref="O42" r:id="rId45" xr:uid="{3CF3075C-DB31-4BB1-8EED-68D7F5736B8D}"/>
    <hyperlink ref="O68" r:id="rId46" xr:uid="{6DA1D59F-18D2-4C66-A82C-7E47F0FB0A19}"/>
    <hyperlink ref="O76" r:id="rId47" xr:uid="{4CF9FBE3-F8DC-4ACB-8E26-BBF52BDC5098}"/>
    <hyperlink ref="O74" r:id="rId48" xr:uid="{3C32907D-1F0F-4D9A-9FA9-F94BF6988CD0}"/>
    <hyperlink ref="O25" r:id="rId49" xr:uid="{3234C360-5E2C-4E14-82AB-B06DB2D7DD05}"/>
    <hyperlink ref="O37" r:id="rId50" xr:uid="{6420FFA6-424F-48EB-BB98-81C9A9BD78CD}"/>
    <hyperlink ref="O58" r:id="rId51" xr:uid="{CCA7A3FF-6EB0-43BF-8753-F80754D944F9}"/>
    <hyperlink ref="O26" r:id="rId52" xr:uid="{27C8B3EC-3428-4FD7-9067-D3A9782FE6B1}"/>
    <hyperlink ref="O54" r:id="rId53" xr:uid="{49AEDE76-8C8C-4FA3-BDAA-FAC86A368B7E}"/>
    <hyperlink ref="O23" r:id="rId54" xr:uid="{C7394963-44C1-4E4A-B8D4-F793452D0D3A}"/>
    <hyperlink ref="O71" r:id="rId55" xr:uid="{2EE007C4-203C-414E-BC87-5204422ACA79}"/>
    <hyperlink ref="O14" r:id="rId56" xr:uid="{23B14A13-FD54-43B5-BB25-BE10C6F5642F}"/>
    <hyperlink ref="O72" r:id="rId57" xr:uid="{435C664F-AC6C-4E25-8654-21A9D7617380}"/>
    <hyperlink ref="O48" r:id="rId58" xr:uid="{C240277A-F7B9-462B-9664-555C9A53B217}"/>
    <hyperlink ref="O55" r:id="rId59" xr:uid="{ADBB101F-CA58-4A3A-9EAF-86186C6CB1AE}"/>
    <hyperlink ref="O43" r:id="rId60" xr:uid="{2F7722FC-9A25-48FC-93A7-6244781C2849}"/>
    <hyperlink ref="O31" r:id="rId61" xr:uid="{1CB633AE-9FD4-4679-B817-7183173736D6}"/>
    <hyperlink ref="O3" r:id="rId62" xr:uid="{DCD3FC7F-C6AE-4320-BCDC-B06817CF42A8}"/>
    <hyperlink ref="O51" r:id="rId63" xr:uid="{E219C0D3-3919-4E3F-BF36-F27CF8B587A3}"/>
    <hyperlink ref="O46" r:id="rId64" xr:uid="{B2318135-E991-4A28-9BE0-19E0E13AF6AD}"/>
    <hyperlink ref="O32" r:id="rId65" xr:uid="{D30D1EBD-788C-4AE1-B9D9-F84C89033C55}"/>
    <hyperlink ref="O69" r:id="rId66" xr:uid="{377CCF59-D12B-4440-863D-B45870E330C4}"/>
    <hyperlink ref="O39" r:id="rId67" xr:uid="{F2757DE7-DE97-4E0F-BFEB-CBD74D588BCD}"/>
    <hyperlink ref="O50" r:id="rId68" xr:uid="{01E9C7FD-2634-432E-A5D8-DA495360701B}"/>
    <hyperlink ref="O62" r:id="rId69" xr:uid="{ACB670DA-7436-4077-9329-977B9897D06E}"/>
    <hyperlink ref="O15" r:id="rId70" xr:uid="{EF653067-2E47-47EA-9C7B-60D9274AC1EB}"/>
    <hyperlink ref="O16" r:id="rId71" xr:uid="{CAEB7F88-10BD-4B8C-9A5B-602D2BB2F8B5}"/>
    <hyperlink ref="O17" r:id="rId72" xr:uid="{673D11D2-7C87-4C38-9BBC-8AAEF0176B78}"/>
    <hyperlink ref="O49" r:id="rId73" xr:uid="{1BDC14F3-4212-4075-962E-07D10141B7F2}"/>
    <hyperlink ref="O18" r:id="rId74" xr:uid="{C509EDC4-5BD2-463C-8843-3D78A1BDF113}"/>
    <hyperlink ref="O38" r:id="rId75" xr:uid="{C49126E2-8623-4EF8-BE16-0C67944025CD}"/>
    <hyperlink ref="O4" r:id="rId76" xr:uid="{72227EFD-A2AD-4E76-B163-A6E1E1C3A23E}"/>
    <hyperlink ref="O66" r:id="rId77" xr:uid="{01F322BC-4E6C-430A-BB73-F06C5F19A34B}"/>
    <hyperlink ref="O19" r:id="rId78" xr:uid="{0C28DC8B-2506-4048-BAEE-CBD4C1C0F787}"/>
    <hyperlink ref="O61" r:id="rId79" xr:uid="{1B1A6E93-1255-4721-9859-8FE1ACB7E1D1}"/>
    <hyperlink ref="O40" r:id="rId80" xr:uid="{75AD3EA9-C36B-48B5-9D6A-BAFF615FFDC1}"/>
    <hyperlink ref="O80" r:id="rId81" xr:uid="{21EF9925-92F6-4B29-A035-E129F700EBB9}"/>
    <hyperlink ref="O83" r:id="rId82" xr:uid="{804321F5-7D32-4713-97BA-1EF3E030787A}"/>
  </hyperlinks>
  <pageMargins left="0.7" right="0.7" top="0.75" bottom="0.75" header="0.3" footer="0.3"/>
  <pageSetup orientation="portrait" r:id="rId83"/>
  <tableParts count="1">
    <tablePart r:id="rId84"/>
  </tableParts>
  <extLst>
    <ext xmlns:x14="http://schemas.microsoft.com/office/spreadsheetml/2009/9/main" uri="{78C0D931-6437-407d-A8EE-F0AAD7539E65}">
      <x14:conditionalFormattings>
        <x14:conditionalFormatting xmlns:xm="http://schemas.microsoft.com/office/excel/2006/main">
          <x14:cfRule type="iconSet" priority="2" id="{5D21BB9E-7978-49A4-9421-FA2B03A14538}">
            <x14:iconSet iconSet="3Stars">
              <x14:cfvo type="percent">
                <xm:f>0</xm:f>
              </x14:cfvo>
              <x14:cfvo type="percent">
                <xm:f>33</xm:f>
              </x14:cfvo>
              <x14:cfvo type="percent">
                <xm:f>67</xm:f>
              </x14:cfvo>
            </x14:iconSet>
          </x14:cfRule>
          <xm:sqref>Q1:U1</xm:sqref>
        </x14:conditionalFormatting>
        <x14:conditionalFormatting xmlns:xm="http://schemas.microsoft.com/office/excel/2006/main">
          <x14:cfRule type="iconSet" priority="8" id="{E7849D0D-9C25-4ED8-9706-9223500EA598}">
            <x14:iconSet iconSet="3Stars">
              <x14:cfvo type="percent">
                <xm:f>0</xm:f>
              </x14:cfvo>
              <x14:cfvo type="percent">
                <xm:f>33</xm:f>
              </x14:cfvo>
              <x14:cfvo type="percent">
                <xm:f>67</xm:f>
              </x14:cfvo>
            </x14:iconSet>
          </x14:cfRule>
          <xm:sqref>AI345:AI1048576 N3:N83</xm:sqref>
        </x14:conditionalFormatting>
        <x14:conditionalFormatting xmlns:xm="http://schemas.microsoft.com/office/excel/2006/main">
          <x14:cfRule type="iconSet" priority="946" id="{FE29836A-A129-471B-9B64-3FA5314349E0}">
            <x14:iconSet iconSet="3Stars">
              <x14:cfvo type="percent">
                <xm:f>0</xm:f>
              </x14:cfvo>
              <x14:cfvo type="percent">
                <xm:f>33</xm:f>
              </x14:cfvo>
              <x14:cfvo type="percent">
                <xm:f>67</xm:f>
              </x14:cfvo>
            </x14:iconSet>
          </x14:cfRule>
          <xm:sqref>V1:AB1</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685E1-0746-4141-AF65-A1CD2BDE76C3}">
  <sheetPr codeName="Sheet17">
    <tabColor rgb="FF0070C0"/>
  </sheetPr>
  <dimension ref="A1:AB609"/>
  <sheetViews>
    <sheetView workbookViewId="0"/>
  </sheetViews>
  <sheetFormatPr defaultColWidth="20.7109375" defaultRowHeight="17.100000000000001" customHeight="1" x14ac:dyDescent="0.25"/>
  <cols>
    <col min="1" max="1" width="13" style="22" customWidth="1"/>
    <col min="2" max="2" width="12.140625" style="1" customWidth="1"/>
    <col min="3" max="3" width="17" style="22" customWidth="1"/>
    <col min="4" max="4" width="14.42578125" style="1" customWidth="1"/>
    <col min="5" max="5" width="9" customWidth="1"/>
    <col min="6" max="6" width="10.140625" style="4" customWidth="1"/>
    <col min="7" max="7" width="10.42578125" style="4" customWidth="1"/>
    <col min="8" max="8" width="9.5703125" style="3" customWidth="1"/>
    <col min="9" max="9" width="12.7109375" style="1" customWidth="1"/>
    <col min="10" max="10" width="16.7109375" style="3" customWidth="1"/>
    <col min="11" max="11" width="17.140625" style="1" customWidth="1"/>
    <col min="12" max="12" width="11.85546875" style="1" customWidth="1"/>
    <col min="13" max="13" width="13" customWidth="1"/>
    <col min="15" max="15" width="7.140625" style="7" customWidth="1"/>
    <col min="18" max="18" width="15.5703125" style="34" customWidth="1"/>
    <col min="19" max="19" width="13" style="21" customWidth="1"/>
    <col min="20" max="20" width="14.28515625" style="22" customWidth="1"/>
    <col min="21" max="21" width="13.140625" style="32" customWidth="1"/>
    <col min="22" max="22" width="10.7109375" style="32" customWidth="1"/>
    <col min="23" max="23" width="10.5703125" style="1" customWidth="1"/>
    <col min="24" max="24" width="13.28515625" style="1" customWidth="1"/>
    <col min="25" max="25" width="11" style="1" customWidth="1"/>
    <col min="26" max="26" width="9" style="1" customWidth="1"/>
    <col min="27" max="27" width="7.28515625" style="1" customWidth="1"/>
    <col min="28" max="28" width="21.42578125" style="15" customWidth="1"/>
    <col min="29" max="16384" width="20.7109375" style="1"/>
  </cols>
  <sheetData>
    <row r="1" spans="1:28" s="126" customFormat="1" ht="33" customHeight="1" x14ac:dyDescent="0.25">
      <c r="A1" s="123" t="s">
        <v>172</v>
      </c>
      <c r="B1" s="123" t="s">
        <v>162</v>
      </c>
      <c r="C1" s="123" t="s">
        <v>75</v>
      </c>
      <c r="D1" s="123" t="s">
        <v>163</v>
      </c>
      <c r="E1" s="123" t="s">
        <v>13</v>
      </c>
      <c r="F1" s="123" t="s">
        <v>164</v>
      </c>
      <c r="G1" s="123" t="s">
        <v>165</v>
      </c>
      <c r="H1" s="123" t="s">
        <v>166</v>
      </c>
      <c r="I1" s="123" t="s">
        <v>167</v>
      </c>
      <c r="J1" s="123" t="s">
        <v>168</v>
      </c>
      <c r="K1" s="123" t="s">
        <v>169</v>
      </c>
      <c r="L1" s="123" t="s">
        <v>171</v>
      </c>
      <c r="M1" s="123" t="s">
        <v>175</v>
      </c>
      <c r="N1" s="124" t="s">
        <v>173</v>
      </c>
      <c r="O1" s="124" t="s">
        <v>170</v>
      </c>
      <c r="P1" s="123" t="s">
        <v>174</v>
      </c>
      <c r="Q1" s="125" t="s">
        <v>1118</v>
      </c>
      <c r="R1" s="125" t="s">
        <v>11328</v>
      </c>
      <c r="S1" s="121" t="s">
        <v>176</v>
      </c>
      <c r="T1" s="121" t="s">
        <v>183</v>
      </c>
      <c r="U1" s="121" t="s">
        <v>179</v>
      </c>
      <c r="V1" s="121" t="s">
        <v>184</v>
      </c>
      <c r="W1" s="121" t="s">
        <v>12</v>
      </c>
      <c r="X1" s="122" t="s">
        <v>185</v>
      </c>
    </row>
    <row r="2" spans="1:28" ht="17.100000000000001" customHeight="1" x14ac:dyDescent="0.25">
      <c r="A2" s="22" t="s">
        <v>11</v>
      </c>
      <c r="B2" s="36">
        <v>0</v>
      </c>
      <c r="C2" s="3" t="s">
        <v>76</v>
      </c>
      <c r="D2" s="36" t="s">
        <v>574</v>
      </c>
      <c r="E2" s="7">
        <v>2021</v>
      </c>
      <c r="F2" s="37">
        <v>20</v>
      </c>
      <c r="G2" s="37">
        <v>5</v>
      </c>
      <c r="H2" s="38">
        <v>0</v>
      </c>
      <c r="I2" s="36" t="s">
        <v>575</v>
      </c>
      <c r="J2" s="36" t="s">
        <v>42</v>
      </c>
      <c r="K2" s="36">
        <v>0</v>
      </c>
      <c r="L2" s="36" t="s">
        <v>577</v>
      </c>
      <c r="M2" s="22" t="s">
        <v>580</v>
      </c>
      <c r="N2" s="39" t="s">
        <v>578</v>
      </c>
      <c r="O2" s="31" t="s">
        <v>581</v>
      </c>
      <c r="P2" s="21" t="s">
        <v>579</v>
      </c>
      <c r="Q2" s="32" t="s">
        <v>582</v>
      </c>
      <c r="R2" s="32" t="s">
        <v>583</v>
      </c>
      <c r="S2" s="18">
        <v>1</v>
      </c>
      <c r="T2" s="18">
        <v>1</v>
      </c>
      <c r="U2" s="18">
        <v>0.5</v>
      </c>
      <c r="V2" s="18">
        <v>1</v>
      </c>
      <c r="W2" s="30">
        <f t="shared" ref="W2:W65" si="0">SUM(S2:V2)</f>
        <v>3.5</v>
      </c>
      <c r="X2" s="119"/>
      <c r="AB2" s="1"/>
    </row>
    <row r="3" spans="1:28" ht="17.100000000000001" customHeight="1" x14ac:dyDescent="0.25">
      <c r="A3" s="22" t="s">
        <v>11</v>
      </c>
      <c r="B3" s="36">
        <v>0</v>
      </c>
      <c r="C3" s="3" t="s">
        <v>2111</v>
      </c>
      <c r="D3" s="36" t="s">
        <v>2105</v>
      </c>
      <c r="E3" s="7">
        <v>2021</v>
      </c>
      <c r="F3" s="37">
        <v>0</v>
      </c>
      <c r="G3" s="37">
        <v>0</v>
      </c>
      <c r="H3" s="38" t="s">
        <v>2106</v>
      </c>
      <c r="I3" s="36" t="s">
        <v>575</v>
      </c>
      <c r="J3" s="36" t="s">
        <v>2107</v>
      </c>
      <c r="K3" s="36" t="s">
        <v>2108</v>
      </c>
      <c r="L3" s="36" t="s">
        <v>2110</v>
      </c>
      <c r="M3" s="22" t="s">
        <v>2115</v>
      </c>
      <c r="N3" s="39" t="s">
        <v>2112</v>
      </c>
      <c r="O3" s="31" t="s">
        <v>2113</v>
      </c>
      <c r="P3" s="21" t="s">
        <v>2114</v>
      </c>
      <c r="Q3" s="32" t="s">
        <v>2116</v>
      </c>
      <c r="R3" s="32">
        <v>0</v>
      </c>
      <c r="S3" s="18">
        <v>0.5</v>
      </c>
      <c r="T3" s="18">
        <v>0.5</v>
      </c>
      <c r="U3" s="18">
        <v>0</v>
      </c>
      <c r="V3" s="18">
        <v>0.5</v>
      </c>
      <c r="W3" s="30">
        <f t="shared" si="0"/>
        <v>1.5</v>
      </c>
      <c r="X3" s="119"/>
      <c r="AB3" s="1"/>
    </row>
    <row r="4" spans="1:28" ht="17.100000000000001" customHeight="1" x14ac:dyDescent="0.25">
      <c r="A4" s="22" t="s">
        <v>11</v>
      </c>
      <c r="B4" s="36">
        <v>0</v>
      </c>
      <c r="C4" s="3" t="s">
        <v>2111</v>
      </c>
      <c r="D4" s="36" t="s">
        <v>3728</v>
      </c>
      <c r="E4" s="7">
        <v>2020</v>
      </c>
      <c r="F4" s="37">
        <v>0</v>
      </c>
      <c r="G4" s="37">
        <v>0</v>
      </c>
      <c r="H4" s="38" t="s">
        <v>3729</v>
      </c>
      <c r="I4" s="36" t="s">
        <v>575</v>
      </c>
      <c r="J4" s="36" t="s">
        <v>3730</v>
      </c>
      <c r="K4" s="36" t="s">
        <v>3731</v>
      </c>
      <c r="L4" s="36" t="s">
        <v>3733</v>
      </c>
      <c r="M4" s="22" t="s">
        <v>3736</v>
      </c>
      <c r="N4" s="39" t="s">
        <v>3734</v>
      </c>
      <c r="O4" s="31" t="s">
        <v>3735</v>
      </c>
      <c r="P4" s="21" t="s">
        <v>3735</v>
      </c>
      <c r="Q4" s="32" t="s">
        <v>3737</v>
      </c>
      <c r="R4" s="32">
        <v>0</v>
      </c>
      <c r="S4" s="18">
        <v>1</v>
      </c>
      <c r="T4" s="18">
        <v>1</v>
      </c>
      <c r="U4" s="18">
        <v>0</v>
      </c>
      <c r="V4" s="18">
        <v>1</v>
      </c>
      <c r="W4" s="30">
        <f t="shared" si="0"/>
        <v>3</v>
      </c>
      <c r="X4" s="119"/>
      <c r="AB4" s="1"/>
    </row>
    <row r="5" spans="1:28" ht="17.100000000000001" customHeight="1" x14ac:dyDescent="0.25">
      <c r="A5" s="22" t="s">
        <v>11</v>
      </c>
      <c r="B5" s="36">
        <v>0</v>
      </c>
      <c r="C5" s="3" t="s">
        <v>77</v>
      </c>
      <c r="D5" s="36" t="s">
        <v>3817</v>
      </c>
      <c r="E5" s="7">
        <v>2018</v>
      </c>
      <c r="F5" s="37">
        <v>0</v>
      </c>
      <c r="G5" s="37">
        <v>0</v>
      </c>
      <c r="H5" s="38" t="s">
        <v>3818</v>
      </c>
      <c r="I5" s="36" t="s">
        <v>2311</v>
      </c>
      <c r="J5" s="36" t="s">
        <v>3819</v>
      </c>
      <c r="K5" s="36">
        <v>0</v>
      </c>
      <c r="L5" s="36" t="s">
        <v>3821</v>
      </c>
      <c r="M5" s="22" t="s">
        <v>3825</v>
      </c>
      <c r="N5" s="39" t="s">
        <v>3822</v>
      </c>
      <c r="O5" s="31" t="s">
        <v>3823</v>
      </c>
      <c r="P5" s="21" t="s">
        <v>3824</v>
      </c>
      <c r="Q5" s="32" t="s">
        <v>3826</v>
      </c>
      <c r="R5" s="32" t="s">
        <v>881</v>
      </c>
      <c r="S5" s="18">
        <v>1</v>
      </c>
      <c r="T5" s="18">
        <v>1</v>
      </c>
      <c r="U5" s="18">
        <v>0</v>
      </c>
      <c r="V5" s="18">
        <v>1</v>
      </c>
      <c r="W5" s="30">
        <f t="shared" si="0"/>
        <v>3</v>
      </c>
      <c r="X5" s="119"/>
      <c r="AB5" s="1"/>
    </row>
    <row r="6" spans="1:28" ht="17.100000000000001" customHeight="1" x14ac:dyDescent="0.25">
      <c r="A6" s="22" t="s">
        <v>7</v>
      </c>
      <c r="B6" s="36">
        <v>0</v>
      </c>
      <c r="C6" s="3" t="s">
        <v>77</v>
      </c>
      <c r="D6" s="36" t="s">
        <v>1121</v>
      </c>
      <c r="E6" s="7">
        <v>2021</v>
      </c>
      <c r="F6" s="37">
        <v>0</v>
      </c>
      <c r="G6" s="37">
        <v>0</v>
      </c>
      <c r="H6" s="38">
        <v>0</v>
      </c>
      <c r="I6" s="36" t="s">
        <v>283</v>
      </c>
      <c r="J6" s="36" t="s">
        <v>1122</v>
      </c>
      <c r="K6" s="36">
        <v>0</v>
      </c>
      <c r="L6" s="36" t="s">
        <v>1124</v>
      </c>
      <c r="M6" s="22" t="s">
        <v>1128</v>
      </c>
      <c r="N6" s="39" t="s">
        <v>1125</v>
      </c>
      <c r="O6" s="31" t="s">
        <v>1126</v>
      </c>
      <c r="P6" s="21" t="s">
        <v>1127</v>
      </c>
      <c r="Q6" s="32" t="s">
        <v>1129</v>
      </c>
      <c r="R6" s="32">
        <v>0</v>
      </c>
      <c r="S6" s="18">
        <v>1</v>
      </c>
      <c r="T6" s="18">
        <v>0.5</v>
      </c>
      <c r="U6" s="18">
        <v>0</v>
      </c>
      <c r="V6" s="18">
        <v>1</v>
      </c>
      <c r="W6" s="30">
        <f t="shared" si="0"/>
        <v>2.5</v>
      </c>
      <c r="X6" s="119"/>
      <c r="AB6" s="1"/>
    </row>
    <row r="7" spans="1:28" ht="17.100000000000001" customHeight="1" x14ac:dyDescent="0.25">
      <c r="A7" s="22" t="s">
        <v>7</v>
      </c>
      <c r="B7" s="36">
        <v>0</v>
      </c>
      <c r="C7" s="3" t="s">
        <v>76</v>
      </c>
      <c r="D7" s="36" t="s">
        <v>186</v>
      </c>
      <c r="E7" s="7">
        <v>2021</v>
      </c>
      <c r="F7" s="37">
        <v>22</v>
      </c>
      <c r="G7" s="37">
        <v>11</v>
      </c>
      <c r="H7" s="38" t="s">
        <v>187</v>
      </c>
      <c r="I7" s="36">
        <v>0</v>
      </c>
      <c r="J7" s="36" t="s">
        <v>22</v>
      </c>
      <c r="K7" s="36">
        <v>0</v>
      </c>
      <c r="L7" s="36" t="s">
        <v>189</v>
      </c>
      <c r="M7" s="22" t="s">
        <v>193</v>
      </c>
      <c r="N7" s="39" t="s">
        <v>190</v>
      </c>
      <c r="O7" s="31" t="s">
        <v>194</v>
      </c>
      <c r="P7" s="21" t="s">
        <v>191</v>
      </c>
      <c r="Q7" s="32" t="s">
        <v>195</v>
      </c>
      <c r="R7" s="32">
        <v>0</v>
      </c>
      <c r="S7" s="18">
        <v>1</v>
      </c>
      <c r="T7" s="18">
        <v>1</v>
      </c>
      <c r="U7" s="18">
        <v>1</v>
      </c>
      <c r="V7" s="18">
        <v>1</v>
      </c>
      <c r="W7" s="30">
        <f t="shared" si="0"/>
        <v>4</v>
      </c>
      <c r="X7" s="119"/>
      <c r="AB7" s="1"/>
    </row>
    <row r="8" spans="1:28" ht="17.100000000000001" customHeight="1" x14ac:dyDescent="0.25">
      <c r="A8" s="22" t="s">
        <v>7</v>
      </c>
      <c r="B8" s="36">
        <v>0</v>
      </c>
      <c r="C8" s="3" t="s">
        <v>76</v>
      </c>
      <c r="D8" s="36" t="s">
        <v>199</v>
      </c>
      <c r="E8" s="7">
        <v>2021</v>
      </c>
      <c r="F8" s="37">
        <v>70</v>
      </c>
      <c r="G8" s="37">
        <v>0</v>
      </c>
      <c r="H8" s="38">
        <v>45170</v>
      </c>
      <c r="I8" s="36">
        <v>0</v>
      </c>
      <c r="J8" s="36" t="s">
        <v>17</v>
      </c>
      <c r="K8" s="36">
        <v>0</v>
      </c>
      <c r="L8" s="36" t="s">
        <v>201</v>
      </c>
      <c r="M8" s="22" t="s">
        <v>204</v>
      </c>
      <c r="N8" s="39" t="s">
        <v>202</v>
      </c>
      <c r="O8" s="31" t="s">
        <v>205</v>
      </c>
      <c r="P8" s="21" t="s">
        <v>203</v>
      </c>
      <c r="Q8" s="32" t="s">
        <v>206</v>
      </c>
      <c r="R8" s="32">
        <v>0</v>
      </c>
      <c r="S8" s="18">
        <v>1</v>
      </c>
      <c r="T8" s="18">
        <v>1</v>
      </c>
      <c r="U8" s="18">
        <v>1</v>
      </c>
      <c r="V8" s="18">
        <v>1</v>
      </c>
      <c r="W8" s="30">
        <f t="shared" si="0"/>
        <v>4</v>
      </c>
      <c r="X8" s="119"/>
      <c r="AB8" s="1"/>
    </row>
    <row r="9" spans="1:28" ht="17.100000000000001" customHeight="1" x14ac:dyDescent="0.25">
      <c r="A9" s="22" t="s">
        <v>7</v>
      </c>
      <c r="B9" s="36">
        <v>0</v>
      </c>
      <c r="C9" s="3" t="s">
        <v>76</v>
      </c>
      <c r="D9" s="36" t="s">
        <v>1131</v>
      </c>
      <c r="E9" s="7">
        <v>2022</v>
      </c>
      <c r="F9" s="37">
        <v>10</v>
      </c>
      <c r="G9" s="37">
        <v>0</v>
      </c>
      <c r="H9" s="38" t="s">
        <v>1132</v>
      </c>
      <c r="I9" s="36" t="s">
        <v>283</v>
      </c>
      <c r="J9" s="36" t="s">
        <v>16</v>
      </c>
      <c r="K9" s="36">
        <v>0</v>
      </c>
      <c r="L9" s="36" t="s">
        <v>1134</v>
      </c>
      <c r="M9" s="22" t="s">
        <v>1138</v>
      </c>
      <c r="N9" s="39" t="s">
        <v>1135</v>
      </c>
      <c r="O9" s="31" t="s">
        <v>1136</v>
      </c>
      <c r="P9" s="21" t="s">
        <v>1137</v>
      </c>
      <c r="Q9" s="32" t="s">
        <v>1139</v>
      </c>
      <c r="R9" s="32" t="s">
        <v>1140</v>
      </c>
      <c r="S9" s="18">
        <v>0.5</v>
      </c>
      <c r="T9" s="18">
        <v>1</v>
      </c>
      <c r="U9" s="18">
        <v>0.5</v>
      </c>
      <c r="V9" s="18">
        <v>1</v>
      </c>
      <c r="W9" s="30">
        <f t="shared" si="0"/>
        <v>3</v>
      </c>
      <c r="X9" s="119"/>
      <c r="AB9" s="1"/>
    </row>
    <row r="10" spans="1:28" ht="17.100000000000001" customHeight="1" x14ac:dyDescent="0.25">
      <c r="A10" s="22" t="s">
        <v>7</v>
      </c>
      <c r="B10" s="36">
        <v>0</v>
      </c>
      <c r="C10" s="3" t="s">
        <v>76</v>
      </c>
      <c r="D10" s="36" t="s">
        <v>1146</v>
      </c>
      <c r="E10" s="7">
        <v>2022</v>
      </c>
      <c r="F10" s="37">
        <v>71</v>
      </c>
      <c r="G10" s="37">
        <v>0</v>
      </c>
      <c r="H10" s="38">
        <v>45231</v>
      </c>
      <c r="I10" s="36">
        <v>0</v>
      </c>
      <c r="J10" s="36" t="s">
        <v>17</v>
      </c>
      <c r="K10" s="36">
        <v>0</v>
      </c>
      <c r="L10" s="36" t="s">
        <v>1148</v>
      </c>
      <c r="M10" s="22" t="s">
        <v>1152</v>
      </c>
      <c r="N10" s="39" t="s">
        <v>1149</v>
      </c>
      <c r="O10" s="31" t="s">
        <v>1150</v>
      </c>
      <c r="P10" s="21" t="s">
        <v>1151</v>
      </c>
      <c r="Q10" s="32" t="s">
        <v>1153</v>
      </c>
      <c r="R10" s="32">
        <v>0</v>
      </c>
      <c r="S10" s="18">
        <v>0.5</v>
      </c>
      <c r="T10" s="18">
        <v>1</v>
      </c>
      <c r="U10" s="18">
        <v>0.5</v>
      </c>
      <c r="V10" s="18">
        <v>1</v>
      </c>
      <c r="W10" s="30">
        <f t="shared" si="0"/>
        <v>3</v>
      </c>
      <c r="X10" s="119"/>
      <c r="AB10" s="1"/>
    </row>
    <row r="11" spans="1:28" ht="17.100000000000001" customHeight="1" x14ac:dyDescent="0.25">
      <c r="A11" s="22" t="s">
        <v>7</v>
      </c>
      <c r="B11" s="36">
        <v>0</v>
      </c>
      <c r="C11" s="3" t="s">
        <v>77</v>
      </c>
      <c r="D11" s="36" t="s">
        <v>1199</v>
      </c>
      <c r="E11" s="7">
        <v>2020</v>
      </c>
      <c r="F11" s="37">
        <v>0</v>
      </c>
      <c r="G11" s="37">
        <v>0</v>
      </c>
      <c r="H11" s="38" t="s">
        <v>1200</v>
      </c>
      <c r="I11" s="36" t="s">
        <v>283</v>
      </c>
      <c r="J11" s="36" t="s">
        <v>1201</v>
      </c>
      <c r="K11" s="36">
        <v>0</v>
      </c>
      <c r="L11" s="36" t="s">
        <v>1203</v>
      </c>
      <c r="M11" s="22" t="s">
        <v>1207</v>
      </c>
      <c r="N11" s="39" t="s">
        <v>1204</v>
      </c>
      <c r="O11" s="31" t="s">
        <v>1205</v>
      </c>
      <c r="P11" s="21" t="s">
        <v>1206</v>
      </c>
      <c r="Q11" s="32" t="s">
        <v>728</v>
      </c>
      <c r="R11" s="32">
        <v>0</v>
      </c>
      <c r="S11" s="18">
        <v>0.5</v>
      </c>
      <c r="T11" s="18">
        <v>0.5</v>
      </c>
      <c r="U11" s="18">
        <v>0.5</v>
      </c>
      <c r="V11" s="18">
        <v>0.5</v>
      </c>
      <c r="W11" s="30">
        <f t="shared" si="0"/>
        <v>2</v>
      </c>
      <c r="X11" s="119"/>
      <c r="AB11" s="1"/>
    </row>
    <row r="12" spans="1:28" ht="17.100000000000001" customHeight="1" x14ac:dyDescent="0.25">
      <c r="A12" s="22" t="s">
        <v>7</v>
      </c>
      <c r="B12" s="36">
        <v>0</v>
      </c>
      <c r="C12" s="3" t="s">
        <v>77</v>
      </c>
      <c r="D12" s="36" t="s">
        <v>1208</v>
      </c>
      <c r="E12" s="7">
        <v>2021</v>
      </c>
      <c r="F12" s="37">
        <v>0</v>
      </c>
      <c r="G12" s="37">
        <v>0</v>
      </c>
      <c r="H12" s="38" t="s">
        <v>1209</v>
      </c>
      <c r="I12" s="36" t="s">
        <v>283</v>
      </c>
      <c r="J12" s="36" t="s">
        <v>1210</v>
      </c>
      <c r="K12" s="36">
        <v>0</v>
      </c>
      <c r="L12" s="36" t="s">
        <v>1212</v>
      </c>
      <c r="M12" s="22" t="s">
        <v>1216</v>
      </c>
      <c r="N12" s="39" t="s">
        <v>1213</v>
      </c>
      <c r="O12" s="31" t="s">
        <v>1214</v>
      </c>
      <c r="P12" s="21" t="s">
        <v>1215</v>
      </c>
      <c r="Q12" s="32" t="s">
        <v>1217</v>
      </c>
      <c r="R12" s="32">
        <v>0</v>
      </c>
      <c r="S12" s="18">
        <v>0.5</v>
      </c>
      <c r="T12" s="18">
        <v>0.5</v>
      </c>
      <c r="U12" s="18">
        <v>0</v>
      </c>
      <c r="V12" s="18">
        <v>1</v>
      </c>
      <c r="W12" s="30">
        <f t="shared" si="0"/>
        <v>2</v>
      </c>
      <c r="X12" s="119"/>
      <c r="AB12" s="1"/>
    </row>
    <row r="13" spans="1:28" ht="17.100000000000001" customHeight="1" x14ac:dyDescent="0.25">
      <c r="A13" s="22" t="s">
        <v>7</v>
      </c>
      <c r="B13" s="36">
        <v>0</v>
      </c>
      <c r="C13" s="3" t="s">
        <v>76</v>
      </c>
      <c r="D13" s="36" t="s">
        <v>1218</v>
      </c>
      <c r="E13" s="7">
        <v>2021</v>
      </c>
      <c r="F13" s="37">
        <v>9</v>
      </c>
      <c r="G13" s="37">
        <v>0</v>
      </c>
      <c r="H13" s="38" t="s">
        <v>1219</v>
      </c>
      <c r="I13" s="36" t="s">
        <v>283</v>
      </c>
      <c r="J13" s="36" t="s">
        <v>16</v>
      </c>
      <c r="K13" s="36">
        <v>0</v>
      </c>
      <c r="L13" s="36" t="s">
        <v>1221</v>
      </c>
      <c r="M13" s="22" t="s">
        <v>1225</v>
      </c>
      <c r="N13" s="39" t="s">
        <v>1222</v>
      </c>
      <c r="O13" s="31" t="s">
        <v>1223</v>
      </c>
      <c r="P13" s="21" t="s">
        <v>1224</v>
      </c>
      <c r="Q13" s="32" t="s">
        <v>1226</v>
      </c>
      <c r="R13" s="32">
        <v>0</v>
      </c>
      <c r="S13" s="18">
        <v>1</v>
      </c>
      <c r="T13" s="18">
        <v>0.5</v>
      </c>
      <c r="U13" s="18">
        <v>0.5</v>
      </c>
      <c r="V13" s="18">
        <v>0.5</v>
      </c>
      <c r="W13" s="30">
        <f t="shared" si="0"/>
        <v>2.5</v>
      </c>
      <c r="X13" s="119"/>
      <c r="AB13" s="1"/>
    </row>
    <row r="14" spans="1:28" ht="17.100000000000001" customHeight="1" x14ac:dyDescent="0.25">
      <c r="A14" s="22" t="s">
        <v>7</v>
      </c>
      <c r="B14" s="36">
        <v>0</v>
      </c>
      <c r="C14" s="3" t="s">
        <v>76</v>
      </c>
      <c r="D14" s="36" t="s">
        <v>1263</v>
      </c>
      <c r="E14" s="7">
        <v>2022</v>
      </c>
      <c r="F14" s="37">
        <v>71</v>
      </c>
      <c r="G14" s="37">
        <v>0</v>
      </c>
      <c r="H14" s="38">
        <v>45200</v>
      </c>
      <c r="I14" s="36">
        <v>0</v>
      </c>
      <c r="J14" s="36" t="s">
        <v>17</v>
      </c>
      <c r="K14" s="36">
        <v>0</v>
      </c>
      <c r="L14" s="36" t="s">
        <v>1265</v>
      </c>
      <c r="M14" s="22" t="s">
        <v>1269</v>
      </c>
      <c r="N14" s="39" t="s">
        <v>1266</v>
      </c>
      <c r="O14" s="31" t="s">
        <v>1267</v>
      </c>
      <c r="P14" s="21" t="s">
        <v>1268</v>
      </c>
      <c r="Q14" s="32" t="s">
        <v>1270</v>
      </c>
      <c r="R14" s="32">
        <v>0</v>
      </c>
      <c r="S14" s="18">
        <v>1</v>
      </c>
      <c r="T14" s="18">
        <v>1</v>
      </c>
      <c r="U14" s="18">
        <v>0</v>
      </c>
      <c r="V14" s="18">
        <v>1</v>
      </c>
      <c r="W14" s="30">
        <f t="shared" si="0"/>
        <v>3</v>
      </c>
      <c r="X14" s="119"/>
      <c r="AB14" s="1"/>
    </row>
    <row r="15" spans="1:28" ht="17.100000000000001" customHeight="1" x14ac:dyDescent="0.25">
      <c r="A15" s="22" t="s">
        <v>7</v>
      </c>
      <c r="B15" s="36">
        <v>0</v>
      </c>
      <c r="C15" s="3" t="s">
        <v>76</v>
      </c>
      <c r="D15" s="36" t="s">
        <v>1271</v>
      </c>
      <c r="E15" s="7">
        <v>2021</v>
      </c>
      <c r="F15" s="37">
        <v>22</v>
      </c>
      <c r="G15" s="37">
        <v>11</v>
      </c>
      <c r="H15" s="38" t="s">
        <v>1272</v>
      </c>
      <c r="I15" s="36" t="s">
        <v>283</v>
      </c>
      <c r="J15" s="36" t="s">
        <v>22</v>
      </c>
      <c r="K15" s="36">
        <v>0</v>
      </c>
      <c r="L15" s="36" t="s">
        <v>1274</v>
      </c>
      <c r="M15" s="22" t="s">
        <v>1278</v>
      </c>
      <c r="N15" s="39" t="s">
        <v>1275</v>
      </c>
      <c r="O15" s="31" t="s">
        <v>1276</v>
      </c>
      <c r="P15" s="21" t="s">
        <v>1277</v>
      </c>
      <c r="Q15" s="32" t="s">
        <v>1279</v>
      </c>
      <c r="R15" s="32" t="s">
        <v>1280</v>
      </c>
      <c r="S15" s="18">
        <v>0.5</v>
      </c>
      <c r="T15" s="18">
        <v>1</v>
      </c>
      <c r="U15" s="18">
        <v>0.5</v>
      </c>
      <c r="V15" s="18">
        <v>1</v>
      </c>
      <c r="W15" s="30">
        <f t="shared" si="0"/>
        <v>3</v>
      </c>
      <c r="X15" s="119"/>
      <c r="AB15" s="1"/>
    </row>
    <row r="16" spans="1:28" ht="17.100000000000001" customHeight="1" x14ac:dyDescent="0.25">
      <c r="A16" s="22" t="s">
        <v>7</v>
      </c>
      <c r="B16" s="36">
        <v>0</v>
      </c>
      <c r="C16" s="3" t="s">
        <v>76</v>
      </c>
      <c r="D16" s="36" t="s">
        <v>1294</v>
      </c>
      <c r="E16" s="7">
        <v>2022</v>
      </c>
      <c r="F16" s="37">
        <v>10</v>
      </c>
      <c r="G16" s="37">
        <v>0</v>
      </c>
      <c r="H16" s="38" t="s">
        <v>1295</v>
      </c>
      <c r="I16" s="36" t="s">
        <v>283</v>
      </c>
      <c r="J16" s="36" t="s">
        <v>16</v>
      </c>
      <c r="K16" s="36">
        <v>0</v>
      </c>
      <c r="L16" s="36" t="s">
        <v>1297</v>
      </c>
      <c r="M16" s="22" t="s">
        <v>1301</v>
      </c>
      <c r="N16" s="39" t="s">
        <v>1298</v>
      </c>
      <c r="O16" s="31" t="s">
        <v>1299</v>
      </c>
      <c r="P16" s="21" t="s">
        <v>1300</v>
      </c>
      <c r="Q16" s="32" t="s">
        <v>1302</v>
      </c>
      <c r="R16" s="32">
        <v>0</v>
      </c>
      <c r="S16" s="18">
        <v>1</v>
      </c>
      <c r="T16" s="18">
        <v>1</v>
      </c>
      <c r="U16" s="18">
        <v>0</v>
      </c>
      <c r="V16" s="18">
        <v>1</v>
      </c>
      <c r="W16" s="30">
        <f t="shared" si="0"/>
        <v>3</v>
      </c>
      <c r="X16" s="119"/>
      <c r="AB16" s="1"/>
    </row>
    <row r="17" spans="1:28" ht="17.100000000000001" customHeight="1" x14ac:dyDescent="0.25">
      <c r="A17" s="22" t="s">
        <v>7</v>
      </c>
      <c r="B17" s="36">
        <v>0</v>
      </c>
      <c r="C17" s="3" t="s">
        <v>76</v>
      </c>
      <c r="D17" s="36" t="s">
        <v>281</v>
      </c>
      <c r="E17" s="7">
        <v>2020</v>
      </c>
      <c r="F17" s="37">
        <v>14</v>
      </c>
      <c r="G17" s="37">
        <v>2</v>
      </c>
      <c r="H17" s="38" t="s">
        <v>282</v>
      </c>
      <c r="I17" s="36" t="s">
        <v>283</v>
      </c>
      <c r="J17" s="36" t="s">
        <v>35</v>
      </c>
      <c r="K17" s="36">
        <v>0</v>
      </c>
      <c r="L17" s="36" t="s">
        <v>285</v>
      </c>
      <c r="M17" s="22" t="s">
        <v>288</v>
      </c>
      <c r="N17" s="39" t="s">
        <v>286</v>
      </c>
      <c r="O17" s="31" t="s">
        <v>289</v>
      </c>
      <c r="P17" s="21" t="s">
        <v>287</v>
      </c>
      <c r="Q17" s="32" t="s">
        <v>1308</v>
      </c>
      <c r="R17" s="32">
        <v>0</v>
      </c>
      <c r="S17" s="18">
        <v>1</v>
      </c>
      <c r="T17" s="18">
        <v>1</v>
      </c>
      <c r="U17" s="18">
        <v>0.5</v>
      </c>
      <c r="V17" s="18">
        <v>1</v>
      </c>
      <c r="W17" s="30">
        <f t="shared" si="0"/>
        <v>3.5</v>
      </c>
      <c r="X17" s="119"/>
      <c r="AB17" s="1"/>
    </row>
    <row r="18" spans="1:28" ht="17.100000000000001" customHeight="1" x14ac:dyDescent="0.25">
      <c r="A18" s="22" t="s">
        <v>7</v>
      </c>
      <c r="B18" s="36">
        <v>0</v>
      </c>
      <c r="C18" s="3" t="s">
        <v>76</v>
      </c>
      <c r="D18" s="36" t="s">
        <v>1309</v>
      </c>
      <c r="E18" s="7">
        <v>2020</v>
      </c>
      <c r="F18" s="37">
        <v>8</v>
      </c>
      <c r="G18" s="37">
        <v>0</v>
      </c>
      <c r="H18" s="38">
        <v>11</v>
      </c>
      <c r="I18" s="36">
        <v>0</v>
      </c>
      <c r="J18" s="36" t="s">
        <v>1310</v>
      </c>
      <c r="K18" s="36">
        <v>0</v>
      </c>
      <c r="L18" s="36" t="s">
        <v>1312</v>
      </c>
      <c r="M18" s="22" t="s">
        <v>1316</v>
      </c>
      <c r="N18" s="39" t="s">
        <v>1313</v>
      </c>
      <c r="O18" s="31" t="s">
        <v>1314</v>
      </c>
      <c r="P18" s="21" t="s">
        <v>1315</v>
      </c>
      <c r="Q18" s="32" t="s">
        <v>1317</v>
      </c>
      <c r="R18" s="32">
        <v>0</v>
      </c>
      <c r="S18" s="18">
        <v>1</v>
      </c>
      <c r="T18" s="18">
        <v>0.5</v>
      </c>
      <c r="U18" s="18">
        <v>0</v>
      </c>
      <c r="V18" s="18">
        <v>1</v>
      </c>
      <c r="W18" s="30">
        <f t="shared" si="0"/>
        <v>2.5</v>
      </c>
      <c r="X18" s="119"/>
      <c r="AB18" s="1"/>
    </row>
    <row r="19" spans="1:28" ht="17.100000000000001" customHeight="1" x14ac:dyDescent="0.25">
      <c r="A19" s="22" t="s">
        <v>7</v>
      </c>
      <c r="B19" s="36">
        <v>0</v>
      </c>
      <c r="C19" s="3" t="s">
        <v>76</v>
      </c>
      <c r="D19" s="36" t="s">
        <v>314</v>
      </c>
      <c r="E19" s="7">
        <v>2021</v>
      </c>
      <c r="F19" s="37">
        <v>70</v>
      </c>
      <c r="G19" s="37">
        <v>0</v>
      </c>
      <c r="H19" s="38">
        <v>0</v>
      </c>
      <c r="I19" s="36" t="s">
        <v>283</v>
      </c>
      <c r="J19" s="36" t="s">
        <v>17</v>
      </c>
      <c r="K19" s="36">
        <v>0</v>
      </c>
      <c r="L19" s="36" t="s">
        <v>316</v>
      </c>
      <c r="M19" s="22" t="s">
        <v>320</v>
      </c>
      <c r="N19" s="39" t="s">
        <v>317</v>
      </c>
      <c r="O19" s="31" t="s">
        <v>321</v>
      </c>
      <c r="P19" s="21" t="s">
        <v>318</v>
      </c>
      <c r="Q19" s="32" t="s">
        <v>322</v>
      </c>
      <c r="R19" s="32" t="s">
        <v>323</v>
      </c>
      <c r="S19" s="18">
        <v>1</v>
      </c>
      <c r="T19" s="18">
        <v>1</v>
      </c>
      <c r="U19" s="18">
        <v>1</v>
      </c>
      <c r="V19" s="18">
        <v>1</v>
      </c>
      <c r="W19" s="30">
        <f t="shared" si="0"/>
        <v>4</v>
      </c>
      <c r="X19" s="119"/>
      <c r="AB19" s="1"/>
    </row>
    <row r="20" spans="1:28" ht="17.100000000000001" customHeight="1" x14ac:dyDescent="0.25">
      <c r="A20" s="22" t="s">
        <v>7</v>
      </c>
      <c r="B20" s="36">
        <v>0</v>
      </c>
      <c r="C20" s="3" t="s">
        <v>76</v>
      </c>
      <c r="D20" s="36" t="s">
        <v>1360</v>
      </c>
      <c r="E20" s="7">
        <v>2020</v>
      </c>
      <c r="F20" s="37">
        <v>8</v>
      </c>
      <c r="G20" s="37">
        <v>0</v>
      </c>
      <c r="H20" s="38" t="s">
        <v>1361</v>
      </c>
      <c r="I20" s="36" t="s">
        <v>283</v>
      </c>
      <c r="J20" s="36" t="s">
        <v>16</v>
      </c>
      <c r="K20" s="36">
        <v>0</v>
      </c>
      <c r="L20" s="36" t="s">
        <v>1363</v>
      </c>
      <c r="M20" s="22" t="s">
        <v>1367</v>
      </c>
      <c r="N20" s="39" t="s">
        <v>1364</v>
      </c>
      <c r="O20" s="31" t="s">
        <v>1365</v>
      </c>
      <c r="P20" s="21" t="s">
        <v>1366</v>
      </c>
      <c r="Q20" s="32" t="s">
        <v>1368</v>
      </c>
      <c r="R20" s="32" t="s">
        <v>1369</v>
      </c>
      <c r="S20" s="18">
        <v>1</v>
      </c>
      <c r="T20" s="18">
        <v>0.5</v>
      </c>
      <c r="U20" s="18">
        <v>0</v>
      </c>
      <c r="V20" s="18">
        <v>0.5</v>
      </c>
      <c r="W20" s="30">
        <f t="shared" si="0"/>
        <v>2</v>
      </c>
      <c r="X20" s="119"/>
      <c r="AB20" s="1"/>
    </row>
    <row r="21" spans="1:28" ht="17.100000000000001" customHeight="1" x14ac:dyDescent="0.25">
      <c r="A21" s="22" t="s">
        <v>7</v>
      </c>
      <c r="B21" s="36">
        <v>0</v>
      </c>
      <c r="C21" s="3" t="s">
        <v>76</v>
      </c>
      <c r="D21" s="36" t="s">
        <v>328</v>
      </c>
      <c r="E21" s="7">
        <v>2021</v>
      </c>
      <c r="F21" s="37">
        <v>9</v>
      </c>
      <c r="G21" s="37">
        <v>0</v>
      </c>
      <c r="H21" s="38" t="s">
        <v>329</v>
      </c>
      <c r="I21" s="36" t="s">
        <v>283</v>
      </c>
      <c r="J21" s="36" t="s">
        <v>16</v>
      </c>
      <c r="K21" s="36">
        <v>0</v>
      </c>
      <c r="L21" s="36" t="s">
        <v>331</v>
      </c>
      <c r="M21" s="22" t="s">
        <v>334</v>
      </c>
      <c r="N21" s="39" t="s">
        <v>332</v>
      </c>
      <c r="O21" s="31" t="s">
        <v>335</v>
      </c>
      <c r="P21" s="21" t="s">
        <v>333</v>
      </c>
      <c r="Q21" s="32" t="s">
        <v>336</v>
      </c>
      <c r="R21" s="32" t="s">
        <v>337</v>
      </c>
      <c r="S21" s="18">
        <v>1</v>
      </c>
      <c r="T21" s="18">
        <v>1</v>
      </c>
      <c r="U21" s="18">
        <v>1</v>
      </c>
      <c r="V21" s="18">
        <v>1</v>
      </c>
      <c r="W21" s="30">
        <f t="shared" si="0"/>
        <v>4</v>
      </c>
      <c r="X21" s="119"/>
      <c r="AB21" s="1"/>
    </row>
    <row r="22" spans="1:28" ht="17.100000000000001" customHeight="1" x14ac:dyDescent="0.25">
      <c r="A22" s="22" t="s">
        <v>7</v>
      </c>
      <c r="B22" s="36">
        <v>0</v>
      </c>
      <c r="C22" s="3" t="s">
        <v>76</v>
      </c>
      <c r="D22" s="36" t="s">
        <v>339</v>
      </c>
      <c r="E22" s="7">
        <v>2020</v>
      </c>
      <c r="F22" s="37">
        <v>8</v>
      </c>
      <c r="G22" s="37">
        <v>0</v>
      </c>
      <c r="H22" s="38" t="s">
        <v>340</v>
      </c>
      <c r="I22" s="36" t="s">
        <v>283</v>
      </c>
      <c r="J22" s="36" t="s">
        <v>16</v>
      </c>
      <c r="K22" s="36">
        <v>0</v>
      </c>
      <c r="L22" s="36" t="s">
        <v>342</v>
      </c>
      <c r="M22" s="22" t="s">
        <v>345</v>
      </c>
      <c r="N22" s="39" t="s">
        <v>343</v>
      </c>
      <c r="O22" s="31" t="s">
        <v>346</v>
      </c>
      <c r="P22" s="21" t="s">
        <v>344</v>
      </c>
      <c r="Q22" s="32" t="s">
        <v>1390</v>
      </c>
      <c r="R22" s="32" t="s">
        <v>348</v>
      </c>
      <c r="S22" s="18">
        <v>1</v>
      </c>
      <c r="T22" s="18">
        <v>1</v>
      </c>
      <c r="U22" s="18">
        <v>1</v>
      </c>
      <c r="V22" s="18">
        <v>1</v>
      </c>
      <c r="W22" s="30">
        <f t="shared" si="0"/>
        <v>4</v>
      </c>
      <c r="X22" s="119"/>
      <c r="AB22" s="1"/>
    </row>
    <row r="23" spans="1:28" ht="17.100000000000001" customHeight="1" x14ac:dyDescent="0.25">
      <c r="A23" s="22" t="s">
        <v>7</v>
      </c>
      <c r="B23" s="36">
        <v>0</v>
      </c>
      <c r="C23" s="3" t="s">
        <v>77</v>
      </c>
      <c r="D23" s="36" t="s">
        <v>1404</v>
      </c>
      <c r="E23" s="7">
        <v>2019</v>
      </c>
      <c r="F23" s="37">
        <v>0</v>
      </c>
      <c r="G23" s="37">
        <v>0</v>
      </c>
      <c r="H23" s="38" t="s">
        <v>1405</v>
      </c>
      <c r="I23" s="36" t="s">
        <v>283</v>
      </c>
      <c r="J23" s="36" t="s">
        <v>1406</v>
      </c>
      <c r="K23" s="36">
        <v>0</v>
      </c>
      <c r="L23" s="36" t="s">
        <v>1408</v>
      </c>
      <c r="M23" s="22" t="s">
        <v>1412</v>
      </c>
      <c r="N23" s="39" t="s">
        <v>1409</v>
      </c>
      <c r="O23" s="31" t="s">
        <v>1410</v>
      </c>
      <c r="P23" s="21" t="s">
        <v>1411</v>
      </c>
      <c r="Q23" s="32" t="s">
        <v>1413</v>
      </c>
      <c r="R23" s="32" t="s">
        <v>1414</v>
      </c>
      <c r="S23" s="18">
        <v>0.5</v>
      </c>
      <c r="T23" s="18">
        <v>0.5</v>
      </c>
      <c r="U23" s="18">
        <v>0</v>
      </c>
      <c r="V23" s="18">
        <v>0.5</v>
      </c>
      <c r="W23" s="30">
        <f t="shared" si="0"/>
        <v>1.5</v>
      </c>
      <c r="X23" s="119"/>
      <c r="AB23" s="1"/>
    </row>
    <row r="24" spans="1:28" ht="17.100000000000001" customHeight="1" x14ac:dyDescent="0.25">
      <c r="A24" s="22" t="s">
        <v>7</v>
      </c>
      <c r="B24" s="36">
        <v>0</v>
      </c>
      <c r="C24" s="3" t="s">
        <v>77</v>
      </c>
      <c r="D24" s="36" t="s">
        <v>1415</v>
      </c>
      <c r="E24" s="7">
        <v>2021</v>
      </c>
      <c r="F24" s="37">
        <v>0</v>
      </c>
      <c r="G24" s="37">
        <v>0</v>
      </c>
      <c r="H24" s="38" t="s">
        <v>1416</v>
      </c>
      <c r="I24" s="36" t="s">
        <v>283</v>
      </c>
      <c r="J24" s="36" t="s">
        <v>1417</v>
      </c>
      <c r="K24" s="36">
        <v>0</v>
      </c>
      <c r="L24" s="36" t="s">
        <v>1419</v>
      </c>
      <c r="M24" s="22" t="s">
        <v>1423</v>
      </c>
      <c r="N24" s="39" t="s">
        <v>1420</v>
      </c>
      <c r="O24" s="31" t="s">
        <v>1421</v>
      </c>
      <c r="P24" s="21" t="s">
        <v>1422</v>
      </c>
      <c r="Q24" s="32" t="s">
        <v>1424</v>
      </c>
      <c r="R24" s="32">
        <v>0</v>
      </c>
      <c r="S24" s="18">
        <v>0.5</v>
      </c>
      <c r="T24" s="18">
        <v>0.5</v>
      </c>
      <c r="U24" s="18">
        <v>0</v>
      </c>
      <c r="V24" s="18">
        <v>0.5</v>
      </c>
      <c r="W24" s="30">
        <f t="shared" si="0"/>
        <v>1.5</v>
      </c>
      <c r="X24" s="119"/>
      <c r="AB24" s="1"/>
    </row>
    <row r="25" spans="1:28" ht="17.100000000000001" customHeight="1" x14ac:dyDescent="0.25">
      <c r="A25" s="22" t="s">
        <v>7</v>
      </c>
      <c r="B25" s="36">
        <v>0</v>
      </c>
      <c r="C25" s="3" t="s">
        <v>77</v>
      </c>
      <c r="D25" s="36" t="s">
        <v>1425</v>
      </c>
      <c r="E25" s="7">
        <v>2021</v>
      </c>
      <c r="F25" s="37">
        <v>0</v>
      </c>
      <c r="G25" s="37">
        <v>0</v>
      </c>
      <c r="H25" s="38" t="s">
        <v>1426</v>
      </c>
      <c r="I25" s="36">
        <v>0</v>
      </c>
      <c r="J25" s="36" t="s">
        <v>1427</v>
      </c>
      <c r="K25" s="36">
        <v>0</v>
      </c>
      <c r="L25" s="36" t="s">
        <v>1429</v>
      </c>
      <c r="M25" s="22" t="s">
        <v>1433</v>
      </c>
      <c r="N25" s="39" t="s">
        <v>1430</v>
      </c>
      <c r="O25" s="31" t="s">
        <v>1431</v>
      </c>
      <c r="P25" s="21" t="s">
        <v>1432</v>
      </c>
      <c r="Q25" s="32" t="s">
        <v>1434</v>
      </c>
      <c r="R25" s="32">
        <v>0</v>
      </c>
      <c r="S25" s="18">
        <v>1</v>
      </c>
      <c r="T25" s="18">
        <v>0.5</v>
      </c>
      <c r="U25" s="18">
        <v>0</v>
      </c>
      <c r="V25" s="18">
        <v>0.5</v>
      </c>
      <c r="W25" s="30">
        <f t="shared" si="0"/>
        <v>2</v>
      </c>
      <c r="X25" s="119"/>
      <c r="AB25" s="1"/>
    </row>
    <row r="26" spans="1:28" ht="17.100000000000001" customHeight="1" x14ac:dyDescent="0.25">
      <c r="A26" s="22" t="s">
        <v>7</v>
      </c>
      <c r="B26" s="36">
        <v>0</v>
      </c>
      <c r="C26" s="3" t="s">
        <v>76</v>
      </c>
      <c r="D26" s="36" t="s">
        <v>1445</v>
      </c>
      <c r="E26" s="7">
        <v>2020</v>
      </c>
      <c r="F26" s="37">
        <v>8</v>
      </c>
      <c r="G26" s="37">
        <v>0</v>
      </c>
      <c r="H26" s="38" t="s">
        <v>1446</v>
      </c>
      <c r="I26" s="36" t="s">
        <v>283</v>
      </c>
      <c r="J26" s="36" t="s">
        <v>16</v>
      </c>
      <c r="K26" s="36">
        <v>0</v>
      </c>
      <c r="L26" s="36" t="s">
        <v>1448</v>
      </c>
      <c r="M26" s="22" t="s">
        <v>1452</v>
      </c>
      <c r="N26" s="39" t="s">
        <v>1449</v>
      </c>
      <c r="O26" s="31" t="s">
        <v>1450</v>
      </c>
      <c r="P26" s="21" t="s">
        <v>1451</v>
      </c>
      <c r="Q26" s="32" t="s">
        <v>1453</v>
      </c>
      <c r="R26" s="32" t="s">
        <v>1454</v>
      </c>
      <c r="S26" s="18">
        <v>1</v>
      </c>
      <c r="T26" s="18">
        <v>0.5</v>
      </c>
      <c r="U26" s="18">
        <v>0.5</v>
      </c>
      <c r="V26" s="18">
        <v>1</v>
      </c>
      <c r="W26" s="30">
        <f t="shared" si="0"/>
        <v>3</v>
      </c>
      <c r="X26" s="119"/>
      <c r="AB26" s="1"/>
    </row>
    <row r="27" spans="1:28" ht="17.100000000000001" customHeight="1" x14ac:dyDescent="0.25">
      <c r="A27" s="22" t="s">
        <v>7</v>
      </c>
      <c r="B27" s="36">
        <v>0</v>
      </c>
      <c r="C27" s="3" t="s">
        <v>76</v>
      </c>
      <c r="D27" s="36" t="s">
        <v>1455</v>
      </c>
      <c r="E27" s="7">
        <v>2021</v>
      </c>
      <c r="F27" s="37">
        <v>70</v>
      </c>
      <c r="G27" s="37">
        <v>0</v>
      </c>
      <c r="H27" s="38">
        <v>41640</v>
      </c>
      <c r="I27" s="36">
        <v>0</v>
      </c>
      <c r="J27" s="36" t="s">
        <v>17</v>
      </c>
      <c r="K27" s="36">
        <v>0</v>
      </c>
      <c r="L27" s="36" t="s">
        <v>1457</v>
      </c>
      <c r="M27" s="22" t="s">
        <v>1461</v>
      </c>
      <c r="N27" s="39" t="s">
        <v>1458</v>
      </c>
      <c r="O27" s="31" t="s">
        <v>1459</v>
      </c>
      <c r="P27" s="21" t="s">
        <v>1460</v>
      </c>
      <c r="Q27" s="32" t="s">
        <v>1462</v>
      </c>
      <c r="R27" s="32">
        <v>0</v>
      </c>
      <c r="S27" s="18">
        <v>0.5</v>
      </c>
      <c r="T27" s="18">
        <v>0.5</v>
      </c>
      <c r="U27" s="18">
        <v>0</v>
      </c>
      <c r="V27" s="18">
        <v>1</v>
      </c>
      <c r="W27" s="30">
        <f t="shared" si="0"/>
        <v>2</v>
      </c>
      <c r="X27" s="119"/>
      <c r="AB27" s="1"/>
    </row>
    <row r="28" spans="1:28" ht="17.100000000000001" customHeight="1" x14ac:dyDescent="0.25">
      <c r="A28" s="22" t="s">
        <v>7</v>
      </c>
      <c r="B28" s="36">
        <v>0</v>
      </c>
      <c r="C28" s="3" t="s">
        <v>77</v>
      </c>
      <c r="D28" s="36" t="s">
        <v>1463</v>
      </c>
      <c r="E28" s="7">
        <v>2021</v>
      </c>
      <c r="F28" s="37">
        <v>0</v>
      </c>
      <c r="G28" s="37">
        <v>0</v>
      </c>
      <c r="H28" s="38" t="s">
        <v>1464</v>
      </c>
      <c r="I28" s="36">
        <v>0</v>
      </c>
      <c r="J28" s="36" t="s">
        <v>1465</v>
      </c>
      <c r="K28" s="36">
        <v>0</v>
      </c>
      <c r="L28" s="36" t="s">
        <v>1467</v>
      </c>
      <c r="M28" s="22" t="s">
        <v>1471</v>
      </c>
      <c r="N28" s="39" t="s">
        <v>1468</v>
      </c>
      <c r="O28" s="31" t="s">
        <v>1469</v>
      </c>
      <c r="P28" s="21" t="s">
        <v>1470</v>
      </c>
      <c r="Q28" s="32" t="s">
        <v>1472</v>
      </c>
      <c r="R28" s="32" t="s">
        <v>1359</v>
      </c>
      <c r="S28" s="18">
        <v>0.5</v>
      </c>
      <c r="T28" s="18">
        <v>0.5</v>
      </c>
      <c r="U28" s="18">
        <v>0</v>
      </c>
      <c r="V28" s="18">
        <v>0.5</v>
      </c>
      <c r="W28" s="30">
        <f t="shared" si="0"/>
        <v>1.5</v>
      </c>
      <c r="X28" s="119"/>
      <c r="AB28" s="1"/>
    </row>
    <row r="29" spans="1:28" ht="17.100000000000001" customHeight="1" x14ac:dyDescent="0.25">
      <c r="A29" s="22" t="s">
        <v>7</v>
      </c>
      <c r="B29" s="36">
        <v>0</v>
      </c>
      <c r="C29" s="3" t="s">
        <v>76</v>
      </c>
      <c r="D29" s="36" t="s">
        <v>361</v>
      </c>
      <c r="E29" s="7">
        <v>2022</v>
      </c>
      <c r="F29" s="37">
        <v>71</v>
      </c>
      <c r="G29" s="37">
        <v>0</v>
      </c>
      <c r="H29" s="38">
        <v>41275</v>
      </c>
      <c r="I29" s="36">
        <v>0</v>
      </c>
      <c r="J29" s="36" t="s">
        <v>17</v>
      </c>
      <c r="K29" s="36">
        <v>0</v>
      </c>
      <c r="L29" s="36" t="s">
        <v>363</v>
      </c>
      <c r="M29" s="22" t="s">
        <v>367</v>
      </c>
      <c r="N29" s="39" t="s">
        <v>364</v>
      </c>
      <c r="O29" s="31" t="s">
        <v>368</v>
      </c>
      <c r="P29" s="21" t="s">
        <v>365</v>
      </c>
      <c r="Q29" s="32" t="s">
        <v>369</v>
      </c>
      <c r="R29" s="32" t="s">
        <v>370</v>
      </c>
      <c r="S29" s="18">
        <v>1</v>
      </c>
      <c r="T29" s="18">
        <v>1</v>
      </c>
      <c r="U29" s="18">
        <v>0.5</v>
      </c>
      <c r="V29" s="18">
        <v>1</v>
      </c>
      <c r="W29" s="30">
        <f t="shared" si="0"/>
        <v>3.5</v>
      </c>
      <c r="X29" s="119"/>
      <c r="AB29" s="1"/>
    </row>
    <row r="30" spans="1:28" ht="17.100000000000001" customHeight="1" x14ac:dyDescent="0.25">
      <c r="A30" s="22" t="s">
        <v>7</v>
      </c>
      <c r="B30" s="36">
        <v>0</v>
      </c>
      <c r="C30" s="3" t="s">
        <v>76</v>
      </c>
      <c r="D30" s="36" t="s">
        <v>373</v>
      </c>
      <c r="E30" s="7">
        <v>2021</v>
      </c>
      <c r="F30" s="37">
        <v>9</v>
      </c>
      <c r="G30" s="37">
        <v>0</v>
      </c>
      <c r="H30" s="38" t="s">
        <v>374</v>
      </c>
      <c r="I30" s="36">
        <v>0</v>
      </c>
      <c r="J30" s="36" t="s">
        <v>16</v>
      </c>
      <c r="K30" s="36">
        <v>0</v>
      </c>
      <c r="L30" s="36" t="s">
        <v>376</v>
      </c>
      <c r="M30" s="22" t="s">
        <v>379</v>
      </c>
      <c r="N30" s="39" t="s">
        <v>377</v>
      </c>
      <c r="O30" s="31" t="s">
        <v>380</v>
      </c>
      <c r="P30" s="21" t="s">
        <v>378</v>
      </c>
      <c r="Q30" s="32" t="s">
        <v>381</v>
      </c>
      <c r="R30" s="32" t="s">
        <v>382</v>
      </c>
      <c r="S30" s="18">
        <v>1</v>
      </c>
      <c r="T30" s="18">
        <v>1</v>
      </c>
      <c r="U30" s="18">
        <v>1</v>
      </c>
      <c r="V30" s="18">
        <v>1</v>
      </c>
      <c r="W30" s="30">
        <f t="shared" si="0"/>
        <v>4</v>
      </c>
      <c r="X30" s="119"/>
      <c r="AB30" s="1"/>
    </row>
    <row r="31" spans="1:28" ht="17.100000000000001" customHeight="1" x14ac:dyDescent="0.25">
      <c r="A31" s="22" t="s">
        <v>7</v>
      </c>
      <c r="B31" s="36">
        <v>0</v>
      </c>
      <c r="C31" s="3" t="s">
        <v>77</v>
      </c>
      <c r="D31" s="36" t="s">
        <v>1473</v>
      </c>
      <c r="E31" s="7">
        <v>2021</v>
      </c>
      <c r="F31" s="37">
        <v>0</v>
      </c>
      <c r="G31" s="37">
        <v>0</v>
      </c>
      <c r="H31" s="38" t="s">
        <v>1474</v>
      </c>
      <c r="I31" s="36" t="s">
        <v>283</v>
      </c>
      <c r="J31" s="36" t="s">
        <v>1475</v>
      </c>
      <c r="K31" s="36">
        <v>0</v>
      </c>
      <c r="L31" s="36" t="s">
        <v>1477</v>
      </c>
      <c r="M31" s="22" t="s">
        <v>1481</v>
      </c>
      <c r="N31" s="39" t="s">
        <v>1478</v>
      </c>
      <c r="O31" s="31" t="s">
        <v>1479</v>
      </c>
      <c r="P31" s="21" t="s">
        <v>1480</v>
      </c>
      <c r="Q31" s="32" t="s">
        <v>1482</v>
      </c>
      <c r="R31" s="32" t="s">
        <v>1359</v>
      </c>
      <c r="S31" s="18">
        <v>0.5</v>
      </c>
      <c r="T31" s="18">
        <v>0.5</v>
      </c>
      <c r="U31" s="18">
        <v>0</v>
      </c>
      <c r="V31" s="18">
        <v>0.5</v>
      </c>
      <c r="W31" s="30">
        <f t="shared" si="0"/>
        <v>1.5</v>
      </c>
      <c r="X31" s="119"/>
      <c r="AB31" s="1"/>
    </row>
    <row r="32" spans="1:28" ht="17.100000000000001" customHeight="1" x14ac:dyDescent="0.25">
      <c r="A32" s="22" t="s">
        <v>7</v>
      </c>
      <c r="B32" s="36">
        <v>0</v>
      </c>
      <c r="C32" s="3" t="s">
        <v>76</v>
      </c>
      <c r="D32" s="36" t="s">
        <v>386</v>
      </c>
      <c r="E32" s="7">
        <v>2021</v>
      </c>
      <c r="F32" s="37">
        <v>9</v>
      </c>
      <c r="G32" s="37">
        <v>0</v>
      </c>
      <c r="H32" s="38" t="s">
        <v>387</v>
      </c>
      <c r="I32" s="36" t="s">
        <v>283</v>
      </c>
      <c r="J32" s="36" t="s">
        <v>16</v>
      </c>
      <c r="K32" s="36">
        <v>0</v>
      </c>
      <c r="L32" s="36" t="s">
        <v>389</v>
      </c>
      <c r="M32" s="22" t="s">
        <v>393</v>
      </c>
      <c r="N32" s="39" t="s">
        <v>390</v>
      </c>
      <c r="O32" s="31" t="s">
        <v>394</v>
      </c>
      <c r="P32" s="21" t="s">
        <v>391</v>
      </c>
      <c r="Q32" s="32" t="s">
        <v>1493</v>
      </c>
      <c r="R32" s="32" t="s">
        <v>396</v>
      </c>
      <c r="S32" s="18">
        <v>1</v>
      </c>
      <c r="T32" s="18">
        <v>1</v>
      </c>
      <c r="U32" s="18">
        <v>1</v>
      </c>
      <c r="V32" s="18">
        <v>1</v>
      </c>
      <c r="W32" s="30">
        <f t="shared" si="0"/>
        <v>4</v>
      </c>
      <c r="X32" s="119"/>
      <c r="AB32" s="1"/>
    </row>
    <row r="33" spans="1:28" ht="17.100000000000001" customHeight="1" x14ac:dyDescent="0.25">
      <c r="A33" s="22" t="s">
        <v>7</v>
      </c>
      <c r="B33" s="36">
        <v>0</v>
      </c>
      <c r="C33" s="3" t="s">
        <v>77</v>
      </c>
      <c r="D33" s="36" t="s">
        <v>1494</v>
      </c>
      <c r="E33" s="7">
        <v>2018</v>
      </c>
      <c r="F33" s="37" t="s">
        <v>1495</v>
      </c>
      <c r="G33" s="37">
        <v>0</v>
      </c>
      <c r="H33" s="38" t="s">
        <v>1496</v>
      </c>
      <c r="I33" s="36" t="s">
        <v>283</v>
      </c>
      <c r="J33" s="36" t="s">
        <v>1497</v>
      </c>
      <c r="K33" s="36">
        <v>0</v>
      </c>
      <c r="L33" s="36" t="s">
        <v>1499</v>
      </c>
      <c r="M33" s="22" t="s">
        <v>1503</v>
      </c>
      <c r="N33" s="39" t="s">
        <v>1500</v>
      </c>
      <c r="O33" s="31" t="s">
        <v>1501</v>
      </c>
      <c r="P33" s="21" t="s">
        <v>1502</v>
      </c>
      <c r="Q33" s="32" t="s">
        <v>1504</v>
      </c>
      <c r="R33" s="32" t="s">
        <v>1505</v>
      </c>
      <c r="S33" s="18">
        <v>0.5</v>
      </c>
      <c r="T33" s="18">
        <v>0.5</v>
      </c>
      <c r="U33" s="18">
        <v>0</v>
      </c>
      <c r="V33" s="18">
        <v>0.5</v>
      </c>
      <c r="W33" s="30">
        <f t="shared" si="0"/>
        <v>1.5</v>
      </c>
      <c r="X33" s="119"/>
      <c r="AB33" s="1"/>
    </row>
    <row r="34" spans="1:28" ht="17.100000000000001" customHeight="1" x14ac:dyDescent="0.25">
      <c r="A34" s="22" t="s">
        <v>7</v>
      </c>
      <c r="B34" s="36">
        <v>0</v>
      </c>
      <c r="C34" s="3" t="s">
        <v>77</v>
      </c>
      <c r="D34" s="36" t="s">
        <v>1506</v>
      </c>
      <c r="E34" s="7">
        <v>2021</v>
      </c>
      <c r="F34" s="37">
        <v>0</v>
      </c>
      <c r="G34" s="37">
        <v>0</v>
      </c>
      <c r="H34" s="38" t="s">
        <v>1507</v>
      </c>
      <c r="I34" s="36">
        <v>0</v>
      </c>
      <c r="J34" s="36" t="s">
        <v>1508</v>
      </c>
      <c r="K34" s="36">
        <v>0</v>
      </c>
      <c r="L34" s="36" t="s">
        <v>1510</v>
      </c>
      <c r="M34" s="22" t="s">
        <v>1514</v>
      </c>
      <c r="N34" s="39" t="s">
        <v>1511</v>
      </c>
      <c r="O34" s="31" t="s">
        <v>1512</v>
      </c>
      <c r="P34" s="21" t="s">
        <v>1513</v>
      </c>
      <c r="Q34" s="32" t="s">
        <v>1515</v>
      </c>
      <c r="R34" s="32">
        <v>0</v>
      </c>
      <c r="S34" s="18">
        <v>1</v>
      </c>
      <c r="T34" s="18">
        <v>0.5</v>
      </c>
      <c r="U34" s="18">
        <v>0</v>
      </c>
      <c r="V34" s="18">
        <v>1</v>
      </c>
      <c r="W34" s="30">
        <f t="shared" si="0"/>
        <v>2.5</v>
      </c>
      <c r="X34" s="119"/>
      <c r="AB34" s="1"/>
    </row>
    <row r="35" spans="1:28" ht="17.100000000000001" customHeight="1" x14ac:dyDescent="0.25">
      <c r="A35" s="22" t="s">
        <v>7</v>
      </c>
      <c r="B35" s="36">
        <v>0</v>
      </c>
      <c r="C35" s="3" t="s">
        <v>76</v>
      </c>
      <c r="D35" s="36" t="s">
        <v>399</v>
      </c>
      <c r="E35" s="7">
        <v>2022</v>
      </c>
      <c r="F35" s="37">
        <v>23</v>
      </c>
      <c r="G35" s="37">
        <v>9</v>
      </c>
      <c r="H35" s="38" t="s">
        <v>400</v>
      </c>
      <c r="I35" s="36" t="s">
        <v>283</v>
      </c>
      <c r="J35" s="36" t="s">
        <v>22</v>
      </c>
      <c r="K35" s="36">
        <v>0</v>
      </c>
      <c r="L35" s="36" t="s">
        <v>402</v>
      </c>
      <c r="M35" s="22" t="s">
        <v>406</v>
      </c>
      <c r="N35" s="39" t="s">
        <v>403</v>
      </c>
      <c r="O35" s="31" t="s">
        <v>407</v>
      </c>
      <c r="P35" s="21" t="s">
        <v>404</v>
      </c>
      <c r="Q35" s="32" t="s">
        <v>408</v>
      </c>
      <c r="R35" s="32" t="s">
        <v>409</v>
      </c>
      <c r="S35" s="18">
        <v>0.5</v>
      </c>
      <c r="T35" s="18">
        <v>1</v>
      </c>
      <c r="U35" s="18">
        <v>1</v>
      </c>
      <c r="V35" s="18">
        <v>1</v>
      </c>
      <c r="W35" s="30">
        <f t="shared" si="0"/>
        <v>3.5</v>
      </c>
      <c r="X35" s="119"/>
      <c r="AB35" s="1"/>
    </row>
    <row r="36" spans="1:28" ht="17.100000000000001" customHeight="1" x14ac:dyDescent="0.25">
      <c r="A36" s="22" t="s">
        <v>7</v>
      </c>
      <c r="B36" s="36">
        <v>0</v>
      </c>
      <c r="C36" s="3" t="s">
        <v>76</v>
      </c>
      <c r="D36" s="36" t="s">
        <v>411</v>
      </c>
      <c r="E36" s="7">
        <v>2021</v>
      </c>
      <c r="F36" s="37">
        <v>9</v>
      </c>
      <c r="G36" s="37">
        <v>0</v>
      </c>
      <c r="H36" s="38" t="s">
        <v>412</v>
      </c>
      <c r="I36" s="36">
        <v>0</v>
      </c>
      <c r="J36" s="36" t="s">
        <v>16</v>
      </c>
      <c r="K36" s="36">
        <v>0</v>
      </c>
      <c r="L36" s="36" t="s">
        <v>414</v>
      </c>
      <c r="M36" s="22" t="s">
        <v>418</v>
      </c>
      <c r="N36" s="39" t="s">
        <v>415</v>
      </c>
      <c r="O36" s="31" t="s">
        <v>419</v>
      </c>
      <c r="P36" s="21" t="s">
        <v>416</v>
      </c>
      <c r="Q36" s="32" t="s">
        <v>420</v>
      </c>
      <c r="R36" s="32" t="s">
        <v>421</v>
      </c>
      <c r="S36" s="18">
        <v>1</v>
      </c>
      <c r="T36" s="18">
        <v>0.5</v>
      </c>
      <c r="U36" s="18">
        <v>1</v>
      </c>
      <c r="V36" s="18">
        <v>1</v>
      </c>
      <c r="W36" s="30">
        <f t="shared" si="0"/>
        <v>3.5</v>
      </c>
      <c r="X36" s="119"/>
      <c r="AB36" s="1"/>
    </row>
    <row r="37" spans="1:28" ht="17.100000000000001" customHeight="1" x14ac:dyDescent="0.25">
      <c r="A37" s="22" t="s">
        <v>7</v>
      </c>
      <c r="B37" s="36">
        <v>0</v>
      </c>
      <c r="C37" s="3" t="s">
        <v>76</v>
      </c>
      <c r="D37" s="36" t="s">
        <v>422</v>
      </c>
      <c r="E37" s="7">
        <v>2023</v>
      </c>
      <c r="F37" s="37">
        <v>11</v>
      </c>
      <c r="G37" s="37">
        <v>0</v>
      </c>
      <c r="H37" s="38" t="s">
        <v>423</v>
      </c>
      <c r="I37" s="36">
        <v>0</v>
      </c>
      <c r="J37" s="36" t="s">
        <v>16</v>
      </c>
      <c r="K37" s="36">
        <v>0</v>
      </c>
      <c r="L37" s="36" t="s">
        <v>425</v>
      </c>
      <c r="M37" s="22" t="s">
        <v>429</v>
      </c>
      <c r="N37" s="39" t="s">
        <v>426</v>
      </c>
      <c r="O37" s="31" t="s">
        <v>430</v>
      </c>
      <c r="P37" s="21" t="s">
        <v>427</v>
      </c>
      <c r="Q37" s="32" t="s">
        <v>431</v>
      </c>
      <c r="R37" s="32" t="s">
        <v>432</v>
      </c>
      <c r="S37" s="18">
        <v>1</v>
      </c>
      <c r="T37" s="18">
        <v>1</v>
      </c>
      <c r="U37" s="18">
        <v>0.5</v>
      </c>
      <c r="V37" s="18">
        <v>1</v>
      </c>
      <c r="W37" s="30">
        <f t="shared" si="0"/>
        <v>3.5</v>
      </c>
      <c r="X37" s="119"/>
      <c r="AB37" s="1"/>
    </row>
    <row r="38" spans="1:28" ht="17.100000000000001" customHeight="1" x14ac:dyDescent="0.25">
      <c r="A38" s="22" t="s">
        <v>7</v>
      </c>
      <c r="B38" s="36">
        <v>0</v>
      </c>
      <c r="C38" s="3" t="s">
        <v>77</v>
      </c>
      <c r="D38" s="36" t="s">
        <v>1522</v>
      </c>
      <c r="E38" s="7">
        <v>2022</v>
      </c>
      <c r="F38" s="37">
        <v>0</v>
      </c>
      <c r="G38" s="37">
        <v>0</v>
      </c>
      <c r="H38" s="38">
        <v>0</v>
      </c>
      <c r="I38" s="36" t="s">
        <v>283</v>
      </c>
      <c r="J38" s="36" t="s">
        <v>1523</v>
      </c>
      <c r="K38" s="36">
        <v>0</v>
      </c>
      <c r="L38" s="36" t="s">
        <v>1525</v>
      </c>
      <c r="M38" s="22" t="s">
        <v>1529</v>
      </c>
      <c r="N38" s="39" t="s">
        <v>1526</v>
      </c>
      <c r="O38" s="31" t="s">
        <v>1527</v>
      </c>
      <c r="P38" s="21" t="s">
        <v>1528</v>
      </c>
      <c r="Q38" s="32" t="s">
        <v>1530</v>
      </c>
      <c r="R38" s="32" t="s">
        <v>1531</v>
      </c>
      <c r="S38" s="18">
        <v>1</v>
      </c>
      <c r="T38" s="18">
        <v>0.5</v>
      </c>
      <c r="U38" s="18">
        <v>0</v>
      </c>
      <c r="V38" s="18">
        <v>0.5</v>
      </c>
      <c r="W38" s="30">
        <f t="shared" si="0"/>
        <v>2</v>
      </c>
      <c r="X38" s="119"/>
      <c r="AB38" s="1"/>
    </row>
    <row r="39" spans="1:28" ht="17.100000000000001" customHeight="1" x14ac:dyDescent="0.25">
      <c r="A39" s="22" t="s">
        <v>7</v>
      </c>
      <c r="B39" s="36">
        <v>0</v>
      </c>
      <c r="C39" s="3" t="s">
        <v>77</v>
      </c>
      <c r="D39" s="36" t="s">
        <v>1533</v>
      </c>
      <c r="E39" s="7">
        <v>2021</v>
      </c>
      <c r="F39" s="37">
        <v>0</v>
      </c>
      <c r="G39" s="37">
        <v>0</v>
      </c>
      <c r="H39" s="38" t="s">
        <v>1534</v>
      </c>
      <c r="I39" s="36" t="s">
        <v>283</v>
      </c>
      <c r="J39" s="36" t="s">
        <v>1535</v>
      </c>
      <c r="K39" s="36">
        <v>0</v>
      </c>
      <c r="L39" s="36" t="s">
        <v>1537</v>
      </c>
      <c r="M39" s="22" t="s">
        <v>1541</v>
      </c>
      <c r="N39" s="39" t="s">
        <v>1538</v>
      </c>
      <c r="O39" s="31" t="s">
        <v>1539</v>
      </c>
      <c r="P39" s="21" t="s">
        <v>1540</v>
      </c>
      <c r="Q39" s="32" t="s">
        <v>1542</v>
      </c>
      <c r="R39" s="32" t="s">
        <v>1543</v>
      </c>
      <c r="S39" s="18">
        <v>0.5</v>
      </c>
      <c r="T39" s="18">
        <v>0.5</v>
      </c>
      <c r="U39" s="18">
        <v>0.5</v>
      </c>
      <c r="V39" s="18">
        <v>1</v>
      </c>
      <c r="W39" s="30">
        <f t="shared" si="0"/>
        <v>2.5</v>
      </c>
      <c r="X39" s="119"/>
      <c r="AB39" s="1"/>
    </row>
    <row r="40" spans="1:28" ht="17.100000000000001" customHeight="1" x14ac:dyDescent="0.25">
      <c r="A40" s="22" t="s">
        <v>7</v>
      </c>
      <c r="B40" s="36">
        <v>0</v>
      </c>
      <c r="C40" s="3" t="s">
        <v>77</v>
      </c>
      <c r="D40" s="36" t="s">
        <v>1555</v>
      </c>
      <c r="E40" s="7">
        <v>2021</v>
      </c>
      <c r="F40" s="37" t="s">
        <v>1556</v>
      </c>
      <c r="G40" s="37">
        <v>0</v>
      </c>
      <c r="H40" s="38" t="s">
        <v>1557</v>
      </c>
      <c r="I40" s="36" t="s">
        <v>762</v>
      </c>
      <c r="J40" s="36" t="s">
        <v>1558</v>
      </c>
      <c r="K40" s="36">
        <v>0</v>
      </c>
      <c r="L40" s="36" t="s">
        <v>1560</v>
      </c>
      <c r="M40" s="22" t="s">
        <v>1564</v>
      </c>
      <c r="N40" s="39" t="s">
        <v>1561</v>
      </c>
      <c r="O40" s="31" t="s">
        <v>1562</v>
      </c>
      <c r="P40" s="21" t="s">
        <v>1563</v>
      </c>
      <c r="Q40" s="32" t="s">
        <v>1565</v>
      </c>
      <c r="R40" s="32">
        <v>0</v>
      </c>
      <c r="S40" s="18">
        <v>0.5</v>
      </c>
      <c r="T40" s="18">
        <v>0.5</v>
      </c>
      <c r="U40" s="18">
        <v>0</v>
      </c>
      <c r="V40" s="18">
        <v>0.5</v>
      </c>
      <c r="W40" s="30">
        <f t="shared" si="0"/>
        <v>1.5</v>
      </c>
      <c r="X40" s="119"/>
      <c r="AB40" s="1"/>
    </row>
    <row r="41" spans="1:28" ht="17.100000000000001" customHeight="1" x14ac:dyDescent="0.25">
      <c r="A41" s="22" t="s">
        <v>7</v>
      </c>
      <c r="B41" s="36">
        <v>0</v>
      </c>
      <c r="C41" s="3" t="s">
        <v>77</v>
      </c>
      <c r="D41" s="36" t="s">
        <v>1567</v>
      </c>
      <c r="E41" s="7">
        <v>2022</v>
      </c>
      <c r="F41" s="37">
        <v>0</v>
      </c>
      <c r="G41" s="37">
        <v>0</v>
      </c>
      <c r="H41" s="38" t="s">
        <v>1568</v>
      </c>
      <c r="I41" s="36" t="s">
        <v>283</v>
      </c>
      <c r="J41" s="36" t="s">
        <v>1569</v>
      </c>
      <c r="K41" s="36">
        <v>0</v>
      </c>
      <c r="L41" s="36" t="s">
        <v>1571</v>
      </c>
      <c r="M41" s="22" t="s">
        <v>1575</v>
      </c>
      <c r="N41" s="39" t="s">
        <v>1572</v>
      </c>
      <c r="O41" s="31" t="s">
        <v>1573</v>
      </c>
      <c r="P41" s="21" t="s">
        <v>1574</v>
      </c>
      <c r="Q41" s="32" t="s">
        <v>1576</v>
      </c>
      <c r="R41" s="32">
        <v>0</v>
      </c>
      <c r="S41" s="18">
        <v>0.5</v>
      </c>
      <c r="T41" s="18">
        <v>1</v>
      </c>
      <c r="U41" s="18">
        <v>0</v>
      </c>
      <c r="V41" s="18">
        <v>0.5</v>
      </c>
      <c r="W41" s="30">
        <f t="shared" si="0"/>
        <v>2</v>
      </c>
      <c r="X41" s="119"/>
      <c r="AB41" s="1"/>
    </row>
    <row r="42" spans="1:28" ht="17.100000000000001" customHeight="1" x14ac:dyDescent="0.25">
      <c r="A42" s="22" t="s">
        <v>7</v>
      </c>
      <c r="B42" s="36">
        <v>0</v>
      </c>
      <c r="C42" s="3" t="s">
        <v>76</v>
      </c>
      <c r="D42" s="36" t="s">
        <v>458</v>
      </c>
      <c r="E42" s="7">
        <v>2022</v>
      </c>
      <c r="F42" s="37">
        <v>22</v>
      </c>
      <c r="G42" s="37">
        <v>6</v>
      </c>
      <c r="H42" s="38" t="s">
        <v>459</v>
      </c>
      <c r="I42" s="36" t="s">
        <v>283</v>
      </c>
      <c r="J42" s="36" t="s">
        <v>20</v>
      </c>
      <c r="K42" s="36">
        <v>0</v>
      </c>
      <c r="L42" s="36" t="s">
        <v>461</v>
      </c>
      <c r="M42" s="22" t="s">
        <v>464</v>
      </c>
      <c r="N42" s="39" t="s">
        <v>462</v>
      </c>
      <c r="O42" s="31" t="s">
        <v>465</v>
      </c>
      <c r="P42" s="21" t="s">
        <v>463</v>
      </c>
      <c r="Q42" s="32" t="s">
        <v>1582</v>
      </c>
      <c r="R42" s="32" t="s">
        <v>466</v>
      </c>
      <c r="S42" s="18">
        <v>1</v>
      </c>
      <c r="T42" s="18">
        <v>1</v>
      </c>
      <c r="U42" s="18">
        <v>0.5</v>
      </c>
      <c r="V42" s="18">
        <v>1</v>
      </c>
      <c r="W42" s="30">
        <f t="shared" si="0"/>
        <v>3.5</v>
      </c>
      <c r="X42" s="119"/>
      <c r="AB42" s="1"/>
    </row>
    <row r="43" spans="1:28" ht="17.100000000000001" customHeight="1" x14ac:dyDescent="0.25">
      <c r="A43" s="22" t="s">
        <v>7</v>
      </c>
      <c r="B43" s="36">
        <v>0</v>
      </c>
      <c r="C43" s="3" t="s">
        <v>77</v>
      </c>
      <c r="D43" s="36" t="s">
        <v>1588</v>
      </c>
      <c r="E43" s="7">
        <v>2020</v>
      </c>
      <c r="F43" s="37">
        <v>0</v>
      </c>
      <c r="G43" s="37">
        <v>0</v>
      </c>
      <c r="H43" s="38" t="s">
        <v>1589</v>
      </c>
      <c r="I43" s="36" t="s">
        <v>762</v>
      </c>
      <c r="J43" s="36" t="s">
        <v>1590</v>
      </c>
      <c r="K43" s="36">
        <v>0</v>
      </c>
      <c r="L43" s="36" t="s">
        <v>1592</v>
      </c>
      <c r="M43" s="22" t="s">
        <v>1596</v>
      </c>
      <c r="N43" s="39" t="s">
        <v>1593</v>
      </c>
      <c r="O43" s="31" t="s">
        <v>1594</v>
      </c>
      <c r="P43" s="21" t="s">
        <v>1595</v>
      </c>
      <c r="Q43" s="32" t="s">
        <v>1597</v>
      </c>
      <c r="R43" s="32">
        <v>0</v>
      </c>
      <c r="S43" s="18">
        <v>1</v>
      </c>
      <c r="T43" s="18">
        <v>1</v>
      </c>
      <c r="U43" s="18">
        <v>0</v>
      </c>
      <c r="V43" s="18">
        <v>1</v>
      </c>
      <c r="W43" s="30">
        <f t="shared" si="0"/>
        <v>3</v>
      </c>
      <c r="X43" s="119"/>
      <c r="AB43" s="1"/>
    </row>
    <row r="44" spans="1:28" ht="17.100000000000001" customHeight="1" x14ac:dyDescent="0.25">
      <c r="A44" s="22" t="s">
        <v>7</v>
      </c>
      <c r="B44" s="36">
        <v>0</v>
      </c>
      <c r="C44" s="3" t="s">
        <v>76</v>
      </c>
      <c r="D44" s="36" t="s">
        <v>476</v>
      </c>
      <c r="E44" s="7">
        <v>2020</v>
      </c>
      <c r="F44" s="37">
        <v>20</v>
      </c>
      <c r="G44" s="37">
        <v>9</v>
      </c>
      <c r="H44" s="38" t="s">
        <v>477</v>
      </c>
      <c r="I44" s="36" t="s">
        <v>283</v>
      </c>
      <c r="J44" s="36" t="s">
        <v>20</v>
      </c>
      <c r="K44" s="36">
        <v>0</v>
      </c>
      <c r="L44" s="36" t="s">
        <v>479</v>
      </c>
      <c r="M44" s="22" t="s">
        <v>482</v>
      </c>
      <c r="N44" s="39" t="s">
        <v>480</v>
      </c>
      <c r="O44" s="31" t="s">
        <v>483</v>
      </c>
      <c r="P44" s="21" t="s">
        <v>481</v>
      </c>
      <c r="Q44" s="32" t="s">
        <v>484</v>
      </c>
      <c r="R44" s="32">
        <v>0</v>
      </c>
      <c r="S44" s="18">
        <v>1</v>
      </c>
      <c r="T44" s="18">
        <v>1</v>
      </c>
      <c r="U44" s="18">
        <v>0.5</v>
      </c>
      <c r="V44" s="18">
        <v>1</v>
      </c>
      <c r="W44" s="30">
        <f t="shared" si="0"/>
        <v>3.5</v>
      </c>
      <c r="X44" s="119"/>
      <c r="AB44" s="1"/>
    </row>
    <row r="45" spans="1:28" ht="17.100000000000001" customHeight="1" x14ac:dyDescent="0.25">
      <c r="A45" s="22" t="s">
        <v>7</v>
      </c>
      <c r="B45" s="36">
        <v>0</v>
      </c>
      <c r="C45" s="3" t="s">
        <v>76</v>
      </c>
      <c r="D45" s="36" t="s">
        <v>1644</v>
      </c>
      <c r="E45" s="7">
        <v>2022</v>
      </c>
      <c r="F45" s="37">
        <v>10</v>
      </c>
      <c r="G45" s="37">
        <v>0</v>
      </c>
      <c r="H45" s="38" t="s">
        <v>1645</v>
      </c>
      <c r="I45" s="36" t="s">
        <v>283</v>
      </c>
      <c r="J45" s="36" t="s">
        <v>16</v>
      </c>
      <c r="K45" s="36">
        <v>0</v>
      </c>
      <c r="L45" s="36" t="s">
        <v>1647</v>
      </c>
      <c r="M45" s="22" t="s">
        <v>1651</v>
      </c>
      <c r="N45" s="39" t="s">
        <v>1648</v>
      </c>
      <c r="O45" s="31" t="s">
        <v>1649</v>
      </c>
      <c r="P45" s="21" t="s">
        <v>1650</v>
      </c>
      <c r="Q45" s="32" t="s">
        <v>1652</v>
      </c>
      <c r="R45" s="32" t="s">
        <v>1653</v>
      </c>
      <c r="S45" s="18">
        <v>1</v>
      </c>
      <c r="T45" s="18">
        <v>1</v>
      </c>
      <c r="U45" s="18">
        <v>0</v>
      </c>
      <c r="V45" s="18">
        <v>1</v>
      </c>
      <c r="W45" s="30">
        <f t="shared" si="0"/>
        <v>3</v>
      </c>
      <c r="X45" s="119"/>
      <c r="AB45" s="1"/>
    </row>
    <row r="46" spans="1:28" ht="17.100000000000001" customHeight="1" x14ac:dyDescent="0.25">
      <c r="A46" s="22" t="s">
        <v>7</v>
      </c>
      <c r="B46" s="36">
        <v>0</v>
      </c>
      <c r="C46" s="3" t="s">
        <v>77</v>
      </c>
      <c r="D46" s="36" t="s">
        <v>1654</v>
      </c>
      <c r="E46" s="7">
        <v>2022</v>
      </c>
      <c r="F46" s="37">
        <v>0</v>
      </c>
      <c r="G46" s="37">
        <v>0</v>
      </c>
      <c r="H46" s="38" t="s">
        <v>1655</v>
      </c>
      <c r="I46" s="36" t="s">
        <v>283</v>
      </c>
      <c r="J46" s="36" t="s">
        <v>1656</v>
      </c>
      <c r="K46" s="36">
        <v>0</v>
      </c>
      <c r="L46" s="36" t="s">
        <v>1658</v>
      </c>
      <c r="M46" s="22" t="s">
        <v>1662</v>
      </c>
      <c r="N46" s="39" t="s">
        <v>1659</v>
      </c>
      <c r="O46" s="31" t="s">
        <v>1660</v>
      </c>
      <c r="P46" s="21" t="s">
        <v>1661</v>
      </c>
      <c r="Q46" s="32" t="s">
        <v>1663</v>
      </c>
      <c r="R46" s="32" t="s">
        <v>1664</v>
      </c>
      <c r="S46" s="18">
        <v>0.5</v>
      </c>
      <c r="T46" s="18">
        <v>0.5</v>
      </c>
      <c r="U46" s="18">
        <v>0</v>
      </c>
      <c r="V46" s="18">
        <v>1</v>
      </c>
      <c r="W46" s="30">
        <f t="shared" si="0"/>
        <v>2</v>
      </c>
      <c r="X46" s="119"/>
      <c r="AB46" s="1"/>
    </row>
    <row r="47" spans="1:28" ht="17.100000000000001" customHeight="1" x14ac:dyDescent="0.25">
      <c r="A47" s="22" t="s">
        <v>7</v>
      </c>
      <c r="B47" s="36">
        <v>0</v>
      </c>
      <c r="C47" s="3" t="s">
        <v>77</v>
      </c>
      <c r="D47" s="36" t="s">
        <v>1675</v>
      </c>
      <c r="E47" s="7">
        <v>2022</v>
      </c>
      <c r="F47" s="37">
        <v>0</v>
      </c>
      <c r="G47" s="37">
        <v>0</v>
      </c>
      <c r="H47" s="38">
        <v>0</v>
      </c>
      <c r="I47" s="36" t="s">
        <v>283</v>
      </c>
      <c r="J47" s="36" t="s">
        <v>1676</v>
      </c>
      <c r="K47" s="36">
        <v>0</v>
      </c>
      <c r="L47" s="36" t="s">
        <v>1678</v>
      </c>
      <c r="M47" s="22" t="s">
        <v>1682</v>
      </c>
      <c r="N47" s="39" t="s">
        <v>1679</v>
      </c>
      <c r="O47" s="31" t="s">
        <v>1680</v>
      </c>
      <c r="P47" s="21" t="s">
        <v>1681</v>
      </c>
      <c r="Q47" s="32" t="s">
        <v>1683</v>
      </c>
      <c r="R47" s="32">
        <v>0</v>
      </c>
      <c r="S47" s="18">
        <v>0.5</v>
      </c>
      <c r="T47" s="18">
        <v>0.5</v>
      </c>
      <c r="U47" s="18">
        <v>0</v>
      </c>
      <c r="V47" s="18">
        <v>0.5</v>
      </c>
      <c r="W47" s="30">
        <f t="shared" si="0"/>
        <v>1.5</v>
      </c>
      <c r="X47" s="119"/>
      <c r="AB47" s="1"/>
    </row>
    <row r="48" spans="1:28" ht="17.100000000000001" customHeight="1" x14ac:dyDescent="0.25">
      <c r="A48" s="22" t="s">
        <v>7</v>
      </c>
      <c r="B48" s="36">
        <v>0</v>
      </c>
      <c r="C48" s="3" t="s">
        <v>76</v>
      </c>
      <c r="D48" s="36" t="s">
        <v>496</v>
      </c>
      <c r="E48" s="7">
        <v>2019</v>
      </c>
      <c r="F48" s="37">
        <v>11</v>
      </c>
      <c r="G48" s="37">
        <v>4</v>
      </c>
      <c r="H48" s="38" t="s">
        <v>497</v>
      </c>
      <c r="I48" s="36">
        <v>0</v>
      </c>
      <c r="J48" s="36" t="s">
        <v>38</v>
      </c>
      <c r="K48" s="36">
        <v>0</v>
      </c>
      <c r="L48" s="36" t="s">
        <v>499</v>
      </c>
      <c r="M48" s="22" t="s">
        <v>503</v>
      </c>
      <c r="N48" s="39" t="s">
        <v>500</v>
      </c>
      <c r="O48" s="31" t="s">
        <v>504</v>
      </c>
      <c r="P48" s="21" t="s">
        <v>501</v>
      </c>
      <c r="Q48" s="32" t="s">
        <v>1693</v>
      </c>
      <c r="R48" s="32" t="s">
        <v>506</v>
      </c>
      <c r="S48" s="18">
        <v>1</v>
      </c>
      <c r="T48" s="18">
        <v>1</v>
      </c>
      <c r="U48" s="18">
        <v>0.5</v>
      </c>
      <c r="V48" s="18">
        <v>1</v>
      </c>
      <c r="W48" s="30">
        <f t="shared" si="0"/>
        <v>3.5</v>
      </c>
      <c r="X48" s="119"/>
      <c r="AB48" s="1"/>
    </row>
    <row r="49" spans="1:28" ht="17.100000000000001" customHeight="1" x14ac:dyDescent="0.25">
      <c r="A49" s="22" t="s">
        <v>7</v>
      </c>
      <c r="B49" s="36">
        <v>0</v>
      </c>
      <c r="C49" s="3" t="s">
        <v>76</v>
      </c>
      <c r="D49" s="36" t="s">
        <v>1694</v>
      </c>
      <c r="E49" s="7">
        <v>2021</v>
      </c>
      <c r="F49" s="37">
        <v>70</v>
      </c>
      <c r="G49" s="37">
        <v>10</v>
      </c>
      <c r="H49" s="38" t="s">
        <v>1695</v>
      </c>
      <c r="I49" s="36" t="s">
        <v>283</v>
      </c>
      <c r="J49" s="36" t="s">
        <v>51</v>
      </c>
      <c r="K49" s="36">
        <v>0</v>
      </c>
      <c r="L49" s="36" t="s">
        <v>1697</v>
      </c>
      <c r="M49" s="22" t="s">
        <v>1701</v>
      </c>
      <c r="N49" s="39" t="s">
        <v>1698</v>
      </c>
      <c r="O49" s="31" t="s">
        <v>1699</v>
      </c>
      <c r="P49" s="21" t="s">
        <v>1700</v>
      </c>
      <c r="Q49" s="32" t="s">
        <v>1702</v>
      </c>
      <c r="R49" s="32" t="s">
        <v>975</v>
      </c>
      <c r="S49" s="18">
        <v>1</v>
      </c>
      <c r="T49" s="18">
        <v>0.5</v>
      </c>
      <c r="U49" s="18">
        <v>0.5</v>
      </c>
      <c r="V49" s="18">
        <v>1</v>
      </c>
      <c r="W49" s="30">
        <f t="shared" si="0"/>
        <v>3</v>
      </c>
      <c r="X49" s="119"/>
      <c r="AB49" s="1"/>
    </row>
    <row r="50" spans="1:28" ht="17.100000000000001" customHeight="1" x14ac:dyDescent="0.25">
      <c r="A50" s="22" t="s">
        <v>7</v>
      </c>
      <c r="B50" s="36">
        <v>0</v>
      </c>
      <c r="C50" s="3" t="s">
        <v>77</v>
      </c>
      <c r="D50" s="36" t="s">
        <v>1712</v>
      </c>
      <c r="E50" s="7">
        <v>2021</v>
      </c>
      <c r="F50" s="37">
        <v>0</v>
      </c>
      <c r="G50" s="37">
        <v>0</v>
      </c>
      <c r="H50" s="38" t="s">
        <v>1713</v>
      </c>
      <c r="I50" s="36">
        <v>0</v>
      </c>
      <c r="J50" s="36" t="s">
        <v>1714</v>
      </c>
      <c r="K50" s="36">
        <v>0</v>
      </c>
      <c r="L50" s="36" t="s">
        <v>1716</v>
      </c>
      <c r="M50" s="22" t="s">
        <v>1720</v>
      </c>
      <c r="N50" s="39" t="s">
        <v>1717</v>
      </c>
      <c r="O50" s="31" t="s">
        <v>1718</v>
      </c>
      <c r="P50" s="21" t="s">
        <v>1719</v>
      </c>
      <c r="Q50" s="32">
        <v>0</v>
      </c>
      <c r="R50" s="32" t="s">
        <v>1721</v>
      </c>
      <c r="S50" s="18">
        <v>1</v>
      </c>
      <c r="T50" s="18">
        <v>0.5</v>
      </c>
      <c r="U50" s="18">
        <v>0</v>
      </c>
      <c r="V50" s="18">
        <v>0.5</v>
      </c>
      <c r="W50" s="30">
        <f t="shared" si="0"/>
        <v>2</v>
      </c>
      <c r="X50" s="119"/>
      <c r="AB50" s="1"/>
    </row>
    <row r="51" spans="1:28" ht="17.100000000000001" customHeight="1" x14ac:dyDescent="0.25">
      <c r="A51" s="22" t="s">
        <v>7</v>
      </c>
      <c r="B51" s="36">
        <v>0</v>
      </c>
      <c r="C51" s="3" t="s">
        <v>77</v>
      </c>
      <c r="D51" s="36" t="s">
        <v>1732</v>
      </c>
      <c r="E51" s="7">
        <v>2020</v>
      </c>
      <c r="F51" s="37">
        <v>0</v>
      </c>
      <c r="G51" s="37">
        <v>0</v>
      </c>
      <c r="H51" s="38">
        <v>45047</v>
      </c>
      <c r="I51" s="36">
        <v>0</v>
      </c>
      <c r="J51" s="36" t="s">
        <v>1733</v>
      </c>
      <c r="K51" s="36">
        <v>0</v>
      </c>
      <c r="L51" s="36" t="s">
        <v>1735</v>
      </c>
      <c r="M51" s="22" t="s">
        <v>1739</v>
      </c>
      <c r="N51" s="39" t="s">
        <v>1736</v>
      </c>
      <c r="O51" s="31" t="s">
        <v>1737</v>
      </c>
      <c r="P51" s="21" t="s">
        <v>1738</v>
      </c>
      <c r="Q51" s="32" t="s">
        <v>1740</v>
      </c>
      <c r="R51" s="32">
        <v>0</v>
      </c>
      <c r="S51" s="18">
        <v>1</v>
      </c>
      <c r="T51" s="18">
        <v>0.5</v>
      </c>
      <c r="U51" s="18">
        <v>0</v>
      </c>
      <c r="V51" s="18">
        <v>0.5</v>
      </c>
      <c r="W51" s="30">
        <f t="shared" si="0"/>
        <v>2</v>
      </c>
      <c r="X51" s="119"/>
      <c r="AB51" s="1"/>
    </row>
    <row r="52" spans="1:28" ht="17.100000000000001" customHeight="1" x14ac:dyDescent="0.25">
      <c r="A52" s="22" t="s">
        <v>7</v>
      </c>
      <c r="B52" s="36">
        <v>0</v>
      </c>
      <c r="C52" s="3" t="s">
        <v>77</v>
      </c>
      <c r="D52" s="36" t="s">
        <v>1754</v>
      </c>
      <c r="E52" s="7">
        <v>2022</v>
      </c>
      <c r="F52" s="37">
        <v>0</v>
      </c>
      <c r="G52" s="37">
        <v>0</v>
      </c>
      <c r="H52" s="38" t="s">
        <v>1755</v>
      </c>
      <c r="I52" s="36" t="s">
        <v>283</v>
      </c>
      <c r="J52" s="36" t="s">
        <v>1756</v>
      </c>
      <c r="K52" s="36">
        <v>0</v>
      </c>
      <c r="L52" s="36" t="s">
        <v>1758</v>
      </c>
      <c r="M52" s="22" t="s">
        <v>1762</v>
      </c>
      <c r="N52" s="39" t="s">
        <v>1759</v>
      </c>
      <c r="O52" s="31" t="s">
        <v>1760</v>
      </c>
      <c r="P52" s="21" t="s">
        <v>1761</v>
      </c>
      <c r="Q52" s="32" t="s">
        <v>1763</v>
      </c>
      <c r="R52" s="32">
        <v>0</v>
      </c>
      <c r="S52" s="18">
        <v>0.5</v>
      </c>
      <c r="T52" s="18">
        <v>0.5</v>
      </c>
      <c r="U52" s="18">
        <v>0</v>
      </c>
      <c r="V52" s="18">
        <v>0.5</v>
      </c>
      <c r="W52" s="30">
        <f t="shared" si="0"/>
        <v>1.5</v>
      </c>
      <c r="X52" s="119"/>
      <c r="AB52" s="1"/>
    </row>
    <row r="53" spans="1:28" ht="17.100000000000001" customHeight="1" x14ac:dyDescent="0.25">
      <c r="A53" s="22" t="s">
        <v>7</v>
      </c>
      <c r="B53" s="36">
        <v>0</v>
      </c>
      <c r="C53" s="3" t="s">
        <v>77</v>
      </c>
      <c r="D53" s="36" t="s">
        <v>1764</v>
      </c>
      <c r="E53" s="7">
        <v>2021</v>
      </c>
      <c r="F53" s="37" t="s">
        <v>1765</v>
      </c>
      <c r="G53" s="37">
        <v>0</v>
      </c>
      <c r="H53" s="38">
        <v>0</v>
      </c>
      <c r="I53" s="36" t="s">
        <v>283</v>
      </c>
      <c r="J53" s="36" t="s">
        <v>1766</v>
      </c>
      <c r="K53" s="36">
        <v>0</v>
      </c>
      <c r="L53" s="36" t="s">
        <v>1768</v>
      </c>
      <c r="M53" s="22" t="s">
        <v>1772</v>
      </c>
      <c r="N53" s="39" t="s">
        <v>1769</v>
      </c>
      <c r="O53" s="31" t="s">
        <v>1770</v>
      </c>
      <c r="P53" s="21" t="s">
        <v>1771</v>
      </c>
      <c r="Q53" s="32" t="s">
        <v>1773</v>
      </c>
      <c r="R53" s="32">
        <v>0</v>
      </c>
      <c r="S53" s="18">
        <v>0.5</v>
      </c>
      <c r="T53" s="18">
        <v>0.5</v>
      </c>
      <c r="U53" s="18">
        <v>0</v>
      </c>
      <c r="V53" s="18">
        <v>0.5</v>
      </c>
      <c r="W53" s="30">
        <f t="shared" si="0"/>
        <v>1.5</v>
      </c>
      <c r="X53" s="119"/>
      <c r="AB53" s="1"/>
    </row>
    <row r="54" spans="1:28" ht="17.100000000000001" customHeight="1" x14ac:dyDescent="0.25">
      <c r="A54" s="22" t="s">
        <v>7</v>
      </c>
      <c r="B54" s="36">
        <v>0</v>
      </c>
      <c r="C54" s="3" t="s">
        <v>76</v>
      </c>
      <c r="D54" s="36" t="s">
        <v>510</v>
      </c>
      <c r="E54" s="7">
        <v>2023</v>
      </c>
      <c r="F54" s="37">
        <v>11</v>
      </c>
      <c r="G54" s="37">
        <v>0</v>
      </c>
      <c r="H54" s="38" t="s">
        <v>511</v>
      </c>
      <c r="I54" s="36">
        <v>0</v>
      </c>
      <c r="J54" s="36" t="s">
        <v>16</v>
      </c>
      <c r="K54" s="36">
        <v>0</v>
      </c>
      <c r="L54" s="36" t="s">
        <v>513</v>
      </c>
      <c r="M54" s="22" t="s">
        <v>518</v>
      </c>
      <c r="N54" s="39" t="s">
        <v>514</v>
      </c>
      <c r="O54" s="31" t="s">
        <v>519</v>
      </c>
      <c r="P54" s="21" t="s">
        <v>515</v>
      </c>
      <c r="Q54" s="32" t="s">
        <v>520</v>
      </c>
      <c r="R54" s="32" t="s">
        <v>521</v>
      </c>
      <c r="S54" s="18">
        <v>1</v>
      </c>
      <c r="T54" s="18">
        <v>1</v>
      </c>
      <c r="U54" s="18">
        <v>0.5</v>
      </c>
      <c r="V54" s="18">
        <v>1</v>
      </c>
      <c r="W54" s="30">
        <f t="shared" si="0"/>
        <v>3.5</v>
      </c>
      <c r="X54" s="119"/>
      <c r="AB54" s="1"/>
    </row>
    <row r="55" spans="1:28" ht="17.100000000000001" customHeight="1" x14ac:dyDescent="0.25">
      <c r="A55" s="22" t="s">
        <v>7</v>
      </c>
      <c r="B55" s="36">
        <v>0</v>
      </c>
      <c r="C55" s="3" t="s">
        <v>76</v>
      </c>
      <c r="D55" s="36" t="s">
        <v>522</v>
      </c>
      <c r="E55" s="7">
        <v>2021</v>
      </c>
      <c r="F55" s="37">
        <v>9</v>
      </c>
      <c r="G55" s="37">
        <v>0</v>
      </c>
      <c r="H55" s="38" t="s">
        <v>523</v>
      </c>
      <c r="I55" s="36">
        <v>0</v>
      </c>
      <c r="J55" s="36" t="s">
        <v>16</v>
      </c>
      <c r="K55" s="36">
        <v>0</v>
      </c>
      <c r="L55" s="36" t="s">
        <v>525</v>
      </c>
      <c r="M55" s="22" t="s">
        <v>528</v>
      </c>
      <c r="N55" s="39" t="s">
        <v>526</v>
      </c>
      <c r="O55" s="31" t="s">
        <v>529</v>
      </c>
      <c r="P55" s="21" t="s">
        <v>527</v>
      </c>
      <c r="Q55" s="32" t="s">
        <v>530</v>
      </c>
      <c r="R55" s="32" t="s">
        <v>531</v>
      </c>
      <c r="S55" s="18">
        <v>1</v>
      </c>
      <c r="T55" s="18">
        <v>1</v>
      </c>
      <c r="U55" s="18">
        <v>0.5</v>
      </c>
      <c r="V55" s="18">
        <v>1</v>
      </c>
      <c r="W55" s="30">
        <f t="shared" si="0"/>
        <v>3.5</v>
      </c>
      <c r="X55" s="119"/>
      <c r="AB55" s="1"/>
    </row>
    <row r="56" spans="1:28" ht="17.100000000000001" customHeight="1" x14ac:dyDescent="0.25">
      <c r="A56" s="22" t="s">
        <v>7</v>
      </c>
      <c r="B56" s="36">
        <v>0</v>
      </c>
      <c r="C56" s="3" t="s">
        <v>76</v>
      </c>
      <c r="D56" s="36" t="s">
        <v>543</v>
      </c>
      <c r="E56" s="7">
        <v>2022</v>
      </c>
      <c r="F56" s="37">
        <v>33</v>
      </c>
      <c r="G56" s="37">
        <v>9</v>
      </c>
      <c r="H56" s="38" t="s">
        <v>544</v>
      </c>
      <c r="I56" s="36">
        <v>0</v>
      </c>
      <c r="J56" s="36" t="s">
        <v>40</v>
      </c>
      <c r="K56" s="36">
        <v>0</v>
      </c>
      <c r="L56" s="36" t="s">
        <v>546</v>
      </c>
      <c r="M56" s="22" t="s">
        <v>550</v>
      </c>
      <c r="N56" s="39" t="s">
        <v>547</v>
      </c>
      <c r="O56" s="31" t="s">
        <v>551</v>
      </c>
      <c r="P56" s="21" t="s">
        <v>548</v>
      </c>
      <c r="Q56" s="32" t="s">
        <v>276</v>
      </c>
      <c r="R56" s="32">
        <v>0</v>
      </c>
      <c r="S56" s="18">
        <v>1</v>
      </c>
      <c r="T56" s="18">
        <v>1</v>
      </c>
      <c r="U56" s="18">
        <v>1</v>
      </c>
      <c r="V56" s="18">
        <v>1</v>
      </c>
      <c r="W56" s="30">
        <f t="shared" si="0"/>
        <v>4</v>
      </c>
      <c r="X56" s="119"/>
      <c r="AB56" s="1"/>
    </row>
    <row r="57" spans="1:28" ht="17.100000000000001" customHeight="1" x14ac:dyDescent="0.25">
      <c r="A57" s="22" t="s">
        <v>7</v>
      </c>
      <c r="B57" s="36">
        <v>0</v>
      </c>
      <c r="C57" s="3" t="s">
        <v>77</v>
      </c>
      <c r="D57" s="36" t="s">
        <v>1811</v>
      </c>
      <c r="E57" s="7">
        <v>2022</v>
      </c>
      <c r="F57" s="37" t="s">
        <v>1812</v>
      </c>
      <c r="G57" s="37">
        <v>0</v>
      </c>
      <c r="H57" s="38" t="s">
        <v>1813</v>
      </c>
      <c r="I57" s="36" t="s">
        <v>762</v>
      </c>
      <c r="J57" s="36" t="s">
        <v>1814</v>
      </c>
      <c r="K57" s="36">
        <v>0</v>
      </c>
      <c r="L57" s="36" t="s">
        <v>1816</v>
      </c>
      <c r="M57" s="22" t="s">
        <v>1820</v>
      </c>
      <c r="N57" s="39" t="s">
        <v>1817</v>
      </c>
      <c r="O57" s="31" t="s">
        <v>1818</v>
      </c>
      <c r="P57" s="21" t="s">
        <v>1819</v>
      </c>
      <c r="Q57" s="32" t="s">
        <v>1821</v>
      </c>
      <c r="R57" s="32">
        <v>0</v>
      </c>
      <c r="S57" s="18">
        <v>0.5</v>
      </c>
      <c r="T57" s="18">
        <v>0.5</v>
      </c>
      <c r="U57" s="18">
        <v>0</v>
      </c>
      <c r="V57" s="18">
        <v>0.5</v>
      </c>
      <c r="W57" s="30">
        <f t="shared" si="0"/>
        <v>1.5</v>
      </c>
      <c r="X57" s="119"/>
      <c r="AB57" s="1"/>
    </row>
    <row r="58" spans="1:28" ht="17.100000000000001" customHeight="1" x14ac:dyDescent="0.25">
      <c r="A58" s="22" t="s">
        <v>7</v>
      </c>
      <c r="B58" s="36">
        <v>0</v>
      </c>
      <c r="C58" s="3" t="s">
        <v>76</v>
      </c>
      <c r="D58" s="36" t="s">
        <v>553</v>
      </c>
      <c r="E58" s="7">
        <v>2022</v>
      </c>
      <c r="F58" s="37">
        <v>71</v>
      </c>
      <c r="G58" s="37">
        <v>0</v>
      </c>
      <c r="H58" s="38">
        <v>42736</v>
      </c>
      <c r="I58" s="36">
        <v>0</v>
      </c>
      <c r="J58" s="36" t="s">
        <v>17</v>
      </c>
      <c r="K58" s="36">
        <v>0</v>
      </c>
      <c r="L58" s="36" t="s">
        <v>555</v>
      </c>
      <c r="M58" s="22" t="s">
        <v>558</v>
      </c>
      <c r="N58" s="39" t="s">
        <v>556</v>
      </c>
      <c r="O58" s="31" t="s">
        <v>559</v>
      </c>
      <c r="P58" s="21" t="s">
        <v>557</v>
      </c>
      <c r="Q58" s="32" t="s">
        <v>560</v>
      </c>
      <c r="R58" s="32" t="s">
        <v>561</v>
      </c>
      <c r="S58" s="18">
        <v>1</v>
      </c>
      <c r="T58" s="18">
        <v>1</v>
      </c>
      <c r="U58" s="18">
        <v>1</v>
      </c>
      <c r="V58" s="18">
        <v>1</v>
      </c>
      <c r="W58" s="30">
        <f t="shared" si="0"/>
        <v>4</v>
      </c>
      <c r="X58" s="119"/>
      <c r="AB58" s="1"/>
    </row>
    <row r="59" spans="1:28" ht="17.100000000000001" customHeight="1" x14ac:dyDescent="0.25">
      <c r="A59" s="22" t="s">
        <v>7</v>
      </c>
      <c r="B59" s="36">
        <v>0</v>
      </c>
      <c r="C59" s="3" t="s">
        <v>76</v>
      </c>
      <c r="D59" s="36" t="s">
        <v>1838</v>
      </c>
      <c r="E59" s="7">
        <v>2020</v>
      </c>
      <c r="F59" s="37">
        <v>8</v>
      </c>
      <c r="G59" s="37">
        <v>0</v>
      </c>
      <c r="H59" s="38" t="s">
        <v>1839</v>
      </c>
      <c r="I59" s="36">
        <v>0</v>
      </c>
      <c r="J59" s="36" t="s">
        <v>16</v>
      </c>
      <c r="K59" s="36">
        <v>0</v>
      </c>
      <c r="L59" s="36" t="s">
        <v>1841</v>
      </c>
      <c r="M59" s="22" t="s">
        <v>1845</v>
      </c>
      <c r="N59" s="39" t="s">
        <v>1842</v>
      </c>
      <c r="O59" s="31" t="s">
        <v>1843</v>
      </c>
      <c r="P59" s="21" t="s">
        <v>1844</v>
      </c>
      <c r="Q59" s="32" t="s">
        <v>1846</v>
      </c>
      <c r="R59" s="32" t="s">
        <v>1847</v>
      </c>
      <c r="S59" s="18">
        <v>1</v>
      </c>
      <c r="T59" s="18">
        <v>1</v>
      </c>
      <c r="U59" s="18">
        <v>0</v>
      </c>
      <c r="V59" s="18">
        <v>1</v>
      </c>
      <c r="W59" s="30">
        <f t="shared" si="0"/>
        <v>3</v>
      </c>
      <c r="X59" s="119"/>
      <c r="AB59" s="1"/>
    </row>
    <row r="60" spans="1:28" ht="17.100000000000001" customHeight="1" x14ac:dyDescent="0.25">
      <c r="A60" s="22" t="s">
        <v>7</v>
      </c>
      <c r="B60" s="36">
        <v>0</v>
      </c>
      <c r="C60" s="3" t="s">
        <v>76</v>
      </c>
      <c r="D60" s="36" t="s">
        <v>1856</v>
      </c>
      <c r="E60" s="7">
        <v>2022</v>
      </c>
      <c r="F60" s="37">
        <v>10</v>
      </c>
      <c r="G60" s="37">
        <v>0</v>
      </c>
      <c r="H60" s="38" t="s">
        <v>1857</v>
      </c>
      <c r="I60" s="36">
        <v>0</v>
      </c>
      <c r="J60" s="36" t="s">
        <v>16</v>
      </c>
      <c r="K60" s="36">
        <v>0</v>
      </c>
      <c r="L60" s="36" t="s">
        <v>1859</v>
      </c>
      <c r="M60" s="22" t="s">
        <v>1863</v>
      </c>
      <c r="N60" s="39" t="s">
        <v>1860</v>
      </c>
      <c r="O60" s="31" t="s">
        <v>1861</v>
      </c>
      <c r="P60" s="21" t="s">
        <v>1862</v>
      </c>
      <c r="Q60" s="32" t="s">
        <v>1864</v>
      </c>
      <c r="R60" s="32">
        <v>0</v>
      </c>
      <c r="S60" s="18">
        <v>1</v>
      </c>
      <c r="T60" s="18">
        <v>1</v>
      </c>
      <c r="U60" s="18">
        <v>0</v>
      </c>
      <c r="V60" s="18">
        <v>1</v>
      </c>
      <c r="W60" s="30">
        <f t="shared" si="0"/>
        <v>3</v>
      </c>
      <c r="X60" s="119"/>
      <c r="AB60" s="1"/>
    </row>
    <row r="61" spans="1:28" ht="17.100000000000001" customHeight="1" x14ac:dyDescent="0.25">
      <c r="A61" s="22" t="s">
        <v>7</v>
      </c>
      <c r="B61" s="36">
        <v>0</v>
      </c>
      <c r="C61" s="3" t="s">
        <v>77</v>
      </c>
      <c r="D61" s="36" t="s">
        <v>1878</v>
      </c>
      <c r="E61" s="7">
        <v>2022</v>
      </c>
      <c r="F61" s="37">
        <v>0</v>
      </c>
      <c r="G61" s="37">
        <v>0</v>
      </c>
      <c r="H61" s="38" t="s">
        <v>1879</v>
      </c>
      <c r="I61" s="36" t="s">
        <v>283</v>
      </c>
      <c r="J61" s="36" t="s">
        <v>1880</v>
      </c>
      <c r="K61" s="36">
        <v>0</v>
      </c>
      <c r="L61" s="36" t="s">
        <v>1882</v>
      </c>
      <c r="M61" s="22" t="s">
        <v>1886</v>
      </c>
      <c r="N61" s="39" t="s">
        <v>1883</v>
      </c>
      <c r="O61" s="31" t="s">
        <v>1884</v>
      </c>
      <c r="P61" s="21" t="s">
        <v>1885</v>
      </c>
      <c r="Q61" s="32" t="s">
        <v>1887</v>
      </c>
      <c r="R61" s="32" t="s">
        <v>1359</v>
      </c>
      <c r="S61" s="18">
        <v>0.5</v>
      </c>
      <c r="T61" s="18">
        <v>0.5</v>
      </c>
      <c r="U61" s="18">
        <v>0</v>
      </c>
      <c r="V61" s="18">
        <v>0.5</v>
      </c>
      <c r="W61" s="30">
        <f t="shared" si="0"/>
        <v>1.5</v>
      </c>
      <c r="X61" s="119"/>
      <c r="AB61" s="1"/>
    </row>
    <row r="62" spans="1:28" ht="17.100000000000001" customHeight="1" x14ac:dyDescent="0.25">
      <c r="A62" s="22" t="s">
        <v>7</v>
      </c>
      <c r="B62" s="36">
        <v>0</v>
      </c>
      <c r="C62" s="3" t="s">
        <v>77</v>
      </c>
      <c r="D62" s="36" t="s">
        <v>1911</v>
      </c>
      <c r="E62" s="7">
        <v>2022</v>
      </c>
      <c r="F62" s="37" t="s">
        <v>1912</v>
      </c>
      <c r="G62" s="37">
        <v>0</v>
      </c>
      <c r="H62" s="38">
        <v>0</v>
      </c>
      <c r="I62" s="36" t="s">
        <v>283</v>
      </c>
      <c r="J62" s="36" t="s">
        <v>1913</v>
      </c>
      <c r="K62" s="36">
        <v>0</v>
      </c>
      <c r="L62" s="36" t="s">
        <v>1915</v>
      </c>
      <c r="M62" s="22" t="s">
        <v>1919</v>
      </c>
      <c r="N62" s="39" t="s">
        <v>1916</v>
      </c>
      <c r="O62" s="31" t="s">
        <v>1917</v>
      </c>
      <c r="P62" s="21" t="s">
        <v>1918</v>
      </c>
      <c r="Q62" s="32" t="s">
        <v>1920</v>
      </c>
      <c r="R62" s="32">
        <v>0</v>
      </c>
      <c r="S62" s="18">
        <v>1</v>
      </c>
      <c r="T62" s="18">
        <v>0.5</v>
      </c>
      <c r="U62" s="18">
        <v>0</v>
      </c>
      <c r="V62" s="18">
        <v>0.5</v>
      </c>
      <c r="W62" s="30">
        <f t="shared" si="0"/>
        <v>2</v>
      </c>
      <c r="X62" s="119"/>
      <c r="AB62" s="1"/>
    </row>
    <row r="63" spans="1:28" ht="17.100000000000001" customHeight="1" x14ac:dyDescent="0.25">
      <c r="A63" s="22" t="s">
        <v>7</v>
      </c>
      <c r="B63" s="36">
        <v>0</v>
      </c>
      <c r="C63" s="3" t="s">
        <v>77</v>
      </c>
      <c r="D63" s="36" t="s">
        <v>1921</v>
      </c>
      <c r="E63" s="7">
        <v>2019</v>
      </c>
      <c r="F63" s="37">
        <v>0</v>
      </c>
      <c r="G63" s="37">
        <v>0</v>
      </c>
      <c r="H63" s="38">
        <v>0</v>
      </c>
      <c r="I63" s="36" t="s">
        <v>283</v>
      </c>
      <c r="J63" s="36" t="s">
        <v>1922</v>
      </c>
      <c r="K63" s="36">
        <v>0</v>
      </c>
      <c r="L63" s="36" t="s">
        <v>1924</v>
      </c>
      <c r="M63" s="22" t="s">
        <v>1928</v>
      </c>
      <c r="N63" s="39" t="s">
        <v>1925</v>
      </c>
      <c r="O63" s="31" t="s">
        <v>1926</v>
      </c>
      <c r="P63" s="21" t="s">
        <v>1927</v>
      </c>
      <c r="Q63" s="32" t="s">
        <v>1929</v>
      </c>
      <c r="R63" s="32" t="s">
        <v>729</v>
      </c>
      <c r="S63" s="18">
        <v>1</v>
      </c>
      <c r="T63" s="18">
        <v>1</v>
      </c>
      <c r="U63" s="18">
        <v>0</v>
      </c>
      <c r="V63" s="18">
        <v>1</v>
      </c>
      <c r="W63" s="30">
        <f t="shared" si="0"/>
        <v>3</v>
      </c>
      <c r="X63" s="119"/>
      <c r="AB63" s="1"/>
    </row>
    <row r="64" spans="1:28" ht="17.100000000000001" customHeight="1" x14ac:dyDescent="0.25">
      <c r="A64" s="22" t="s">
        <v>7</v>
      </c>
      <c r="B64" s="36">
        <v>0</v>
      </c>
      <c r="C64" s="3" t="s">
        <v>77</v>
      </c>
      <c r="D64" s="36" t="s">
        <v>1931</v>
      </c>
      <c r="E64" s="7">
        <v>2020</v>
      </c>
      <c r="F64" s="37">
        <v>0</v>
      </c>
      <c r="G64" s="37">
        <v>0</v>
      </c>
      <c r="H64" s="38" t="s">
        <v>1932</v>
      </c>
      <c r="I64" s="36" t="s">
        <v>283</v>
      </c>
      <c r="J64" s="36" t="s">
        <v>1933</v>
      </c>
      <c r="K64" s="36">
        <v>0</v>
      </c>
      <c r="L64" s="36" t="s">
        <v>1935</v>
      </c>
      <c r="M64" s="22" t="s">
        <v>1939</v>
      </c>
      <c r="N64" s="39" t="s">
        <v>1936</v>
      </c>
      <c r="O64" s="31" t="s">
        <v>1937</v>
      </c>
      <c r="P64" s="21" t="s">
        <v>1938</v>
      </c>
      <c r="Q64" s="32" t="s">
        <v>1940</v>
      </c>
      <c r="R64" s="32">
        <v>0</v>
      </c>
      <c r="S64" s="18">
        <v>0.5</v>
      </c>
      <c r="T64" s="18">
        <v>0.5</v>
      </c>
      <c r="U64" s="18">
        <v>0</v>
      </c>
      <c r="V64" s="18">
        <v>0.5</v>
      </c>
      <c r="W64" s="30">
        <f t="shared" si="0"/>
        <v>1.5</v>
      </c>
      <c r="X64" s="119"/>
      <c r="AB64" s="1"/>
    </row>
    <row r="65" spans="1:28" ht="17.100000000000001" customHeight="1" x14ac:dyDescent="0.25">
      <c r="A65" s="22" t="s">
        <v>7</v>
      </c>
      <c r="B65" s="36">
        <v>0</v>
      </c>
      <c r="C65" s="3" t="s">
        <v>76</v>
      </c>
      <c r="D65" s="36" t="s">
        <v>1941</v>
      </c>
      <c r="E65" s="7">
        <v>2020</v>
      </c>
      <c r="F65" s="37">
        <v>69</v>
      </c>
      <c r="G65" s="37">
        <v>6</v>
      </c>
      <c r="H65" s="38" t="s">
        <v>1942</v>
      </c>
      <c r="I65" s="36">
        <v>0</v>
      </c>
      <c r="J65" s="36" t="s">
        <v>17</v>
      </c>
      <c r="K65" s="36">
        <v>0</v>
      </c>
      <c r="L65" s="36" t="s">
        <v>1944</v>
      </c>
      <c r="M65" s="22" t="s">
        <v>1948</v>
      </c>
      <c r="N65" s="39" t="s">
        <v>1945</v>
      </c>
      <c r="O65" s="31" t="s">
        <v>1946</v>
      </c>
      <c r="P65" s="21" t="s">
        <v>1947</v>
      </c>
      <c r="Q65" s="32" t="s">
        <v>1949</v>
      </c>
      <c r="R65" s="32">
        <v>0</v>
      </c>
      <c r="S65" s="18">
        <v>1</v>
      </c>
      <c r="T65" s="18">
        <v>0.5</v>
      </c>
      <c r="U65" s="18">
        <v>0</v>
      </c>
      <c r="V65" s="18">
        <v>1</v>
      </c>
      <c r="W65" s="30">
        <f t="shared" si="0"/>
        <v>2.5</v>
      </c>
      <c r="X65" s="119"/>
      <c r="AB65" s="1"/>
    </row>
    <row r="66" spans="1:28" ht="17.100000000000001" customHeight="1" x14ac:dyDescent="0.25">
      <c r="A66" s="22" t="s">
        <v>7</v>
      </c>
      <c r="B66" s="36">
        <v>0</v>
      </c>
      <c r="C66" s="3" t="s">
        <v>77</v>
      </c>
      <c r="D66" s="36" t="s">
        <v>1950</v>
      </c>
      <c r="E66" s="7">
        <v>2019</v>
      </c>
      <c r="F66" s="37">
        <v>0</v>
      </c>
      <c r="G66" s="37">
        <v>0</v>
      </c>
      <c r="H66" s="38" t="s">
        <v>1951</v>
      </c>
      <c r="I66" s="36" t="s">
        <v>283</v>
      </c>
      <c r="J66" s="36" t="s">
        <v>1952</v>
      </c>
      <c r="K66" s="36">
        <v>0</v>
      </c>
      <c r="L66" s="36" t="s">
        <v>1954</v>
      </c>
      <c r="M66" s="22" t="s">
        <v>1958</v>
      </c>
      <c r="N66" s="39" t="s">
        <v>1955</v>
      </c>
      <c r="O66" s="31" t="s">
        <v>1956</v>
      </c>
      <c r="P66" s="21" t="s">
        <v>1957</v>
      </c>
      <c r="Q66" s="32" t="s">
        <v>1959</v>
      </c>
      <c r="R66" s="32">
        <v>0</v>
      </c>
      <c r="S66" s="18">
        <v>1</v>
      </c>
      <c r="T66" s="18">
        <v>0.5</v>
      </c>
      <c r="U66" s="18">
        <v>0</v>
      </c>
      <c r="V66" s="18">
        <v>0.5</v>
      </c>
      <c r="W66" s="30">
        <f t="shared" ref="W66:W129" si="1">SUM(S66:V66)</f>
        <v>2</v>
      </c>
      <c r="X66" s="120"/>
      <c r="AB66" s="1"/>
    </row>
    <row r="67" spans="1:28" ht="17.100000000000001" customHeight="1" x14ac:dyDescent="0.25">
      <c r="A67" s="22" t="s">
        <v>7</v>
      </c>
      <c r="B67" s="36">
        <v>0</v>
      </c>
      <c r="C67" s="3" t="s">
        <v>77</v>
      </c>
      <c r="D67" s="36" t="s">
        <v>1962</v>
      </c>
      <c r="E67" s="7">
        <v>2019</v>
      </c>
      <c r="F67" s="37">
        <v>0</v>
      </c>
      <c r="G67" s="37">
        <v>0</v>
      </c>
      <c r="H67" s="38" t="s">
        <v>1963</v>
      </c>
      <c r="I67" s="36" t="s">
        <v>283</v>
      </c>
      <c r="J67" s="36" t="s">
        <v>1964</v>
      </c>
      <c r="K67" s="36">
        <v>0</v>
      </c>
      <c r="L67" s="36" t="s">
        <v>1966</v>
      </c>
      <c r="M67" s="22" t="s">
        <v>1970</v>
      </c>
      <c r="N67" s="39" t="s">
        <v>1967</v>
      </c>
      <c r="O67" s="31" t="s">
        <v>1968</v>
      </c>
      <c r="P67" s="21" t="s">
        <v>1969</v>
      </c>
      <c r="Q67" s="32" t="s">
        <v>1971</v>
      </c>
      <c r="R67" s="32">
        <v>0</v>
      </c>
      <c r="S67" s="18">
        <v>0.5</v>
      </c>
      <c r="T67" s="18">
        <v>0.5</v>
      </c>
      <c r="U67" s="18">
        <v>0</v>
      </c>
      <c r="V67" s="18">
        <v>0.5</v>
      </c>
      <c r="W67" s="30">
        <f t="shared" si="1"/>
        <v>1.5</v>
      </c>
      <c r="X67" s="119"/>
      <c r="AB67" s="1"/>
    </row>
    <row r="68" spans="1:28" ht="17.100000000000001" customHeight="1" x14ac:dyDescent="0.25">
      <c r="A68" s="22" t="s">
        <v>7</v>
      </c>
      <c r="B68" s="36">
        <v>0</v>
      </c>
      <c r="C68" s="3" t="s">
        <v>76</v>
      </c>
      <c r="D68" s="36" t="s">
        <v>1972</v>
      </c>
      <c r="E68" s="7">
        <v>2022</v>
      </c>
      <c r="F68" s="37">
        <v>30</v>
      </c>
      <c r="G68" s="37">
        <v>11</v>
      </c>
      <c r="H68" s="38" t="s">
        <v>1973</v>
      </c>
      <c r="I68" s="36">
        <v>0</v>
      </c>
      <c r="J68" s="36" t="s">
        <v>1974</v>
      </c>
      <c r="K68" s="36">
        <v>0</v>
      </c>
      <c r="L68" s="36" t="s">
        <v>1976</v>
      </c>
      <c r="M68" s="22" t="s">
        <v>1980</v>
      </c>
      <c r="N68" s="39" t="s">
        <v>1977</v>
      </c>
      <c r="O68" s="31" t="s">
        <v>1978</v>
      </c>
      <c r="P68" s="21" t="s">
        <v>1979</v>
      </c>
      <c r="Q68" s="32" t="s">
        <v>1981</v>
      </c>
      <c r="R68" s="32">
        <v>0</v>
      </c>
      <c r="S68" s="18">
        <v>1</v>
      </c>
      <c r="T68" s="18">
        <v>1</v>
      </c>
      <c r="U68" s="18">
        <v>0</v>
      </c>
      <c r="V68" s="18">
        <v>1</v>
      </c>
      <c r="W68" s="30">
        <f t="shared" si="1"/>
        <v>3</v>
      </c>
      <c r="X68" s="119"/>
      <c r="AB68" s="1"/>
    </row>
    <row r="69" spans="1:28" ht="17.100000000000001" customHeight="1" x14ac:dyDescent="0.25">
      <c r="A69" s="22" t="s">
        <v>7</v>
      </c>
      <c r="B69" s="36">
        <v>0</v>
      </c>
      <c r="C69" s="3" t="s">
        <v>76</v>
      </c>
      <c r="D69" s="36" t="s">
        <v>1999</v>
      </c>
      <c r="E69" s="7">
        <v>2022</v>
      </c>
      <c r="F69" s="37">
        <v>6</v>
      </c>
      <c r="G69" s="37">
        <v>0</v>
      </c>
      <c r="H69" s="38" t="s">
        <v>2000</v>
      </c>
      <c r="I69" s="36">
        <v>0</v>
      </c>
      <c r="J69" s="36" t="s">
        <v>2001</v>
      </c>
      <c r="K69" s="36">
        <v>0</v>
      </c>
      <c r="L69" s="36" t="s">
        <v>2003</v>
      </c>
      <c r="M69" s="22" t="s">
        <v>2007</v>
      </c>
      <c r="N69" s="39" t="s">
        <v>2004</v>
      </c>
      <c r="O69" s="31" t="s">
        <v>2005</v>
      </c>
      <c r="P69" s="21" t="s">
        <v>2006</v>
      </c>
      <c r="Q69" s="32" t="s">
        <v>2008</v>
      </c>
      <c r="R69" s="32">
        <v>0</v>
      </c>
      <c r="S69" s="18">
        <v>1</v>
      </c>
      <c r="T69" s="18">
        <v>0.5</v>
      </c>
      <c r="U69" s="18">
        <v>0</v>
      </c>
      <c r="V69" s="18">
        <v>0.5</v>
      </c>
      <c r="W69" s="30">
        <f t="shared" si="1"/>
        <v>2</v>
      </c>
      <c r="X69" s="119"/>
      <c r="AB69" s="1"/>
    </row>
    <row r="70" spans="1:28" ht="17.100000000000001" customHeight="1" x14ac:dyDescent="0.25">
      <c r="A70" s="22" t="s">
        <v>7</v>
      </c>
      <c r="B70" s="36">
        <v>0</v>
      </c>
      <c r="C70" s="3" t="s">
        <v>77</v>
      </c>
      <c r="D70" s="36" t="s">
        <v>2009</v>
      </c>
      <c r="E70" s="7">
        <v>2022</v>
      </c>
      <c r="F70" s="37">
        <v>0</v>
      </c>
      <c r="G70" s="37">
        <v>0</v>
      </c>
      <c r="H70" s="38" t="s">
        <v>2010</v>
      </c>
      <c r="I70" s="36">
        <v>0</v>
      </c>
      <c r="J70" s="36" t="s">
        <v>2011</v>
      </c>
      <c r="K70" s="36">
        <v>0</v>
      </c>
      <c r="L70" s="36" t="s">
        <v>2013</v>
      </c>
      <c r="M70" s="22" t="s">
        <v>2017</v>
      </c>
      <c r="N70" s="39" t="s">
        <v>2014</v>
      </c>
      <c r="O70" s="31" t="s">
        <v>2015</v>
      </c>
      <c r="P70" s="21" t="s">
        <v>2016</v>
      </c>
      <c r="Q70" s="32" t="s">
        <v>2018</v>
      </c>
      <c r="R70" s="32">
        <v>0</v>
      </c>
      <c r="S70" s="18">
        <v>1</v>
      </c>
      <c r="T70" s="18">
        <v>0.5</v>
      </c>
      <c r="U70" s="18">
        <v>0.5</v>
      </c>
      <c r="V70" s="18">
        <v>0.5</v>
      </c>
      <c r="W70" s="30">
        <f t="shared" si="1"/>
        <v>2.5</v>
      </c>
      <c r="X70" s="119"/>
      <c r="AB70" s="1"/>
    </row>
    <row r="71" spans="1:28" ht="17.100000000000001" customHeight="1" x14ac:dyDescent="0.25">
      <c r="A71" s="22" t="s">
        <v>7</v>
      </c>
      <c r="B71" s="36">
        <v>0</v>
      </c>
      <c r="C71" s="3" t="s">
        <v>76</v>
      </c>
      <c r="D71" s="36" t="s">
        <v>2028</v>
      </c>
      <c r="E71" s="7">
        <v>2021</v>
      </c>
      <c r="F71" s="37">
        <v>22</v>
      </c>
      <c r="G71" s="37">
        <v>9</v>
      </c>
      <c r="H71" s="38" t="s">
        <v>2029</v>
      </c>
      <c r="I71" s="36" t="s">
        <v>283</v>
      </c>
      <c r="J71" s="36" t="s">
        <v>22</v>
      </c>
      <c r="K71" s="36">
        <v>0</v>
      </c>
      <c r="L71" s="36" t="s">
        <v>2031</v>
      </c>
      <c r="M71" s="22" t="s">
        <v>2035</v>
      </c>
      <c r="N71" s="39" t="s">
        <v>2032</v>
      </c>
      <c r="O71" s="31" t="s">
        <v>2033</v>
      </c>
      <c r="P71" s="21" t="s">
        <v>2034</v>
      </c>
      <c r="Q71" s="32" t="s">
        <v>2036</v>
      </c>
      <c r="R71" s="32">
        <v>0</v>
      </c>
      <c r="S71" s="18">
        <v>1</v>
      </c>
      <c r="T71" s="18">
        <v>0.5</v>
      </c>
      <c r="U71" s="18">
        <v>0</v>
      </c>
      <c r="V71" s="18">
        <v>0.5</v>
      </c>
      <c r="W71" s="30">
        <f t="shared" si="1"/>
        <v>2</v>
      </c>
      <c r="X71" s="119"/>
      <c r="AB71" s="1"/>
    </row>
    <row r="72" spans="1:28" ht="17.100000000000001" customHeight="1" x14ac:dyDescent="0.25">
      <c r="A72" s="22" t="s">
        <v>7</v>
      </c>
      <c r="B72" s="36">
        <v>0</v>
      </c>
      <c r="C72" s="3" t="s">
        <v>76</v>
      </c>
      <c r="D72" s="36" t="s">
        <v>2048</v>
      </c>
      <c r="E72" s="7">
        <v>2023</v>
      </c>
      <c r="F72" s="37">
        <v>11</v>
      </c>
      <c r="G72" s="37">
        <v>0</v>
      </c>
      <c r="H72" s="38" t="s">
        <v>2049</v>
      </c>
      <c r="I72" s="36">
        <v>0</v>
      </c>
      <c r="J72" s="36" t="s">
        <v>16</v>
      </c>
      <c r="K72" s="36">
        <v>0</v>
      </c>
      <c r="L72" s="36" t="s">
        <v>2051</v>
      </c>
      <c r="M72" s="22" t="s">
        <v>2055</v>
      </c>
      <c r="N72" s="39" t="s">
        <v>2052</v>
      </c>
      <c r="O72" s="31" t="s">
        <v>2053</v>
      </c>
      <c r="P72" s="21" t="s">
        <v>2054</v>
      </c>
      <c r="Q72" s="32" t="s">
        <v>2056</v>
      </c>
      <c r="R72" s="32" t="s">
        <v>2057</v>
      </c>
      <c r="S72" s="18">
        <v>1</v>
      </c>
      <c r="T72" s="18">
        <v>1</v>
      </c>
      <c r="U72" s="18">
        <v>0</v>
      </c>
      <c r="V72" s="18">
        <v>1</v>
      </c>
      <c r="W72" s="30">
        <f t="shared" si="1"/>
        <v>3</v>
      </c>
      <c r="X72" s="119"/>
      <c r="AB72" s="1"/>
    </row>
    <row r="73" spans="1:28" ht="17.100000000000001" customHeight="1" x14ac:dyDescent="0.25">
      <c r="A73" s="22" t="s">
        <v>7</v>
      </c>
      <c r="B73" s="36">
        <v>0</v>
      </c>
      <c r="C73" s="3" t="s">
        <v>76</v>
      </c>
      <c r="D73" s="36" t="s">
        <v>2059</v>
      </c>
      <c r="E73" s="7">
        <v>2021</v>
      </c>
      <c r="F73" s="37">
        <v>70</v>
      </c>
      <c r="G73" s="37">
        <v>0</v>
      </c>
      <c r="H73" s="38">
        <v>42005</v>
      </c>
      <c r="I73" s="36">
        <v>0</v>
      </c>
      <c r="J73" s="36" t="s">
        <v>17</v>
      </c>
      <c r="K73" s="36">
        <v>0</v>
      </c>
      <c r="L73" s="36" t="s">
        <v>2061</v>
      </c>
      <c r="M73" s="22" t="s">
        <v>2065</v>
      </c>
      <c r="N73" s="39" t="s">
        <v>2062</v>
      </c>
      <c r="O73" s="31" t="s">
        <v>2063</v>
      </c>
      <c r="P73" s="21" t="s">
        <v>2064</v>
      </c>
      <c r="Q73" s="32" t="s">
        <v>2066</v>
      </c>
      <c r="R73" s="32">
        <v>0</v>
      </c>
      <c r="S73" s="18">
        <v>1</v>
      </c>
      <c r="T73" s="18">
        <v>1</v>
      </c>
      <c r="U73" s="18">
        <v>0</v>
      </c>
      <c r="V73" s="18">
        <v>1</v>
      </c>
      <c r="W73" s="30">
        <f t="shared" si="1"/>
        <v>3</v>
      </c>
      <c r="X73" s="119"/>
      <c r="AB73" s="1"/>
    </row>
    <row r="74" spans="1:28" ht="17.100000000000001" customHeight="1" x14ac:dyDescent="0.25">
      <c r="A74" s="22" t="s">
        <v>7</v>
      </c>
      <c r="B74" s="36">
        <v>0</v>
      </c>
      <c r="C74" s="3" t="s">
        <v>77</v>
      </c>
      <c r="D74" s="36" t="s">
        <v>2067</v>
      </c>
      <c r="E74" s="7">
        <v>2020</v>
      </c>
      <c r="F74" s="37">
        <v>0</v>
      </c>
      <c r="G74" s="37">
        <v>0</v>
      </c>
      <c r="H74" s="38" t="s">
        <v>2068</v>
      </c>
      <c r="I74" s="36">
        <v>0</v>
      </c>
      <c r="J74" s="36" t="s">
        <v>2069</v>
      </c>
      <c r="K74" s="36">
        <v>0</v>
      </c>
      <c r="L74" s="36" t="s">
        <v>2071</v>
      </c>
      <c r="M74" s="22" t="s">
        <v>2075</v>
      </c>
      <c r="N74" s="39" t="s">
        <v>2072</v>
      </c>
      <c r="O74" s="31" t="s">
        <v>2073</v>
      </c>
      <c r="P74" s="21" t="s">
        <v>2074</v>
      </c>
      <c r="Q74" s="32" t="s">
        <v>2076</v>
      </c>
      <c r="R74" s="32">
        <v>0</v>
      </c>
      <c r="S74" s="18">
        <v>1</v>
      </c>
      <c r="T74" s="18">
        <v>0.5</v>
      </c>
      <c r="U74" s="18">
        <v>0</v>
      </c>
      <c r="V74" s="18">
        <v>0.5</v>
      </c>
      <c r="W74" s="30">
        <f t="shared" si="1"/>
        <v>2</v>
      </c>
      <c r="X74" s="119"/>
      <c r="AB74" s="1"/>
    </row>
    <row r="75" spans="1:28" ht="17.100000000000001" customHeight="1" x14ac:dyDescent="0.25">
      <c r="A75" s="22" t="s">
        <v>7</v>
      </c>
      <c r="B75" s="36">
        <v>0</v>
      </c>
      <c r="C75" s="3" t="s">
        <v>77</v>
      </c>
      <c r="D75" s="36" t="s">
        <v>2077</v>
      </c>
      <c r="E75" s="7">
        <v>2019</v>
      </c>
      <c r="F75" s="37">
        <v>0</v>
      </c>
      <c r="G75" s="37">
        <v>0</v>
      </c>
      <c r="H75" s="38">
        <v>45047</v>
      </c>
      <c r="I75" s="36">
        <v>0</v>
      </c>
      <c r="J75" s="36" t="s">
        <v>2078</v>
      </c>
      <c r="K75" s="36">
        <v>0</v>
      </c>
      <c r="L75" s="36" t="s">
        <v>2080</v>
      </c>
      <c r="M75" s="22" t="s">
        <v>2084</v>
      </c>
      <c r="N75" s="39" t="s">
        <v>2081</v>
      </c>
      <c r="O75" s="31" t="s">
        <v>2082</v>
      </c>
      <c r="P75" s="21" t="s">
        <v>2083</v>
      </c>
      <c r="Q75" s="32" t="s">
        <v>2085</v>
      </c>
      <c r="R75" s="32">
        <v>0</v>
      </c>
      <c r="S75" s="18">
        <v>1</v>
      </c>
      <c r="T75" s="18">
        <v>0.5</v>
      </c>
      <c r="U75" s="18">
        <v>0</v>
      </c>
      <c r="V75" s="18">
        <v>0.5</v>
      </c>
      <c r="W75" s="30">
        <f t="shared" si="1"/>
        <v>2</v>
      </c>
      <c r="X75" s="119"/>
      <c r="AB75" s="1"/>
    </row>
    <row r="76" spans="1:28" ht="17.100000000000001" customHeight="1" x14ac:dyDescent="0.25">
      <c r="A76" s="22" t="s">
        <v>7</v>
      </c>
      <c r="B76" s="36">
        <v>0</v>
      </c>
      <c r="C76" s="3" t="s">
        <v>76</v>
      </c>
      <c r="D76" s="36" t="s">
        <v>2118</v>
      </c>
      <c r="E76" s="7">
        <v>2020</v>
      </c>
      <c r="F76" s="37">
        <v>69</v>
      </c>
      <c r="G76" s="37">
        <v>9</v>
      </c>
      <c r="H76" s="38" t="s">
        <v>2119</v>
      </c>
      <c r="I76" s="36">
        <v>0</v>
      </c>
      <c r="J76" s="36" t="s">
        <v>17</v>
      </c>
      <c r="K76" s="36">
        <v>0</v>
      </c>
      <c r="L76" s="36" t="s">
        <v>2121</v>
      </c>
      <c r="M76" s="22" t="s">
        <v>2125</v>
      </c>
      <c r="N76" s="39" t="s">
        <v>2122</v>
      </c>
      <c r="O76" s="31" t="s">
        <v>2123</v>
      </c>
      <c r="P76" s="21" t="s">
        <v>2124</v>
      </c>
      <c r="Q76" s="32" t="s">
        <v>2126</v>
      </c>
      <c r="R76" s="32">
        <v>0</v>
      </c>
      <c r="S76" s="18">
        <v>1</v>
      </c>
      <c r="T76" s="18">
        <v>1</v>
      </c>
      <c r="U76" s="18">
        <v>0</v>
      </c>
      <c r="V76" s="18">
        <v>1</v>
      </c>
      <c r="W76" s="30">
        <f t="shared" si="1"/>
        <v>3</v>
      </c>
      <c r="X76" s="119"/>
      <c r="AB76" s="1"/>
    </row>
    <row r="77" spans="1:28" ht="17.100000000000001" customHeight="1" x14ac:dyDescent="0.25">
      <c r="A77" s="22" t="s">
        <v>7</v>
      </c>
      <c r="B77" s="36">
        <v>0</v>
      </c>
      <c r="C77" s="3" t="s">
        <v>77</v>
      </c>
      <c r="D77" s="36" t="s">
        <v>2127</v>
      </c>
      <c r="E77" s="7">
        <v>2020</v>
      </c>
      <c r="F77" s="37" t="s">
        <v>2128</v>
      </c>
      <c r="G77" s="37">
        <v>0</v>
      </c>
      <c r="H77" s="38" t="s">
        <v>2129</v>
      </c>
      <c r="I77" s="36" t="s">
        <v>283</v>
      </c>
      <c r="J77" s="36" t="s">
        <v>2130</v>
      </c>
      <c r="K77" s="36">
        <v>0</v>
      </c>
      <c r="L77" s="36" t="s">
        <v>2132</v>
      </c>
      <c r="M77" s="22" t="s">
        <v>2136</v>
      </c>
      <c r="N77" s="39" t="s">
        <v>2133</v>
      </c>
      <c r="O77" s="31" t="s">
        <v>2134</v>
      </c>
      <c r="P77" s="21" t="s">
        <v>2135</v>
      </c>
      <c r="Q77" s="32" t="s">
        <v>2137</v>
      </c>
      <c r="R77" s="32" t="s">
        <v>2138</v>
      </c>
      <c r="S77" s="18">
        <v>1</v>
      </c>
      <c r="T77" s="18">
        <v>1</v>
      </c>
      <c r="U77" s="18">
        <v>0</v>
      </c>
      <c r="V77" s="18">
        <v>0.5</v>
      </c>
      <c r="W77" s="30">
        <f t="shared" si="1"/>
        <v>2.5</v>
      </c>
      <c r="X77" s="119"/>
      <c r="AB77" s="1"/>
    </row>
    <row r="78" spans="1:28" ht="17.100000000000001" customHeight="1" x14ac:dyDescent="0.25">
      <c r="A78" s="22" t="s">
        <v>7</v>
      </c>
      <c r="B78" s="36">
        <v>0</v>
      </c>
      <c r="C78" s="3" t="s">
        <v>77</v>
      </c>
      <c r="D78" s="36" t="s">
        <v>2140</v>
      </c>
      <c r="E78" s="7">
        <v>2020</v>
      </c>
      <c r="F78" s="37">
        <v>0</v>
      </c>
      <c r="G78" s="37">
        <v>0</v>
      </c>
      <c r="H78" s="38">
        <v>0</v>
      </c>
      <c r="I78" s="36" t="s">
        <v>283</v>
      </c>
      <c r="J78" s="36" t="s">
        <v>2141</v>
      </c>
      <c r="K78" s="36">
        <v>0</v>
      </c>
      <c r="L78" s="36" t="s">
        <v>2143</v>
      </c>
      <c r="M78" s="22" t="s">
        <v>2147</v>
      </c>
      <c r="N78" s="39" t="s">
        <v>2144</v>
      </c>
      <c r="O78" s="31" t="s">
        <v>2145</v>
      </c>
      <c r="P78" s="21" t="s">
        <v>2146</v>
      </c>
      <c r="Q78" s="32" t="s">
        <v>2148</v>
      </c>
      <c r="R78" s="32">
        <v>0</v>
      </c>
      <c r="S78" s="18">
        <v>1</v>
      </c>
      <c r="T78" s="18">
        <v>0.5</v>
      </c>
      <c r="U78" s="18">
        <v>1</v>
      </c>
      <c r="V78" s="18">
        <v>0.5</v>
      </c>
      <c r="W78" s="30">
        <f t="shared" si="1"/>
        <v>3</v>
      </c>
      <c r="X78" s="119"/>
      <c r="AB78" s="1"/>
    </row>
    <row r="79" spans="1:28" ht="17.100000000000001" customHeight="1" x14ac:dyDescent="0.25">
      <c r="A79" s="22" t="s">
        <v>7</v>
      </c>
      <c r="B79" s="36">
        <v>0</v>
      </c>
      <c r="C79" s="3" t="s">
        <v>76</v>
      </c>
      <c r="D79" s="36" t="s">
        <v>642</v>
      </c>
      <c r="E79" s="7">
        <v>2019</v>
      </c>
      <c r="F79" s="37">
        <v>7</v>
      </c>
      <c r="G79" s="37">
        <v>0</v>
      </c>
      <c r="H79" s="38" t="s">
        <v>643</v>
      </c>
      <c r="I79" s="36" t="s">
        <v>283</v>
      </c>
      <c r="J79" s="36" t="s">
        <v>16</v>
      </c>
      <c r="K79" s="36">
        <v>0</v>
      </c>
      <c r="L79" s="36" t="s">
        <v>645</v>
      </c>
      <c r="M79" s="22" t="s">
        <v>648</v>
      </c>
      <c r="N79" s="39" t="s">
        <v>646</v>
      </c>
      <c r="O79" s="31" t="s">
        <v>649</v>
      </c>
      <c r="P79" s="21" t="s">
        <v>647</v>
      </c>
      <c r="Q79" s="32" t="s">
        <v>2154</v>
      </c>
      <c r="R79" s="32" t="s">
        <v>651</v>
      </c>
      <c r="S79" s="18">
        <v>1</v>
      </c>
      <c r="T79" s="18">
        <v>1</v>
      </c>
      <c r="U79" s="18">
        <v>0.5</v>
      </c>
      <c r="V79" s="18">
        <v>1</v>
      </c>
      <c r="W79" s="30">
        <f t="shared" si="1"/>
        <v>3.5</v>
      </c>
      <c r="X79" s="119"/>
      <c r="AB79" s="1"/>
    </row>
    <row r="80" spans="1:28" ht="17.100000000000001" customHeight="1" x14ac:dyDescent="0.25">
      <c r="A80" s="22" t="s">
        <v>7</v>
      </c>
      <c r="B80" s="36">
        <v>0</v>
      </c>
      <c r="C80" s="3" t="s">
        <v>77</v>
      </c>
      <c r="D80" s="36" t="s">
        <v>2173</v>
      </c>
      <c r="E80" s="7">
        <v>2018</v>
      </c>
      <c r="F80" s="37" t="s">
        <v>2174</v>
      </c>
      <c r="G80" s="37">
        <v>0</v>
      </c>
      <c r="H80" s="38">
        <v>0</v>
      </c>
      <c r="I80" s="36" t="s">
        <v>283</v>
      </c>
      <c r="J80" s="36" t="s">
        <v>1766</v>
      </c>
      <c r="K80" s="36">
        <v>0</v>
      </c>
      <c r="L80" s="36" t="s">
        <v>2176</v>
      </c>
      <c r="M80" s="22" t="s">
        <v>2180</v>
      </c>
      <c r="N80" s="39" t="s">
        <v>2177</v>
      </c>
      <c r="O80" s="31" t="s">
        <v>2178</v>
      </c>
      <c r="P80" s="21" t="s">
        <v>2179</v>
      </c>
      <c r="Q80" s="32" t="s">
        <v>2181</v>
      </c>
      <c r="R80" s="32">
        <v>0</v>
      </c>
      <c r="S80" s="18">
        <v>1</v>
      </c>
      <c r="T80" s="18">
        <v>1</v>
      </c>
      <c r="U80" s="18">
        <v>0</v>
      </c>
      <c r="V80" s="18">
        <v>0.5</v>
      </c>
      <c r="W80" s="30">
        <f t="shared" si="1"/>
        <v>2.5</v>
      </c>
      <c r="X80" s="119"/>
      <c r="AB80" s="1"/>
    </row>
    <row r="81" spans="1:28" ht="17.100000000000001" customHeight="1" x14ac:dyDescent="0.25">
      <c r="A81" s="22" t="s">
        <v>7</v>
      </c>
      <c r="B81" s="36">
        <v>0</v>
      </c>
      <c r="C81" s="3" t="s">
        <v>76</v>
      </c>
      <c r="D81" s="36" t="s">
        <v>2199</v>
      </c>
      <c r="E81" s="7">
        <v>2022</v>
      </c>
      <c r="F81" s="37">
        <v>71</v>
      </c>
      <c r="G81" s="37">
        <v>0</v>
      </c>
      <c r="H81" s="38">
        <v>45231</v>
      </c>
      <c r="I81" s="36">
        <v>0</v>
      </c>
      <c r="J81" s="36" t="s">
        <v>17</v>
      </c>
      <c r="K81" s="36">
        <v>0</v>
      </c>
      <c r="L81" s="36" t="s">
        <v>2201</v>
      </c>
      <c r="M81" s="22" t="s">
        <v>2205</v>
      </c>
      <c r="N81" s="39" t="s">
        <v>2202</v>
      </c>
      <c r="O81" s="31" t="s">
        <v>2203</v>
      </c>
      <c r="P81" s="21" t="s">
        <v>2204</v>
      </c>
      <c r="Q81" s="32" t="s">
        <v>2206</v>
      </c>
      <c r="R81" s="32">
        <v>0</v>
      </c>
      <c r="S81" s="18">
        <v>1</v>
      </c>
      <c r="T81" s="18">
        <v>1</v>
      </c>
      <c r="U81" s="18">
        <v>0</v>
      </c>
      <c r="V81" s="18">
        <v>0.5</v>
      </c>
      <c r="W81" s="30">
        <f t="shared" si="1"/>
        <v>2.5</v>
      </c>
      <c r="X81" s="119"/>
      <c r="AB81" s="1"/>
    </row>
    <row r="82" spans="1:28" ht="17.100000000000001" customHeight="1" x14ac:dyDescent="0.25">
      <c r="A82" s="22" t="s">
        <v>7</v>
      </c>
      <c r="B82" s="36">
        <v>0</v>
      </c>
      <c r="C82" s="3" t="s">
        <v>76</v>
      </c>
      <c r="D82" s="36" t="s">
        <v>2207</v>
      </c>
      <c r="E82" s="7">
        <v>2021</v>
      </c>
      <c r="F82" s="37">
        <v>29</v>
      </c>
      <c r="G82" s="37">
        <v>0</v>
      </c>
      <c r="H82" s="38" t="s">
        <v>2208</v>
      </c>
      <c r="I82" s="36" t="s">
        <v>283</v>
      </c>
      <c r="J82" s="36" t="s">
        <v>2209</v>
      </c>
      <c r="K82" s="36">
        <v>0</v>
      </c>
      <c r="L82" s="36" t="s">
        <v>2211</v>
      </c>
      <c r="M82" s="22" t="s">
        <v>2215</v>
      </c>
      <c r="N82" s="39" t="s">
        <v>2212</v>
      </c>
      <c r="O82" s="31" t="s">
        <v>2213</v>
      </c>
      <c r="P82" s="21" t="s">
        <v>2214</v>
      </c>
      <c r="Q82" s="32" t="s">
        <v>2216</v>
      </c>
      <c r="R82" s="32" t="s">
        <v>2217</v>
      </c>
      <c r="S82" s="18">
        <v>1</v>
      </c>
      <c r="T82" s="18">
        <v>1</v>
      </c>
      <c r="U82" s="18">
        <v>0</v>
      </c>
      <c r="V82" s="18">
        <v>1</v>
      </c>
      <c r="W82" s="30">
        <f t="shared" si="1"/>
        <v>3</v>
      </c>
      <c r="X82" s="119"/>
      <c r="AB82" s="1"/>
    </row>
    <row r="83" spans="1:28" ht="17.100000000000001" customHeight="1" x14ac:dyDescent="0.25">
      <c r="A83" s="22" t="s">
        <v>7</v>
      </c>
      <c r="B83" s="36">
        <v>0</v>
      </c>
      <c r="C83" s="3" t="s">
        <v>76</v>
      </c>
      <c r="D83" s="36" t="s">
        <v>2218</v>
      </c>
      <c r="E83" s="7">
        <v>2020</v>
      </c>
      <c r="F83" s="37">
        <v>8</v>
      </c>
      <c r="G83" s="37">
        <v>0</v>
      </c>
      <c r="H83" s="38" t="s">
        <v>2219</v>
      </c>
      <c r="I83" s="36">
        <v>0</v>
      </c>
      <c r="J83" s="36" t="s">
        <v>16</v>
      </c>
      <c r="K83" s="36">
        <v>0</v>
      </c>
      <c r="L83" s="36" t="s">
        <v>2221</v>
      </c>
      <c r="M83" s="22" t="s">
        <v>2225</v>
      </c>
      <c r="N83" s="39" t="s">
        <v>2222</v>
      </c>
      <c r="O83" s="31" t="s">
        <v>2223</v>
      </c>
      <c r="P83" s="21" t="s">
        <v>2224</v>
      </c>
      <c r="Q83" s="32" t="s">
        <v>2226</v>
      </c>
      <c r="R83" s="32">
        <v>0</v>
      </c>
      <c r="S83" s="18">
        <v>1</v>
      </c>
      <c r="T83" s="18">
        <v>1</v>
      </c>
      <c r="U83" s="18">
        <v>0</v>
      </c>
      <c r="V83" s="18">
        <v>1</v>
      </c>
      <c r="W83" s="30">
        <f t="shared" si="1"/>
        <v>3</v>
      </c>
      <c r="X83" s="119"/>
      <c r="AB83" s="1"/>
    </row>
    <row r="84" spans="1:28" ht="17.100000000000001" customHeight="1" x14ac:dyDescent="0.25">
      <c r="A84" s="22" t="s">
        <v>7</v>
      </c>
      <c r="B84" s="36">
        <v>0</v>
      </c>
      <c r="C84" s="3" t="s">
        <v>77</v>
      </c>
      <c r="D84" s="36" t="s">
        <v>2269</v>
      </c>
      <c r="E84" s="7">
        <v>2022</v>
      </c>
      <c r="F84" s="37">
        <v>0</v>
      </c>
      <c r="G84" s="37">
        <v>0</v>
      </c>
      <c r="H84" s="38" t="s">
        <v>2270</v>
      </c>
      <c r="I84" s="36" t="s">
        <v>283</v>
      </c>
      <c r="J84" s="36" t="s">
        <v>2271</v>
      </c>
      <c r="K84" s="36">
        <v>0</v>
      </c>
      <c r="L84" s="36" t="s">
        <v>2273</v>
      </c>
      <c r="M84" s="22" t="s">
        <v>2277</v>
      </c>
      <c r="N84" s="39" t="s">
        <v>2274</v>
      </c>
      <c r="O84" s="31" t="s">
        <v>2275</v>
      </c>
      <c r="P84" s="21" t="s">
        <v>2276</v>
      </c>
      <c r="Q84" s="32" t="s">
        <v>2278</v>
      </c>
      <c r="R84" s="32" t="s">
        <v>2279</v>
      </c>
      <c r="S84" s="18">
        <v>1</v>
      </c>
      <c r="T84" s="18">
        <v>1</v>
      </c>
      <c r="U84" s="18">
        <v>0</v>
      </c>
      <c r="V84" s="18">
        <v>0.5</v>
      </c>
      <c r="W84" s="30">
        <f t="shared" si="1"/>
        <v>2.5</v>
      </c>
      <c r="X84" s="119"/>
      <c r="AB84" s="1"/>
    </row>
    <row r="85" spans="1:28" ht="17.100000000000001" customHeight="1" x14ac:dyDescent="0.25">
      <c r="A85" s="22" t="s">
        <v>7</v>
      </c>
      <c r="B85" s="36">
        <v>0</v>
      </c>
      <c r="C85" s="3" t="s">
        <v>77</v>
      </c>
      <c r="D85" s="36" t="s">
        <v>2290</v>
      </c>
      <c r="E85" s="7">
        <v>2021</v>
      </c>
      <c r="F85" s="37">
        <v>0</v>
      </c>
      <c r="G85" s="37">
        <v>0</v>
      </c>
      <c r="H85" s="38" t="s">
        <v>2291</v>
      </c>
      <c r="I85" s="36">
        <v>0</v>
      </c>
      <c r="J85" s="36" t="s">
        <v>2292</v>
      </c>
      <c r="K85" s="36">
        <v>0</v>
      </c>
      <c r="L85" s="36" t="s">
        <v>2294</v>
      </c>
      <c r="M85" s="22" t="s">
        <v>2298</v>
      </c>
      <c r="N85" s="39" t="s">
        <v>2295</v>
      </c>
      <c r="O85" s="31" t="s">
        <v>2296</v>
      </c>
      <c r="P85" s="21" t="s">
        <v>2297</v>
      </c>
      <c r="Q85" s="32" t="s">
        <v>2299</v>
      </c>
      <c r="R85" s="32">
        <v>0</v>
      </c>
      <c r="S85" s="18">
        <v>1</v>
      </c>
      <c r="T85" s="18">
        <v>0.5</v>
      </c>
      <c r="U85" s="18">
        <v>0</v>
      </c>
      <c r="V85" s="18">
        <v>1</v>
      </c>
      <c r="W85" s="30">
        <f t="shared" si="1"/>
        <v>2.5</v>
      </c>
      <c r="X85" s="119"/>
      <c r="AB85" s="1"/>
    </row>
    <row r="86" spans="1:28" ht="17.100000000000001" customHeight="1" x14ac:dyDescent="0.25">
      <c r="A86" s="22" t="s">
        <v>7</v>
      </c>
      <c r="B86" s="36">
        <v>0</v>
      </c>
      <c r="C86" s="3" t="s">
        <v>77</v>
      </c>
      <c r="D86" s="36" t="s">
        <v>2301</v>
      </c>
      <c r="E86" s="7">
        <v>2020</v>
      </c>
      <c r="F86" s="37">
        <v>0</v>
      </c>
      <c r="G86" s="37">
        <v>0</v>
      </c>
      <c r="H86" s="38">
        <v>0</v>
      </c>
      <c r="I86" s="36" t="s">
        <v>283</v>
      </c>
      <c r="J86" s="36" t="s">
        <v>1766</v>
      </c>
      <c r="K86" s="36">
        <v>0</v>
      </c>
      <c r="L86" s="36" t="s">
        <v>2303</v>
      </c>
      <c r="M86" s="22" t="s">
        <v>2307</v>
      </c>
      <c r="N86" s="39" t="s">
        <v>2304</v>
      </c>
      <c r="O86" s="31" t="s">
        <v>2305</v>
      </c>
      <c r="P86" s="21" t="s">
        <v>2306</v>
      </c>
      <c r="Q86" s="32" t="s">
        <v>2308</v>
      </c>
      <c r="R86" s="32">
        <v>0</v>
      </c>
      <c r="S86" s="18">
        <v>1</v>
      </c>
      <c r="T86" s="18">
        <v>0.5</v>
      </c>
      <c r="U86" s="18">
        <v>0</v>
      </c>
      <c r="V86" s="18">
        <v>0.5</v>
      </c>
      <c r="W86" s="30">
        <f t="shared" si="1"/>
        <v>2</v>
      </c>
      <c r="X86" s="119"/>
      <c r="AB86" s="1"/>
    </row>
    <row r="87" spans="1:28" ht="17.100000000000001" customHeight="1" x14ac:dyDescent="0.25">
      <c r="A87" s="22" t="s">
        <v>7</v>
      </c>
      <c r="B87" s="36">
        <v>0</v>
      </c>
      <c r="C87" s="3" t="s">
        <v>76</v>
      </c>
      <c r="D87" s="36" t="s">
        <v>2326</v>
      </c>
      <c r="E87" s="7">
        <v>2020</v>
      </c>
      <c r="F87" s="37">
        <v>31</v>
      </c>
      <c r="G87" s="37">
        <v>8</v>
      </c>
      <c r="H87" s="38" t="s">
        <v>2327</v>
      </c>
      <c r="I87" s="36" t="s">
        <v>283</v>
      </c>
      <c r="J87" s="36" t="s">
        <v>40</v>
      </c>
      <c r="K87" s="36">
        <v>0</v>
      </c>
      <c r="L87" s="36" t="s">
        <v>2329</v>
      </c>
      <c r="M87" s="22" t="s">
        <v>2333</v>
      </c>
      <c r="N87" s="39" t="s">
        <v>2330</v>
      </c>
      <c r="O87" s="31" t="s">
        <v>2331</v>
      </c>
      <c r="P87" s="21" t="s">
        <v>2332</v>
      </c>
      <c r="Q87" s="32" t="s">
        <v>2333</v>
      </c>
      <c r="R87" s="32" t="s">
        <v>729</v>
      </c>
      <c r="S87" s="18">
        <v>1</v>
      </c>
      <c r="T87" s="18">
        <v>1</v>
      </c>
      <c r="U87" s="18">
        <v>0</v>
      </c>
      <c r="V87" s="18">
        <v>1</v>
      </c>
      <c r="W87" s="30">
        <f t="shared" si="1"/>
        <v>3</v>
      </c>
      <c r="X87" s="119"/>
      <c r="AB87" s="1"/>
    </row>
    <row r="88" spans="1:28" ht="17.100000000000001" customHeight="1" x14ac:dyDescent="0.25">
      <c r="A88" s="22" t="s">
        <v>7</v>
      </c>
      <c r="B88" s="36">
        <v>0</v>
      </c>
      <c r="C88" s="3" t="s">
        <v>77</v>
      </c>
      <c r="D88" s="36" t="s">
        <v>2347</v>
      </c>
      <c r="E88" s="7">
        <v>2022</v>
      </c>
      <c r="F88" s="37">
        <v>0</v>
      </c>
      <c r="G88" s="37">
        <v>0</v>
      </c>
      <c r="H88" s="38" t="s">
        <v>2348</v>
      </c>
      <c r="I88" s="36" t="s">
        <v>283</v>
      </c>
      <c r="J88" s="36" t="s">
        <v>2349</v>
      </c>
      <c r="K88" s="36">
        <v>0</v>
      </c>
      <c r="L88" s="36" t="s">
        <v>2351</v>
      </c>
      <c r="M88" s="22" t="s">
        <v>2355</v>
      </c>
      <c r="N88" s="39" t="s">
        <v>2352</v>
      </c>
      <c r="O88" s="31" t="s">
        <v>2353</v>
      </c>
      <c r="P88" s="21" t="s">
        <v>2354</v>
      </c>
      <c r="Q88" s="32" t="s">
        <v>2356</v>
      </c>
      <c r="R88" s="32" t="s">
        <v>2357</v>
      </c>
      <c r="S88" s="18">
        <v>1</v>
      </c>
      <c r="T88" s="18">
        <v>0.5</v>
      </c>
      <c r="U88" s="18">
        <v>0</v>
      </c>
      <c r="V88" s="18">
        <v>0.5</v>
      </c>
      <c r="W88" s="30">
        <f t="shared" si="1"/>
        <v>2</v>
      </c>
      <c r="X88" s="119"/>
      <c r="AB88" s="1"/>
    </row>
    <row r="89" spans="1:28" ht="17.100000000000001" customHeight="1" x14ac:dyDescent="0.25">
      <c r="A89" s="22" t="s">
        <v>7</v>
      </c>
      <c r="B89" s="36">
        <v>0</v>
      </c>
      <c r="C89" s="3" t="s">
        <v>76</v>
      </c>
      <c r="D89" s="36" t="s">
        <v>703</v>
      </c>
      <c r="E89" s="7">
        <v>2020</v>
      </c>
      <c r="F89" s="37">
        <v>69</v>
      </c>
      <c r="G89" s="37">
        <v>1</v>
      </c>
      <c r="H89" s="38" t="s">
        <v>704</v>
      </c>
      <c r="I89" s="36" t="s">
        <v>283</v>
      </c>
      <c r="J89" s="36" t="s">
        <v>51</v>
      </c>
      <c r="K89" s="36">
        <v>0</v>
      </c>
      <c r="L89" s="36" t="s">
        <v>706</v>
      </c>
      <c r="M89" s="22" t="s">
        <v>709</v>
      </c>
      <c r="N89" s="39" t="s">
        <v>707</v>
      </c>
      <c r="O89" s="31" t="s">
        <v>710</v>
      </c>
      <c r="P89" s="21" t="s">
        <v>708</v>
      </c>
      <c r="Q89" s="32" t="s">
        <v>2370</v>
      </c>
      <c r="R89" s="32" t="s">
        <v>712</v>
      </c>
      <c r="S89" s="18">
        <v>1</v>
      </c>
      <c r="T89" s="18">
        <v>1</v>
      </c>
      <c r="U89" s="18">
        <v>0.5</v>
      </c>
      <c r="V89" s="18">
        <v>1</v>
      </c>
      <c r="W89" s="30">
        <f t="shared" si="1"/>
        <v>3.5</v>
      </c>
      <c r="X89" s="119"/>
      <c r="AB89" s="1"/>
    </row>
    <row r="90" spans="1:28" ht="17.100000000000001" customHeight="1" x14ac:dyDescent="0.25">
      <c r="A90" s="22" t="s">
        <v>7</v>
      </c>
      <c r="B90" s="36">
        <v>0</v>
      </c>
      <c r="C90" s="3" t="s">
        <v>76</v>
      </c>
      <c r="D90" s="36" t="s">
        <v>2405</v>
      </c>
      <c r="E90" s="7">
        <v>2022</v>
      </c>
      <c r="F90" s="37">
        <v>71</v>
      </c>
      <c r="G90" s="37">
        <v>0</v>
      </c>
      <c r="H90" s="38">
        <v>0</v>
      </c>
      <c r="I90" s="36" t="s">
        <v>283</v>
      </c>
      <c r="J90" s="36" t="s">
        <v>17</v>
      </c>
      <c r="K90" s="36">
        <v>0</v>
      </c>
      <c r="L90" s="36" t="s">
        <v>2407</v>
      </c>
      <c r="M90" s="22" t="s">
        <v>2411</v>
      </c>
      <c r="N90" s="39" t="s">
        <v>2408</v>
      </c>
      <c r="O90" s="31" t="s">
        <v>2409</v>
      </c>
      <c r="P90" s="21" t="s">
        <v>2410</v>
      </c>
      <c r="Q90" s="32" t="s">
        <v>2412</v>
      </c>
      <c r="R90" s="32" t="s">
        <v>2413</v>
      </c>
      <c r="S90" s="18">
        <v>1</v>
      </c>
      <c r="T90" s="18">
        <v>1</v>
      </c>
      <c r="U90" s="18">
        <v>0</v>
      </c>
      <c r="V90" s="18">
        <v>1</v>
      </c>
      <c r="W90" s="30">
        <f t="shared" si="1"/>
        <v>3</v>
      </c>
      <c r="X90" s="119"/>
      <c r="AB90" s="1"/>
    </row>
    <row r="91" spans="1:28" ht="17.100000000000001" customHeight="1" x14ac:dyDescent="0.25">
      <c r="A91" s="22" t="s">
        <v>7</v>
      </c>
      <c r="B91" s="36">
        <v>0</v>
      </c>
      <c r="C91" s="3" t="s">
        <v>77</v>
      </c>
      <c r="D91" s="36" t="s">
        <v>2415</v>
      </c>
      <c r="E91" s="7">
        <v>2022</v>
      </c>
      <c r="F91" s="37">
        <v>0</v>
      </c>
      <c r="G91" s="37">
        <v>0</v>
      </c>
      <c r="H91" s="38" t="s">
        <v>2416</v>
      </c>
      <c r="I91" s="36" t="s">
        <v>283</v>
      </c>
      <c r="J91" s="36" t="s">
        <v>2417</v>
      </c>
      <c r="K91" s="36">
        <v>0</v>
      </c>
      <c r="L91" s="36" t="s">
        <v>2419</v>
      </c>
      <c r="M91" s="22" t="s">
        <v>2423</v>
      </c>
      <c r="N91" s="39" t="s">
        <v>2420</v>
      </c>
      <c r="O91" s="31" t="s">
        <v>2421</v>
      </c>
      <c r="P91" s="21" t="s">
        <v>2422</v>
      </c>
      <c r="Q91" s="32" t="s">
        <v>2424</v>
      </c>
      <c r="R91" s="32">
        <v>0</v>
      </c>
      <c r="S91" s="18">
        <v>0.5</v>
      </c>
      <c r="T91" s="18">
        <v>0.5</v>
      </c>
      <c r="U91" s="18">
        <v>0</v>
      </c>
      <c r="V91" s="18">
        <v>0.5</v>
      </c>
      <c r="W91" s="30">
        <f t="shared" si="1"/>
        <v>1.5</v>
      </c>
      <c r="X91" s="120"/>
      <c r="AB91" s="1"/>
    </row>
    <row r="92" spans="1:28" ht="17.100000000000001" customHeight="1" x14ac:dyDescent="0.25">
      <c r="A92" s="22" t="s">
        <v>7</v>
      </c>
      <c r="B92" s="36">
        <v>0</v>
      </c>
      <c r="C92" s="3" t="s">
        <v>77</v>
      </c>
      <c r="D92" s="36" t="s">
        <v>2436</v>
      </c>
      <c r="E92" s="7">
        <v>2020</v>
      </c>
      <c r="F92" s="37">
        <v>0</v>
      </c>
      <c r="G92" s="37">
        <v>0</v>
      </c>
      <c r="H92" s="38" t="s">
        <v>2437</v>
      </c>
      <c r="I92" s="36" t="s">
        <v>283</v>
      </c>
      <c r="J92" s="36" t="s">
        <v>2438</v>
      </c>
      <c r="K92" s="36">
        <v>0</v>
      </c>
      <c r="L92" s="36" t="s">
        <v>2440</v>
      </c>
      <c r="M92" s="22" t="s">
        <v>2444</v>
      </c>
      <c r="N92" s="39" t="s">
        <v>2441</v>
      </c>
      <c r="O92" s="31" t="s">
        <v>2442</v>
      </c>
      <c r="P92" s="21" t="s">
        <v>2443</v>
      </c>
      <c r="Q92" s="32" t="s">
        <v>2445</v>
      </c>
      <c r="R92" s="32">
        <v>0</v>
      </c>
      <c r="S92" s="18">
        <v>1</v>
      </c>
      <c r="T92" s="18">
        <v>0.5</v>
      </c>
      <c r="U92" s="18">
        <v>0</v>
      </c>
      <c r="V92" s="18">
        <v>0.5</v>
      </c>
      <c r="W92" s="30">
        <f t="shared" si="1"/>
        <v>2</v>
      </c>
      <c r="X92" s="119"/>
      <c r="AB92" s="1"/>
    </row>
    <row r="93" spans="1:28" ht="17.100000000000001" customHeight="1" x14ac:dyDescent="0.25">
      <c r="A93" s="22" t="s">
        <v>7</v>
      </c>
      <c r="B93" s="36">
        <v>0</v>
      </c>
      <c r="C93" s="3" t="s">
        <v>76</v>
      </c>
      <c r="D93" s="36" t="s">
        <v>2446</v>
      </c>
      <c r="E93" s="7">
        <v>2019</v>
      </c>
      <c r="F93" s="37">
        <v>30</v>
      </c>
      <c r="G93" s="37">
        <v>5</v>
      </c>
      <c r="H93" s="38" t="s">
        <v>2447</v>
      </c>
      <c r="I93" s="36" t="s">
        <v>762</v>
      </c>
      <c r="J93" s="36" t="s">
        <v>2448</v>
      </c>
      <c r="K93" s="36">
        <v>0</v>
      </c>
      <c r="L93" s="36" t="s">
        <v>2450</v>
      </c>
      <c r="M93" s="22" t="s">
        <v>2454</v>
      </c>
      <c r="N93" s="39" t="s">
        <v>2451</v>
      </c>
      <c r="O93" s="31" t="s">
        <v>2452</v>
      </c>
      <c r="P93" s="21" t="s">
        <v>2453</v>
      </c>
      <c r="Q93" s="32" t="s">
        <v>2455</v>
      </c>
      <c r="R93" s="32" t="s">
        <v>2456</v>
      </c>
      <c r="S93" s="18">
        <v>1</v>
      </c>
      <c r="T93" s="18">
        <v>1</v>
      </c>
      <c r="U93" s="18">
        <v>0</v>
      </c>
      <c r="V93" s="18">
        <v>1</v>
      </c>
      <c r="W93" s="30">
        <f t="shared" si="1"/>
        <v>3</v>
      </c>
      <c r="X93" s="119"/>
      <c r="AB93" s="1"/>
    </row>
    <row r="94" spans="1:28" ht="17.100000000000001" customHeight="1" x14ac:dyDescent="0.25">
      <c r="A94" s="22" t="s">
        <v>7</v>
      </c>
      <c r="B94" s="36">
        <v>0</v>
      </c>
      <c r="C94" s="3" t="s">
        <v>77</v>
      </c>
      <c r="D94" s="36" t="s">
        <v>2463</v>
      </c>
      <c r="E94" s="7">
        <v>2019</v>
      </c>
      <c r="F94" s="37">
        <v>0</v>
      </c>
      <c r="G94" s="37">
        <v>0</v>
      </c>
      <c r="H94" s="38" t="s">
        <v>2464</v>
      </c>
      <c r="I94" s="36" t="s">
        <v>283</v>
      </c>
      <c r="J94" s="36" t="s">
        <v>2465</v>
      </c>
      <c r="K94" s="36">
        <v>0</v>
      </c>
      <c r="L94" s="36" t="s">
        <v>2467</v>
      </c>
      <c r="M94" s="22" t="s">
        <v>2471</v>
      </c>
      <c r="N94" s="39" t="s">
        <v>2468</v>
      </c>
      <c r="O94" s="31" t="s">
        <v>2469</v>
      </c>
      <c r="P94" s="21" t="s">
        <v>2470</v>
      </c>
      <c r="Q94" s="32" t="s">
        <v>2472</v>
      </c>
      <c r="R94" s="32" t="s">
        <v>2473</v>
      </c>
      <c r="S94" s="18">
        <v>1</v>
      </c>
      <c r="T94" s="18">
        <v>1</v>
      </c>
      <c r="U94" s="18">
        <v>0</v>
      </c>
      <c r="V94" s="18">
        <v>1</v>
      </c>
      <c r="W94" s="30">
        <f t="shared" si="1"/>
        <v>3</v>
      </c>
      <c r="X94" s="119"/>
      <c r="AB94" s="1"/>
    </row>
    <row r="95" spans="1:28" ht="17.100000000000001" customHeight="1" x14ac:dyDescent="0.25">
      <c r="A95" s="22" t="s">
        <v>7</v>
      </c>
      <c r="B95" s="36">
        <v>0</v>
      </c>
      <c r="C95" s="3" t="s">
        <v>77</v>
      </c>
      <c r="D95" s="36" t="s">
        <v>2474</v>
      </c>
      <c r="E95" s="7">
        <v>2022</v>
      </c>
      <c r="F95" s="37">
        <v>0</v>
      </c>
      <c r="G95" s="37">
        <v>0</v>
      </c>
      <c r="H95" s="38" t="s">
        <v>2475</v>
      </c>
      <c r="I95" s="36">
        <v>0</v>
      </c>
      <c r="J95" s="36" t="s">
        <v>2476</v>
      </c>
      <c r="K95" s="36">
        <v>0</v>
      </c>
      <c r="L95" s="36" t="s">
        <v>2478</v>
      </c>
      <c r="M95" s="22" t="s">
        <v>2482</v>
      </c>
      <c r="N95" s="39" t="s">
        <v>2479</v>
      </c>
      <c r="O95" s="31" t="s">
        <v>2480</v>
      </c>
      <c r="P95" s="21" t="s">
        <v>2481</v>
      </c>
      <c r="Q95" s="32" t="s">
        <v>2483</v>
      </c>
      <c r="R95" s="32">
        <v>0</v>
      </c>
      <c r="S95" s="18">
        <v>1</v>
      </c>
      <c r="T95" s="18">
        <v>0.5</v>
      </c>
      <c r="U95" s="18">
        <v>0</v>
      </c>
      <c r="V95" s="18">
        <v>1</v>
      </c>
      <c r="W95" s="30">
        <f t="shared" si="1"/>
        <v>2.5</v>
      </c>
      <c r="X95" s="119"/>
      <c r="AB95" s="1"/>
    </row>
    <row r="96" spans="1:28" ht="17.100000000000001" customHeight="1" x14ac:dyDescent="0.25">
      <c r="A96" s="22" t="s">
        <v>7</v>
      </c>
      <c r="B96" s="36">
        <v>0</v>
      </c>
      <c r="C96" s="3" t="s">
        <v>76</v>
      </c>
      <c r="D96" s="36" t="s">
        <v>760</v>
      </c>
      <c r="E96" s="7">
        <v>2020</v>
      </c>
      <c r="F96" s="37">
        <v>69</v>
      </c>
      <c r="G96" s="37">
        <v>3</v>
      </c>
      <c r="H96" s="38" t="s">
        <v>761</v>
      </c>
      <c r="I96" s="36" t="s">
        <v>762</v>
      </c>
      <c r="J96" s="36" t="s">
        <v>55</v>
      </c>
      <c r="K96" s="36">
        <v>0</v>
      </c>
      <c r="L96" s="36" t="s">
        <v>764</v>
      </c>
      <c r="M96" s="22" t="s">
        <v>768</v>
      </c>
      <c r="N96" s="39" t="s">
        <v>765</v>
      </c>
      <c r="O96" s="31" t="s">
        <v>769</v>
      </c>
      <c r="P96" s="21" t="s">
        <v>766</v>
      </c>
      <c r="Q96" s="32">
        <v>0</v>
      </c>
      <c r="R96" s="32">
        <v>0</v>
      </c>
      <c r="S96" s="18">
        <v>1</v>
      </c>
      <c r="T96" s="18">
        <v>1</v>
      </c>
      <c r="U96" s="18">
        <v>0.5</v>
      </c>
      <c r="V96" s="18">
        <v>1</v>
      </c>
      <c r="W96" s="30">
        <f t="shared" si="1"/>
        <v>3.5</v>
      </c>
      <c r="X96" s="119"/>
      <c r="AB96" s="1"/>
    </row>
    <row r="97" spans="1:28" ht="17.100000000000001" customHeight="1" x14ac:dyDescent="0.25">
      <c r="A97" s="22" t="s">
        <v>7</v>
      </c>
      <c r="B97" s="36">
        <v>0</v>
      </c>
      <c r="C97" s="3" t="s">
        <v>77</v>
      </c>
      <c r="D97" s="36" t="s">
        <v>772</v>
      </c>
      <c r="E97" s="7">
        <v>2020</v>
      </c>
      <c r="F97" s="37">
        <v>0</v>
      </c>
      <c r="G97" s="37">
        <v>0</v>
      </c>
      <c r="H97" s="38" t="s">
        <v>773</v>
      </c>
      <c r="I97" s="36" t="s">
        <v>283</v>
      </c>
      <c r="J97" s="36" t="s">
        <v>56</v>
      </c>
      <c r="K97" s="36">
        <v>0</v>
      </c>
      <c r="L97" s="36" t="s">
        <v>775</v>
      </c>
      <c r="M97" s="22" t="s">
        <v>779</v>
      </c>
      <c r="N97" s="39" t="s">
        <v>776</v>
      </c>
      <c r="O97" s="31" t="s">
        <v>780</v>
      </c>
      <c r="P97" s="21" t="s">
        <v>777</v>
      </c>
      <c r="Q97" s="32" t="s">
        <v>2484</v>
      </c>
      <c r="R97" s="32" t="s">
        <v>782</v>
      </c>
      <c r="S97" s="18">
        <v>1</v>
      </c>
      <c r="T97" s="18">
        <v>1</v>
      </c>
      <c r="U97" s="18">
        <v>0.5</v>
      </c>
      <c r="V97" s="18">
        <v>1</v>
      </c>
      <c r="W97" s="30">
        <f t="shared" si="1"/>
        <v>3.5</v>
      </c>
      <c r="X97" s="119"/>
      <c r="AB97" s="1"/>
    </row>
    <row r="98" spans="1:28" ht="17.100000000000001" customHeight="1" x14ac:dyDescent="0.25">
      <c r="A98" s="22" t="s">
        <v>7</v>
      </c>
      <c r="B98" s="36">
        <v>0</v>
      </c>
      <c r="C98" s="3" t="s">
        <v>76</v>
      </c>
      <c r="D98" s="36" t="s">
        <v>2485</v>
      </c>
      <c r="E98" s="7">
        <v>2022</v>
      </c>
      <c r="F98" s="37">
        <v>71</v>
      </c>
      <c r="G98" s="37">
        <v>0</v>
      </c>
      <c r="H98" s="38">
        <v>45231</v>
      </c>
      <c r="I98" s="36">
        <v>0</v>
      </c>
      <c r="J98" s="36" t="s">
        <v>17</v>
      </c>
      <c r="K98" s="36">
        <v>0</v>
      </c>
      <c r="L98" s="36" t="s">
        <v>2487</v>
      </c>
      <c r="M98" s="22" t="s">
        <v>2491</v>
      </c>
      <c r="N98" s="39" t="s">
        <v>2488</v>
      </c>
      <c r="O98" s="31" t="s">
        <v>2489</v>
      </c>
      <c r="P98" s="21" t="s">
        <v>2490</v>
      </c>
      <c r="Q98" s="32" t="s">
        <v>2492</v>
      </c>
      <c r="R98" s="32" t="s">
        <v>2493</v>
      </c>
      <c r="S98" s="18">
        <v>1</v>
      </c>
      <c r="T98" s="18">
        <v>1</v>
      </c>
      <c r="U98" s="18">
        <v>0</v>
      </c>
      <c r="V98" s="18">
        <v>0.5</v>
      </c>
      <c r="W98" s="30">
        <f t="shared" si="1"/>
        <v>2.5</v>
      </c>
      <c r="X98" s="119"/>
      <c r="AB98" s="1"/>
    </row>
    <row r="99" spans="1:28" ht="17.100000000000001" customHeight="1" x14ac:dyDescent="0.25">
      <c r="A99" s="22" t="s">
        <v>7</v>
      </c>
      <c r="B99" s="36">
        <v>0</v>
      </c>
      <c r="C99" s="3" t="s">
        <v>76</v>
      </c>
      <c r="D99" s="36" t="s">
        <v>2494</v>
      </c>
      <c r="E99" s="7">
        <v>2022</v>
      </c>
      <c r="F99" s="37">
        <v>44</v>
      </c>
      <c r="G99" s="37">
        <v>11</v>
      </c>
      <c r="H99" s="38" t="s">
        <v>2495</v>
      </c>
      <c r="I99" s="36" t="s">
        <v>762</v>
      </c>
      <c r="J99" s="36" t="s">
        <v>2496</v>
      </c>
      <c r="K99" s="36">
        <v>0</v>
      </c>
      <c r="L99" s="36" t="s">
        <v>2498</v>
      </c>
      <c r="M99" s="22" t="s">
        <v>2502</v>
      </c>
      <c r="N99" s="39" t="s">
        <v>2499</v>
      </c>
      <c r="O99" s="31" t="s">
        <v>2500</v>
      </c>
      <c r="P99" s="21" t="s">
        <v>2501</v>
      </c>
      <c r="Q99" s="32" t="s">
        <v>2503</v>
      </c>
      <c r="R99" s="32">
        <v>0</v>
      </c>
      <c r="S99" s="18">
        <v>1</v>
      </c>
      <c r="T99" s="18">
        <v>1</v>
      </c>
      <c r="U99" s="18">
        <v>0</v>
      </c>
      <c r="V99" s="18">
        <v>1</v>
      </c>
      <c r="W99" s="30">
        <f t="shared" si="1"/>
        <v>3</v>
      </c>
      <c r="X99" s="119"/>
      <c r="AB99" s="1"/>
    </row>
    <row r="100" spans="1:28" ht="17.100000000000001" customHeight="1" x14ac:dyDescent="0.25">
      <c r="A100" s="22" t="s">
        <v>7</v>
      </c>
      <c r="B100" s="36">
        <v>0</v>
      </c>
      <c r="C100" s="3" t="s">
        <v>77</v>
      </c>
      <c r="D100" s="36" t="s">
        <v>2523</v>
      </c>
      <c r="E100" s="7">
        <v>2021</v>
      </c>
      <c r="F100" s="37">
        <v>0</v>
      </c>
      <c r="G100" s="37">
        <v>0</v>
      </c>
      <c r="H100" s="38" t="s">
        <v>2524</v>
      </c>
      <c r="I100" s="36" t="s">
        <v>283</v>
      </c>
      <c r="J100" s="36" t="s">
        <v>2525</v>
      </c>
      <c r="K100" s="36">
        <v>0</v>
      </c>
      <c r="L100" s="36" t="s">
        <v>2527</v>
      </c>
      <c r="M100" s="22" t="s">
        <v>2531</v>
      </c>
      <c r="N100" s="39" t="s">
        <v>2528</v>
      </c>
      <c r="O100" s="31" t="s">
        <v>2529</v>
      </c>
      <c r="P100" s="21" t="s">
        <v>2530</v>
      </c>
      <c r="Q100" s="32" t="s">
        <v>1129</v>
      </c>
      <c r="R100" s="32" t="s">
        <v>1380</v>
      </c>
      <c r="S100" s="18">
        <v>1</v>
      </c>
      <c r="T100" s="18">
        <v>1</v>
      </c>
      <c r="U100" s="18">
        <v>0</v>
      </c>
      <c r="V100" s="18">
        <v>0.5</v>
      </c>
      <c r="W100" s="30">
        <f t="shared" si="1"/>
        <v>2.5</v>
      </c>
      <c r="X100" s="119"/>
      <c r="AB100" s="1"/>
    </row>
    <row r="101" spans="1:28" ht="17.100000000000001" customHeight="1" x14ac:dyDescent="0.25">
      <c r="A101" s="22" t="s">
        <v>7</v>
      </c>
      <c r="B101" s="36">
        <v>0</v>
      </c>
      <c r="C101" s="3" t="s">
        <v>76</v>
      </c>
      <c r="D101" s="36" t="s">
        <v>2532</v>
      </c>
      <c r="E101" s="7">
        <v>2022</v>
      </c>
      <c r="F101" s="37">
        <v>70</v>
      </c>
      <c r="G101" s="37">
        <v>11</v>
      </c>
      <c r="H101" s="38" t="s">
        <v>2533</v>
      </c>
      <c r="I101" s="36" t="s">
        <v>283</v>
      </c>
      <c r="J101" s="36" t="s">
        <v>2534</v>
      </c>
      <c r="K101" s="36">
        <v>0</v>
      </c>
      <c r="L101" s="36" t="s">
        <v>2536</v>
      </c>
      <c r="M101" s="22" t="s">
        <v>2540</v>
      </c>
      <c r="N101" s="39" t="s">
        <v>2537</v>
      </c>
      <c r="O101" s="31" t="s">
        <v>2538</v>
      </c>
      <c r="P101" s="21" t="s">
        <v>2539</v>
      </c>
      <c r="Q101" s="32" t="s">
        <v>2541</v>
      </c>
      <c r="R101" s="32">
        <v>0</v>
      </c>
      <c r="S101" s="18">
        <v>1</v>
      </c>
      <c r="T101" s="18">
        <v>0.5</v>
      </c>
      <c r="U101" s="18">
        <v>0</v>
      </c>
      <c r="V101" s="18">
        <v>1</v>
      </c>
      <c r="W101" s="30">
        <f t="shared" si="1"/>
        <v>2.5</v>
      </c>
      <c r="X101" s="119"/>
      <c r="AB101" s="1"/>
    </row>
    <row r="102" spans="1:28" ht="17.100000000000001" customHeight="1" x14ac:dyDescent="0.25">
      <c r="A102" s="22" t="s">
        <v>7</v>
      </c>
      <c r="B102" s="36">
        <v>0</v>
      </c>
      <c r="C102" s="3" t="s">
        <v>77</v>
      </c>
      <c r="D102" s="36" t="s">
        <v>2571</v>
      </c>
      <c r="E102" s="7">
        <v>2021</v>
      </c>
      <c r="F102" s="37">
        <v>0</v>
      </c>
      <c r="G102" s="37">
        <v>0</v>
      </c>
      <c r="H102" s="38" t="s">
        <v>2572</v>
      </c>
      <c r="I102" s="36" t="s">
        <v>283</v>
      </c>
      <c r="J102" s="36" t="s">
        <v>2573</v>
      </c>
      <c r="K102" s="36">
        <v>0</v>
      </c>
      <c r="L102" s="36" t="s">
        <v>2575</v>
      </c>
      <c r="M102" s="22" t="s">
        <v>2579</v>
      </c>
      <c r="N102" s="39" t="s">
        <v>2576</v>
      </c>
      <c r="O102" s="31" t="s">
        <v>2577</v>
      </c>
      <c r="P102" s="21" t="s">
        <v>2578</v>
      </c>
      <c r="Q102" s="32" t="s">
        <v>2580</v>
      </c>
      <c r="R102" s="32" t="s">
        <v>2581</v>
      </c>
      <c r="S102" s="18">
        <v>1</v>
      </c>
      <c r="T102" s="18">
        <v>1</v>
      </c>
      <c r="U102" s="18">
        <v>0</v>
      </c>
      <c r="V102" s="18">
        <v>1</v>
      </c>
      <c r="W102" s="30">
        <f t="shared" si="1"/>
        <v>3</v>
      </c>
      <c r="X102" s="119"/>
      <c r="AB102" s="1"/>
    </row>
    <row r="103" spans="1:28" ht="17.100000000000001" customHeight="1" x14ac:dyDescent="0.25">
      <c r="A103" s="22" t="s">
        <v>7</v>
      </c>
      <c r="B103" s="36">
        <v>0</v>
      </c>
      <c r="C103" s="3" t="s">
        <v>77</v>
      </c>
      <c r="D103" s="36" t="s">
        <v>2582</v>
      </c>
      <c r="E103" s="7">
        <v>2022</v>
      </c>
      <c r="F103" s="37" t="s">
        <v>2583</v>
      </c>
      <c r="G103" s="37">
        <v>0</v>
      </c>
      <c r="H103" s="38" t="s">
        <v>2584</v>
      </c>
      <c r="I103" s="36" t="s">
        <v>283</v>
      </c>
      <c r="J103" s="36" t="s">
        <v>2585</v>
      </c>
      <c r="K103" s="36">
        <v>0</v>
      </c>
      <c r="L103" s="36" t="s">
        <v>2587</v>
      </c>
      <c r="M103" s="22" t="s">
        <v>2591</v>
      </c>
      <c r="N103" s="39" t="s">
        <v>2588</v>
      </c>
      <c r="O103" s="31" t="s">
        <v>2589</v>
      </c>
      <c r="P103" s="21" t="s">
        <v>2590</v>
      </c>
      <c r="Q103" s="32" t="s">
        <v>2592</v>
      </c>
      <c r="R103" s="32">
        <v>0</v>
      </c>
      <c r="S103" s="18">
        <v>1</v>
      </c>
      <c r="T103" s="18">
        <v>0.5</v>
      </c>
      <c r="U103" s="18">
        <v>0</v>
      </c>
      <c r="V103" s="18">
        <v>0.5</v>
      </c>
      <c r="W103" s="30">
        <f t="shared" si="1"/>
        <v>2</v>
      </c>
      <c r="X103" s="119"/>
      <c r="AB103" s="1"/>
    </row>
    <row r="104" spans="1:28" ht="17.100000000000001" customHeight="1" x14ac:dyDescent="0.25">
      <c r="A104" s="22" t="s">
        <v>7</v>
      </c>
      <c r="B104" s="36">
        <v>0</v>
      </c>
      <c r="C104" s="3" t="s">
        <v>76</v>
      </c>
      <c r="D104" s="36" t="s">
        <v>792</v>
      </c>
      <c r="E104" s="7">
        <v>2022</v>
      </c>
      <c r="F104" s="37">
        <v>60</v>
      </c>
      <c r="G104" s="37">
        <v>0</v>
      </c>
      <c r="H104" s="38">
        <v>45261</v>
      </c>
      <c r="I104" s="36">
        <v>0</v>
      </c>
      <c r="J104" s="36" t="s">
        <v>57</v>
      </c>
      <c r="K104" s="36">
        <v>0</v>
      </c>
      <c r="L104" s="36" t="s">
        <v>794</v>
      </c>
      <c r="M104" s="22" t="s">
        <v>798</v>
      </c>
      <c r="N104" s="39" t="s">
        <v>795</v>
      </c>
      <c r="O104" s="31" t="s">
        <v>799</v>
      </c>
      <c r="P104" s="21" t="s">
        <v>796</v>
      </c>
      <c r="Q104" s="32" t="s">
        <v>800</v>
      </c>
      <c r="R104" s="32" t="s">
        <v>801</v>
      </c>
      <c r="S104" s="18">
        <v>1</v>
      </c>
      <c r="T104" s="18">
        <v>1</v>
      </c>
      <c r="U104" s="18">
        <v>0.5</v>
      </c>
      <c r="V104" s="18">
        <v>1</v>
      </c>
      <c r="W104" s="30">
        <f t="shared" si="1"/>
        <v>3.5</v>
      </c>
      <c r="X104" s="119" t="s">
        <v>116</v>
      </c>
      <c r="AB104" s="1"/>
    </row>
    <row r="105" spans="1:28" ht="17.100000000000001" customHeight="1" x14ac:dyDescent="0.25">
      <c r="A105" s="22" t="s">
        <v>7</v>
      </c>
      <c r="B105" s="36">
        <v>0</v>
      </c>
      <c r="C105" s="3" t="s">
        <v>77</v>
      </c>
      <c r="D105" s="36" t="s">
        <v>2598</v>
      </c>
      <c r="E105" s="7">
        <v>2021</v>
      </c>
      <c r="F105" s="37">
        <v>0</v>
      </c>
      <c r="G105" s="37">
        <v>0</v>
      </c>
      <c r="H105" s="38">
        <v>0</v>
      </c>
      <c r="I105" s="36" t="s">
        <v>283</v>
      </c>
      <c r="J105" s="36" t="s">
        <v>2599</v>
      </c>
      <c r="K105" s="36">
        <v>0</v>
      </c>
      <c r="L105" s="36" t="s">
        <v>2601</v>
      </c>
      <c r="M105" s="22" t="s">
        <v>2605</v>
      </c>
      <c r="N105" s="39" t="s">
        <v>2602</v>
      </c>
      <c r="O105" s="31" t="s">
        <v>2603</v>
      </c>
      <c r="P105" s="21" t="s">
        <v>2604</v>
      </c>
      <c r="Q105" s="32" t="s">
        <v>2606</v>
      </c>
      <c r="R105" s="32">
        <v>0</v>
      </c>
      <c r="S105" s="18">
        <v>1</v>
      </c>
      <c r="T105" s="18">
        <v>0.5</v>
      </c>
      <c r="U105" s="18">
        <v>0</v>
      </c>
      <c r="V105" s="18">
        <v>0.5</v>
      </c>
      <c r="W105" s="30">
        <f t="shared" si="1"/>
        <v>2</v>
      </c>
      <c r="X105" s="119"/>
      <c r="AB105" s="1"/>
    </row>
    <row r="106" spans="1:28" ht="17.100000000000001" customHeight="1" x14ac:dyDescent="0.25">
      <c r="A106" s="22" t="s">
        <v>7</v>
      </c>
      <c r="B106" s="36">
        <v>0</v>
      </c>
      <c r="C106" s="3" t="s">
        <v>77</v>
      </c>
      <c r="D106" s="36" t="s">
        <v>2617</v>
      </c>
      <c r="E106" s="7">
        <v>2022</v>
      </c>
      <c r="F106" s="37">
        <v>0</v>
      </c>
      <c r="G106" s="37">
        <v>0</v>
      </c>
      <c r="H106" s="38" t="s">
        <v>2618</v>
      </c>
      <c r="I106" s="36" t="s">
        <v>283</v>
      </c>
      <c r="J106" s="36" t="s">
        <v>2619</v>
      </c>
      <c r="K106" s="36">
        <v>0</v>
      </c>
      <c r="L106" s="36" t="s">
        <v>2621</v>
      </c>
      <c r="M106" s="22" t="s">
        <v>2625</v>
      </c>
      <c r="N106" s="39" t="s">
        <v>2622</v>
      </c>
      <c r="O106" s="31" t="s">
        <v>2623</v>
      </c>
      <c r="P106" s="21" t="s">
        <v>2624</v>
      </c>
      <c r="Q106" s="32" t="s">
        <v>2626</v>
      </c>
      <c r="R106" s="32" t="s">
        <v>2627</v>
      </c>
      <c r="S106" s="18">
        <v>1</v>
      </c>
      <c r="T106" s="18">
        <v>1</v>
      </c>
      <c r="U106" s="18">
        <v>0</v>
      </c>
      <c r="V106" s="18">
        <v>0.5</v>
      </c>
      <c r="W106" s="30">
        <f t="shared" si="1"/>
        <v>2.5</v>
      </c>
      <c r="X106" s="119"/>
      <c r="AB106" s="1"/>
    </row>
    <row r="107" spans="1:28" ht="17.100000000000001" customHeight="1" x14ac:dyDescent="0.25">
      <c r="A107" s="22" t="s">
        <v>7</v>
      </c>
      <c r="B107" s="36">
        <v>0</v>
      </c>
      <c r="C107" s="3" t="s">
        <v>77</v>
      </c>
      <c r="D107" s="36" t="s">
        <v>2628</v>
      </c>
      <c r="E107" s="7">
        <v>2022</v>
      </c>
      <c r="F107" s="37">
        <v>0</v>
      </c>
      <c r="G107" s="37">
        <v>0</v>
      </c>
      <c r="H107" s="38" t="s">
        <v>2629</v>
      </c>
      <c r="I107" s="36" t="s">
        <v>283</v>
      </c>
      <c r="J107" s="36" t="s">
        <v>2630</v>
      </c>
      <c r="K107" s="36">
        <v>0</v>
      </c>
      <c r="L107" s="36" t="s">
        <v>2632</v>
      </c>
      <c r="M107" s="22" t="s">
        <v>2636</v>
      </c>
      <c r="N107" s="39" t="s">
        <v>2633</v>
      </c>
      <c r="O107" s="31" t="s">
        <v>2634</v>
      </c>
      <c r="P107" s="21" t="s">
        <v>2635</v>
      </c>
      <c r="Q107" s="32" t="s">
        <v>2637</v>
      </c>
      <c r="R107" s="32" t="s">
        <v>2638</v>
      </c>
      <c r="S107" s="18">
        <v>1</v>
      </c>
      <c r="T107" s="18">
        <v>0.5</v>
      </c>
      <c r="U107" s="18">
        <v>0</v>
      </c>
      <c r="V107" s="18">
        <v>0.5</v>
      </c>
      <c r="W107" s="30">
        <f t="shared" si="1"/>
        <v>2</v>
      </c>
      <c r="X107" s="119"/>
      <c r="AB107" s="1"/>
    </row>
    <row r="108" spans="1:28" ht="17.100000000000001" customHeight="1" x14ac:dyDescent="0.25">
      <c r="A108" s="22" t="s">
        <v>7</v>
      </c>
      <c r="B108" s="36">
        <v>0</v>
      </c>
      <c r="C108" s="3" t="s">
        <v>76</v>
      </c>
      <c r="D108" s="36" t="s">
        <v>817</v>
      </c>
      <c r="E108" s="7">
        <v>2020</v>
      </c>
      <c r="F108" s="37">
        <v>20</v>
      </c>
      <c r="G108" s="37">
        <v>23</v>
      </c>
      <c r="H108" s="38" t="s">
        <v>818</v>
      </c>
      <c r="I108" s="36" t="s">
        <v>283</v>
      </c>
      <c r="J108" s="36" t="s">
        <v>20</v>
      </c>
      <c r="K108" s="36">
        <v>0</v>
      </c>
      <c r="L108" s="36" t="s">
        <v>820</v>
      </c>
      <c r="M108" s="22" t="s">
        <v>823</v>
      </c>
      <c r="N108" s="39" t="s">
        <v>821</v>
      </c>
      <c r="O108" s="31" t="s">
        <v>824</v>
      </c>
      <c r="P108" s="21" t="s">
        <v>822</v>
      </c>
      <c r="Q108" s="32" t="s">
        <v>2661</v>
      </c>
      <c r="R108" s="32">
        <v>0</v>
      </c>
      <c r="S108" s="18">
        <v>1</v>
      </c>
      <c r="T108" s="18">
        <v>1</v>
      </c>
      <c r="U108" s="18">
        <v>0.5</v>
      </c>
      <c r="V108" s="18">
        <v>1</v>
      </c>
      <c r="W108" s="30">
        <f t="shared" si="1"/>
        <v>3.5</v>
      </c>
      <c r="X108" s="119"/>
      <c r="AB108" s="1"/>
    </row>
    <row r="109" spans="1:28" ht="17.100000000000001" customHeight="1" x14ac:dyDescent="0.25">
      <c r="A109" s="22" t="s">
        <v>7</v>
      </c>
      <c r="B109" s="36">
        <v>0</v>
      </c>
      <c r="C109" s="3" t="s">
        <v>77</v>
      </c>
      <c r="D109" s="36" t="s">
        <v>2662</v>
      </c>
      <c r="E109" s="7">
        <v>2020</v>
      </c>
      <c r="F109" s="37">
        <v>0</v>
      </c>
      <c r="G109" s="37">
        <v>0</v>
      </c>
      <c r="H109" s="38">
        <v>0</v>
      </c>
      <c r="I109" s="36" t="s">
        <v>283</v>
      </c>
      <c r="J109" s="36" t="s">
        <v>2663</v>
      </c>
      <c r="K109" s="36">
        <v>0</v>
      </c>
      <c r="L109" s="36" t="s">
        <v>2665</v>
      </c>
      <c r="M109" s="22" t="s">
        <v>2669</v>
      </c>
      <c r="N109" s="39" t="s">
        <v>2666</v>
      </c>
      <c r="O109" s="31" t="s">
        <v>2667</v>
      </c>
      <c r="P109" s="21" t="s">
        <v>2668</v>
      </c>
      <c r="Q109" s="32" t="s">
        <v>2670</v>
      </c>
      <c r="R109" s="32">
        <v>0</v>
      </c>
      <c r="S109" s="18">
        <v>1</v>
      </c>
      <c r="T109" s="18">
        <v>0.5</v>
      </c>
      <c r="U109" s="18">
        <v>0</v>
      </c>
      <c r="V109" s="18">
        <v>1</v>
      </c>
      <c r="W109" s="30">
        <f t="shared" si="1"/>
        <v>2.5</v>
      </c>
      <c r="X109" s="119"/>
      <c r="AB109" s="1"/>
    </row>
    <row r="110" spans="1:28" ht="17.100000000000001" customHeight="1" x14ac:dyDescent="0.25">
      <c r="A110" s="22" t="s">
        <v>7</v>
      </c>
      <c r="B110" s="36">
        <v>0</v>
      </c>
      <c r="C110" s="3" t="s">
        <v>77</v>
      </c>
      <c r="D110" s="36" t="s">
        <v>2679</v>
      </c>
      <c r="E110" s="7">
        <v>2020</v>
      </c>
      <c r="F110" s="37" t="s">
        <v>2680</v>
      </c>
      <c r="G110" s="37">
        <v>0</v>
      </c>
      <c r="H110" s="38" t="s">
        <v>2681</v>
      </c>
      <c r="I110" s="36" t="s">
        <v>762</v>
      </c>
      <c r="J110" s="36" t="s">
        <v>2682</v>
      </c>
      <c r="K110" s="36">
        <v>0</v>
      </c>
      <c r="L110" s="36" t="s">
        <v>2684</v>
      </c>
      <c r="M110" s="22" t="s">
        <v>2688</v>
      </c>
      <c r="N110" s="39" t="s">
        <v>2685</v>
      </c>
      <c r="O110" s="31" t="s">
        <v>2686</v>
      </c>
      <c r="P110" s="21" t="s">
        <v>2687</v>
      </c>
      <c r="Q110" s="32" t="s">
        <v>2689</v>
      </c>
      <c r="R110" s="32">
        <v>0</v>
      </c>
      <c r="S110" s="18">
        <v>1</v>
      </c>
      <c r="T110" s="18">
        <v>0.5</v>
      </c>
      <c r="U110" s="18">
        <v>1</v>
      </c>
      <c r="V110" s="18">
        <v>0.5</v>
      </c>
      <c r="W110" s="30">
        <f t="shared" si="1"/>
        <v>3</v>
      </c>
      <c r="X110" s="119"/>
      <c r="AB110" s="1"/>
    </row>
    <row r="111" spans="1:28" ht="17.100000000000001" customHeight="1" x14ac:dyDescent="0.25">
      <c r="A111" s="22" t="s">
        <v>7</v>
      </c>
      <c r="B111" s="36">
        <v>0</v>
      </c>
      <c r="C111" s="3" t="s">
        <v>77</v>
      </c>
      <c r="D111" s="36" t="s">
        <v>2699</v>
      </c>
      <c r="E111" s="7">
        <v>2020</v>
      </c>
      <c r="F111" s="37" t="s">
        <v>2128</v>
      </c>
      <c r="G111" s="37">
        <v>0</v>
      </c>
      <c r="H111" s="38" t="s">
        <v>2700</v>
      </c>
      <c r="I111" s="36" t="s">
        <v>283</v>
      </c>
      <c r="J111" s="36" t="s">
        <v>2701</v>
      </c>
      <c r="K111" s="36">
        <v>0</v>
      </c>
      <c r="L111" s="36" t="s">
        <v>2703</v>
      </c>
      <c r="M111" s="22" t="s">
        <v>2707</v>
      </c>
      <c r="N111" s="39" t="s">
        <v>2704</v>
      </c>
      <c r="O111" s="31" t="s">
        <v>2705</v>
      </c>
      <c r="P111" s="21" t="s">
        <v>2706</v>
      </c>
      <c r="Q111" s="32" t="s">
        <v>2708</v>
      </c>
      <c r="R111" s="32">
        <v>0</v>
      </c>
      <c r="S111" s="18">
        <v>1</v>
      </c>
      <c r="T111" s="18">
        <v>1</v>
      </c>
      <c r="U111" s="18">
        <v>0</v>
      </c>
      <c r="V111" s="18">
        <v>0.5</v>
      </c>
      <c r="W111" s="30">
        <f t="shared" si="1"/>
        <v>2.5</v>
      </c>
      <c r="X111" s="119"/>
      <c r="AB111" s="1"/>
    </row>
    <row r="112" spans="1:28" ht="17.100000000000001" customHeight="1" x14ac:dyDescent="0.25">
      <c r="A112" s="22" t="s">
        <v>7</v>
      </c>
      <c r="B112" s="36">
        <v>0</v>
      </c>
      <c r="C112" s="3" t="s">
        <v>77</v>
      </c>
      <c r="D112" s="36" t="s">
        <v>2709</v>
      </c>
      <c r="E112" s="7">
        <v>2021</v>
      </c>
      <c r="F112" s="37">
        <v>0</v>
      </c>
      <c r="G112" s="37">
        <v>0</v>
      </c>
      <c r="H112" s="38" t="s">
        <v>2710</v>
      </c>
      <c r="I112" s="36">
        <v>0</v>
      </c>
      <c r="J112" s="36" t="s">
        <v>2711</v>
      </c>
      <c r="K112" s="36">
        <v>0</v>
      </c>
      <c r="L112" s="36" t="s">
        <v>2713</v>
      </c>
      <c r="M112" s="22" t="s">
        <v>2717</v>
      </c>
      <c r="N112" s="39" t="s">
        <v>2714</v>
      </c>
      <c r="O112" s="31" t="s">
        <v>2715</v>
      </c>
      <c r="P112" s="21" t="s">
        <v>2716</v>
      </c>
      <c r="Q112" s="32" t="s">
        <v>2708</v>
      </c>
      <c r="R112" s="32">
        <v>0</v>
      </c>
      <c r="S112" s="18">
        <v>1</v>
      </c>
      <c r="T112" s="18">
        <v>0.5</v>
      </c>
      <c r="U112" s="18">
        <v>0</v>
      </c>
      <c r="V112" s="18">
        <v>1</v>
      </c>
      <c r="W112" s="30">
        <f t="shared" si="1"/>
        <v>2.5</v>
      </c>
      <c r="X112" s="119"/>
      <c r="AB112" s="1"/>
    </row>
    <row r="113" spans="1:28" ht="17.100000000000001" customHeight="1" x14ac:dyDescent="0.25">
      <c r="A113" s="22" t="s">
        <v>7</v>
      </c>
      <c r="B113" s="36">
        <v>0</v>
      </c>
      <c r="C113" s="3" t="s">
        <v>77</v>
      </c>
      <c r="D113" s="36" t="s">
        <v>2723</v>
      </c>
      <c r="E113" s="7">
        <v>2018</v>
      </c>
      <c r="F113" s="37">
        <v>0</v>
      </c>
      <c r="G113" s="37">
        <v>0</v>
      </c>
      <c r="H113" s="38" t="s">
        <v>2724</v>
      </c>
      <c r="I113" s="36" t="s">
        <v>283</v>
      </c>
      <c r="J113" s="36" t="s">
        <v>2725</v>
      </c>
      <c r="K113" s="36">
        <v>0</v>
      </c>
      <c r="L113" s="36" t="s">
        <v>2727</v>
      </c>
      <c r="M113" s="22" t="s">
        <v>2731</v>
      </c>
      <c r="N113" s="39" t="s">
        <v>2728</v>
      </c>
      <c r="O113" s="31" t="s">
        <v>2729</v>
      </c>
      <c r="P113" s="21" t="s">
        <v>2730</v>
      </c>
      <c r="Q113" s="32" t="s">
        <v>2732</v>
      </c>
      <c r="R113" s="32">
        <v>0</v>
      </c>
      <c r="S113" s="18">
        <v>1</v>
      </c>
      <c r="T113" s="18">
        <v>0.5</v>
      </c>
      <c r="U113" s="18">
        <v>0</v>
      </c>
      <c r="V113" s="18">
        <v>0.5</v>
      </c>
      <c r="W113" s="30">
        <f t="shared" si="1"/>
        <v>2</v>
      </c>
      <c r="X113" s="119"/>
      <c r="AB113" s="1"/>
    </row>
    <row r="114" spans="1:28" ht="17.100000000000001" customHeight="1" x14ac:dyDescent="0.25">
      <c r="A114" s="22" t="s">
        <v>7</v>
      </c>
      <c r="B114" s="36">
        <v>0</v>
      </c>
      <c r="C114" s="3" t="s">
        <v>76</v>
      </c>
      <c r="D114" s="36" t="s">
        <v>2738</v>
      </c>
      <c r="E114" s="7">
        <v>2022</v>
      </c>
      <c r="F114" s="37">
        <v>10</v>
      </c>
      <c r="G114" s="37">
        <v>0</v>
      </c>
      <c r="H114" s="38" t="s">
        <v>2739</v>
      </c>
      <c r="I114" s="36" t="s">
        <v>283</v>
      </c>
      <c r="J114" s="36" t="s">
        <v>16</v>
      </c>
      <c r="K114" s="36">
        <v>0</v>
      </c>
      <c r="L114" s="36" t="s">
        <v>2741</v>
      </c>
      <c r="M114" s="22" t="s">
        <v>2745</v>
      </c>
      <c r="N114" s="39" t="s">
        <v>2742</v>
      </c>
      <c r="O114" s="31" t="s">
        <v>2743</v>
      </c>
      <c r="P114" s="21" t="s">
        <v>2744</v>
      </c>
      <c r="Q114" s="32" t="s">
        <v>2746</v>
      </c>
      <c r="R114" s="32" t="s">
        <v>2138</v>
      </c>
      <c r="S114" s="18">
        <v>1</v>
      </c>
      <c r="T114" s="18">
        <v>1</v>
      </c>
      <c r="U114" s="18">
        <v>0</v>
      </c>
      <c r="V114" s="18">
        <v>1</v>
      </c>
      <c r="W114" s="30">
        <f t="shared" si="1"/>
        <v>3</v>
      </c>
      <c r="X114" s="119"/>
      <c r="AB114" s="1"/>
    </row>
    <row r="115" spans="1:28" ht="17.100000000000001" customHeight="1" x14ac:dyDescent="0.25">
      <c r="A115" s="22" t="s">
        <v>7</v>
      </c>
      <c r="B115" s="36">
        <v>0</v>
      </c>
      <c r="C115" s="3" t="s">
        <v>76</v>
      </c>
      <c r="D115" s="36" t="s">
        <v>2747</v>
      </c>
      <c r="E115" s="7">
        <v>2020</v>
      </c>
      <c r="F115" s="37">
        <v>8</v>
      </c>
      <c r="G115" s="37">
        <v>0</v>
      </c>
      <c r="H115" s="38" t="s">
        <v>2748</v>
      </c>
      <c r="I115" s="36">
        <v>0</v>
      </c>
      <c r="J115" s="36" t="s">
        <v>16</v>
      </c>
      <c r="K115" s="36">
        <v>0</v>
      </c>
      <c r="L115" s="36" t="s">
        <v>2750</v>
      </c>
      <c r="M115" s="22" t="s">
        <v>2754</v>
      </c>
      <c r="N115" s="39" t="s">
        <v>2751</v>
      </c>
      <c r="O115" s="31" t="s">
        <v>2752</v>
      </c>
      <c r="P115" s="21" t="s">
        <v>2753</v>
      </c>
      <c r="Q115" s="32" t="s">
        <v>2755</v>
      </c>
      <c r="R115" s="32">
        <v>0</v>
      </c>
      <c r="S115" s="18">
        <v>1</v>
      </c>
      <c r="T115" s="18">
        <v>1</v>
      </c>
      <c r="U115" s="18">
        <v>0</v>
      </c>
      <c r="V115" s="18">
        <v>1</v>
      </c>
      <c r="W115" s="30">
        <f t="shared" si="1"/>
        <v>3</v>
      </c>
      <c r="X115" s="119"/>
      <c r="AB115" s="1"/>
    </row>
    <row r="116" spans="1:28" ht="17.100000000000001" customHeight="1" x14ac:dyDescent="0.25">
      <c r="A116" s="22" t="s">
        <v>7</v>
      </c>
      <c r="B116" s="36">
        <v>0</v>
      </c>
      <c r="C116" s="3" t="s">
        <v>77</v>
      </c>
      <c r="D116" s="36" t="s">
        <v>2756</v>
      </c>
      <c r="E116" s="7">
        <v>2022</v>
      </c>
      <c r="F116" s="37">
        <v>0</v>
      </c>
      <c r="G116" s="37">
        <v>0</v>
      </c>
      <c r="H116" s="38" t="s">
        <v>2757</v>
      </c>
      <c r="I116" s="36" t="s">
        <v>283</v>
      </c>
      <c r="J116" s="36" t="s">
        <v>2758</v>
      </c>
      <c r="K116" s="36">
        <v>0</v>
      </c>
      <c r="L116" s="36" t="s">
        <v>2760</v>
      </c>
      <c r="M116" s="22" t="s">
        <v>2764</v>
      </c>
      <c r="N116" s="39" t="s">
        <v>2761</v>
      </c>
      <c r="O116" s="31" t="s">
        <v>2762</v>
      </c>
      <c r="P116" s="21" t="s">
        <v>2763</v>
      </c>
      <c r="Q116" s="32" t="s">
        <v>2765</v>
      </c>
      <c r="R116" s="32" t="s">
        <v>1380</v>
      </c>
      <c r="S116" s="18">
        <v>1</v>
      </c>
      <c r="T116" s="18">
        <v>0.5</v>
      </c>
      <c r="U116" s="18">
        <v>0</v>
      </c>
      <c r="V116" s="18">
        <v>0.5</v>
      </c>
      <c r="W116" s="30">
        <f t="shared" si="1"/>
        <v>2</v>
      </c>
      <c r="X116" s="119"/>
      <c r="AB116" s="1"/>
    </row>
    <row r="117" spans="1:28" ht="17.100000000000001" customHeight="1" x14ac:dyDescent="0.25">
      <c r="A117" s="22" t="s">
        <v>7</v>
      </c>
      <c r="B117" s="36">
        <v>0</v>
      </c>
      <c r="C117" s="3" t="s">
        <v>77</v>
      </c>
      <c r="D117" s="36" t="s">
        <v>2775</v>
      </c>
      <c r="E117" s="7">
        <v>2018</v>
      </c>
      <c r="F117" s="37">
        <v>0</v>
      </c>
      <c r="G117" s="37">
        <v>0</v>
      </c>
      <c r="H117" s="38" t="s">
        <v>2776</v>
      </c>
      <c r="I117" s="36">
        <v>0</v>
      </c>
      <c r="J117" s="36" t="s">
        <v>2777</v>
      </c>
      <c r="K117" s="36">
        <v>0</v>
      </c>
      <c r="L117" s="36" t="s">
        <v>2779</v>
      </c>
      <c r="M117" s="22" t="s">
        <v>2783</v>
      </c>
      <c r="N117" s="39" t="s">
        <v>2780</v>
      </c>
      <c r="O117" s="31" t="s">
        <v>2781</v>
      </c>
      <c r="P117" s="21" t="s">
        <v>2782</v>
      </c>
      <c r="Q117" s="32" t="s">
        <v>2784</v>
      </c>
      <c r="R117" s="32">
        <v>0</v>
      </c>
      <c r="S117" s="18">
        <v>1</v>
      </c>
      <c r="T117" s="18">
        <v>1</v>
      </c>
      <c r="U117" s="18">
        <v>0</v>
      </c>
      <c r="V117" s="18">
        <v>1</v>
      </c>
      <c r="W117" s="30">
        <f t="shared" si="1"/>
        <v>3</v>
      </c>
      <c r="X117" s="119"/>
      <c r="AB117" s="1"/>
    </row>
    <row r="118" spans="1:28" ht="17.100000000000001" customHeight="1" x14ac:dyDescent="0.25">
      <c r="A118" s="22" t="s">
        <v>7</v>
      </c>
      <c r="B118" s="36">
        <v>0</v>
      </c>
      <c r="C118" s="3" t="s">
        <v>77</v>
      </c>
      <c r="D118" s="36" t="s">
        <v>2801</v>
      </c>
      <c r="E118" s="7">
        <v>2018</v>
      </c>
      <c r="F118" s="37">
        <v>0</v>
      </c>
      <c r="G118" s="37">
        <v>0</v>
      </c>
      <c r="H118" s="38" t="s">
        <v>2802</v>
      </c>
      <c r="I118" s="36" t="s">
        <v>283</v>
      </c>
      <c r="J118" s="36" t="s">
        <v>2803</v>
      </c>
      <c r="K118" s="36">
        <v>0</v>
      </c>
      <c r="L118" s="36" t="s">
        <v>2805</v>
      </c>
      <c r="M118" s="22" t="s">
        <v>2809</v>
      </c>
      <c r="N118" s="39" t="s">
        <v>2806</v>
      </c>
      <c r="O118" s="31" t="s">
        <v>2807</v>
      </c>
      <c r="P118" s="21" t="s">
        <v>2808</v>
      </c>
      <c r="Q118" s="32" t="s">
        <v>2810</v>
      </c>
      <c r="R118" s="32" t="s">
        <v>2811</v>
      </c>
      <c r="S118" s="18">
        <v>1</v>
      </c>
      <c r="T118" s="18">
        <v>0.5</v>
      </c>
      <c r="U118" s="18">
        <v>0</v>
      </c>
      <c r="V118" s="18">
        <v>1</v>
      </c>
      <c r="W118" s="30">
        <f t="shared" si="1"/>
        <v>2.5</v>
      </c>
      <c r="X118" s="119"/>
      <c r="AB118" s="1"/>
    </row>
    <row r="119" spans="1:28" ht="17.100000000000001" customHeight="1" x14ac:dyDescent="0.25">
      <c r="A119" s="22" t="s">
        <v>7</v>
      </c>
      <c r="B119" s="36">
        <v>0</v>
      </c>
      <c r="C119" s="3" t="s">
        <v>77</v>
      </c>
      <c r="D119" s="36" t="s">
        <v>2812</v>
      </c>
      <c r="E119" s="7">
        <v>2018</v>
      </c>
      <c r="F119" s="37">
        <v>0</v>
      </c>
      <c r="G119" s="37">
        <v>0</v>
      </c>
      <c r="H119" s="38" t="s">
        <v>2813</v>
      </c>
      <c r="I119" s="36" t="s">
        <v>762</v>
      </c>
      <c r="J119" s="36" t="s">
        <v>1590</v>
      </c>
      <c r="K119" s="36">
        <v>0</v>
      </c>
      <c r="L119" s="36" t="s">
        <v>2815</v>
      </c>
      <c r="M119" s="22" t="s">
        <v>2819</v>
      </c>
      <c r="N119" s="39" t="s">
        <v>2816</v>
      </c>
      <c r="O119" s="31" t="s">
        <v>2817</v>
      </c>
      <c r="P119" s="21" t="s">
        <v>2818</v>
      </c>
      <c r="Q119" s="32" t="s">
        <v>2820</v>
      </c>
      <c r="R119" s="32">
        <v>0</v>
      </c>
      <c r="S119" s="18">
        <v>1</v>
      </c>
      <c r="T119" s="18">
        <v>0.5</v>
      </c>
      <c r="U119" s="18">
        <v>0</v>
      </c>
      <c r="V119" s="18">
        <v>0.5</v>
      </c>
      <c r="W119" s="30">
        <f t="shared" si="1"/>
        <v>2</v>
      </c>
      <c r="X119" s="119"/>
      <c r="AB119" s="1"/>
    </row>
    <row r="120" spans="1:28" ht="17.100000000000001" customHeight="1" x14ac:dyDescent="0.25">
      <c r="A120" s="22" t="s">
        <v>7</v>
      </c>
      <c r="B120" s="36">
        <v>0</v>
      </c>
      <c r="C120" s="3" t="s">
        <v>77</v>
      </c>
      <c r="D120" s="36" t="s">
        <v>2821</v>
      </c>
      <c r="E120" s="7">
        <v>2020</v>
      </c>
      <c r="F120" s="37">
        <v>0</v>
      </c>
      <c r="G120" s="37">
        <v>0</v>
      </c>
      <c r="H120" s="38" t="s">
        <v>2822</v>
      </c>
      <c r="I120" s="36" t="s">
        <v>283</v>
      </c>
      <c r="J120" s="36" t="s">
        <v>2823</v>
      </c>
      <c r="K120" s="36">
        <v>0</v>
      </c>
      <c r="L120" s="36" t="s">
        <v>2825</v>
      </c>
      <c r="M120" s="22" t="s">
        <v>2829</v>
      </c>
      <c r="N120" s="39" t="s">
        <v>2826</v>
      </c>
      <c r="O120" s="31" t="s">
        <v>2827</v>
      </c>
      <c r="P120" s="21" t="s">
        <v>2828</v>
      </c>
      <c r="Q120" s="32" t="s">
        <v>2830</v>
      </c>
      <c r="R120" s="32" t="s">
        <v>729</v>
      </c>
      <c r="S120" s="18">
        <v>0.5</v>
      </c>
      <c r="T120" s="18">
        <v>0.5</v>
      </c>
      <c r="U120" s="18">
        <v>0</v>
      </c>
      <c r="V120" s="18">
        <v>0.5</v>
      </c>
      <c r="W120" s="30">
        <f t="shared" si="1"/>
        <v>1.5</v>
      </c>
      <c r="X120" s="119"/>
      <c r="AB120" s="1"/>
    </row>
    <row r="121" spans="1:28" ht="17.100000000000001" customHeight="1" x14ac:dyDescent="0.25">
      <c r="A121" s="22" t="s">
        <v>7</v>
      </c>
      <c r="B121" s="36">
        <v>0</v>
      </c>
      <c r="C121" s="3" t="s">
        <v>77</v>
      </c>
      <c r="D121" s="36" t="s">
        <v>2831</v>
      </c>
      <c r="E121" s="7">
        <v>2021</v>
      </c>
      <c r="F121" s="37" t="s">
        <v>1556</v>
      </c>
      <c r="G121" s="37">
        <v>0</v>
      </c>
      <c r="H121" s="38">
        <v>0</v>
      </c>
      <c r="I121" s="36" t="s">
        <v>762</v>
      </c>
      <c r="J121" s="36" t="s">
        <v>2832</v>
      </c>
      <c r="K121" s="36">
        <v>0</v>
      </c>
      <c r="L121" s="36" t="s">
        <v>2834</v>
      </c>
      <c r="M121" s="22" t="s">
        <v>2838</v>
      </c>
      <c r="N121" s="39" t="s">
        <v>2835</v>
      </c>
      <c r="O121" s="31" t="s">
        <v>2836</v>
      </c>
      <c r="P121" s="21" t="s">
        <v>2837</v>
      </c>
      <c r="Q121" s="32" t="s">
        <v>2839</v>
      </c>
      <c r="R121" s="32" t="s">
        <v>2840</v>
      </c>
      <c r="S121" s="18">
        <v>1</v>
      </c>
      <c r="T121" s="18">
        <v>0.5</v>
      </c>
      <c r="U121" s="18">
        <v>0</v>
      </c>
      <c r="V121" s="18">
        <v>1</v>
      </c>
      <c r="W121" s="30">
        <f t="shared" si="1"/>
        <v>2.5</v>
      </c>
      <c r="X121" s="119"/>
      <c r="AB121" s="1"/>
    </row>
    <row r="122" spans="1:28" ht="17.100000000000001" customHeight="1" x14ac:dyDescent="0.25">
      <c r="A122" s="22" t="s">
        <v>7</v>
      </c>
      <c r="B122" s="36">
        <v>0</v>
      </c>
      <c r="C122" s="3" t="s">
        <v>76</v>
      </c>
      <c r="D122" s="36" t="s">
        <v>2841</v>
      </c>
      <c r="E122" s="7">
        <v>2020</v>
      </c>
      <c r="F122" s="37">
        <v>69</v>
      </c>
      <c r="G122" s="37">
        <v>4</v>
      </c>
      <c r="H122" s="38" t="s">
        <v>2842</v>
      </c>
      <c r="I122" s="36">
        <v>0</v>
      </c>
      <c r="J122" s="36" t="s">
        <v>17</v>
      </c>
      <c r="K122" s="36">
        <v>0</v>
      </c>
      <c r="L122" s="36" t="s">
        <v>2844</v>
      </c>
      <c r="M122" s="22" t="s">
        <v>2848</v>
      </c>
      <c r="N122" s="39" t="s">
        <v>2845</v>
      </c>
      <c r="O122" s="31" t="s">
        <v>2846</v>
      </c>
      <c r="P122" s="21" t="s">
        <v>2847</v>
      </c>
      <c r="Q122" s="32" t="s">
        <v>2849</v>
      </c>
      <c r="R122" s="32">
        <v>0</v>
      </c>
      <c r="S122" s="18">
        <v>1</v>
      </c>
      <c r="T122" s="18">
        <v>1</v>
      </c>
      <c r="U122" s="18">
        <v>0</v>
      </c>
      <c r="V122" s="18">
        <v>1</v>
      </c>
      <c r="W122" s="30">
        <f t="shared" si="1"/>
        <v>3</v>
      </c>
      <c r="X122" s="119"/>
      <c r="AB122" s="1"/>
    </row>
    <row r="123" spans="1:28" ht="17.100000000000001" customHeight="1" x14ac:dyDescent="0.25">
      <c r="A123" s="22" t="s">
        <v>7</v>
      </c>
      <c r="B123" s="36">
        <v>0</v>
      </c>
      <c r="C123" s="3" t="s">
        <v>76</v>
      </c>
      <c r="D123" s="36" t="s">
        <v>2850</v>
      </c>
      <c r="E123" s="7">
        <v>2018</v>
      </c>
      <c r="F123" s="37">
        <v>26</v>
      </c>
      <c r="G123" s="37">
        <v>11</v>
      </c>
      <c r="H123" s="38" t="s">
        <v>2851</v>
      </c>
      <c r="I123" s="36">
        <v>0</v>
      </c>
      <c r="J123" s="36" t="s">
        <v>2852</v>
      </c>
      <c r="K123" s="36">
        <v>0</v>
      </c>
      <c r="L123" s="36" t="s">
        <v>2854</v>
      </c>
      <c r="M123" s="22" t="s">
        <v>2858</v>
      </c>
      <c r="N123" s="39" t="s">
        <v>2855</v>
      </c>
      <c r="O123" s="31" t="s">
        <v>2856</v>
      </c>
      <c r="P123" s="21" t="s">
        <v>2857</v>
      </c>
      <c r="Q123" s="32" t="s">
        <v>2859</v>
      </c>
      <c r="R123" s="32">
        <v>0</v>
      </c>
      <c r="S123" s="18">
        <v>1</v>
      </c>
      <c r="T123" s="18">
        <v>1</v>
      </c>
      <c r="U123" s="18">
        <v>0</v>
      </c>
      <c r="V123" s="18">
        <v>1</v>
      </c>
      <c r="W123" s="30">
        <f t="shared" si="1"/>
        <v>3</v>
      </c>
      <c r="X123" s="119"/>
      <c r="AB123" s="1"/>
    </row>
    <row r="124" spans="1:28" ht="17.100000000000001" customHeight="1" x14ac:dyDescent="0.25">
      <c r="A124" s="22" t="s">
        <v>7</v>
      </c>
      <c r="B124" s="36">
        <v>0</v>
      </c>
      <c r="C124" s="3" t="s">
        <v>77</v>
      </c>
      <c r="D124" s="36" t="s">
        <v>2860</v>
      </c>
      <c r="E124" s="7">
        <v>2018</v>
      </c>
      <c r="F124" s="37">
        <v>0</v>
      </c>
      <c r="G124" s="37">
        <v>0</v>
      </c>
      <c r="H124" s="38">
        <v>45139</v>
      </c>
      <c r="I124" s="36">
        <v>0</v>
      </c>
      <c r="J124" s="36" t="s">
        <v>2861</v>
      </c>
      <c r="K124" s="36">
        <v>0</v>
      </c>
      <c r="L124" s="36" t="s">
        <v>2863</v>
      </c>
      <c r="M124" s="22" t="s">
        <v>2867</v>
      </c>
      <c r="N124" s="39" t="s">
        <v>2864</v>
      </c>
      <c r="O124" s="31" t="s">
        <v>2865</v>
      </c>
      <c r="P124" s="21" t="s">
        <v>2866</v>
      </c>
      <c r="Q124" s="32" t="s">
        <v>2810</v>
      </c>
      <c r="R124" s="32">
        <v>0</v>
      </c>
      <c r="S124" s="18">
        <v>1</v>
      </c>
      <c r="T124" s="18">
        <v>1</v>
      </c>
      <c r="U124" s="18">
        <v>0</v>
      </c>
      <c r="V124" s="18">
        <v>1</v>
      </c>
      <c r="W124" s="30">
        <f t="shared" si="1"/>
        <v>3</v>
      </c>
      <c r="X124" s="119"/>
      <c r="AB124" s="1"/>
    </row>
    <row r="125" spans="1:28" ht="17.100000000000001" customHeight="1" x14ac:dyDescent="0.25">
      <c r="A125" s="22" t="s">
        <v>7</v>
      </c>
      <c r="B125" s="36">
        <v>0</v>
      </c>
      <c r="C125" s="3" t="s">
        <v>76</v>
      </c>
      <c r="D125" s="36" t="s">
        <v>2868</v>
      </c>
      <c r="E125" s="7">
        <v>2022</v>
      </c>
      <c r="F125" s="37">
        <v>71</v>
      </c>
      <c r="G125" s="37">
        <v>0</v>
      </c>
      <c r="H125" s="38">
        <v>41275</v>
      </c>
      <c r="I125" s="36">
        <v>0</v>
      </c>
      <c r="J125" s="36" t="s">
        <v>17</v>
      </c>
      <c r="K125" s="36">
        <v>0</v>
      </c>
      <c r="L125" s="36" t="s">
        <v>2870</v>
      </c>
      <c r="M125" s="22" t="s">
        <v>2874</v>
      </c>
      <c r="N125" s="39" t="s">
        <v>2871</v>
      </c>
      <c r="O125" s="31" t="s">
        <v>2872</v>
      </c>
      <c r="P125" s="21" t="s">
        <v>2873</v>
      </c>
      <c r="Q125" s="32" t="s">
        <v>2875</v>
      </c>
      <c r="R125" s="32">
        <v>0</v>
      </c>
      <c r="S125" s="18">
        <v>1</v>
      </c>
      <c r="T125" s="18">
        <v>1</v>
      </c>
      <c r="U125" s="18">
        <v>0</v>
      </c>
      <c r="V125" s="18">
        <v>1</v>
      </c>
      <c r="W125" s="30">
        <f t="shared" si="1"/>
        <v>3</v>
      </c>
      <c r="X125" s="119"/>
      <c r="AB125" s="1"/>
    </row>
    <row r="126" spans="1:28" ht="17.100000000000001" customHeight="1" x14ac:dyDescent="0.25">
      <c r="A126" s="22" t="s">
        <v>7</v>
      </c>
      <c r="B126" s="36">
        <v>0</v>
      </c>
      <c r="C126" s="3" t="s">
        <v>76</v>
      </c>
      <c r="D126" s="36" t="s">
        <v>2895</v>
      </c>
      <c r="E126" s="7">
        <v>2022</v>
      </c>
      <c r="F126" s="37">
        <v>60</v>
      </c>
      <c r="G126" s="37">
        <v>0</v>
      </c>
      <c r="H126" s="38">
        <v>0</v>
      </c>
      <c r="I126" s="36" t="s">
        <v>283</v>
      </c>
      <c r="J126" s="36" t="s">
        <v>57</v>
      </c>
      <c r="K126" s="36">
        <v>0</v>
      </c>
      <c r="L126" s="36" t="s">
        <v>2897</v>
      </c>
      <c r="M126" s="22" t="s">
        <v>2901</v>
      </c>
      <c r="N126" s="39" t="s">
        <v>2898</v>
      </c>
      <c r="O126" s="31" t="s">
        <v>2899</v>
      </c>
      <c r="P126" s="21" t="s">
        <v>2900</v>
      </c>
      <c r="Q126" s="32" t="s">
        <v>800</v>
      </c>
      <c r="R126" s="32">
        <v>0</v>
      </c>
      <c r="S126" s="18">
        <v>1</v>
      </c>
      <c r="T126" s="18">
        <v>1</v>
      </c>
      <c r="U126" s="18">
        <v>0</v>
      </c>
      <c r="V126" s="18">
        <v>1</v>
      </c>
      <c r="W126" s="30">
        <f t="shared" si="1"/>
        <v>3</v>
      </c>
      <c r="X126" s="119"/>
      <c r="AB126" s="1"/>
    </row>
    <row r="127" spans="1:28" ht="17.100000000000001" customHeight="1" x14ac:dyDescent="0.25">
      <c r="A127" s="22" t="s">
        <v>7</v>
      </c>
      <c r="B127" s="36">
        <v>0</v>
      </c>
      <c r="C127" s="3" t="s">
        <v>77</v>
      </c>
      <c r="D127" s="36" t="s">
        <v>2913</v>
      </c>
      <c r="E127" s="7">
        <v>2020</v>
      </c>
      <c r="F127" s="37">
        <v>0</v>
      </c>
      <c r="G127" s="37">
        <v>0</v>
      </c>
      <c r="H127" s="38" t="s">
        <v>2914</v>
      </c>
      <c r="I127" s="36">
        <v>0</v>
      </c>
      <c r="J127" s="36" t="s">
        <v>2915</v>
      </c>
      <c r="K127" s="36">
        <v>0</v>
      </c>
      <c r="L127" s="36" t="s">
        <v>2917</v>
      </c>
      <c r="M127" s="22" t="s">
        <v>2921</v>
      </c>
      <c r="N127" s="39" t="s">
        <v>2918</v>
      </c>
      <c r="O127" s="31" t="s">
        <v>2919</v>
      </c>
      <c r="P127" s="21" t="s">
        <v>2920</v>
      </c>
      <c r="Q127" s="32" t="s">
        <v>1217</v>
      </c>
      <c r="R127" s="32">
        <v>0</v>
      </c>
      <c r="S127" s="18">
        <v>0.5</v>
      </c>
      <c r="T127" s="18">
        <v>1</v>
      </c>
      <c r="U127" s="18">
        <v>0</v>
      </c>
      <c r="V127" s="18">
        <v>1</v>
      </c>
      <c r="W127" s="30">
        <f t="shared" si="1"/>
        <v>2.5</v>
      </c>
      <c r="X127" s="119"/>
      <c r="AB127" s="1"/>
    </row>
    <row r="128" spans="1:28" ht="17.100000000000001" customHeight="1" x14ac:dyDescent="0.25">
      <c r="A128" s="22" t="s">
        <v>7</v>
      </c>
      <c r="B128" s="36">
        <v>0</v>
      </c>
      <c r="C128" s="3" t="s">
        <v>76</v>
      </c>
      <c r="D128" s="36" t="s">
        <v>2922</v>
      </c>
      <c r="E128" s="7">
        <v>2022</v>
      </c>
      <c r="F128" s="37">
        <v>24</v>
      </c>
      <c r="G128" s="37">
        <v>0</v>
      </c>
      <c r="H128" s="38" t="s">
        <v>2923</v>
      </c>
      <c r="I128" s="36" t="s">
        <v>283</v>
      </c>
      <c r="J128" s="36" t="s">
        <v>2924</v>
      </c>
      <c r="K128" s="36">
        <v>0</v>
      </c>
      <c r="L128" s="36" t="s">
        <v>2926</v>
      </c>
      <c r="M128" s="22" t="s">
        <v>2930</v>
      </c>
      <c r="N128" s="39" t="s">
        <v>2927</v>
      </c>
      <c r="O128" s="31" t="s">
        <v>2928</v>
      </c>
      <c r="P128" s="21" t="s">
        <v>2929</v>
      </c>
      <c r="Q128" s="32" t="s">
        <v>2931</v>
      </c>
      <c r="R128" s="32">
        <v>0</v>
      </c>
      <c r="S128" s="18">
        <v>1</v>
      </c>
      <c r="T128" s="18">
        <v>1</v>
      </c>
      <c r="U128" s="18">
        <v>0</v>
      </c>
      <c r="V128" s="18">
        <v>1</v>
      </c>
      <c r="W128" s="30">
        <f t="shared" si="1"/>
        <v>3</v>
      </c>
      <c r="X128" s="119"/>
      <c r="AB128" s="1"/>
    </row>
    <row r="129" spans="1:28" ht="17.100000000000001" customHeight="1" x14ac:dyDescent="0.25">
      <c r="A129" s="22" t="s">
        <v>7</v>
      </c>
      <c r="B129" s="36">
        <v>0</v>
      </c>
      <c r="C129" s="3" t="s">
        <v>76</v>
      </c>
      <c r="D129" s="36" t="s">
        <v>2932</v>
      </c>
      <c r="E129" s="7">
        <v>2019</v>
      </c>
      <c r="F129" s="37">
        <v>21</v>
      </c>
      <c r="G129" s="37">
        <v>10</v>
      </c>
      <c r="H129" s="38" t="s">
        <v>2933</v>
      </c>
      <c r="I129" s="36" t="s">
        <v>283</v>
      </c>
      <c r="J129" s="36" t="s">
        <v>2924</v>
      </c>
      <c r="K129" s="36">
        <v>0</v>
      </c>
      <c r="L129" s="36" t="s">
        <v>2935</v>
      </c>
      <c r="M129" s="22" t="s">
        <v>2939</v>
      </c>
      <c r="N129" s="39" t="s">
        <v>2936</v>
      </c>
      <c r="O129" s="31" t="s">
        <v>2937</v>
      </c>
      <c r="P129" s="21" t="s">
        <v>2938</v>
      </c>
      <c r="Q129" s="32" t="s">
        <v>2940</v>
      </c>
      <c r="R129" s="32">
        <v>0</v>
      </c>
      <c r="S129" s="18">
        <v>1</v>
      </c>
      <c r="T129" s="18">
        <v>1</v>
      </c>
      <c r="U129" s="18">
        <v>0</v>
      </c>
      <c r="V129" s="18">
        <v>1</v>
      </c>
      <c r="W129" s="30">
        <f t="shared" si="1"/>
        <v>3</v>
      </c>
      <c r="X129" s="119"/>
      <c r="AB129" s="1"/>
    </row>
    <row r="130" spans="1:28" ht="17.100000000000001" customHeight="1" x14ac:dyDescent="0.25">
      <c r="A130" s="22" t="s">
        <v>7</v>
      </c>
      <c r="B130" s="36">
        <v>0</v>
      </c>
      <c r="C130" s="3" t="s">
        <v>77</v>
      </c>
      <c r="D130" s="36" t="s">
        <v>2941</v>
      </c>
      <c r="E130" s="7">
        <v>2022</v>
      </c>
      <c r="F130" s="37">
        <v>0</v>
      </c>
      <c r="G130" s="37">
        <v>0</v>
      </c>
      <c r="H130" s="38" t="s">
        <v>2942</v>
      </c>
      <c r="I130" s="36">
        <v>0</v>
      </c>
      <c r="J130" s="36" t="s">
        <v>2943</v>
      </c>
      <c r="K130" s="36">
        <v>0</v>
      </c>
      <c r="L130" s="36" t="s">
        <v>2945</v>
      </c>
      <c r="M130" s="22" t="s">
        <v>2949</v>
      </c>
      <c r="N130" s="39" t="s">
        <v>2946</v>
      </c>
      <c r="O130" s="31" t="s">
        <v>2947</v>
      </c>
      <c r="P130" s="21" t="s">
        <v>2948</v>
      </c>
      <c r="Q130" s="32" t="s">
        <v>2950</v>
      </c>
      <c r="R130" s="32" t="s">
        <v>2951</v>
      </c>
      <c r="S130" s="18">
        <v>1</v>
      </c>
      <c r="T130" s="18">
        <v>0.5</v>
      </c>
      <c r="U130" s="18">
        <v>0</v>
      </c>
      <c r="V130" s="18">
        <v>1</v>
      </c>
      <c r="W130" s="30">
        <f t="shared" ref="W130:W193" si="2">SUM(S130:V130)</f>
        <v>2.5</v>
      </c>
      <c r="X130" s="119"/>
      <c r="AB130" s="1"/>
    </row>
    <row r="131" spans="1:28" ht="17.100000000000001" customHeight="1" x14ac:dyDescent="0.25">
      <c r="A131" s="22" t="s">
        <v>7</v>
      </c>
      <c r="B131" s="36">
        <v>0</v>
      </c>
      <c r="C131" s="3" t="s">
        <v>76</v>
      </c>
      <c r="D131" s="36" t="s">
        <v>2962</v>
      </c>
      <c r="E131" s="7">
        <v>2020</v>
      </c>
      <c r="F131" s="37">
        <v>69</v>
      </c>
      <c r="G131" s="37">
        <v>9</v>
      </c>
      <c r="H131" s="38" t="s">
        <v>2963</v>
      </c>
      <c r="I131" s="36">
        <v>0</v>
      </c>
      <c r="J131" s="36" t="s">
        <v>17</v>
      </c>
      <c r="K131" s="36">
        <v>0</v>
      </c>
      <c r="L131" s="36" t="s">
        <v>2965</v>
      </c>
      <c r="M131" s="22" t="s">
        <v>2969</v>
      </c>
      <c r="N131" s="39" t="s">
        <v>2966</v>
      </c>
      <c r="O131" s="31" t="s">
        <v>2967</v>
      </c>
      <c r="P131" s="21" t="s">
        <v>2968</v>
      </c>
      <c r="Q131" s="32" t="s">
        <v>2970</v>
      </c>
      <c r="R131" s="32">
        <v>0</v>
      </c>
      <c r="S131" s="18">
        <v>1</v>
      </c>
      <c r="T131" s="18">
        <v>0.5</v>
      </c>
      <c r="U131" s="18">
        <v>0</v>
      </c>
      <c r="V131" s="18">
        <v>1</v>
      </c>
      <c r="W131" s="30">
        <f t="shared" si="2"/>
        <v>2.5</v>
      </c>
      <c r="X131" s="119"/>
      <c r="AB131" s="1"/>
    </row>
    <row r="132" spans="1:28" ht="17.100000000000001" customHeight="1" x14ac:dyDescent="0.25">
      <c r="A132" s="22" t="s">
        <v>7</v>
      </c>
      <c r="B132" s="36">
        <v>0</v>
      </c>
      <c r="C132" s="3" t="s">
        <v>76</v>
      </c>
      <c r="D132" s="36" t="s">
        <v>2971</v>
      </c>
      <c r="E132" s="7">
        <v>2022</v>
      </c>
      <c r="F132" s="37">
        <v>10</v>
      </c>
      <c r="G132" s="37">
        <v>0</v>
      </c>
      <c r="H132" s="38" t="s">
        <v>2972</v>
      </c>
      <c r="I132" s="36" t="s">
        <v>283</v>
      </c>
      <c r="J132" s="36" t="s">
        <v>16</v>
      </c>
      <c r="K132" s="36">
        <v>0</v>
      </c>
      <c r="L132" s="36" t="s">
        <v>2974</v>
      </c>
      <c r="M132" s="22" t="s">
        <v>2978</v>
      </c>
      <c r="N132" s="39" t="s">
        <v>2975</v>
      </c>
      <c r="O132" s="31" t="s">
        <v>2976</v>
      </c>
      <c r="P132" s="21" t="s">
        <v>2977</v>
      </c>
      <c r="Q132" s="32" t="s">
        <v>2979</v>
      </c>
      <c r="R132" s="32">
        <v>0</v>
      </c>
      <c r="S132" s="18">
        <v>1</v>
      </c>
      <c r="T132" s="18">
        <v>0.5</v>
      </c>
      <c r="U132" s="18">
        <v>0</v>
      </c>
      <c r="V132" s="18">
        <v>1</v>
      </c>
      <c r="W132" s="30">
        <f t="shared" si="2"/>
        <v>2.5</v>
      </c>
      <c r="X132" s="119"/>
      <c r="AB132" s="1"/>
    </row>
    <row r="133" spans="1:28" ht="17.100000000000001" customHeight="1" x14ac:dyDescent="0.25">
      <c r="A133" s="22" t="s">
        <v>7</v>
      </c>
      <c r="B133" s="36">
        <v>0</v>
      </c>
      <c r="C133" s="3" t="s">
        <v>76</v>
      </c>
      <c r="D133" s="36" t="s">
        <v>842</v>
      </c>
      <c r="E133" s="7">
        <v>2019</v>
      </c>
      <c r="F133" s="37">
        <v>7</v>
      </c>
      <c r="G133" s="37">
        <v>0</v>
      </c>
      <c r="H133" s="38" t="s">
        <v>843</v>
      </c>
      <c r="I133" s="36" t="s">
        <v>283</v>
      </c>
      <c r="J133" s="36" t="s">
        <v>16</v>
      </c>
      <c r="K133" s="36">
        <v>0</v>
      </c>
      <c r="L133" s="36" t="s">
        <v>845</v>
      </c>
      <c r="M133" s="22" t="s">
        <v>850</v>
      </c>
      <c r="N133" s="39" t="s">
        <v>846</v>
      </c>
      <c r="O133" s="31" t="s">
        <v>851</v>
      </c>
      <c r="P133" s="21" t="s">
        <v>847</v>
      </c>
      <c r="Q133" s="32" t="s">
        <v>2980</v>
      </c>
      <c r="R133" s="32" t="s">
        <v>853</v>
      </c>
      <c r="S133" s="18">
        <v>1</v>
      </c>
      <c r="T133" s="18">
        <v>1</v>
      </c>
      <c r="U133" s="18">
        <v>0.5</v>
      </c>
      <c r="V133" s="18">
        <v>1</v>
      </c>
      <c r="W133" s="30">
        <f t="shared" si="2"/>
        <v>3.5</v>
      </c>
      <c r="X133" s="119"/>
      <c r="AB133" s="1"/>
    </row>
    <row r="134" spans="1:28" ht="17.100000000000001" customHeight="1" x14ac:dyDescent="0.25">
      <c r="A134" s="22" t="s">
        <v>7</v>
      </c>
      <c r="B134" s="36">
        <v>0</v>
      </c>
      <c r="C134" s="3" t="s">
        <v>76</v>
      </c>
      <c r="D134" s="36" t="s">
        <v>2998</v>
      </c>
      <c r="E134" s="7">
        <v>2022</v>
      </c>
      <c r="F134" s="37">
        <v>71</v>
      </c>
      <c r="G134" s="37">
        <v>0</v>
      </c>
      <c r="H134" s="38">
        <v>45231</v>
      </c>
      <c r="I134" s="36">
        <v>0</v>
      </c>
      <c r="J134" s="36" t="s">
        <v>17</v>
      </c>
      <c r="K134" s="36">
        <v>0</v>
      </c>
      <c r="L134" s="36" t="s">
        <v>3000</v>
      </c>
      <c r="M134" s="22" t="s">
        <v>3004</v>
      </c>
      <c r="N134" s="39" t="s">
        <v>3001</v>
      </c>
      <c r="O134" s="31" t="s">
        <v>3002</v>
      </c>
      <c r="P134" s="21" t="s">
        <v>3003</v>
      </c>
      <c r="Q134" s="32" t="s">
        <v>3005</v>
      </c>
      <c r="R134" s="32">
        <v>0</v>
      </c>
      <c r="S134" s="18">
        <v>1</v>
      </c>
      <c r="T134" s="18">
        <v>1</v>
      </c>
      <c r="U134" s="18">
        <v>0</v>
      </c>
      <c r="V134" s="18">
        <v>1</v>
      </c>
      <c r="W134" s="30">
        <f t="shared" si="2"/>
        <v>3</v>
      </c>
      <c r="X134" s="119"/>
      <c r="AB134" s="1"/>
    </row>
    <row r="135" spans="1:28" ht="17.100000000000001" customHeight="1" x14ac:dyDescent="0.25">
      <c r="A135" s="22" t="s">
        <v>7</v>
      </c>
      <c r="B135" s="36">
        <v>0</v>
      </c>
      <c r="C135" s="3" t="s">
        <v>77</v>
      </c>
      <c r="D135" s="36" t="s">
        <v>3006</v>
      </c>
      <c r="E135" s="7">
        <v>2022</v>
      </c>
      <c r="F135" s="37">
        <v>0</v>
      </c>
      <c r="G135" s="37">
        <v>0</v>
      </c>
      <c r="H135" s="38" t="s">
        <v>3007</v>
      </c>
      <c r="I135" s="36">
        <v>0</v>
      </c>
      <c r="J135" s="36" t="s">
        <v>3008</v>
      </c>
      <c r="K135" s="36">
        <v>0</v>
      </c>
      <c r="L135" s="36" t="s">
        <v>3010</v>
      </c>
      <c r="M135" s="22" t="s">
        <v>3014</v>
      </c>
      <c r="N135" s="39" t="s">
        <v>3011</v>
      </c>
      <c r="O135" s="31" t="s">
        <v>3012</v>
      </c>
      <c r="P135" s="21" t="s">
        <v>3013</v>
      </c>
      <c r="Q135" s="32" t="s">
        <v>3015</v>
      </c>
      <c r="R135" s="32" t="s">
        <v>3016</v>
      </c>
      <c r="S135" s="18">
        <v>1</v>
      </c>
      <c r="T135" s="18">
        <v>1</v>
      </c>
      <c r="U135" s="18">
        <v>0</v>
      </c>
      <c r="V135" s="18">
        <v>1</v>
      </c>
      <c r="W135" s="30">
        <f t="shared" si="2"/>
        <v>3</v>
      </c>
      <c r="X135" s="119"/>
      <c r="AB135" s="1"/>
    </row>
    <row r="136" spans="1:28" ht="17.100000000000001" customHeight="1" x14ac:dyDescent="0.25">
      <c r="A136" s="22" t="s">
        <v>7</v>
      </c>
      <c r="B136" s="36">
        <v>0</v>
      </c>
      <c r="C136" s="3" t="s">
        <v>76</v>
      </c>
      <c r="D136" s="36" t="s">
        <v>3056</v>
      </c>
      <c r="E136" s="7">
        <v>2021</v>
      </c>
      <c r="F136" s="37">
        <v>70</v>
      </c>
      <c r="G136" s="37">
        <v>0</v>
      </c>
      <c r="H136" s="38">
        <v>41640</v>
      </c>
      <c r="I136" s="36">
        <v>0</v>
      </c>
      <c r="J136" s="36" t="s">
        <v>17</v>
      </c>
      <c r="K136" s="36">
        <v>0</v>
      </c>
      <c r="L136" s="36" t="s">
        <v>3058</v>
      </c>
      <c r="M136" s="22" t="s">
        <v>3062</v>
      </c>
      <c r="N136" s="39" t="s">
        <v>3059</v>
      </c>
      <c r="O136" s="31" t="s">
        <v>3060</v>
      </c>
      <c r="P136" s="21" t="s">
        <v>3061</v>
      </c>
      <c r="Q136" s="32" t="s">
        <v>3063</v>
      </c>
      <c r="R136" s="32">
        <v>0</v>
      </c>
      <c r="S136" s="18">
        <v>1</v>
      </c>
      <c r="T136" s="18">
        <v>1</v>
      </c>
      <c r="U136" s="18">
        <v>0</v>
      </c>
      <c r="V136" s="18">
        <v>1</v>
      </c>
      <c r="W136" s="30">
        <f t="shared" si="2"/>
        <v>3</v>
      </c>
      <c r="X136" s="119"/>
      <c r="AB136" s="1"/>
    </row>
    <row r="137" spans="1:28" ht="17.100000000000001" customHeight="1" x14ac:dyDescent="0.25">
      <c r="A137" s="22" t="s">
        <v>7</v>
      </c>
      <c r="B137" s="36">
        <v>0</v>
      </c>
      <c r="C137" s="3" t="s">
        <v>76</v>
      </c>
      <c r="D137" s="36" t="s">
        <v>890</v>
      </c>
      <c r="E137" s="7">
        <v>2021</v>
      </c>
      <c r="F137" s="37">
        <v>70</v>
      </c>
      <c r="G137" s="37">
        <v>0</v>
      </c>
      <c r="H137" s="38">
        <v>41275</v>
      </c>
      <c r="I137" s="36">
        <v>0</v>
      </c>
      <c r="J137" s="36" t="s">
        <v>17</v>
      </c>
      <c r="K137" s="36">
        <v>0</v>
      </c>
      <c r="L137" s="36" t="s">
        <v>892</v>
      </c>
      <c r="M137" s="22" t="s">
        <v>895</v>
      </c>
      <c r="N137" s="39" t="s">
        <v>893</v>
      </c>
      <c r="O137" s="31" t="s">
        <v>896</v>
      </c>
      <c r="P137" s="21" t="s">
        <v>894</v>
      </c>
      <c r="Q137" s="32" t="s">
        <v>3117</v>
      </c>
      <c r="R137" s="32">
        <v>0</v>
      </c>
      <c r="S137" s="18">
        <v>1</v>
      </c>
      <c r="T137" s="18">
        <v>1</v>
      </c>
      <c r="U137" s="18">
        <v>1</v>
      </c>
      <c r="V137" s="18">
        <v>1</v>
      </c>
      <c r="W137" s="30">
        <f t="shared" si="2"/>
        <v>4</v>
      </c>
      <c r="X137" s="119"/>
      <c r="AB137" s="1"/>
    </row>
    <row r="138" spans="1:28" ht="17.100000000000001" customHeight="1" x14ac:dyDescent="0.25">
      <c r="A138" s="22" t="s">
        <v>7</v>
      </c>
      <c r="B138" s="36">
        <v>0</v>
      </c>
      <c r="C138" s="3" t="s">
        <v>77</v>
      </c>
      <c r="D138" s="36" t="s">
        <v>900</v>
      </c>
      <c r="E138" s="7">
        <v>2021</v>
      </c>
      <c r="F138" s="37">
        <v>0</v>
      </c>
      <c r="G138" s="37">
        <v>0</v>
      </c>
      <c r="H138" s="38" t="s">
        <v>901</v>
      </c>
      <c r="I138" s="36" t="s">
        <v>283</v>
      </c>
      <c r="J138" s="36" t="s">
        <v>63</v>
      </c>
      <c r="K138" s="36">
        <v>0</v>
      </c>
      <c r="L138" s="36" t="s">
        <v>903</v>
      </c>
      <c r="M138" s="22" t="s">
        <v>906</v>
      </c>
      <c r="N138" s="39" t="s">
        <v>904</v>
      </c>
      <c r="O138" s="31" t="s">
        <v>907</v>
      </c>
      <c r="P138" s="21" t="s">
        <v>905</v>
      </c>
      <c r="Q138" s="32" t="s">
        <v>3118</v>
      </c>
      <c r="R138" s="32" t="s">
        <v>909</v>
      </c>
      <c r="S138" s="18">
        <v>1</v>
      </c>
      <c r="T138" s="18">
        <v>1</v>
      </c>
      <c r="U138" s="18">
        <v>0.5</v>
      </c>
      <c r="V138" s="18">
        <v>1</v>
      </c>
      <c r="W138" s="30">
        <f t="shared" si="2"/>
        <v>3.5</v>
      </c>
      <c r="X138" s="119"/>
      <c r="AB138" s="1"/>
    </row>
    <row r="139" spans="1:28" ht="17.100000000000001" customHeight="1" x14ac:dyDescent="0.25">
      <c r="A139" s="22" t="s">
        <v>7</v>
      </c>
      <c r="B139" s="36">
        <v>0</v>
      </c>
      <c r="C139" s="3" t="s">
        <v>77</v>
      </c>
      <c r="D139" s="36" t="s">
        <v>3119</v>
      </c>
      <c r="E139" s="7">
        <v>2022</v>
      </c>
      <c r="F139" s="37">
        <v>0</v>
      </c>
      <c r="G139" s="37">
        <v>0</v>
      </c>
      <c r="H139" s="38" t="s">
        <v>3120</v>
      </c>
      <c r="I139" s="36">
        <v>0</v>
      </c>
      <c r="J139" s="36" t="s">
        <v>3008</v>
      </c>
      <c r="K139" s="36">
        <v>0</v>
      </c>
      <c r="L139" s="36" t="s">
        <v>3122</v>
      </c>
      <c r="M139" s="22" t="s">
        <v>3126</v>
      </c>
      <c r="N139" s="39" t="s">
        <v>3123</v>
      </c>
      <c r="O139" s="31" t="s">
        <v>3124</v>
      </c>
      <c r="P139" s="21" t="s">
        <v>3125</v>
      </c>
      <c r="Q139" s="32" t="s">
        <v>3127</v>
      </c>
      <c r="R139" s="32" t="s">
        <v>3128</v>
      </c>
      <c r="S139" s="18">
        <v>1</v>
      </c>
      <c r="T139" s="18">
        <v>1</v>
      </c>
      <c r="U139" s="18">
        <v>0</v>
      </c>
      <c r="V139" s="18">
        <v>1</v>
      </c>
      <c r="W139" s="30">
        <f t="shared" si="2"/>
        <v>3</v>
      </c>
      <c r="X139" s="119"/>
      <c r="AB139" s="1"/>
    </row>
    <row r="140" spans="1:28" ht="17.100000000000001" customHeight="1" x14ac:dyDescent="0.25">
      <c r="A140" s="22" t="s">
        <v>7</v>
      </c>
      <c r="B140" s="36">
        <v>0</v>
      </c>
      <c r="C140" s="3" t="s">
        <v>76</v>
      </c>
      <c r="D140" s="36" t="s">
        <v>3149</v>
      </c>
      <c r="E140" s="7">
        <v>2021</v>
      </c>
      <c r="F140" s="37">
        <v>70</v>
      </c>
      <c r="G140" s="37">
        <v>0</v>
      </c>
      <c r="H140" s="38">
        <v>45261</v>
      </c>
      <c r="I140" s="36">
        <v>0</v>
      </c>
      <c r="J140" s="36" t="s">
        <v>17</v>
      </c>
      <c r="K140" s="36">
        <v>0</v>
      </c>
      <c r="L140" s="36" t="s">
        <v>3151</v>
      </c>
      <c r="M140" s="22" t="s">
        <v>3155</v>
      </c>
      <c r="N140" s="39" t="s">
        <v>3152</v>
      </c>
      <c r="O140" s="31" t="s">
        <v>3153</v>
      </c>
      <c r="P140" s="21" t="s">
        <v>3154</v>
      </c>
      <c r="Q140" s="32" t="s">
        <v>3156</v>
      </c>
      <c r="R140" s="32" t="s">
        <v>3157</v>
      </c>
      <c r="S140" s="18">
        <v>1</v>
      </c>
      <c r="T140" s="18">
        <v>1</v>
      </c>
      <c r="U140" s="18">
        <v>0</v>
      </c>
      <c r="V140" s="18">
        <v>1</v>
      </c>
      <c r="W140" s="30">
        <f t="shared" si="2"/>
        <v>3</v>
      </c>
      <c r="X140" s="119"/>
      <c r="AB140" s="1"/>
    </row>
    <row r="141" spans="1:28" ht="17.100000000000001" customHeight="1" x14ac:dyDescent="0.25">
      <c r="A141" s="22" t="s">
        <v>7</v>
      </c>
      <c r="B141" s="36">
        <v>0</v>
      </c>
      <c r="C141" s="3" t="s">
        <v>77</v>
      </c>
      <c r="D141" s="36" t="s">
        <v>3159</v>
      </c>
      <c r="E141" s="7">
        <v>2022</v>
      </c>
      <c r="F141" s="37">
        <v>0</v>
      </c>
      <c r="G141" s="37">
        <v>0</v>
      </c>
      <c r="H141" s="38" t="s">
        <v>3160</v>
      </c>
      <c r="I141" s="36" t="s">
        <v>283</v>
      </c>
      <c r="J141" s="36" t="s">
        <v>3161</v>
      </c>
      <c r="K141" s="36">
        <v>0</v>
      </c>
      <c r="L141" s="36" t="s">
        <v>3163</v>
      </c>
      <c r="M141" s="22" t="s">
        <v>3167</v>
      </c>
      <c r="N141" s="39" t="s">
        <v>3164</v>
      </c>
      <c r="O141" s="31" t="s">
        <v>3165</v>
      </c>
      <c r="P141" s="21" t="s">
        <v>3166</v>
      </c>
      <c r="Q141" s="32" t="s">
        <v>3168</v>
      </c>
      <c r="R141" s="32">
        <v>0</v>
      </c>
      <c r="S141" s="18">
        <v>1</v>
      </c>
      <c r="T141" s="18">
        <v>0.5</v>
      </c>
      <c r="U141" s="18">
        <v>0</v>
      </c>
      <c r="V141" s="18">
        <v>1</v>
      </c>
      <c r="W141" s="30">
        <f t="shared" si="2"/>
        <v>2.5</v>
      </c>
      <c r="X141" s="119"/>
      <c r="AB141" s="1"/>
    </row>
    <row r="142" spans="1:28" ht="17.100000000000001" customHeight="1" x14ac:dyDescent="0.25">
      <c r="A142" s="22" t="s">
        <v>7</v>
      </c>
      <c r="B142" s="36">
        <v>0</v>
      </c>
      <c r="C142" s="3" t="s">
        <v>77</v>
      </c>
      <c r="D142" s="36" t="s">
        <v>3171</v>
      </c>
      <c r="E142" s="7">
        <v>2022</v>
      </c>
      <c r="F142" s="37" t="s">
        <v>3172</v>
      </c>
      <c r="G142" s="37">
        <v>0</v>
      </c>
      <c r="H142" s="38" t="s">
        <v>3173</v>
      </c>
      <c r="I142" s="36" t="s">
        <v>762</v>
      </c>
      <c r="J142" s="36" t="s">
        <v>3174</v>
      </c>
      <c r="K142" s="36">
        <v>0</v>
      </c>
      <c r="L142" s="36" t="s">
        <v>3176</v>
      </c>
      <c r="M142" s="22" t="s">
        <v>3180</v>
      </c>
      <c r="N142" s="39" t="s">
        <v>3177</v>
      </c>
      <c r="O142" s="31" t="s">
        <v>3178</v>
      </c>
      <c r="P142" s="21" t="s">
        <v>3179</v>
      </c>
      <c r="Q142" s="32" t="s">
        <v>3181</v>
      </c>
      <c r="R142" s="32" t="s">
        <v>337</v>
      </c>
      <c r="S142" s="18">
        <v>1</v>
      </c>
      <c r="T142" s="18">
        <v>0.5</v>
      </c>
      <c r="U142" s="18">
        <v>1</v>
      </c>
      <c r="V142" s="18">
        <v>0.5</v>
      </c>
      <c r="W142" s="30">
        <f t="shared" si="2"/>
        <v>3</v>
      </c>
      <c r="X142" s="119"/>
      <c r="AB142" s="1"/>
    </row>
    <row r="143" spans="1:28" ht="17.100000000000001" customHeight="1" x14ac:dyDescent="0.25">
      <c r="A143" s="22" t="s">
        <v>7</v>
      </c>
      <c r="B143" s="36">
        <v>0</v>
      </c>
      <c r="C143" s="3" t="s">
        <v>77</v>
      </c>
      <c r="D143" s="36" t="s">
        <v>3182</v>
      </c>
      <c r="E143" s="7">
        <v>2019</v>
      </c>
      <c r="F143" s="37">
        <v>0</v>
      </c>
      <c r="G143" s="37">
        <v>0</v>
      </c>
      <c r="H143" s="38" t="s">
        <v>3183</v>
      </c>
      <c r="I143" s="36" t="s">
        <v>283</v>
      </c>
      <c r="J143" s="36" t="s">
        <v>3184</v>
      </c>
      <c r="K143" s="36">
        <v>0</v>
      </c>
      <c r="L143" s="36" t="s">
        <v>3186</v>
      </c>
      <c r="M143" s="22" t="s">
        <v>3190</v>
      </c>
      <c r="N143" s="39" t="s">
        <v>3187</v>
      </c>
      <c r="O143" s="31" t="s">
        <v>3188</v>
      </c>
      <c r="P143" s="21" t="s">
        <v>3189</v>
      </c>
      <c r="Q143" s="32" t="s">
        <v>1638</v>
      </c>
      <c r="R143" s="32" t="s">
        <v>1380</v>
      </c>
      <c r="S143" s="18">
        <v>1</v>
      </c>
      <c r="T143" s="18">
        <v>0.5</v>
      </c>
      <c r="U143" s="18">
        <v>0</v>
      </c>
      <c r="V143" s="18">
        <v>1</v>
      </c>
      <c r="W143" s="30">
        <f t="shared" si="2"/>
        <v>2.5</v>
      </c>
      <c r="X143" s="119"/>
      <c r="AB143" s="1"/>
    </row>
    <row r="144" spans="1:28" ht="17.100000000000001" customHeight="1" x14ac:dyDescent="0.25">
      <c r="A144" s="22" t="s">
        <v>7</v>
      </c>
      <c r="B144" s="36">
        <v>0</v>
      </c>
      <c r="C144" s="3" t="s">
        <v>77</v>
      </c>
      <c r="D144" s="36" t="s">
        <v>3191</v>
      </c>
      <c r="E144" s="7">
        <v>2022</v>
      </c>
      <c r="F144" s="37">
        <v>0</v>
      </c>
      <c r="G144" s="37">
        <v>0</v>
      </c>
      <c r="H144" s="38" t="s">
        <v>3192</v>
      </c>
      <c r="I144" s="36" t="s">
        <v>283</v>
      </c>
      <c r="J144" s="36" t="s">
        <v>3193</v>
      </c>
      <c r="K144" s="36">
        <v>0</v>
      </c>
      <c r="L144" s="36" t="s">
        <v>3195</v>
      </c>
      <c r="M144" s="22" t="s">
        <v>3199</v>
      </c>
      <c r="N144" s="39" t="s">
        <v>3196</v>
      </c>
      <c r="O144" s="31" t="s">
        <v>3197</v>
      </c>
      <c r="P144" s="21" t="s">
        <v>3198</v>
      </c>
      <c r="Q144" s="32" t="s">
        <v>3200</v>
      </c>
      <c r="R144" s="32">
        <v>0</v>
      </c>
      <c r="S144" s="18">
        <v>1</v>
      </c>
      <c r="T144" s="18">
        <v>1</v>
      </c>
      <c r="U144" s="18">
        <v>0</v>
      </c>
      <c r="V144" s="18">
        <v>1</v>
      </c>
      <c r="W144" s="30">
        <f t="shared" si="2"/>
        <v>3</v>
      </c>
      <c r="X144" s="119"/>
      <c r="AB144" s="1"/>
    </row>
    <row r="145" spans="1:28" ht="17.100000000000001" customHeight="1" x14ac:dyDescent="0.25">
      <c r="A145" s="22" t="s">
        <v>7</v>
      </c>
      <c r="B145" s="36">
        <v>0</v>
      </c>
      <c r="C145" s="3" t="s">
        <v>77</v>
      </c>
      <c r="D145" s="36" t="s">
        <v>3209</v>
      </c>
      <c r="E145" s="7">
        <v>2022</v>
      </c>
      <c r="F145" s="37">
        <v>0</v>
      </c>
      <c r="G145" s="37">
        <v>0</v>
      </c>
      <c r="H145" s="38">
        <v>0</v>
      </c>
      <c r="I145" s="36" t="s">
        <v>283</v>
      </c>
      <c r="J145" s="36" t="s">
        <v>3210</v>
      </c>
      <c r="K145" s="36">
        <v>0</v>
      </c>
      <c r="L145" s="36" t="s">
        <v>3212</v>
      </c>
      <c r="M145" s="22" t="s">
        <v>3216</v>
      </c>
      <c r="N145" s="39" t="s">
        <v>3213</v>
      </c>
      <c r="O145" s="31" t="s">
        <v>3214</v>
      </c>
      <c r="P145" s="21" t="s">
        <v>3215</v>
      </c>
      <c r="Q145" s="32" t="s">
        <v>3218</v>
      </c>
      <c r="R145" s="32" t="s">
        <v>3219</v>
      </c>
      <c r="S145" s="18">
        <v>1</v>
      </c>
      <c r="T145" s="18">
        <v>0.5</v>
      </c>
      <c r="U145" s="18">
        <v>0</v>
      </c>
      <c r="V145" s="18">
        <v>0.5</v>
      </c>
      <c r="W145" s="30">
        <f t="shared" si="2"/>
        <v>2</v>
      </c>
      <c r="X145" s="119"/>
      <c r="AB145" s="1"/>
    </row>
    <row r="146" spans="1:28" ht="17.100000000000001" customHeight="1" x14ac:dyDescent="0.25">
      <c r="A146" s="22" t="s">
        <v>7</v>
      </c>
      <c r="B146" s="36">
        <v>0</v>
      </c>
      <c r="C146" s="3" t="s">
        <v>77</v>
      </c>
      <c r="D146" s="36" t="s">
        <v>3247</v>
      </c>
      <c r="E146" s="7">
        <v>2021</v>
      </c>
      <c r="F146" s="37">
        <v>0</v>
      </c>
      <c r="G146" s="37">
        <v>0</v>
      </c>
      <c r="H146" s="38" t="s">
        <v>3248</v>
      </c>
      <c r="I146" s="36" t="s">
        <v>283</v>
      </c>
      <c r="J146" s="36" t="s">
        <v>3249</v>
      </c>
      <c r="K146" s="36">
        <v>0</v>
      </c>
      <c r="L146" s="36" t="s">
        <v>3251</v>
      </c>
      <c r="M146" s="22" t="s">
        <v>3255</v>
      </c>
      <c r="N146" s="39" t="s">
        <v>3252</v>
      </c>
      <c r="O146" s="31" t="s">
        <v>3253</v>
      </c>
      <c r="P146" s="21" t="s">
        <v>3254</v>
      </c>
      <c r="Q146" s="32" t="s">
        <v>3256</v>
      </c>
      <c r="R146" s="32">
        <v>0</v>
      </c>
      <c r="S146" s="18">
        <v>1</v>
      </c>
      <c r="T146" s="18">
        <v>0.5</v>
      </c>
      <c r="U146" s="18">
        <v>0</v>
      </c>
      <c r="V146" s="18">
        <v>1</v>
      </c>
      <c r="W146" s="30">
        <f t="shared" si="2"/>
        <v>2.5</v>
      </c>
      <c r="X146" s="119"/>
      <c r="AB146" s="1"/>
    </row>
    <row r="147" spans="1:28" ht="17.100000000000001" customHeight="1" x14ac:dyDescent="0.25">
      <c r="A147" s="22" t="s">
        <v>7</v>
      </c>
      <c r="B147" s="36">
        <v>0</v>
      </c>
      <c r="C147" s="3" t="s">
        <v>77</v>
      </c>
      <c r="D147" s="36" t="s">
        <v>3257</v>
      </c>
      <c r="E147" s="7">
        <v>2022</v>
      </c>
      <c r="F147" s="37">
        <v>0</v>
      </c>
      <c r="G147" s="37">
        <v>0</v>
      </c>
      <c r="H147" s="38" t="s">
        <v>3258</v>
      </c>
      <c r="I147" s="36">
        <v>0</v>
      </c>
      <c r="J147" s="36" t="s">
        <v>3259</v>
      </c>
      <c r="K147" s="36">
        <v>0</v>
      </c>
      <c r="L147" s="36" t="s">
        <v>3261</v>
      </c>
      <c r="M147" s="22" t="s">
        <v>3265</v>
      </c>
      <c r="N147" s="39" t="s">
        <v>3262</v>
      </c>
      <c r="O147" s="31" t="s">
        <v>3263</v>
      </c>
      <c r="P147" s="21" t="s">
        <v>3264</v>
      </c>
      <c r="Q147" s="32" t="s">
        <v>3266</v>
      </c>
      <c r="R147" s="32">
        <v>0</v>
      </c>
      <c r="S147" s="18">
        <v>1</v>
      </c>
      <c r="T147" s="18">
        <v>0.5</v>
      </c>
      <c r="U147" s="18">
        <v>0</v>
      </c>
      <c r="V147" s="18">
        <v>1</v>
      </c>
      <c r="W147" s="30">
        <f t="shared" si="2"/>
        <v>2.5</v>
      </c>
      <c r="X147" s="119"/>
      <c r="AB147" s="1"/>
    </row>
    <row r="148" spans="1:28" ht="17.100000000000001" customHeight="1" x14ac:dyDescent="0.25">
      <c r="A148" s="22" t="s">
        <v>7</v>
      </c>
      <c r="B148" s="36">
        <v>0</v>
      </c>
      <c r="C148" s="3" t="s">
        <v>77</v>
      </c>
      <c r="D148" s="36" t="s">
        <v>3267</v>
      </c>
      <c r="E148" s="7">
        <v>2018</v>
      </c>
      <c r="F148" s="37">
        <v>0</v>
      </c>
      <c r="G148" s="37">
        <v>0</v>
      </c>
      <c r="H148" s="38" t="s">
        <v>3268</v>
      </c>
      <c r="I148" s="36" t="s">
        <v>283</v>
      </c>
      <c r="J148" s="36" t="s">
        <v>3269</v>
      </c>
      <c r="K148" s="36">
        <v>0</v>
      </c>
      <c r="L148" s="36" t="s">
        <v>3271</v>
      </c>
      <c r="M148" s="22" t="s">
        <v>3275</v>
      </c>
      <c r="N148" s="39" t="s">
        <v>3272</v>
      </c>
      <c r="O148" s="31" t="s">
        <v>3273</v>
      </c>
      <c r="P148" s="21" t="s">
        <v>3274</v>
      </c>
      <c r="Q148" s="32" t="s">
        <v>3276</v>
      </c>
      <c r="R148" s="32">
        <v>0</v>
      </c>
      <c r="S148" s="18">
        <v>1</v>
      </c>
      <c r="T148" s="18">
        <v>0.5</v>
      </c>
      <c r="U148" s="18">
        <v>0</v>
      </c>
      <c r="V148" s="18">
        <v>1</v>
      </c>
      <c r="W148" s="30">
        <f t="shared" si="2"/>
        <v>2.5</v>
      </c>
      <c r="X148" s="119"/>
      <c r="AB148" s="1"/>
    </row>
    <row r="149" spans="1:28" ht="17.100000000000001" customHeight="1" x14ac:dyDescent="0.25">
      <c r="A149" s="22" t="s">
        <v>7</v>
      </c>
      <c r="B149" s="36">
        <v>0</v>
      </c>
      <c r="C149" s="3" t="s">
        <v>76</v>
      </c>
      <c r="D149" s="36" t="s">
        <v>3277</v>
      </c>
      <c r="E149" s="7">
        <v>2021</v>
      </c>
      <c r="F149" s="37">
        <v>17</v>
      </c>
      <c r="G149" s="37">
        <v>3</v>
      </c>
      <c r="H149" s="38" t="s">
        <v>3278</v>
      </c>
      <c r="I149" s="36">
        <v>0</v>
      </c>
      <c r="J149" s="36" t="s">
        <v>3279</v>
      </c>
      <c r="K149" s="36">
        <v>0</v>
      </c>
      <c r="L149" s="36" t="s">
        <v>3281</v>
      </c>
      <c r="M149" s="22" t="s">
        <v>3285</v>
      </c>
      <c r="N149" s="39" t="s">
        <v>3282</v>
      </c>
      <c r="O149" s="31" t="s">
        <v>3283</v>
      </c>
      <c r="P149" s="21" t="s">
        <v>3284</v>
      </c>
      <c r="Q149" s="32" t="s">
        <v>3286</v>
      </c>
      <c r="R149" s="32">
        <v>0</v>
      </c>
      <c r="S149" s="18">
        <v>1</v>
      </c>
      <c r="T149" s="18">
        <v>1</v>
      </c>
      <c r="U149" s="18">
        <v>0</v>
      </c>
      <c r="V149" s="18">
        <v>1</v>
      </c>
      <c r="W149" s="30">
        <f t="shared" si="2"/>
        <v>3</v>
      </c>
      <c r="X149" s="119"/>
      <c r="AB149" s="1"/>
    </row>
    <row r="150" spans="1:28" ht="17.100000000000001" customHeight="1" x14ac:dyDescent="0.25">
      <c r="A150" s="22" t="s">
        <v>7</v>
      </c>
      <c r="B150" s="36">
        <v>0</v>
      </c>
      <c r="C150" s="3" t="s">
        <v>76</v>
      </c>
      <c r="D150" s="36" t="s">
        <v>3287</v>
      </c>
      <c r="E150" s="7">
        <v>2022</v>
      </c>
      <c r="F150" s="37">
        <v>71</v>
      </c>
      <c r="G150" s="37">
        <v>0</v>
      </c>
      <c r="H150" s="38">
        <v>0</v>
      </c>
      <c r="I150" s="36" t="s">
        <v>283</v>
      </c>
      <c r="J150" s="36" t="s">
        <v>17</v>
      </c>
      <c r="K150" s="36">
        <v>0</v>
      </c>
      <c r="L150" s="36" t="s">
        <v>3289</v>
      </c>
      <c r="M150" s="22" t="s">
        <v>3293</v>
      </c>
      <c r="N150" s="39" t="s">
        <v>3290</v>
      </c>
      <c r="O150" s="31" t="s">
        <v>3291</v>
      </c>
      <c r="P150" s="21" t="s">
        <v>3292</v>
      </c>
      <c r="Q150" s="32" t="s">
        <v>3294</v>
      </c>
      <c r="R150" s="32" t="s">
        <v>729</v>
      </c>
      <c r="S150" s="18">
        <v>1</v>
      </c>
      <c r="T150" s="18">
        <v>1</v>
      </c>
      <c r="U150" s="18">
        <v>0</v>
      </c>
      <c r="V150" s="18">
        <v>1</v>
      </c>
      <c r="W150" s="30">
        <f t="shared" si="2"/>
        <v>3</v>
      </c>
      <c r="X150" s="119"/>
      <c r="AB150" s="1"/>
    </row>
    <row r="151" spans="1:28" ht="17.100000000000001" customHeight="1" x14ac:dyDescent="0.25">
      <c r="A151" s="22" t="s">
        <v>7</v>
      </c>
      <c r="B151" s="36">
        <v>0</v>
      </c>
      <c r="C151" s="3" t="s">
        <v>76</v>
      </c>
      <c r="D151" s="36" t="s">
        <v>3296</v>
      </c>
      <c r="E151" s="7">
        <v>2021</v>
      </c>
      <c r="F151" s="37">
        <v>70</v>
      </c>
      <c r="G151" s="37">
        <v>0</v>
      </c>
      <c r="H151" s="38">
        <v>45261</v>
      </c>
      <c r="I151" s="36">
        <v>0</v>
      </c>
      <c r="J151" s="36" t="s">
        <v>17</v>
      </c>
      <c r="K151" s="36">
        <v>0</v>
      </c>
      <c r="L151" s="36" t="s">
        <v>3298</v>
      </c>
      <c r="M151" s="22" t="s">
        <v>3302</v>
      </c>
      <c r="N151" s="39" t="s">
        <v>3299</v>
      </c>
      <c r="O151" s="31" t="s">
        <v>3300</v>
      </c>
      <c r="P151" s="21" t="s">
        <v>3301</v>
      </c>
      <c r="Q151" s="32" t="s">
        <v>3303</v>
      </c>
      <c r="R151" s="32">
        <v>0</v>
      </c>
      <c r="S151" s="18">
        <v>1</v>
      </c>
      <c r="T151" s="18">
        <v>1</v>
      </c>
      <c r="U151" s="18">
        <v>0</v>
      </c>
      <c r="V151" s="18">
        <v>1</v>
      </c>
      <c r="W151" s="30">
        <f t="shared" si="2"/>
        <v>3</v>
      </c>
      <c r="X151" s="119"/>
      <c r="AB151" s="1"/>
    </row>
    <row r="152" spans="1:28" ht="17.100000000000001" customHeight="1" x14ac:dyDescent="0.25">
      <c r="A152" s="22" t="s">
        <v>7</v>
      </c>
      <c r="B152" s="36">
        <v>0</v>
      </c>
      <c r="C152" s="3" t="s">
        <v>77</v>
      </c>
      <c r="D152" s="36" t="s">
        <v>3304</v>
      </c>
      <c r="E152" s="7">
        <v>2022</v>
      </c>
      <c r="F152" s="37">
        <v>0</v>
      </c>
      <c r="G152" s="37">
        <v>0</v>
      </c>
      <c r="H152" s="38" t="s">
        <v>3305</v>
      </c>
      <c r="I152" s="36" t="s">
        <v>283</v>
      </c>
      <c r="J152" s="36" t="s">
        <v>3306</v>
      </c>
      <c r="K152" s="36">
        <v>0</v>
      </c>
      <c r="L152" s="36" t="s">
        <v>3308</v>
      </c>
      <c r="M152" s="22" t="s">
        <v>3312</v>
      </c>
      <c r="N152" s="39" t="s">
        <v>3309</v>
      </c>
      <c r="O152" s="31" t="s">
        <v>3310</v>
      </c>
      <c r="P152" s="21" t="s">
        <v>3311</v>
      </c>
      <c r="Q152" s="32" t="s">
        <v>3313</v>
      </c>
      <c r="R152" s="32" t="s">
        <v>3314</v>
      </c>
      <c r="S152" s="18">
        <v>1</v>
      </c>
      <c r="T152" s="18">
        <v>1</v>
      </c>
      <c r="U152" s="18">
        <v>0</v>
      </c>
      <c r="V152" s="18">
        <v>1</v>
      </c>
      <c r="W152" s="30">
        <f t="shared" si="2"/>
        <v>3</v>
      </c>
      <c r="X152" s="119"/>
      <c r="AB152" s="1"/>
    </row>
    <row r="153" spans="1:28" ht="17.100000000000001" customHeight="1" x14ac:dyDescent="0.25">
      <c r="A153" s="22" t="s">
        <v>7</v>
      </c>
      <c r="B153" s="36">
        <v>0</v>
      </c>
      <c r="C153" s="3" t="s">
        <v>76</v>
      </c>
      <c r="D153" s="36" t="s">
        <v>929</v>
      </c>
      <c r="E153" s="7">
        <v>2021</v>
      </c>
      <c r="F153" s="37">
        <v>70</v>
      </c>
      <c r="G153" s="37">
        <v>0</v>
      </c>
      <c r="H153" s="38">
        <v>45261</v>
      </c>
      <c r="I153" s="36">
        <v>0</v>
      </c>
      <c r="J153" s="36" t="s">
        <v>17</v>
      </c>
      <c r="K153" s="36">
        <v>0</v>
      </c>
      <c r="L153" s="36" t="s">
        <v>931</v>
      </c>
      <c r="M153" s="22" t="s">
        <v>934</v>
      </c>
      <c r="N153" s="39" t="s">
        <v>932</v>
      </c>
      <c r="O153" s="31" t="s">
        <v>935</v>
      </c>
      <c r="P153" s="21" t="s">
        <v>933</v>
      </c>
      <c r="Q153" s="32" t="s">
        <v>936</v>
      </c>
      <c r="R153" s="32">
        <v>0</v>
      </c>
      <c r="S153" s="18">
        <v>1</v>
      </c>
      <c r="T153" s="18">
        <v>1</v>
      </c>
      <c r="U153" s="18">
        <v>1</v>
      </c>
      <c r="V153" s="18">
        <v>1</v>
      </c>
      <c r="W153" s="30">
        <f t="shared" si="2"/>
        <v>4</v>
      </c>
      <c r="X153" s="119"/>
      <c r="AB153" s="1"/>
    </row>
    <row r="154" spans="1:28" ht="17.100000000000001" customHeight="1" x14ac:dyDescent="0.25">
      <c r="A154" s="22" t="s">
        <v>7</v>
      </c>
      <c r="B154" s="36">
        <v>0</v>
      </c>
      <c r="C154" s="3" t="s">
        <v>77</v>
      </c>
      <c r="D154" s="36" t="s">
        <v>3347</v>
      </c>
      <c r="E154" s="7">
        <v>2022</v>
      </c>
      <c r="F154" s="37">
        <v>0</v>
      </c>
      <c r="G154" s="37">
        <v>0</v>
      </c>
      <c r="H154" s="38" t="s">
        <v>3348</v>
      </c>
      <c r="I154" s="36">
        <v>0</v>
      </c>
      <c r="J154" s="36" t="s">
        <v>3008</v>
      </c>
      <c r="K154" s="36">
        <v>0</v>
      </c>
      <c r="L154" s="36" t="s">
        <v>3350</v>
      </c>
      <c r="M154" s="22" t="s">
        <v>3354</v>
      </c>
      <c r="N154" s="39" t="s">
        <v>3351</v>
      </c>
      <c r="O154" s="31" t="s">
        <v>3352</v>
      </c>
      <c r="P154" s="21" t="s">
        <v>3353</v>
      </c>
      <c r="Q154" s="32" t="s">
        <v>3355</v>
      </c>
      <c r="R154" s="32" t="s">
        <v>3356</v>
      </c>
      <c r="S154" s="18">
        <v>1</v>
      </c>
      <c r="T154" s="18">
        <v>0.5</v>
      </c>
      <c r="U154" s="18">
        <v>0</v>
      </c>
      <c r="V154" s="18">
        <v>1</v>
      </c>
      <c r="W154" s="30">
        <f t="shared" si="2"/>
        <v>2.5</v>
      </c>
      <c r="X154" s="119"/>
      <c r="AB154" s="1"/>
    </row>
    <row r="155" spans="1:28" ht="17.100000000000001" customHeight="1" x14ac:dyDescent="0.25">
      <c r="A155" s="22" t="s">
        <v>7</v>
      </c>
      <c r="B155" s="36">
        <v>0</v>
      </c>
      <c r="C155" s="3" t="s">
        <v>77</v>
      </c>
      <c r="D155" s="36" t="s">
        <v>3357</v>
      </c>
      <c r="E155" s="7">
        <v>2021</v>
      </c>
      <c r="F155" s="37">
        <v>0</v>
      </c>
      <c r="G155" s="37">
        <v>0</v>
      </c>
      <c r="H155" s="38" t="s">
        <v>3358</v>
      </c>
      <c r="I155" s="36" t="s">
        <v>283</v>
      </c>
      <c r="J155" s="36" t="s">
        <v>3359</v>
      </c>
      <c r="K155" s="36">
        <v>0</v>
      </c>
      <c r="L155" s="36" t="s">
        <v>3361</v>
      </c>
      <c r="M155" s="22" t="s">
        <v>3365</v>
      </c>
      <c r="N155" s="39" t="s">
        <v>3362</v>
      </c>
      <c r="O155" s="31" t="s">
        <v>3363</v>
      </c>
      <c r="P155" s="21" t="s">
        <v>3364</v>
      </c>
      <c r="Q155" s="32" t="s">
        <v>3366</v>
      </c>
      <c r="R155" s="32" t="s">
        <v>2138</v>
      </c>
      <c r="S155" s="18">
        <v>0.5</v>
      </c>
      <c r="T155" s="18">
        <v>0.5</v>
      </c>
      <c r="U155" s="18">
        <v>0</v>
      </c>
      <c r="V155" s="18">
        <v>0.5</v>
      </c>
      <c r="W155" s="30">
        <f t="shared" si="2"/>
        <v>1.5</v>
      </c>
      <c r="X155" s="119"/>
      <c r="AB155" s="1"/>
    </row>
    <row r="156" spans="1:28" ht="17.100000000000001" customHeight="1" x14ac:dyDescent="0.25">
      <c r="A156" s="22" t="s">
        <v>7</v>
      </c>
      <c r="B156" s="36">
        <v>0</v>
      </c>
      <c r="C156" s="3" t="s">
        <v>77</v>
      </c>
      <c r="D156" s="36" t="s">
        <v>3375</v>
      </c>
      <c r="E156" s="7">
        <v>2020</v>
      </c>
      <c r="F156" s="37">
        <v>0</v>
      </c>
      <c r="G156" s="37">
        <v>0</v>
      </c>
      <c r="H156" s="38">
        <v>0</v>
      </c>
      <c r="I156" s="36" t="s">
        <v>283</v>
      </c>
      <c r="J156" s="36" t="s">
        <v>3376</v>
      </c>
      <c r="K156" s="36">
        <v>0</v>
      </c>
      <c r="L156" s="36" t="s">
        <v>3378</v>
      </c>
      <c r="M156" s="22" t="s">
        <v>3382</v>
      </c>
      <c r="N156" s="39" t="s">
        <v>3379</v>
      </c>
      <c r="O156" s="31" t="s">
        <v>3380</v>
      </c>
      <c r="P156" s="21" t="s">
        <v>3381</v>
      </c>
      <c r="Q156" s="32" t="s">
        <v>3383</v>
      </c>
      <c r="R156" s="32">
        <v>0</v>
      </c>
      <c r="S156" s="18">
        <v>1</v>
      </c>
      <c r="T156" s="18">
        <v>1</v>
      </c>
      <c r="U156" s="18">
        <v>0</v>
      </c>
      <c r="V156" s="18">
        <v>1</v>
      </c>
      <c r="W156" s="30">
        <f t="shared" si="2"/>
        <v>3</v>
      </c>
      <c r="X156" s="119"/>
      <c r="AB156" s="1"/>
    </row>
    <row r="157" spans="1:28" ht="17.100000000000001" customHeight="1" x14ac:dyDescent="0.25">
      <c r="A157" s="22" t="s">
        <v>7</v>
      </c>
      <c r="B157" s="36">
        <v>0</v>
      </c>
      <c r="C157" s="3" t="s">
        <v>77</v>
      </c>
      <c r="D157" s="36" t="s">
        <v>955</v>
      </c>
      <c r="E157" s="7">
        <v>2020</v>
      </c>
      <c r="F157" s="37">
        <v>0</v>
      </c>
      <c r="G157" s="37">
        <v>0</v>
      </c>
      <c r="H157" s="38" t="s">
        <v>956</v>
      </c>
      <c r="I157" s="36" t="s">
        <v>283</v>
      </c>
      <c r="J157" s="36" t="s">
        <v>67</v>
      </c>
      <c r="K157" s="36">
        <v>0</v>
      </c>
      <c r="L157" s="36" t="s">
        <v>958</v>
      </c>
      <c r="M157" s="22" t="s">
        <v>962</v>
      </c>
      <c r="N157" s="39" t="s">
        <v>959</v>
      </c>
      <c r="O157" s="31" t="s">
        <v>963</v>
      </c>
      <c r="P157" s="21" t="s">
        <v>960</v>
      </c>
      <c r="Q157" s="32" t="s">
        <v>3389</v>
      </c>
      <c r="R157" s="32">
        <v>0</v>
      </c>
      <c r="S157" s="18">
        <v>1</v>
      </c>
      <c r="T157" s="18">
        <v>1</v>
      </c>
      <c r="U157" s="18">
        <v>0.5</v>
      </c>
      <c r="V157" s="18">
        <v>1</v>
      </c>
      <c r="W157" s="30">
        <f t="shared" si="2"/>
        <v>3.5</v>
      </c>
      <c r="X157" s="119"/>
      <c r="AB157" s="1"/>
    </row>
    <row r="158" spans="1:28" ht="17.100000000000001" customHeight="1" x14ac:dyDescent="0.25">
      <c r="A158" s="22" t="s">
        <v>7</v>
      </c>
      <c r="B158" s="36">
        <v>0</v>
      </c>
      <c r="C158" s="3" t="s">
        <v>77</v>
      </c>
      <c r="D158" s="36" t="s">
        <v>3396</v>
      </c>
      <c r="E158" s="7">
        <v>2022</v>
      </c>
      <c r="F158" s="37" t="s">
        <v>3397</v>
      </c>
      <c r="G158" s="37">
        <v>0</v>
      </c>
      <c r="H158" s="38" t="s">
        <v>3398</v>
      </c>
      <c r="I158" s="36" t="s">
        <v>283</v>
      </c>
      <c r="J158" s="36" t="s">
        <v>3399</v>
      </c>
      <c r="K158" s="36">
        <v>0</v>
      </c>
      <c r="L158" s="36" t="s">
        <v>3401</v>
      </c>
      <c r="M158" s="22" t="s">
        <v>3405</v>
      </c>
      <c r="N158" s="39" t="s">
        <v>3402</v>
      </c>
      <c r="O158" s="31" t="s">
        <v>3403</v>
      </c>
      <c r="P158" s="21" t="s">
        <v>3404</v>
      </c>
      <c r="Q158" s="32" t="s">
        <v>3406</v>
      </c>
      <c r="R158" s="32" t="s">
        <v>3407</v>
      </c>
      <c r="S158" s="18">
        <v>1</v>
      </c>
      <c r="T158" s="18">
        <v>0.5</v>
      </c>
      <c r="U158" s="18">
        <v>0</v>
      </c>
      <c r="V158" s="18">
        <v>0.5</v>
      </c>
      <c r="W158" s="30">
        <f t="shared" si="2"/>
        <v>2</v>
      </c>
      <c r="X158" s="119"/>
      <c r="AB158" s="1"/>
    </row>
    <row r="159" spans="1:28" ht="17.100000000000001" customHeight="1" x14ac:dyDescent="0.25">
      <c r="A159" s="22" t="s">
        <v>7</v>
      </c>
      <c r="B159" s="36">
        <v>0</v>
      </c>
      <c r="C159" s="3" t="s">
        <v>76</v>
      </c>
      <c r="D159" s="36" t="s">
        <v>3408</v>
      </c>
      <c r="E159" s="7">
        <v>2021</v>
      </c>
      <c r="F159" s="37">
        <v>18</v>
      </c>
      <c r="G159" s="37">
        <v>7</v>
      </c>
      <c r="H159" s="38" t="s">
        <v>3409</v>
      </c>
      <c r="I159" s="36">
        <v>0</v>
      </c>
      <c r="J159" s="36" t="s">
        <v>3410</v>
      </c>
      <c r="K159" s="36">
        <v>0</v>
      </c>
      <c r="L159" s="36" t="s">
        <v>3412</v>
      </c>
      <c r="M159" s="22" t="s">
        <v>3416</v>
      </c>
      <c r="N159" s="39" t="s">
        <v>3413</v>
      </c>
      <c r="O159" s="31" t="s">
        <v>3414</v>
      </c>
      <c r="P159" s="21" t="s">
        <v>3415</v>
      </c>
      <c r="Q159" s="32" t="s">
        <v>3417</v>
      </c>
      <c r="R159" s="32">
        <v>0</v>
      </c>
      <c r="S159" s="18">
        <v>1</v>
      </c>
      <c r="T159" s="18">
        <v>0.5</v>
      </c>
      <c r="U159" s="18">
        <v>0.5</v>
      </c>
      <c r="V159" s="18">
        <v>1</v>
      </c>
      <c r="W159" s="30">
        <f t="shared" si="2"/>
        <v>3</v>
      </c>
      <c r="X159" s="119"/>
      <c r="AB159" s="1"/>
    </row>
    <row r="160" spans="1:28" ht="17.100000000000001" customHeight="1" x14ac:dyDescent="0.25">
      <c r="A160" s="22" t="s">
        <v>7</v>
      </c>
      <c r="B160" s="36">
        <v>0</v>
      </c>
      <c r="C160" s="3" t="s">
        <v>77</v>
      </c>
      <c r="D160" s="36" t="s">
        <v>3418</v>
      </c>
      <c r="E160" s="7">
        <v>2022</v>
      </c>
      <c r="F160" s="37">
        <v>0</v>
      </c>
      <c r="G160" s="37">
        <v>0</v>
      </c>
      <c r="H160" s="38" t="s">
        <v>3419</v>
      </c>
      <c r="I160" s="36" t="s">
        <v>283</v>
      </c>
      <c r="J160" s="36" t="s">
        <v>3193</v>
      </c>
      <c r="K160" s="36">
        <v>0</v>
      </c>
      <c r="L160" s="36" t="s">
        <v>3421</v>
      </c>
      <c r="M160" s="22" t="s">
        <v>3425</v>
      </c>
      <c r="N160" s="39" t="s">
        <v>3422</v>
      </c>
      <c r="O160" s="31" t="s">
        <v>3423</v>
      </c>
      <c r="P160" s="21" t="s">
        <v>3424</v>
      </c>
      <c r="Q160" s="32" t="s">
        <v>3426</v>
      </c>
      <c r="R160" s="32" t="s">
        <v>1380</v>
      </c>
      <c r="S160" s="18">
        <v>1</v>
      </c>
      <c r="T160" s="18">
        <v>1</v>
      </c>
      <c r="U160" s="18">
        <v>0</v>
      </c>
      <c r="V160" s="18">
        <v>1</v>
      </c>
      <c r="W160" s="30">
        <f t="shared" si="2"/>
        <v>3</v>
      </c>
      <c r="X160" s="119"/>
      <c r="AB160" s="1"/>
    </row>
    <row r="161" spans="1:28" ht="17.100000000000001" customHeight="1" x14ac:dyDescent="0.25">
      <c r="A161" s="22" t="s">
        <v>7</v>
      </c>
      <c r="B161" s="36">
        <v>0</v>
      </c>
      <c r="C161" s="3" t="s">
        <v>76</v>
      </c>
      <c r="D161" s="36" t="s">
        <v>3427</v>
      </c>
      <c r="E161" s="7">
        <v>2021</v>
      </c>
      <c r="F161" s="37">
        <v>70</v>
      </c>
      <c r="G161" s="37">
        <v>0</v>
      </c>
      <c r="H161" s="38">
        <v>45231</v>
      </c>
      <c r="I161" s="36">
        <v>0</v>
      </c>
      <c r="J161" s="36" t="s">
        <v>17</v>
      </c>
      <c r="K161" s="36">
        <v>0</v>
      </c>
      <c r="L161" s="36" t="s">
        <v>3429</v>
      </c>
      <c r="M161" s="22" t="s">
        <v>3433</v>
      </c>
      <c r="N161" s="39" t="s">
        <v>3430</v>
      </c>
      <c r="O161" s="31" t="s">
        <v>3431</v>
      </c>
      <c r="P161" s="21" t="s">
        <v>3432</v>
      </c>
      <c r="Q161" s="32" t="s">
        <v>3434</v>
      </c>
      <c r="R161" s="32" t="s">
        <v>3435</v>
      </c>
      <c r="S161" s="30">
        <v>1</v>
      </c>
      <c r="T161" s="30">
        <v>1</v>
      </c>
      <c r="U161" s="30">
        <v>0</v>
      </c>
      <c r="V161" s="30">
        <v>1</v>
      </c>
      <c r="W161" s="30">
        <f t="shared" si="2"/>
        <v>3</v>
      </c>
      <c r="X161" s="119"/>
      <c r="AB161" s="1"/>
    </row>
    <row r="162" spans="1:28" ht="17.100000000000001" customHeight="1" x14ac:dyDescent="0.25">
      <c r="A162" s="22" t="s">
        <v>7</v>
      </c>
      <c r="B162" s="36">
        <v>0</v>
      </c>
      <c r="C162" s="3" t="s">
        <v>76</v>
      </c>
      <c r="D162" s="36" t="s">
        <v>3449</v>
      </c>
      <c r="E162" s="7">
        <v>2019</v>
      </c>
      <c r="F162" s="37">
        <v>7</v>
      </c>
      <c r="G162" s="37">
        <v>0</v>
      </c>
      <c r="H162" s="38" t="s">
        <v>3450</v>
      </c>
      <c r="I162" s="36" t="s">
        <v>283</v>
      </c>
      <c r="J162" s="36" t="s">
        <v>16</v>
      </c>
      <c r="K162" s="36">
        <v>0</v>
      </c>
      <c r="L162" s="36" t="s">
        <v>3452</v>
      </c>
      <c r="M162" s="22" t="s">
        <v>3456</v>
      </c>
      <c r="N162" s="39" t="s">
        <v>3453</v>
      </c>
      <c r="O162" s="31" t="s">
        <v>3454</v>
      </c>
      <c r="P162" s="21" t="s">
        <v>3455</v>
      </c>
      <c r="Q162" s="32" t="s">
        <v>3457</v>
      </c>
      <c r="R162" s="32" t="s">
        <v>3458</v>
      </c>
      <c r="S162" s="18">
        <v>1</v>
      </c>
      <c r="T162" s="18">
        <v>1</v>
      </c>
      <c r="U162" s="18">
        <v>0</v>
      </c>
      <c r="V162" s="18">
        <v>1</v>
      </c>
      <c r="W162" s="30">
        <f t="shared" si="2"/>
        <v>3</v>
      </c>
      <c r="X162" s="119"/>
      <c r="AB162" s="1"/>
    </row>
    <row r="163" spans="1:28" ht="17.100000000000001" customHeight="1" x14ac:dyDescent="0.25">
      <c r="A163" s="22" t="s">
        <v>7</v>
      </c>
      <c r="B163" s="36">
        <v>0</v>
      </c>
      <c r="C163" s="3" t="s">
        <v>76</v>
      </c>
      <c r="D163" s="36" t="s">
        <v>3459</v>
      </c>
      <c r="E163" s="7">
        <v>2019</v>
      </c>
      <c r="F163" s="37">
        <v>7</v>
      </c>
      <c r="G163" s="37">
        <v>0</v>
      </c>
      <c r="H163" s="38" t="s">
        <v>3460</v>
      </c>
      <c r="I163" s="36">
        <v>0</v>
      </c>
      <c r="J163" s="36" t="s">
        <v>16</v>
      </c>
      <c r="K163" s="36">
        <v>0</v>
      </c>
      <c r="L163" s="36" t="s">
        <v>3462</v>
      </c>
      <c r="M163" s="22" t="s">
        <v>3466</v>
      </c>
      <c r="N163" s="39" t="s">
        <v>3463</v>
      </c>
      <c r="O163" s="31" t="s">
        <v>3464</v>
      </c>
      <c r="P163" s="21" t="s">
        <v>3465</v>
      </c>
      <c r="Q163" s="32" t="s">
        <v>3467</v>
      </c>
      <c r="R163" s="32">
        <v>0</v>
      </c>
      <c r="S163" s="18">
        <v>1</v>
      </c>
      <c r="T163" s="18">
        <v>1</v>
      </c>
      <c r="U163" s="18">
        <v>0</v>
      </c>
      <c r="V163" s="18">
        <v>1</v>
      </c>
      <c r="W163" s="30">
        <f t="shared" si="2"/>
        <v>3</v>
      </c>
      <c r="X163" s="119"/>
      <c r="AB163" s="1"/>
    </row>
    <row r="164" spans="1:28" ht="17.100000000000001" customHeight="1" x14ac:dyDescent="0.25">
      <c r="A164" s="22" t="s">
        <v>7</v>
      </c>
      <c r="B164" s="36">
        <v>0</v>
      </c>
      <c r="C164" s="3" t="s">
        <v>77</v>
      </c>
      <c r="D164" s="36" t="s">
        <v>3468</v>
      </c>
      <c r="E164" s="7">
        <v>2022</v>
      </c>
      <c r="F164" s="37">
        <v>0</v>
      </c>
      <c r="G164" s="37">
        <v>0</v>
      </c>
      <c r="H164" s="38">
        <v>0</v>
      </c>
      <c r="I164" s="36" t="s">
        <v>283</v>
      </c>
      <c r="J164" s="36" t="s">
        <v>3469</v>
      </c>
      <c r="K164" s="36">
        <v>0</v>
      </c>
      <c r="L164" s="36" t="s">
        <v>3471</v>
      </c>
      <c r="M164" s="22" t="s">
        <v>3475</v>
      </c>
      <c r="N164" s="39" t="s">
        <v>3472</v>
      </c>
      <c r="O164" s="31" t="s">
        <v>3473</v>
      </c>
      <c r="P164" s="21" t="s">
        <v>3474</v>
      </c>
      <c r="Q164" s="32" t="s">
        <v>3476</v>
      </c>
      <c r="R164" s="32" t="s">
        <v>3477</v>
      </c>
      <c r="S164" s="18">
        <v>1</v>
      </c>
      <c r="T164" s="18">
        <v>0.5</v>
      </c>
      <c r="U164" s="18">
        <v>0</v>
      </c>
      <c r="V164" s="18">
        <v>1</v>
      </c>
      <c r="W164" s="30">
        <f t="shared" si="2"/>
        <v>2.5</v>
      </c>
      <c r="X164" s="119"/>
      <c r="AB164" s="1"/>
    </row>
    <row r="165" spans="1:28" ht="17.100000000000001" customHeight="1" x14ac:dyDescent="0.25">
      <c r="A165" s="22" t="s">
        <v>7</v>
      </c>
      <c r="B165" s="36">
        <v>0</v>
      </c>
      <c r="C165" s="3" t="s">
        <v>77</v>
      </c>
      <c r="D165" s="36" t="s">
        <v>3495</v>
      </c>
      <c r="E165" s="7">
        <v>2020</v>
      </c>
      <c r="F165" s="37">
        <v>0</v>
      </c>
      <c r="G165" s="37">
        <v>0</v>
      </c>
      <c r="H165" s="38" t="s">
        <v>3496</v>
      </c>
      <c r="I165" s="36" t="s">
        <v>283</v>
      </c>
      <c r="J165" s="36" t="s">
        <v>3497</v>
      </c>
      <c r="K165" s="36">
        <v>0</v>
      </c>
      <c r="L165" s="36" t="s">
        <v>3499</v>
      </c>
      <c r="M165" s="22" t="s">
        <v>3503</v>
      </c>
      <c r="N165" s="39" t="s">
        <v>3500</v>
      </c>
      <c r="O165" s="31" t="s">
        <v>3501</v>
      </c>
      <c r="P165" s="21" t="s">
        <v>3502</v>
      </c>
      <c r="Q165" s="32" t="s">
        <v>3504</v>
      </c>
      <c r="R165" s="32" t="s">
        <v>3505</v>
      </c>
      <c r="S165" s="18">
        <v>1</v>
      </c>
      <c r="T165" s="18">
        <v>1</v>
      </c>
      <c r="U165" s="18">
        <v>0</v>
      </c>
      <c r="V165" s="18">
        <v>1</v>
      </c>
      <c r="W165" s="30">
        <f t="shared" si="2"/>
        <v>3</v>
      </c>
      <c r="X165" s="119"/>
      <c r="AB165" s="1"/>
    </row>
    <row r="166" spans="1:28" ht="17.100000000000001" customHeight="1" x14ac:dyDescent="0.25">
      <c r="A166" s="22" t="s">
        <v>7</v>
      </c>
      <c r="B166" s="36">
        <v>0</v>
      </c>
      <c r="C166" s="3" t="s">
        <v>77</v>
      </c>
      <c r="D166" s="36" t="s">
        <v>3506</v>
      </c>
      <c r="E166" s="7">
        <v>2021</v>
      </c>
      <c r="F166" s="37">
        <v>0</v>
      </c>
      <c r="G166" s="37">
        <v>0</v>
      </c>
      <c r="H166" s="38" t="s">
        <v>3507</v>
      </c>
      <c r="I166" s="36">
        <v>0</v>
      </c>
      <c r="J166" s="36" t="s">
        <v>3508</v>
      </c>
      <c r="K166" s="36">
        <v>0</v>
      </c>
      <c r="L166" s="36" t="s">
        <v>3510</v>
      </c>
      <c r="M166" s="22" t="s">
        <v>3514</v>
      </c>
      <c r="N166" s="39" t="s">
        <v>3511</v>
      </c>
      <c r="O166" s="31" t="s">
        <v>3512</v>
      </c>
      <c r="P166" s="21" t="s">
        <v>3513</v>
      </c>
      <c r="Q166" s="32" t="s">
        <v>3504</v>
      </c>
      <c r="R166" s="32">
        <v>0</v>
      </c>
      <c r="S166" s="18">
        <v>1</v>
      </c>
      <c r="T166" s="18">
        <v>0.5</v>
      </c>
      <c r="U166" s="18">
        <v>0</v>
      </c>
      <c r="V166" s="18">
        <v>0.5</v>
      </c>
      <c r="W166" s="30">
        <f t="shared" si="2"/>
        <v>2</v>
      </c>
      <c r="X166" s="119"/>
      <c r="AB166" s="1"/>
    </row>
    <row r="167" spans="1:28" ht="17.100000000000001" customHeight="1" x14ac:dyDescent="0.25">
      <c r="A167" s="22" t="s">
        <v>7</v>
      </c>
      <c r="B167" s="36">
        <v>0</v>
      </c>
      <c r="C167" s="3" t="s">
        <v>77</v>
      </c>
      <c r="D167" s="36" t="s">
        <v>3515</v>
      </c>
      <c r="E167" s="7">
        <v>2022</v>
      </c>
      <c r="F167" s="37">
        <v>0</v>
      </c>
      <c r="G167" s="37">
        <v>0</v>
      </c>
      <c r="H167" s="38" t="s">
        <v>3516</v>
      </c>
      <c r="I167" s="36" t="s">
        <v>283</v>
      </c>
      <c r="J167" s="36" t="s">
        <v>3517</v>
      </c>
      <c r="K167" s="36">
        <v>0</v>
      </c>
      <c r="L167" s="36" t="s">
        <v>3519</v>
      </c>
      <c r="M167" s="22" t="s">
        <v>3523</v>
      </c>
      <c r="N167" s="39" t="s">
        <v>3520</v>
      </c>
      <c r="O167" s="31" t="s">
        <v>3521</v>
      </c>
      <c r="P167" s="21" t="s">
        <v>3522</v>
      </c>
      <c r="Q167" s="32" t="s">
        <v>3524</v>
      </c>
      <c r="R167" s="32" t="s">
        <v>3525</v>
      </c>
      <c r="S167" s="18">
        <v>1</v>
      </c>
      <c r="T167" s="18">
        <v>1</v>
      </c>
      <c r="U167" s="18">
        <v>0</v>
      </c>
      <c r="V167" s="18">
        <v>1</v>
      </c>
      <c r="W167" s="30">
        <f t="shared" si="2"/>
        <v>3</v>
      </c>
      <c r="X167" s="119"/>
      <c r="AB167" s="1"/>
    </row>
    <row r="168" spans="1:28" ht="17.100000000000001" customHeight="1" x14ac:dyDescent="0.25">
      <c r="A168" s="22" t="s">
        <v>7</v>
      </c>
      <c r="B168" s="36">
        <v>0</v>
      </c>
      <c r="C168" s="3" t="s">
        <v>76</v>
      </c>
      <c r="D168" s="36" t="s">
        <v>990</v>
      </c>
      <c r="E168" s="7">
        <v>2020</v>
      </c>
      <c r="F168" s="37">
        <v>8</v>
      </c>
      <c r="G168" s="37">
        <v>0</v>
      </c>
      <c r="H168" s="38" t="s">
        <v>991</v>
      </c>
      <c r="I168" s="36" t="s">
        <v>283</v>
      </c>
      <c r="J168" s="36" t="s">
        <v>16</v>
      </c>
      <c r="K168" s="36">
        <v>0</v>
      </c>
      <c r="L168" s="36" t="s">
        <v>993</v>
      </c>
      <c r="M168" s="22" t="s">
        <v>996</v>
      </c>
      <c r="N168" s="39" t="s">
        <v>994</v>
      </c>
      <c r="O168" s="31" t="s">
        <v>997</v>
      </c>
      <c r="P168" s="21" t="s">
        <v>995</v>
      </c>
      <c r="Q168" s="32" t="s">
        <v>3552</v>
      </c>
      <c r="R168" s="32" t="s">
        <v>998</v>
      </c>
      <c r="S168" s="18">
        <v>1</v>
      </c>
      <c r="T168" s="18">
        <v>1</v>
      </c>
      <c r="U168" s="18">
        <v>0.5</v>
      </c>
      <c r="V168" s="18">
        <v>1</v>
      </c>
      <c r="W168" s="30">
        <f t="shared" si="2"/>
        <v>3.5</v>
      </c>
      <c r="X168" s="119"/>
      <c r="AB168" s="1"/>
    </row>
    <row r="169" spans="1:28" ht="17.100000000000001" customHeight="1" x14ac:dyDescent="0.25">
      <c r="A169" s="22" t="s">
        <v>7</v>
      </c>
      <c r="B169" s="36">
        <v>0</v>
      </c>
      <c r="C169" s="3" t="s">
        <v>77</v>
      </c>
      <c r="D169" s="36" t="s">
        <v>3553</v>
      </c>
      <c r="E169" s="7">
        <v>2021</v>
      </c>
      <c r="F169" s="37">
        <v>0</v>
      </c>
      <c r="G169" s="37">
        <v>0</v>
      </c>
      <c r="H169" s="38" t="s">
        <v>3554</v>
      </c>
      <c r="I169" s="36" t="s">
        <v>283</v>
      </c>
      <c r="J169" s="36" t="s">
        <v>3555</v>
      </c>
      <c r="K169" s="36">
        <v>0</v>
      </c>
      <c r="L169" s="36" t="s">
        <v>3557</v>
      </c>
      <c r="M169" s="22" t="s">
        <v>3561</v>
      </c>
      <c r="N169" s="39" t="s">
        <v>3558</v>
      </c>
      <c r="O169" s="31" t="s">
        <v>3559</v>
      </c>
      <c r="P169" s="21" t="s">
        <v>3560</v>
      </c>
      <c r="Q169" s="32" t="s">
        <v>3562</v>
      </c>
      <c r="R169" s="32">
        <v>0</v>
      </c>
      <c r="S169" s="18">
        <v>1</v>
      </c>
      <c r="T169" s="18">
        <v>0.5</v>
      </c>
      <c r="U169" s="18">
        <v>0</v>
      </c>
      <c r="V169" s="18">
        <v>0.5</v>
      </c>
      <c r="W169" s="30">
        <f t="shared" si="2"/>
        <v>2</v>
      </c>
      <c r="X169" s="119"/>
      <c r="AB169" s="1"/>
    </row>
    <row r="170" spans="1:28" ht="17.100000000000001" customHeight="1" x14ac:dyDescent="0.25">
      <c r="A170" s="22" t="s">
        <v>7</v>
      </c>
      <c r="B170" s="36">
        <v>0</v>
      </c>
      <c r="C170" s="3" t="s">
        <v>76</v>
      </c>
      <c r="D170" s="36" t="s">
        <v>3563</v>
      </c>
      <c r="E170" s="7">
        <v>2022</v>
      </c>
      <c r="F170" s="37">
        <v>10</v>
      </c>
      <c r="G170" s="37">
        <v>0</v>
      </c>
      <c r="H170" s="38" t="s">
        <v>3564</v>
      </c>
      <c r="I170" s="36" t="s">
        <v>283</v>
      </c>
      <c r="J170" s="36" t="s">
        <v>16</v>
      </c>
      <c r="K170" s="36">
        <v>0</v>
      </c>
      <c r="L170" s="36" t="s">
        <v>3566</v>
      </c>
      <c r="M170" s="22" t="s">
        <v>3570</v>
      </c>
      <c r="N170" s="39" t="s">
        <v>3567</v>
      </c>
      <c r="O170" s="31" t="s">
        <v>3568</v>
      </c>
      <c r="P170" s="21" t="s">
        <v>3569</v>
      </c>
      <c r="Q170" s="32" t="s">
        <v>3571</v>
      </c>
      <c r="R170" s="32" t="s">
        <v>3572</v>
      </c>
      <c r="S170" s="18">
        <v>1</v>
      </c>
      <c r="T170" s="18">
        <v>1</v>
      </c>
      <c r="U170" s="18">
        <v>0</v>
      </c>
      <c r="V170" s="18">
        <v>1</v>
      </c>
      <c r="W170" s="30">
        <f t="shared" si="2"/>
        <v>3</v>
      </c>
      <c r="X170" s="119"/>
      <c r="AB170" s="1"/>
    </row>
    <row r="171" spans="1:28" ht="17.100000000000001" customHeight="1" x14ac:dyDescent="0.25">
      <c r="A171" s="22" t="s">
        <v>7</v>
      </c>
      <c r="B171" s="36">
        <v>0</v>
      </c>
      <c r="C171" s="3" t="s">
        <v>77</v>
      </c>
      <c r="D171" s="36" t="s">
        <v>3574</v>
      </c>
      <c r="E171" s="7">
        <v>2019</v>
      </c>
      <c r="F171" s="37">
        <v>0</v>
      </c>
      <c r="G171" s="37">
        <v>0</v>
      </c>
      <c r="H171" s="38" t="s">
        <v>3575</v>
      </c>
      <c r="I171" s="36" t="s">
        <v>283</v>
      </c>
      <c r="J171" s="36" t="s">
        <v>3576</v>
      </c>
      <c r="K171" s="36">
        <v>0</v>
      </c>
      <c r="L171" s="36" t="s">
        <v>3578</v>
      </c>
      <c r="M171" s="22" t="s">
        <v>3582</v>
      </c>
      <c r="N171" s="39" t="s">
        <v>3579</v>
      </c>
      <c r="O171" s="31" t="s">
        <v>3580</v>
      </c>
      <c r="P171" s="21" t="s">
        <v>3581</v>
      </c>
      <c r="Q171" s="32" t="s">
        <v>1504</v>
      </c>
      <c r="R171" s="32">
        <v>0</v>
      </c>
      <c r="S171" s="18">
        <v>1</v>
      </c>
      <c r="T171" s="18">
        <v>1</v>
      </c>
      <c r="U171" s="18">
        <v>0</v>
      </c>
      <c r="V171" s="18">
        <v>1</v>
      </c>
      <c r="W171" s="30">
        <f t="shared" si="2"/>
        <v>3</v>
      </c>
      <c r="X171" s="119"/>
      <c r="AB171" s="1"/>
    </row>
    <row r="172" spans="1:28" ht="17.100000000000001" customHeight="1" x14ac:dyDescent="0.25">
      <c r="A172" s="22" t="s">
        <v>7</v>
      </c>
      <c r="B172" s="36">
        <v>0</v>
      </c>
      <c r="C172" s="3" t="s">
        <v>77</v>
      </c>
      <c r="D172" s="36" t="s">
        <v>3584</v>
      </c>
      <c r="E172" s="7">
        <v>2018</v>
      </c>
      <c r="F172" s="37">
        <v>0</v>
      </c>
      <c r="G172" s="37">
        <v>0</v>
      </c>
      <c r="H172" s="38">
        <v>45205</v>
      </c>
      <c r="I172" s="36">
        <v>0</v>
      </c>
      <c r="J172" s="36" t="s">
        <v>3585</v>
      </c>
      <c r="K172" s="36">
        <v>0</v>
      </c>
      <c r="L172" s="36" t="s">
        <v>3587</v>
      </c>
      <c r="M172" s="22" t="s">
        <v>3591</v>
      </c>
      <c r="N172" s="39" t="s">
        <v>3588</v>
      </c>
      <c r="O172" s="31" t="s">
        <v>3589</v>
      </c>
      <c r="P172" s="21" t="s">
        <v>3590</v>
      </c>
      <c r="Q172" s="32" t="s">
        <v>3592</v>
      </c>
      <c r="R172" s="32">
        <v>0</v>
      </c>
      <c r="S172" s="18">
        <v>1</v>
      </c>
      <c r="T172" s="18">
        <v>1</v>
      </c>
      <c r="U172" s="18">
        <v>0</v>
      </c>
      <c r="V172" s="18">
        <v>0.5</v>
      </c>
      <c r="W172" s="30">
        <f t="shared" si="2"/>
        <v>2.5</v>
      </c>
      <c r="X172" s="119"/>
      <c r="AB172" s="1"/>
    </row>
    <row r="173" spans="1:28" ht="17.100000000000001" customHeight="1" x14ac:dyDescent="0.25">
      <c r="A173" s="22" t="s">
        <v>7</v>
      </c>
      <c r="B173" s="36">
        <v>0</v>
      </c>
      <c r="C173" s="3" t="s">
        <v>77</v>
      </c>
      <c r="D173" s="36" t="s">
        <v>3602</v>
      </c>
      <c r="E173" s="7">
        <v>2021</v>
      </c>
      <c r="F173" s="37">
        <v>0</v>
      </c>
      <c r="G173" s="37">
        <v>0</v>
      </c>
      <c r="H173" s="38" t="s">
        <v>3603</v>
      </c>
      <c r="I173" s="36" t="s">
        <v>283</v>
      </c>
      <c r="J173" s="36" t="s">
        <v>3604</v>
      </c>
      <c r="K173" s="36">
        <v>0</v>
      </c>
      <c r="L173" s="36" t="s">
        <v>3606</v>
      </c>
      <c r="M173" s="22" t="s">
        <v>3610</v>
      </c>
      <c r="N173" s="39" t="s">
        <v>3607</v>
      </c>
      <c r="O173" s="31" t="s">
        <v>3608</v>
      </c>
      <c r="P173" s="21" t="s">
        <v>3609</v>
      </c>
      <c r="Q173" s="32" t="s">
        <v>3611</v>
      </c>
      <c r="R173" s="32" t="s">
        <v>3612</v>
      </c>
      <c r="S173" s="18">
        <v>1</v>
      </c>
      <c r="T173" s="18">
        <v>0.5</v>
      </c>
      <c r="U173" s="18">
        <v>0</v>
      </c>
      <c r="V173" s="18">
        <v>0.5</v>
      </c>
      <c r="W173" s="30">
        <f t="shared" si="2"/>
        <v>2</v>
      </c>
      <c r="X173" s="119"/>
      <c r="AB173" s="1"/>
    </row>
    <row r="174" spans="1:28" ht="17.100000000000001" customHeight="1" x14ac:dyDescent="0.25">
      <c r="A174" s="22" t="s">
        <v>7</v>
      </c>
      <c r="B174" s="36">
        <v>0</v>
      </c>
      <c r="C174" s="3" t="s">
        <v>76</v>
      </c>
      <c r="D174" s="36" t="s">
        <v>999</v>
      </c>
      <c r="E174" s="7">
        <v>2019</v>
      </c>
      <c r="F174" s="37">
        <v>7</v>
      </c>
      <c r="G174" s="37">
        <v>0</v>
      </c>
      <c r="H174" s="38" t="s">
        <v>1000</v>
      </c>
      <c r="I174" s="36">
        <v>0</v>
      </c>
      <c r="J174" s="36" t="s">
        <v>16</v>
      </c>
      <c r="K174" s="36">
        <v>0</v>
      </c>
      <c r="L174" s="36" t="s">
        <v>1002</v>
      </c>
      <c r="M174" s="22" t="s">
        <v>1006</v>
      </c>
      <c r="N174" s="39" t="s">
        <v>1003</v>
      </c>
      <c r="O174" s="31" t="s">
        <v>1007</v>
      </c>
      <c r="P174" s="21" t="s">
        <v>1004</v>
      </c>
      <c r="Q174" s="32" t="s">
        <v>3613</v>
      </c>
      <c r="R174" s="32">
        <v>0</v>
      </c>
      <c r="S174" s="18">
        <v>1</v>
      </c>
      <c r="T174" s="18">
        <v>1</v>
      </c>
      <c r="U174" s="18">
        <v>1</v>
      </c>
      <c r="V174" s="18">
        <v>1</v>
      </c>
      <c r="W174" s="30">
        <f t="shared" si="2"/>
        <v>4</v>
      </c>
      <c r="X174" s="119"/>
      <c r="AB174" s="1"/>
    </row>
    <row r="175" spans="1:28" ht="17.100000000000001" customHeight="1" x14ac:dyDescent="0.25">
      <c r="A175" s="22" t="s">
        <v>7</v>
      </c>
      <c r="B175" s="36">
        <v>0</v>
      </c>
      <c r="C175" s="3" t="s">
        <v>77</v>
      </c>
      <c r="D175" s="36" t="s">
        <v>3614</v>
      </c>
      <c r="E175" s="7">
        <v>2020</v>
      </c>
      <c r="F175" s="37">
        <v>0</v>
      </c>
      <c r="G175" s="37">
        <v>0</v>
      </c>
      <c r="H175" s="38">
        <v>45047</v>
      </c>
      <c r="I175" s="36">
        <v>0</v>
      </c>
      <c r="J175" s="36" t="s">
        <v>3615</v>
      </c>
      <c r="K175" s="36">
        <v>0</v>
      </c>
      <c r="L175" s="36" t="s">
        <v>3617</v>
      </c>
      <c r="M175" s="22" t="s">
        <v>3621</v>
      </c>
      <c r="N175" s="39" t="s">
        <v>3618</v>
      </c>
      <c r="O175" s="31" t="s">
        <v>3619</v>
      </c>
      <c r="P175" s="21" t="s">
        <v>3620</v>
      </c>
      <c r="Q175" s="32" t="s">
        <v>3622</v>
      </c>
      <c r="R175" s="32">
        <v>0</v>
      </c>
      <c r="S175" s="18">
        <v>0.5</v>
      </c>
      <c r="T175" s="18">
        <v>0.5</v>
      </c>
      <c r="U175" s="18">
        <v>0</v>
      </c>
      <c r="V175" s="18">
        <v>0.5</v>
      </c>
      <c r="W175" s="30">
        <f t="shared" si="2"/>
        <v>1.5</v>
      </c>
      <c r="X175" s="119"/>
      <c r="AB175" s="1"/>
    </row>
    <row r="176" spans="1:28" ht="17.100000000000001" customHeight="1" x14ac:dyDescent="0.25">
      <c r="A176" s="22" t="s">
        <v>7</v>
      </c>
      <c r="B176" s="36">
        <v>0</v>
      </c>
      <c r="C176" s="3" t="s">
        <v>76</v>
      </c>
      <c r="D176" s="36" t="s">
        <v>1008</v>
      </c>
      <c r="E176" s="7">
        <v>2021</v>
      </c>
      <c r="F176" s="37">
        <v>9</v>
      </c>
      <c r="G176" s="37">
        <v>0</v>
      </c>
      <c r="H176" s="38" t="s">
        <v>1009</v>
      </c>
      <c r="I176" s="36" t="s">
        <v>283</v>
      </c>
      <c r="J176" s="36" t="s">
        <v>16</v>
      </c>
      <c r="K176" s="36">
        <v>0</v>
      </c>
      <c r="L176" s="36" t="s">
        <v>1011</v>
      </c>
      <c r="M176" s="22" t="s">
        <v>1015</v>
      </c>
      <c r="N176" s="39" t="s">
        <v>1012</v>
      </c>
      <c r="O176" s="31" t="s">
        <v>1016</v>
      </c>
      <c r="P176" s="21" t="s">
        <v>1013</v>
      </c>
      <c r="Q176" s="32" t="s">
        <v>1017</v>
      </c>
      <c r="R176" s="32" t="s">
        <v>1018</v>
      </c>
      <c r="S176" s="18">
        <v>1</v>
      </c>
      <c r="T176" s="18">
        <v>1</v>
      </c>
      <c r="U176" s="18">
        <v>1</v>
      </c>
      <c r="V176" s="18">
        <v>1</v>
      </c>
      <c r="W176" s="30">
        <f t="shared" si="2"/>
        <v>4</v>
      </c>
      <c r="X176" s="119"/>
      <c r="AB176" s="1"/>
    </row>
    <row r="177" spans="1:28" ht="17.100000000000001" customHeight="1" x14ac:dyDescent="0.25">
      <c r="A177" s="22" t="s">
        <v>7</v>
      </c>
      <c r="B177" s="36">
        <v>0</v>
      </c>
      <c r="C177" s="3" t="s">
        <v>77</v>
      </c>
      <c r="D177" s="36" t="s">
        <v>3623</v>
      </c>
      <c r="E177" s="7">
        <v>2021</v>
      </c>
      <c r="F177" s="37">
        <v>0</v>
      </c>
      <c r="G177" s="37">
        <v>0</v>
      </c>
      <c r="H177" s="38" t="s">
        <v>3624</v>
      </c>
      <c r="I177" s="36" t="s">
        <v>283</v>
      </c>
      <c r="J177" s="36" t="s">
        <v>3625</v>
      </c>
      <c r="K177" s="36">
        <v>0</v>
      </c>
      <c r="L177" s="36" t="s">
        <v>3627</v>
      </c>
      <c r="M177" s="22" t="s">
        <v>3631</v>
      </c>
      <c r="N177" s="39" t="s">
        <v>3628</v>
      </c>
      <c r="O177" s="31" t="s">
        <v>3629</v>
      </c>
      <c r="P177" s="21" t="s">
        <v>3630</v>
      </c>
      <c r="Q177" s="32" t="s">
        <v>3632</v>
      </c>
      <c r="R177" s="32" t="s">
        <v>3633</v>
      </c>
      <c r="S177" s="18">
        <v>1</v>
      </c>
      <c r="T177" s="18">
        <v>0.5</v>
      </c>
      <c r="U177" s="18">
        <v>0</v>
      </c>
      <c r="V177" s="18">
        <v>1</v>
      </c>
      <c r="W177" s="30">
        <f t="shared" si="2"/>
        <v>2.5</v>
      </c>
      <c r="X177" s="119"/>
      <c r="AB177" s="1"/>
    </row>
    <row r="178" spans="1:28" ht="17.100000000000001" customHeight="1" x14ac:dyDescent="0.25">
      <c r="A178" s="22" t="s">
        <v>7</v>
      </c>
      <c r="B178" s="36">
        <v>0</v>
      </c>
      <c r="C178" s="3" t="s">
        <v>76</v>
      </c>
      <c r="D178" s="36" t="s">
        <v>3634</v>
      </c>
      <c r="E178" s="7">
        <v>2020</v>
      </c>
      <c r="F178" s="37">
        <v>8</v>
      </c>
      <c r="G178" s="37">
        <v>0</v>
      </c>
      <c r="H178" s="38" t="s">
        <v>3635</v>
      </c>
      <c r="I178" s="36" t="s">
        <v>283</v>
      </c>
      <c r="J178" s="36" t="s">
        <v>16</v>
      </c>
      <c r="K178" s="36">
        <v>0</v>
      </c>
      <c r="L178" s="36" t="s">
        <v>3637</v>
      </c>
      <c r="M178" s="22" t="s">
        <v>3641</v>
      </c>
      <c r="N178" s="39" t="s">
        <v>3638</v>
      </c>
      <c r="O178" s="31" t="s">
        <v>3639</v>
      </c>
      <c r="P178" s="21" t="s">
        <v>3640</v>
      </c>
      <c r="Q178" s="32" t="s">
        <v>3642</v>
      </c>
      <c r="R178" s="32">
        <v>0</v>
      </c>
      <c r="S178" s="18">
        <v>1</v>
      </c>
      <c r="T178" s="18">
        <v>1</v>
      </c>
      <c r="U178" s="18">
        <v>0</v>
      </c>
      <c r="V178" s="18">
        <v>1</v>
      </c>
      <c r="W178" s="30">
        <f t="shared" si="2"/>
        <v>3</v>
      </c>
      <c r="X178" s="119"/>
      <c r="AB178" s="1"/>
    </row>
    <row r="179" spans="1:28" ht="17.100000000000001" customHeight="1" x14ac:dyDescent="0.25">
      <c r="A179" s="22" t="s">
        <v>7</v>
      </c>
      <c r="B179" s="36">
        <v>0</v>
      </c>
      <c r="C179" s="3" t="s">
        <v>77</v>
      </c>
      <c r="D179" s="36" t="s">
        <v>3643</v>
      </c>
      <c r="E179" s="7">
        <v>2021</v>
      </c>
      <c r="F179" s="37">
        <v>0</v>
      </c>
      <c r="G179" s="37">
        <v>0</v>
      </c>
      <c r="H179" s="38">
        <v>0</v>
      </c>
      <c r="I179" s="36" t="s">
        <v>283</v>
      </c>
      <c r="J179" s="36" t="s">
        <v>3644</v>
      </c>
      <c r="K179" s="36">
        <v>0</v>
      </c>
      <c r="L179" s="36" t="s">
        <v>3646</v>
      </c>
      <c r="M179" s="22" t="s">
        <v>3650</v>
      </c>
      <c r="N179" s="39" t="s">
        <v>3647</v>
      </c>
      <c r="O179" s="31" t="s">
        <v>3648</v>
      </c>
      <c r="P179" s="21" t="s">
        <v>3649</v>
      </c>
      <c r="Q179" s="32" t="s">
        <v>3651</v>
      </c>
      <c r="R179" s="32" t="s">
        <v>729</v>
      </c>
      <c r="S179" s="18">
        <v>0.5</v>
      </c>
      <c r="T179" s="18">
        <v>0.5</v>
      </c>
      <c r="U179" s="18">
        <v>0</v>
      </c>
      <c r="V179" s="18">
        <v>0.5</v>
      </c>
      <c r="W179" s="30">
        <f t="shared" si="2"/>
        <v>1.5</v>
      </c>
      <c r="X179" s="119"/>
      <c r="AB179" s="1"/>
    </row>
    <row r="180" spans="1:28" ht="17.100000000000001" customHeight="1" x14ac:dyDescent="0.25">
      <c r="A180" s="22" t="s">
        <v>7</v>
      </c>
      <c r="B180" s="36">
        <v>0</v>
      </c>
      <c r="C180" s="3" t="s">
        <v>77</v>
      </c>
      <c r="D180" s="36" t="s">
        <v>3652</v>
      </c>
      <c r="E180" s="7">
        <v>2022</v>
      </c>
      <c r="F180" s="37">
        <v>0</v>
      </c>
      <c r="G180" s="37">
        <v>0</v>
      </c>
      <c r="H180" s="38" t="s">
        <v>3653</v>
      </c>
      <c r="I180" s="36" t="s">
        <v>283</v>
      </c>
      <c r="J180" s="36" t="s">
        <v>3654</v>
      </c>
      <c r="K180" s="36">
        <v>0</v>
      </c>
      <c r="L180" s="36" t="s">
        <v>3656</v>
      </c>
      <c r="M180" s="22" t="s">
        <v>3660</v>
      </c>
      <c r="N180" s="39" t="s">
        <v>3657</v>
      </c>
      <c r="O180" s="31" t="s">
        <v>3658</v>
      </c>
      <c r="P180" s="21" t="s">
        <v>3659</v>
      </c>
      <c r="Q180" s="32" t="s">
        <v>1638</v>
      </c>
      <c r="R180" s="32" t="s">
        <v>3661</v>
      </c>
      <c r="S180" s="18">
        <v>1</v>
      </c>
      <c r="T180" s="18">
        <v>0.5</v>
      </c>
      <c r="U180" s="18">
        <v>0</v>
      </c>
      <c r="V180" s="18">
        <v>0.5</v>
      </c>
      <c r="W180" s="30">
        <f t="shared" si="2"/>
        <v>2</v>
      </c>
      <c r="X180" s="119"/>
      <c r="AB180" s="1"/>
    </row>
    <row r="181" spans="1:28" ht="17.100000000000001" customHeight="1" x14ac:dyDescent="0.25">
      <c r="A181" s="22" t="s">
        <v>7</v>
      </c>
      <c r="B181" s="36">
        <v>0</v>
      </c>
      <c r="C181" s="3" t="s">
        <v>77</v>
      </c>
      <c r="D181" s="36" t="s">
        <v>3662</v>
      </c>
      <c r="E181" s="7">
        <v>2022</v>
      </c>
      <c r="F181" s="37">
        <v>0</v>
      </c>
      <c r="G181" s="37">
        <v>0</v>
      </c>
      <c r="H181" s="38">
        <v>45078</v>
      </c>
      <c r="I181" s="36">
        <v>0</v>
      </c>
      <c r="J181" s="36" t="s">
        <v>3663</v>
      </c>
      <c r="K181" s="36">
        <v>0</v>
      </c>
      <c r="L181" s="36" t="s">
        <v>3665</v>
      </c>
      <c r="M181" s="22" t="s">
        <v>3669</v>
      </c>
      <c r="N181" s="39" t="s">
        <v>3666</v>
      </c>
      <c r="O181" s="31" t="s">
        <v>3667</v>
      </c>
      <c r="P181" s="21" t="s">
        <v>3668</v>
      </c>
      <c r="Q181" s="32" t="s">
        <v>3670</v>
      </c>
      <c r="R181" s="32">
        <v>0</v>
      </c>
      <c r="S181" s="18">
        <v>1</v>
      </c>
      <c r="T181" s="18">
        <v>0.5</v>
      </c>
      <c r="U181" s="18">
        <v>0</v>
      </c>
      <c r="V181" s="18">
        <v>1</v>
      </c>
      <c r="W181" s="30">
        <f t="shared" si="2"/>
        <v>2.5</v>
      </c>
      <c r="X181" s="119"/>
      <c r="AB181" s="1"/>
    </row>
    <row r="182" spans="1:28" ht="17.100000000000001" customHeight="1" x14ac:dyDescent="0.25">
      <c r="A182" s="22" t="s">
        <v>7</v>
      </c>
      <c r="B182" s="36">
        <v>0</v>
      </c>
      <c r="C182" s="3" t="s">
        <v>77</v>
      </c>
      <c r="D182" s="36" t="s">
        <v>3671</v>
      </c>
      <c r="E182" s="7">
        <v>2020</v>
      </c>
      <c r="F182" s="37" t="s">
        <v>3672</v>
      </c>
      <c r="G182" s="37">
        <v>0</v>
      </c>
      <c r="H182" s="38">
        <v>0</v>
      </c>
      <c r="I182" s="36" t="s">
        <v>283</v>
      </c>
      <c r="J182" s="36" t="s">
        <v>3673</v>
      </c>
      <c r="K182" s="36">
        <v>0</v>
      </c>
      <c r="L182" s="36" t="s">
        <v>3675</v>
      </c>
      <c r="M182" s="22" t="s">
        <v>3679</v>
      </c>
      <c r="N182" s="39" t="s">
        <v>3676</v>
      </c>
      <c r="O182" s="31" t="s">
        <v>3677</v>
      </c>
      <c r="P182" s="21" t="s">
        <v>3678</v>
      </c>
      <c r="Q182" s="32" t="s">
        <v>3680</v>
      </c>
      <c r="R182" s="32">
        <v>0</v>
      </c>
      <c r="S182" s="18">
        <v>1</v>
      </c>
      <c r="T182" s="18">
        <v>0.5</v>
      </c>
      <c r="U182" s="18">
        <v>0</v>
      </c>
      <c r="V182" s="18">
        <v>1</v>
      </c>
      <c r="W182" s="30">
        <f t="shared" si="2"/>
        <v>2.5</v>
      </c>
      <c r="X182" s="119"/>
      <c r="AB182" s="1"/>
    </row>
    <row r="183" spans="1:28" ht="17.100000000000001" customHeight="1" x14ac:dyDescent="0.25">
      <c r="A183" s="22" t="s">
        <v>7</v>
      </c>
      <c r="B183" s="36">
        <v>0</v>
      </c>
      <c r="C183" s="3" t="s">
        <v>76</v>
      </c>
      <c r="D183" s="36" t="s">
        <v>3681</v>
      </c>
      <c r="E183" s="7">
        <v>2022</v>
      </c>
      <c r="F183" s="37">
        <v>28</v>
      </c>
      <c r="G183" s="37">
        <v>4</v>
      </c>
      <c r="H183" s="38" t="s">
        <v>3682</v>
      </c>
      <c r="I183" s="36" t="s">
        <v>762</v>
      </c>
      <c r="J183" s="36" t="s">
        <v>3683</v>
      </c>
      <c r="K183" s="36">
        <v>0</v>
      </c>
      <c r="L183" s="36" t="s">
        <v>3685</v>
      </c>
      <c r="M183" s="22" t="s">
        <v>3689</v>
      </c>
      <c r="N183" s="39" t="s">
        <v>3686</v>
      </c>
      <c r="O183" s="31" t="s">
        <v>3687</v>
      </c>
      <c r="P183" s="21" t="s">
        <v>3688</v>
      </c>
      <c r="Q183" s="32" t="s">
        <v>3690</v>
      </c>
      <c r="R183" s="32">
        <v>0</v>
      </c>
      <c r="S183" s="18">
        <v>1</v>
      </c>
      <c r="T183" s="18">
        <v>1</v>
      </c>
      <c r="U183" s="18">
        <v>0</v>
      </c>
      <c r="V183" s="18">
        <v>1</v>
      </c>
      <c r="W183" s="30">
        <f t="shared" si="2"/>
        <v>3</v>
      </c>
      <c r="X183" s="119"/>
      <c r="AB183" s="1"/>
    </row>
    <row r="184" spans="1:28" ht="17.100000000000001" customHeight="1" x14ac:dyDescent="0.25">
      <c r="A184" s="22" t="s">
        <v>7</v>
      </c>
      <c r="B184" s="36">
        <v>0</v>
      </c>
      <c r="C184" s="3" t="s">
        <v>76</v>
      </c>
      <c r="D184" s="36" t="s">
        <v>3691</v>
      </c>
      <c r="E184" s="7">
        <v>2020</v>
      </c>
      <c r="F184" s="37">
        <v>28</v>
      </c>
      <c r="G184" s="37">
        <v>12</v>
      </c>
      <c r="H184" s="38" t="s">
        <v>3692</v>
      </c>
      <c r="I184" s="36" t="s">
        <v>283</v>
      </c>
      <c r="J184" s="36" t="s">
        <v>1974</v>
      </c>
      <c r="K184" s="36">
        <v>0</v>
      </c>
      <c r="L184" s="36" t="s">
        <v>3694</v>
      </c>
      <c r="M184" s="22" t="s">
        <v>3698</v>
      </c>
      <c r="N184" s="39" t="s">
        <v>3695</v>
      </c>
      <c r="O184" s="31" t="s">
        <v>3696</v>
      </c>
      <c r="P184" s="21" t="s">
        <v>3697</v>
      </c>
      <c r="Q184" s="32" t="s">
        <v>3699</v>
      </c>
      <c r="R184" s="32">
        <v>0</v>
      </c>
      <c r="S184" s="18">
        <v>1</v>
      </c>
      <c r="T184" s="18">
        <v>1</v>
      </c>
      <c r="U184" s="18">
        <v>0</v>
      </c>
      <c r="V184" s="18">
        <v>1</v>
      </c>
      <c r="W184" s="30">
        <f t="shared" si="2"/>
        <v>3</v>
      </c>
      <c r="X184" s="119"/>
      <c r="AB184" s="1"/>
    </row>
    <row r="185" spans="1:28" ht="17.100000000000001" customHeight="1" x14ac:dyDescent="0.25">
      <c r="A185" s="22" t="s">
        <v>7</v>
      </c>
      <c r="B185" s="36">
        <v>0</v>
      </c>
      <c r="C185" s="3" t="s">
        <v>76</v>
      </c>
      <c r="D185" s="36" t="s">
        <v>3700</v>
      </c>
      <c r="E185" s="7">
        <v>2022</v>
      </c>
      <c r="F185" s="37">
        <v>71</v>
      </c>
      <c r="G185" s="37">
        <v>0</v>
      </c>
      <c r="H185" s="38">
        <v>45200</v>
      </c>
      <c r="I185" s="36">
        <v>0</v>
      </c>
      <c r="J185" s="36" t="s">
        <v>17</v>
      </c>
      <c r="K185" s="36">
        <v>0</v>
      </c>
      <c r="L185" s="36" t="s">
        <v>3702</v>
      </c>
      <c r="M185" s="22" t="s">
        <v>3706</v>
      </c>
      <c r="N185" s="39" t="s">
        <v>3703</v>
      </c>
      <c r="O185" s="31" t="s">
        <v>3704</v>
      </c>
      <c r="P185" s="21" t="s">
        <v>3705</v>
      </c>
      <c r="Q185" s="32" t="s">
        <v>3707</v>
      </c>
      <c r="R185" s="32">
        <v>0</v>
      </c>
      <c r="S185" s="18">
        <v>1</v>
      </c>
      <c r="T185" s="18">
        <v>0.5</v>
      </c>
      <c r="U185" s="18">
        <v>0.5</v>
      </c>
      <c r="V185" s="18">
        <v>1</v>
      </c>
      <c r="W185" s="30">
        <f t="shared" si="2"/>
        <v>3</v>
      </c>
      <c r="X185" s="119"/>
      <c r="AB185" s="1"/>
    </row>
    <row r="186" spans="1:28" ht="17.100000000000001" customHeight="1" x14ac:dyDescent="0.25">
      <c r="A186" s="22" t="s">
        <v>7</v>
      </c>
      <c r="B186" s="36">
        <v>0</v>
      </c>
      <c r="C186" s="3" t="s">
        <v>77</v>
      </c>
      <c r="D186" s="36" t="s">
        <v>3708</v>
      </c>
      <c r="E186" s="7">
        <v>2021</v>
      </c>
      <c r="F186" s="37">
        <v>0</v>
      </c>
      <c r="G186" s="37">
        <v>0</v>
      </c>
      <c r="H186" s="38" t="s">
        <v>3709</v>
      </c>
      <c r="I186" s="36" t="s">
        <v>283</v>
      </c>
      <c r="J186" s="36" t="s">
        <v>3710</v>
      </c>
      <c r="K186" s="36">
        <v>0</v>
      </c>
      <c r="L186" s="36" t="s">
        <v>3712</v>
      </c>
      <c r="M186" s="22" t="s">
        <v>3716</v>
      </c>
      <c r="N186" s="39" t="s">
        <v>3713</v>
      </c>
      <c r="O186" s="31" t="s">
        <v>3714</v>
      </c>
      <c r="P186" s="21" t="s">
        <v>3715</v>
      </c>
      <c r="Q186" s="32" t="s">
        <v>3717</v>
      </c>
      <c r="R186" s="32">
        <v>0</v>
      </c>
      <c r="S186" s="18">
        <v>1</v>
      </c>
      <c r="T186" s="18">
        <v>1</v>
      </c>
      <c r="U186" s="18">
        <v>0</v>
      </c>
      <c r="V186" s="18">
        <v>0.5</v>
      </c>
      <c r="W186" s="30">
        <f t="shared" si="2"/>
        <v>2.5</v>
      </c>
      <c r="X186" s="119"/>
      <c r="AB186" s="1"/>
    </row>
    <row r="187" spans="1:28" ht="17.100000000000001" customHeight="1" x14ac:dyDescent="0.25">
      <c r="A187" s="22" t="s">
        <v>7</v>
      </c>
      <c r="B187" s="36">
        <v>0</v>
      </c>
      <c r="C187" s="3" t="s">
        <v>76</v>
      </c>
      <c r="D187" s="36" t="s">
        <v>3738</v>
      </c>
      <c r="E187" s="7">
        <v>2022</v>
      </c>
      <c r="F187" s="37">
        <v>71</v>
      </c>
      <c r="G187" s="37">
        <v>0</v>
      </c>
      <c r="H187" s="38">
        <v>45231</v>
      </c>
      <c r="I187" s="36">
        <v>0</v>
      </c>
      <c r="J187" s="36" t="s">
        <v>17</v>
      </c>
      <c r="K187" s="36">
        <v>0</v>
      </c>
      <c r="L187" s="36" t="s">
        <v>3740</v>
      </c>
      <c r="M187" s="22" t="s">
        <v>3744</v>
      </c>
      <c r="N187" s="39" t="s">
        <v>3741</v>
      </c>
      <c r="O187" s="31" t="s">
        <v>3742</v>
      </c>
      <c r="P187" s="21" t="s">
        <v>3743</v>
      </c>
      <c r="Q187" s="32" t="s">
        <v>3745</v>
      </c>
      <c r="R187" s="32">
        <v>0</v>
      </c>
      <c r="S187" s="18">
        <v>1</v>
      </c>
      <c r="T187" s="18">
        <v>1</v>
      </c>
      <c r="U187" s="18">
        <v>0</v>
      </c>
      <c r="V187" s="18">
        <v>1</v>
      </c>
      <c r="W187" s="30">
        <f t="shared" si="2"/>
        <v>3</v>
      </c>
      <c r="X187" s="119"/>
      <c r="AB187" s="1"/>
    </row>
    <row r="188" spans="1:28" ht="17.100000000000001" customHeight="1" x14ac:dyDescent="0.25">
      <c r="A188" s="22" t="s">
        <v>7</v>
      </c>
      <c r="B188" s="36">
        <v>0</v>
      </c>
      <c r="C188" s="3" t="s">
        <v>76</v>
      </c>
      <c r="D188" s="36" t="s">
        <v>1032</v>
      </c>
      <c r="E188" s="7">
        <v>2023</v>
      </c>
      <c r="F188" s="37">
        <v>11</v>
      </c>
      <c r="G188" s="37">
        <v>0</v>
      </c>
      <c r="H188" s="38" t="s">
        <v>1033</v>
      </c>
      <c r="I188" s="36">
        <v>0</v>
      </c>
      <c r="J188" s="36" t="s">
        <v>16</v>
      </c>
      <c r="K188" s="36">
        <v>0</v>
      </c>
      <c r="L188" s="36" t="s">
        <v>1035</v>
      </c>
      <c r="M188" s="22" t="s">
        <v>1038</v>
      </c>
      <c r="N188" s="39" t="s">
        <v>1036</v>
      </c>
      <c r="O188" s="31" t="s">
        <v>1039</v>
      </c>
      <c r="P188" s="21" t="s">
        <v>1037</v>
      </c>
      <c r="Q188" s="32" t="s">
        <v>1040</v>
      </c>
      <c r="R188" s="32" t="s">
        <v>1041</v>
      </c>
      <c r="S188" s="18">
        <v>1</v>
      </c>
      <c r="T188" s="18">
        <v>1</v>
      </c>
      <c r="U188" s="18">
        <v>1</v>
      </c>
      <c r="V188" s="18">
        <v>1</v>
      </c>
      <c r="W188" s="30">
        <f t="shared" si="2"/>
        <v>4</v>
      </c>
      <c r="X188" s="119"/>
      <c r="AB188" s="1"/>
    </row>
    <row r="189" spans="1:28" ht="17.100000000000001" customHeight="1" x14ac:dyDescent="0.25">
      <c r="A189" s="22" t="s">
        <v>7</v>
      </c>
      <c r="B189" s="36">
        <v>0</v>
      </c>
      <c r="C189" s="3" t="s">
        <v>76</v>
      </c>
      <c r="D189" s="36" t="s">
        <v>3755</v>
      </c>
      <c r="E189" s="7">
        <v>2022</v>
      </c>
      <c r="F189" s="37">
        <v>10</v>
      </c>
      <c r="G189" s="37">
        <v>4</v>
      </c>
      <c r="H189" s="38" t="s">
        <v>3756</v>
      </c>
      <c r="I189" s="36" t="s">
        <v>762</v>
      </c>
      <c r="J189" s="36" t="s">
        <v>3757</v>
      </c>
      <c r="K189" s="36">
        <v>0</v>
      </c>
      <c r="L189" s="36" t="s">
        <v>3759</v>
      </c>
      <c r="M189" s="22" t="s">
        <v>3763</v>
      </c>
      <c r="N189" s="39" t="s">
        <v>3760</v>
      </c>
      <c r="O189" s="31" t="s">
        <v>3761</v>
      </c>
      <c r="P189" s="21" t="s">
        <v>3762</v>
      </c>
      <c r="Q189" s="32">
        <v>0</v>
      </c>
      <c r="R189" s="32">
        <v>0</v>
      </c>
      <c r="S189" s="18">
        <v>1</v>
      </c>
      <c r="T189" s="18">
        <v>1</v>
      </c>
      <c r="U189" s="18">
        <v>0</v>
      </c>
      <c r="V189" s="18">
        <v>1</v>
      </c>
      <c r="W189" s="30">
        <f t="shared" si="2"/>
        <v>3</v>
      </c>
      <c r="X189" s="119"/>
      <c r="AB189" s="1"/>
    </row>
    <row r="190" spans="1:28" ht="17.100000000000001" customHeight="1" x14ac:dyDescent="0.25">
      <c r="A190" s="22" t="s">
        <v>7</v>
      </c>
      <c r="B190" s="36">
        <v>0</v>
      </c>
      <c r="C190" s="3" t="s">
        <v>77</v>
      </c>
      <c r="D190" s="36" t="s">
        <v>1042</v>
      </c>
      <c r="E190" s="7">
        <v>2020</v>
      </c>
      <c r="F190" s="37">
        <v>0</v>
      </c>
      <c r="G190" s="37">
        <v>0</v>
      </c>
      <c r="H190" s="38" t="s">
        <v>1043</v>
      </c>
      <c r="I190" s="36" t="s">
        <v>283</v>
      </c>
      <c r="J190" s="36" t="s">
        <v>71</v>
      </c>
      <c r="K190" s="36">
        <v>0</v>
      </c>
      <c r="L190" s="36" t="s">
        <v>1045</v>
      </c>
      <c r="M190" s="22" t="s">
        <v>1050</v>
      </c>
      <c r="N190" s="39" t="s">
        <v>1046</v>
      </c>
      <c r="O190" s="31" t="s">
        <v>1051</v>
      </c>
      <c r="P190" s="21" t="s">
        <v>1047</v>
      </c>
      <c r="Q190" s="32" t="s">
        <v>3773</v>
      </c>
      <c r="R190" s="32" t="s">
        <v>1053</v>
      </c>
      <c r="S190" s="18">
        <v>1</v>
      </c>
      <c r="T190" s="18">
        <v>1</v>
      </c>
      <c r="U190" s="18">
        <v>1</v>
      </c>
      <c r="V190" s="18">
        <v>1</v>
      </c>
      <c r="W190" s="30">
        <f t="shared" si="2"/>
        <v>4</v>
      </c>
      <c r="X190" s="119"/>
      <c r="AB190" s="1"/>
    </row>
    <row r="191" spans="1:28" ht="17.100000000000001" customHeight="1" x14ac:dyDescent="0.25">
      <c r="A191" s="22" t="s">
        <v>7</v>
      </c>
      <c r="B191" s="36">
        <v>0</v>
      </c>
      <c r="C191" s="3" t="s">
        <v>76</v>
      </c>
      <c r="D191" s="36" t="s">
        <v>3774</v>
      </c>
      <c r="E191" s="7">
        <v>2020</v>
      </c>
      <c r="F191" s="37">
        <v>28</v>
      </c>
      <c r="G191" s="37">
        <v>0</v>
      </c>
      <c r="H191" s="38" t="s">
        <v>3775</v>
      </c>
      <c r="I191" s="36">
        <v>0</v>
      </c>
      <c r="J191" s="36" t="s">
        <v>3776</v>
      </c>
      <c r="K191" s="36">
        <v>0</v>
      </c>
      <c r="L191" s="36" t="s">
        <v>3778</v>
      </c>
      <c r="M191" s="22" t="s">
        <v>3782</v>
      </c>
      <c r="N191" s="39" t="s">
        <v>3779</v>
      </c>
      <c r="O191" s="31" t="s">
        <v>3780</v>
      </c>
      <c r="P191" s="21" t="s">
        <v>3781</v>
      </c>
      <c r="Q191" s="32" t="s">
        <v>276</v>
      </c>
      <c r="R191" s="32">
        <v>0</v>
      </c>
      <c r="S191" s="18">
        <v>1</v>
      </c>
      <c r="T191" s="18">
        <v>1</v>
      </c>
      <c r="U191" s="18">
        <v>0</v>
      </c>
      <c r="V191" s="18">
        <v>1</v>
      </c>
      <c r="W191" s="30">
        <f t="shared" si="2"/>
        <v>3</v>
      </c>
      <c r="X191" s="119"/>
      <c r="AB191" s="1"/>
    </row>
    <row r="192" spans="1:28" ht="17.100000000000001" customHeight="1" x14ac:dyDescent="0.25">
      <c r="A192" s="22" t="s">
        <v>7</v>
      </c>
      <c r="B192" s="36">
        <v>0</v>
      </c>
      <c r="C192" s="3" t="s">
        <v>77</v>
      </c>
      <c r="D192" s="36" t="s">
        <v>1054</v>
      </c>
      <c r="E192" s="7">
        <v>2021</v>
      </c>
      <c r="F192" s="37">
        <v>0</v>
      </c>
      <c r="G192" s="37">
        <v>0</v>
      </c>
      <c r="H192" s="38">
        <v>0</v>
      </c>
      <c r="I192" s="36" t="s">
        <v>283</v>
      </c>
      <c r="J192" s="36" t="s">
        <v>72</v>
      </c>
      <c r="K192" s="36">
        <v>0</v>
      </c>
      <c r="L192" s="36" t="s">
        <v>1056</v>
      </c>
      <c r="M192" s="22" t="s">
        <v>1059</v>
      </c>
      <c r="N192" s="39" t="s">
        <v>1057</v>
      </c>
      <c r="O192" s="31" t="s">
        <v>1060</v>
      </c>
      <c r="P192" s="21" t="s">
        <v>1058</v>
      </c>
      <c r="Q192" s="32" t="s">
        <v>3793</v>
      </c>
      <c r="R192" s="32" t="s">
        <v>1062</v>
      </c>
      <c r="S192" s="18">
        <v>1</v>
      </c>
      <c r="T192" s="18">
        <v>1</v>
      </c>
      <c r="U192" s="18">
        <v>1</v>
      </c>
      <c r="V192" s="18">
        <v>1</v>
      </c>
      <c r="W192" s="30">
        <f t="shared" si="2"/>
        <v>4</v>
      </c>
      <c r="X192" s="119"/>
      <c r="AB192" s="1"/>
    </row>
    <row r="193" spans="1:28" ht="17.100000000000001" customHeight="1" x14ac:dyDescent="0.25">
      <c r="A193" s="22" t="s">
        <v>7</v>
      </c>
      <c r="B193" s="36">
        <v>0</v>
      </c>
      <c r="C193" s="3" t="s">
        <v>77</v>
      </c>
      <c r="D193" s="36" t="s">
        <v>3794</v>
      </c>
      <c r="E193" s="7">
        <v>2021</v>
      </c>
      <c r="F193" s="37">
        <v>0</v>
      </c>
      <c r="G193" s="37">
        <v>0</v>
      </c>
      <c r="H193" s="38" t="s">
        <v>3795</v>
      </c>
      <c r="I193" s="36">
        <v>0</v>
      </c>
      <c r="J193" s="36" t="s">
        <v>3796</v>
      </c>
      <c r="K193" s="36">
        <v>0</v>
      </c>
      <c r="L193" s="36" t="s">
        <v>3798</v>
      </c>
      <c r="M193" s="22" t="s">
        <v>3802</v>
      </c>
      <c r="N193" s="39" t="s">
        <v>3799</v>
      </c>
      <c r="O193" s="31" t="s">
        <v>3800</v>
      </c>
      <c r="P193" s="21" t="s">
        <v>3801</v>
      </c>
      <c r="Q193" s="32" t="s">
        <v>3803</v>
      </c>
      <c r="R193" s="32" t="s">
        <v>3804</v>
      </c>
      <c r="S193" s="18">
        <v>1</v>
      </c>
      <c r="T193" s="18">
        <v>1</v>
      </c>
      <c r="U193" s="18">
        <v>0</v>
      </c>
      <c r="V193" s="18">
        <v>1</v>
      </c>
      <c r="W193" s="30">
        <f t="shared" si="2"/>
        <v>3</v>
      </c>
      <c r="X193" s="119"/>
      <c r="AB193" s="1"/>
    </row>
    <row r="194" spans="1:28" ht="17.100000000000001" customHeight="1" x14ac:dyDescent="0.25">
      <c r="A194" s="22" t="s">
        <v>7</v>
      </c>
      <c r="B194" s="36">
        <v>0</v>
      </c>
      <c r="C194" s="3" t="s">
        <v>77</v>
      </c>
      <c r="D194" s="36" t="s">
        <v>3807</v>
      </c>
      <c r="E194" s="7">
        <v>2022</v>
      </c>
      <c r="F194" s="37">
        <v>0</v>
      </c>
      <c r="G194" s="37">
        <v>0</v>
      </c>
      <c r="H194" s="38" t="s">
        <v>3808</v>
      </c>
      <c r="I194" s="36" t="s">
        <v>283</v>
      </c>
      <c r="J194" s="36" t="s">
        <v>3809</v>
      </c>
      <c r="K194" s="36">
        <v>0</v>
      </c>
      <c r="L194" s="36" t="s">
        <v>3811</v>
      </c>
      <c r="M194" s="22" t="s">
        <v>3815</v>
      </c>
      <c r="N194" s="39" t="s">
        <v>3812</v>
      </c>
      <c r="O194" s="31" t="s">
        <v>3813</v>
      </c>
      <c r="P194" s="21" t="s">
        <v>3814</v>
      </c>
      <c r="Q194" s="32" t="s">
        <v>3816</v>
      </c>
      <c r="R194" s="32" t="s">
        <v>337</v>
      </c>
      <c r="S194" s="18">
        <v>1</v>
      </c>
      <c r="T194" s="18">
        <v>0.5</v>
      </c>
      <c r="U194" s="18">
        <v>0</v>
      </c>
      <c r="V194" s="18">
        <v>1</v>
      </c>
      <c r="W194" s="30">
        <f t="shared" ref="W194:W250" si="3">SUM(S194:V194)</f>
        <v>2.5</v>
      </c>
      <c r="X194" s="119"/>
      <c r="AB194" s="1"/>
    </row>
    <row r="195" spans="1:28" ht="17.100000000000001" customHeight="1" x14ac:dyDescent="0.25">
      <c r="A195" s="22" t="s">
        <v>7</v>
      </c>
      <c r="B195" s="36">
        <v>0</v>
      </c>
      <c r="C195" s="3" t="s">
        <v>76</v>
      </c>
      <c r="D195" s="36" t="s">
        <v>1071</v>
      </c>
      <c r="E195" s="7">
        <v>2021</v>
      </c>
      <c r="F195" s="37">
        <v>9</v>
      </c>
      <c r="G195" s="37">
        <v>0</v>
      </c>
      <c r="H195" s="38" t="s">
        <v>1072</v>
      </c>
      <c r="I195" s="36" t="s">
        <v>283</v>
      </c>
      <c r="J195" s="36" t="s">
        <v>16</v>
      </c>
      <c r="K195" s="36">
        <v>0</v>
      </c>
      <c r="L195" s="36" t="s">
        <v>1074</v>
      </c>
      <c r="M195" s="22" t="s">
        <v>1077</v>
      </c>
      <c r="N195" s="39" t="s">
        <v>1075</v>
      </c>
      <c r="O195" s="31" t="s">
        <v>1078</v>
      </c>
      <c r="P195" s="21" t="s">
        <v>1076</v>
      </c>
      <c r="Q195" s="32" t="s">
        <v>3827</v>
      </c>
      <c r="R195" s="32" t="s">
        <v>1080</v>
      </c>
      <c r="S195" s="18">
        <v>1</v>
      </c>
      <c r="T195" s="18">
        <v>1</v>
      </c>
      <c r="U195" s="18">
        <v>0.5</v>
      </c>
      <c r="V195" s="18">
        <v>1</v>
      </c>
      <c r="W195" s="30">
        <f t="shared" si="3"/>
        <v>3.5</v>
      </c>
      <c r="X195" s="119"/>
      <c r="AB195" s="1"/>
    </row>
    <row r="196" spans="1:28" ht="17.100000000000001" customHeight="1" x14ac:dyDescent="0.25">
      <c r="A196" s="22" t="s">
        <v>7</v>
      </c>
      <c r="B196" s="36">
        <v>0</v>
      </c>
      <c r="C196" s="3" t="s">
        <v>76</v>
      </c>
      <c r="D196" s="36" t="s">
        <v>3828</v>
      </c>
      <c r="E196" s="7">
        <v>2022</v>
      </c>
      <c r="F196" s="37">
        <v>14</v>
      </c>
      <c r="G196" s="37">
        <v>2</v>
      </c>
      <c r="H196" s="38" t="s">
        <v>3829</v>
      </c>
      <c r="I196" s="36" t="s">
        <v>283</v>
      </c>
      <c r="J196" s="36" t="s">
        <v>3830</v>
      </c>
      <c r="K196" s="36">
        <v>0</v>
      </c>
      <c r="L196" s="36" t="s">
        <v>3832</v>
      </c>
      <c r="M196" s="22" t="s">
        <v>3836</v>
      </c>
      <c r="N196" s="39" t="s">
        <v>3833</v>
      </c>
      <c r="O196" s="31" t="s">
        <v>3834</v>
      </c>
      <c r="P196" s="21" t="s">
        <v>3835</v>
      </c>
      <c r="Q196" s="32" t="s">
        <v>3837</v>
      </c>
      <c r="R196" s="32" t="s">
        <v>3838</v>
      </c>
      <c r="S196" s="18">
        <v>1</v>
      </c>
      <c r="T196" s="18">
        <v>1</v>
      </c>
      <c r="U196" s="18">
        <v>0</v>
      </c>
      <c r="V196" s="18">
        <v>1</v>
      </c>
      <c r="W196" s="30">
        <f t="shared" si="3"/>
        <v>3</v>
      </c>
      <c r="X196" s="119"/>
      <c r="AB196" s="1"/>
    </row>
    <row r="197" spans="1:28" ht="17.100000000000001" customHeight="1" x14ac:dyDescent="0.25">
      <c r="A197" s="22" t="s">
        <v>7</v>
      </c>
      <c r="B197" s="36">
        <v>0</v>
      </c>
      <c r="C197" s="3" t="s">
        <v>77</v>
      </c>
      <c r="D197" s="36" t="s">
        <v>3848</v>
      </c>
      <c r="E197" s="7">
        <v>2021</v>
      </c>
      <c r="F197" s="37">
        <v>0</v>
      </c>
      <c r="G197" s="37">
        <v>0</v>
      </c>
      <c r="H197" s="38" t="s">
        <v>3849</v>
      </c>
      <c r="I197" s="36" t="s">
        <v>283</v>
      </c>
      <c r="J197" s="36" t="s">
        <v>3850</v>
      </c>
      <c r="K197" s="36">
        <v>0</v>
      </c>
      <c r="L197" s="36" t="s">
        <v>3852</v>
      </c>
      <c r="M197" s="22" t="s">
        <v>3856</v>
      </c>
      <c r="N197" s="39" t="s">
        <v>3853</v>
      </c>
      <c r="O197" s="31" t="s">
        <v>3854</v>
      </c>
      <c r="P197" s="21" t="s">
        <v>3855</v>
      </c>
      <c r="Q197" s="32" t="s">
        <v>3857</v>
      </c>
      <c r="R197" s="32" t="s">
        <v>3858</v>
      </c>
      <c r="S197" s="18">
        <v>1</v>
      </c>
      <c r="T197" s="18">
        <v>0.5</v>
      </c>
      <c r="U197" s="18">
        <v>0</v>
      </c>
      <c r="V197" s="18">
        <v>1</v>
      </c>
      <c r="W197" s="30">
        <f t="shared" si="3"/>
        <v>2.5</v>
      </c>
      <c r="X197" s="119"/>
      <c r="AB197" s="1"/>
    </row>
    <row r="198" spans="1:28" ht="17.100000000000001" customHeight="1" x14ac:dyDescent="0.25">
      <c r="A198" s="22" t="s">
        <v>7</v>
      </c>
      <c r="B198" s="36">
        <v>0</v>
      </c>
      <c r="C198" s="3" t="s">
        <v>76</v>
      </c>
      <c r="D198" s="36" t="s">
        <v>3868</v>
      </c>
      <c r="E198" s="7">
        <v>2022</v>
      </c>
      <c r="F198" s="37">
        <v>23</v>
      </c>
      <c r="G198" s="37">
        <v>12</v>
      </c>
      <c r="H198" s="38" t="s">
        <v>3869</v>
      </c>
      <c r="I198" s="36">
        <v>0</v>
      </c>
      <c r="J198" s="36" t="s">
        <v>22</v>
      </c>
      <c r="K198" s="36">
        <v>0</v>
      </c>
      <c r="L198" s="36" t="s">
        <v>3871</v>
      </c>
      <c r="M198" s="22" t="s">
        <v>3875</v>
      </c>
      <c r="N198" s="39" t="s">
        <v>3872</v>
      </c>
      <c r="O198" s="31" t="s">
        <v>3873</v>
      </c>
      <c r="P198" s="21" t="s">
        <v>3874</v>
      </c>
      <c r="Q198" s="32" t="s">
        <v>3876</v>
      </c>
      <c r="R198" s="32">
        <v>0</v>
      </c>
      <c r="S198" s="18">
        <v>1</v>
      </c>
      <c r="T198" s="18">
        <v>1</v>
      </c>
      <c r="U198" s="18">
        <v>0</v>
      </c>
      <c r="V198" s="18">
        <v>1</v>
      </c>
      <c r="W198" s="30">
        <f t="shared" si="3"/>
        <v>3</v>
      </c>
      <c r="X198" s="119"/>
      <c r="AB198" s="1"/>
    </row>
    <row r="199" spans="1:28" ht="17.100000000000001" customHeight="1" x14ac:dyDescent="0.25">
      <c r="A199" s="22" t="s">
        <v>7</v>
      </c>
      <c r="B199" s="36">
        <v>0</v>
      </c>
      <c r="C199" s="3" t="s">
        <v>76</v>
      </c>
      <c r="D199" s="36" t="s">
        <v>3877</v>
      </c>
      <c r="E199" s="7">
        <v>2019</v>
      </c>
      <c r="F199" s="37">
        <v>18</v>
      </c>
      <c r="G199" s="37">
        <v>11</v>
      </c>
      <c r="H199" s="38" t="s">
        <v>3878</v>
      </c>
      <c r="I199" s="36" t="s">
        <v>283</v>
      </c>
      <c r="J199" s="36" t="s">
        <v>3879</v>
      </c>
      <c r="K199" s="36">
        <v>0</v>
      </c>
      <c r="L199" s="36" t="s">
        <v>3881</v>
      </c>
      <c r="M199" s="22" t="s">
        <v>3885</v>
      </c>
      <c r="N199" s="39" t="s">
        <v>3882</v>
      </c>
      <c r="O199" s="31" t="s">
        <v>3883</v>
      </c>
      <c r="P199" s="21" t="s">
        <v>3884</v>
      </c>
      <c r="Q199" s="32" t="s">
        <v>1129</v>
      </c>
      <c r="R199" s="32" t="s">
        <v>3886</v>
      </c>
      <c r="S199" s="18">
        <v>1</v>
      </c>
      <c r="T199" s="18">
        <v>1</v>
      </c>
      <c r="U199" s="18">
        <v>0</v>
      </c>
      <c r="V199" s="18">
        <v>1</v>
      </c>
      <c r="W199" s="30">
        <f t="shared" si="3"/>
        <v>3</v>
      </c>
      <c r="X199" s="119"/>
      <c r="AB199" s="1"/>
    </row>
    <row r="200" spans="1:28" ht="17.100000000000001" customHeight="1" x14ac:dyDescent="0.25">
      <c r="A200" s="22" t="s">
        <v>10</v>
      </c>
      <c r="B200" s="36">
        <v>0</v>
      </c>
      <c r="C200" s="3" t="s">
        <v>76</v>
      </c>
      <c r="D200" s="36" t="s">
        <v>1170</v>
      </c>
      <c r="E200" s="7">
        <v>2022</v>
      </c>
      <c r="F200" s="37">
        <v>327</v>
      </c>
      <c r="G200" s="37">
        <v>0</v>
      </c>
      <c r="H200" s="38">
        <v>0</v>
      </c>
      <c r="I200" s="36" t="s">
        <v>239</v>
      </c>
      <c r="J200" s="36" t="s">
        <v>23</v>
      </c>
      <c r="K200" s="36">
        <v>0</v>
      </c>
      <c r="L200" s="36" t="s">
        <v>1172</v>
      </c>
      <c r="M200" s="22" t="s">
        <v>1176</v>
      </c>
      <c r="N200" s="39" t="s">
        <v>1173</v>
      </c>
      <c r="O200" s="31" t="s">
        <v>1174</v>
      </c>
      <c r="P200" s="21" t="s">
        <v>1175</v>
      </c>
      <c r="Q200" s="32" t="s">
        <v>1178</v>
      </c>
      <c r="R200" s="32">
        <v>0</v>
      </c>
      <c r="S200" s="18">
        <v>1</v>
      </c>
      <c r="T200" s="18">
        <v>1</v>
      </c>
      <c r="U200" s="18">
        <v>0</v>
      </c>
      <c r="V200" s="18">
        <v>1</v>
      </c>
      <c r="W200" s="30">
        <f t="shared" si="3"/>
        <v>3</v>
      </c>
      <c r="X200" s="119"/>
      <c r="AB200" s="1"/>
    </row>
    <row r="201" spans="1:28" ht="17.100000000000001" customHeight="1" x14ac:dyDescent="0.25">
      <c r="A201" s="22" t="s">
        <v>10</v>
      </c>
      <c r="B201" s="36">
        <v>0</v>
      </c>
      <c r="C201" s="3" t="s">
        <v>76</v>
      </c>
      <c r="D201" s="36" t="s">
        <v>1180</v>
      </c>
      <c r="E201" s="7">
        <v>2019</v>
      </c>
      <c r="F201" s="37">
        <v>55</v>
      </c>
      <c r="G201" s="37">
        <v>0</v>
      </c>
      <c r="H201" s="38" t="s">
        <v>1181</v>
      </c>
      <c r="I201" s="36" t="s">
        <v>435</v>
      </c>
      <c r="J201" s="36" t="s">
        <v>1182</v>
      </c>
      <c r="K201" s="36">
        <v>0</v>
      </c>
      <c r="L201" s="36" t="s">
        <v>1184</v>
      </c>
      <c r="M201" s="22" t="s">
        <v>1188</v>
      </c>
      <c r="N201" s="39" t="s">
        <v>1185</v>
      </c>
      <c r="O201" s="31" t="s">
        <v>1186</v>
      </c>
      <c r="P201" s="21" t="s">
        <v>1187</v>
      </c>
      <c r="Q201" s="32" t="s">
        <v>1189</v>
      </c>
      <c r="R201" s="32">
        <v>0</v>
      </c>
      <c r="S201" s="18">
        <v>0.5</v>
      </c>
      <c r="T201" s="18">
        <v>1</v>
      </c>
      <c r="U201" s="18">
        <v>0</v>
      </c>
      <c r="V201" s="18">
        <v>1</v>
      </c>
      <c r="W201" s="30">
        <f t="shared" si="3"/>
        <v>2.5</v>
      </c>
      <c r="X201" s="119"/>
      <c r="AB201" s="1"/>
    </row>
    <row r="202" spans="1:28" ht="17.100000000000001" customHeight="1" x14ac:dyDescent="0.25">
      <c r="A202" s="22" t="s">
        <v>10</v>
      </c>
      <c r="B202" s="36">
        <v>0</v>
      </c>
      <c r="C202" s="3" t="s">
        <v>76</v>
      </c>
      <c r="D202" s="36" t="s">
        <v>1238</v>
      </c>
      <c r="E202" s="7">
        <v>2021</v>
      </c>
      <c r="F202" s="37">
        <v>252</v>
      </c>
      <c r="G202" s="37">
        <v>0</v>
      </c>
      <c r="H202" s="38">
        <v>0</v>
      </c>
      <c r="I202" s="36" t="s">
        <v>239</v>
      </c>
      <c r="J202" s="36" t="s">
        <v>69</v>
      </c>
      <c r="K202" s="36">
        <v>0</v>
      </c>
      <c r="L202" s="36" t="s">
        <v>1240</v>
      </c>
      <c r="M202" s="22" t="s">
        <v>1244</v>
      </c>
      <c r="N202" s="39" t="s">
        <v>1241</v>
      </c>
      <c r="O202" s="31" t="s">
        <v>1242</v>
      </c>
      <c r="P202" s="21" t="s">
        <v>1243</v>
      </c>
      <c r="Q202" s="32" t="s">
        <v>1245</v>
      </c>
      <c r="R202" s="32">
        <v>0</v>
      </c>
      <c r="S202" s="18">
        <v>1</v>
      </c>
      <c r="T202" s="18">
        <v>1</v>
      </c>
      <c r="U202" s="18">
        <v>0</v>
      </c>
      <c r="V202" s="18">
        <v>1</v>
      </c>
      <c r="W202" s="30">
        <f t="shared" si="3"/>
        <v>3</v>
      </c>
      <c r="X202" s="119"/>
      <c r="AB202" s="1"/>
    </row>
    <row r="203" spans="1:28" ht="17.100000000000001" customHeight="1" x14ac:dyDescent="0.25">
      <c r="A203" s="22" t="s">
        <v>10</v>
      </c>
      <c r="B203" s="36">
        <v>0</v>
      </c>
      <c r="C203" s="3" t="s">
        <v>76</v>
      </c>
      <c r="D203" s="36" t="s">
        <v>304</v>
      </c>
      <c r="E203" s="7">
        <v>2021</v>
      </c>
      <c r="F203" s="37">
        <v>100</v>
      </c>
      <c r="G203" s="37">
        <v>0</v>
      </c>
      <c r="H203" s="38">
        <v>20</v>
      </c>
      <c r="I203" s="36">
        <v>0</v>
      </c>
      <c r="J203" s="36" t="s">
        <v>24</v>
      </c>
      <c r="K203" s="36">
        <v>0</v>
      </c>
      <c r="L203" s="36" t="s">
        <v>306</v>
      </c>
      <c r="M203" s="22" t="s">
        <v>309</v>
      </c>
      <c r="N203" s="39" t="s">
        <v>307</v>
      </c>
      <c r="O203" s="31" t="s">
        <v>310</v>
      </c>
      <c r="P203" s="21" t="s">
        <v>308</v>
      </c>
      <c r="Q203" s="32" t="s">
        <v>1318</v>
      </c>
      <c r="R203" s="32" t="s">
        <v>312</v>
      </c>
      <c r="S203" s="18">
        <v>1</v>
      </c>
      <c r="T203" s="18">
        <v>1</v>
      </c>
      <c r="U203" s="18">
        <v>0.5</v>
      </c>
      <c r="V203" s="18">
        <v>1</v>
      </c>
      <c r="W203" s="30">
        <f t="shared" si="3"/>
        <v>3.5</v>
      </c>
      <c r="X203" s="119"/>
      <c r="AB203" s="1"/>
    </row>
    <row r="204" spans="1:28" ht="17.100000000000001" customHeight="1" x14ac:dyDescent="0.25">
      <c r="A204" s="22" t="s">
        <v>10</v>
      </c>
      <c r="B204" s="36">
        <v>0</v>
      </c>
      <c r="C204" s="3" t="s">
        <v>76</v>
      </c>
      <c r="D204" s="36" t="s">
        <v>1436</v>
      </c>
      <c r="E204" s="7">
        <v>2022</v>
      </c>
      <c r="F204" s="37">
        <v>249</v>
      </c>
      <c r="G204" s="37">
        <v>0</v>
      </c>
      <c r="H204" s="38">
        <v>0</v>
      </c>
      <c r="I204" s="36" t="s">
        <v>239</v>
      </c>
      <c r="J204" s="36" t="s">
        <v>1437</v>
      </c>
      <c r="K204" s="36">
        <v>0</v>
      </c>
      <c r="L204" s="36" t="s">
        <v>1439</v>
      </c>
      <c r="M204" s="22" t="s">
        <v>1443</v>
      </c>
      <c r="N204" s="39" t="s">
        <v>1440</v>
      </c>
      <c r="O204" s="31" t="s">
        <v>1441</v>
      </c>
      <c r="P204" s="21" t="s">
        <v>1442</v>
      </c>
      <c r="Q204" s="32" t="s">
        <v>1444</v>
      </c>
      <c r="R204" s="32">
        <v>0</v>
      </c>
      <c r="S204" s="18">
        <v>0.5</v>
      </c>
      <c r="T204" s="18">
        <v>1</v>
      </c>
      <c r="U204" s="18">
        <v>0</v>
      </c>
      <c r="V204" s="18">
        <v>1</v>
      </c>
      <c r="W204" s="30">
        <f t="shared" si="3"/>
        <v>2.5</v>
      </c>
      <c r="X204" s="119"/>
      <c r="AB204" s="1"/>
    </row>
    <row r="205" spans="1:28" ht="17.100000000000001" customHeight="1" x14ac:dyDescent="0.25">
      <c r="A205" s="22" t="s">
        <v>10</v>
      </c>
      <c r="B205" s="36">
        <v>0</v>
      </c>
      <c r="C205" s="3" t="s">
        <v>76</v>
      </c>
      <c r="D205" s="36" t="s">
        <v>1483</v>
      </c>
      <c r="E205" s="7">
        <v>2022</v>
      </c>
      <c r="F205" s="37">
        <v>172</v>
      </c>
      <c r="G205" s="37">
        <v>0</v>
      </c>
      <c r="H205" s="38">
        <v>108560</v>
      </c>
      <c r="I205" s="36">
        <v>0</v>
      </c>
      <c r="J205" s="36" t="s">
        <v>1484</v>
      </c>
      <c r="K205" s="36">
        <v>0</v>
      </c>
      <c r="L205" s="36" t="s">
        <v>1486</v>
      </c>
      <c r="M205" s="22" t="s">
        <v>1489</v>
      </c>
      <c r="N205" s="39" t="s">
        <v>1487</v>
      </c>
      <c r="O205" s="31" t="s">
        <v>1485</v>
      </c>
      <c r="P205" s="21" t="s">
        <v>1488</v>
      </c>
      <c r="Q205" s="32" t="s">
        <v>1490</v>
      </c>
      <c r="R205" s="32" t="s">
        <v>1491</v>
      </c>
      <c r="S205" s="18">
        <v>1</v>
      </c>
      <c r="T205" s="18">
        <v>1</v>
      </c>
      <c r="U205" s="18">
        <v>0</v>
      </c>
      <c r="V205" s="18">
        <v>1</v>
      </c>
      <c r="W205" s="30">
        <f t="shared" si="3"/>
        <v>3</v>
      </c>
      <c r="X205" s="119"/>
      <c r="AB205" s="1"/>
    </row>
    <row r="206" spans="1:28" ht="17.100000000000001" customHeight="1" x14ac:dyDescent="0.25">
      <c r="A206" s="22" t="s">
        <v>10</v>
      </c>
      <c r="B206" s="36">
        <v>0</v>
      </c>
      <c r="C206" s="3" t="s">
        <v>76</v>
      </c>
      <c r="D206" s="36" t="s">
        <v>433</v>
      </c>
      <c r="E206" s="7">
        <v>2019</v>
      </c>
      <c r="F206" s="37">
        <v>334</v>
      </c>
      <c r="G206" s="37">
        <v>0</v>
      </c>
      <c r="H206" s="38" t="s">
        <v>434</v>
      </c>
      <c r="I206" s="36" t="s">
        <v>435</v>
      </c>
      <c r="J206" s="36" t="s">
        <v>19</v>
      </c>
      <c r="K206" s="36">
        <v>0</v>
      </c>
      <c r="L206" s="36" t="s">
        <v>437</v>
      </c>
      <c r="M206" s="22" t="s">
        <v>440</v>
      </c>
      <c r="N206" s="39" t="s">
        <v>438</v>
      </c>
      <c r="O206" s="31" t="s">
        <v>441</v>
      </c>
      <c r="P206" s="21" t="s">
        <v>439</v>
      </c>
      <c r="Q206" s="32" t="s">
        <v>1521</v>
      </c>
      <c r="R206" s="32" t="s">
        <v>443</v>
      </c>
      <c r="S206" s="18">
        <v>1</v>
      </c>
      <c r="T206" s="18">
        <v>1</v>
      </c>
      <c r="U206" s="18">
        <v>0.5</v>
      </c>
      <c r="V206" s="18">
        <v>1</v>
      </c>
      <c r="W206" s="30">
        <f t="shared" si="3"/>
        <v>3.5</v>
      </c>
      <c r="X206" s="119"/>
      <c r="AB206" s="1"/>
    </row>
    <row r="207" spans="1:28" ht="17.100000000000001" customHeight="1" x14ac:dyDescent="0.25">
      <c r="A207" s="22" t="s">
        <v>10</v>
      </c>
      <c r="B207" s="36">
        <v>0</v>
      </c>
      <c r="C207" s="3" t="s">
        <v>76</v>
      </c>
      <c r="D207" s="36" t="s">
        <v>1619</v>
      </c>
      <c r="E207" s="7">
        <v>2022</v>
      </c>
      <c r="F207" s="37">
        <v>163</v>
      </c>
      <c r="G207" s="37">
        <v>0</v>
      </c>
      <c r="H207" s="38" t="s">
        <v>1620</v>
      </c>
      <c r="I207" s="36">
        <v>0</v>
      </c>
      <c r="J207" s="36" t="s">
        <v>1621</v>
      </c>
      <c r="K207" s="36">
        <v>0</v>
      </c>
      <c r="L207" s="36" t="s">
        <v>1623</v>
      </c>
      <c r="M207" s="22" t="s">
        <v>1626</v>
      </c>
      <c r="N207" s="39" t="s">
        <v>1624</v>
      </c>
      <c r="O207" s="31" t="s">
        <v>1622</v>
      </c>
      <c r="P207" s="21" t="s">
        <v>1625</v>
      </c>
      <c r="Q207" s="32" t="s">
        <v>1627</v>
      </c>
      <c r="R207" s="32" t="s">
        <v>1628</v>
      </c>
      <c r="S207" s="18">
        <v>1</v>
      </c>
      <c r="T207" s="18">
        <v>0.5</v>
      </c>
      <c r="U207" s="18">
        <v>0</v>
      </c>
      <c r="V207" s="18">
        <v>1</v>
      </c>
      <c r="W207" s="30">
        <f t="shared" si="3"/>
        <v>2.5</v>
      </c>
      <c r="X207" s="119"/>
      <c r="AB207" s="1"/>
    </row>
    <row r="208" spans="1:28" ht="17.100000000000001" customHeight="1" x14ac:dyDescent="0.25">
      <c r="A208" s="22" t="s">
        <v>10</v>
      </c>
      <c r="B208" s="36">
        <v>0</v>
      </c>
      <c r="C208" s="3" t="s">
        <v>76</v>
      </c>
      <c r="D208" s="36" t="s">
        <v>1703</v>
      </c>
      <c r="E208" s="7">
        <v>2021</v>
      </c>
      <c r="F208" s="37">
        <v>193</v>
      </c>
      <c r="G208" s="37">
        <v>0</v>
      </c>
      <c r="H208" s="38">
        <v>0</v>
      </c>
      <c r="I208" s="36" t="s">
        <v>435</v>
      </c>
      <c r="J208" s="36" t="s">
        <v>1704</v>
      </c>
      <c r="K208" s="36">
        <v>0</v>
      </c>
      <c r="L208" s="36" t="s">
        <v>1706</v>
      </c>
      <c r="M208" s="22" t="s">
        <v>1710</v>
      </c>
      <c r="N208" s="39" t="s">
        <v>1707</v>
      </c>
      <c r="O208" s="31" t="s">
        <v>1708</v>
      </c>
      <c r="P208" s="21" t="s">
        <v>1709</v>
      </c>
      <c r="Q208" s="32" t="s">
        <v>1711</v>
      </c>
      <c r="R208" s="32">
        <v>0</v>
      </c>
      <c r="S208" s="18">
        <v>1</v>
      </c>
      <c r="T208" s="18">
        <v>1</v>
      </c>
      <c r="U208" s="18">
        <v>0</v>
      </c>
      <c r="V208" s="18">
        <v>1</v>
      </c>
      <c r="W208" s="30">
        <f t="shared" si="3"/>
        <v>3</v>
      </c>
      <c r="X208" s="119"/>
      <c r="AB208" s="1"/>
    </row>
    <row r="209" spans="1:28" ht="17.100000000000001" customHeight="1" x14ac:dyDescent="0.25">
      <c r="A209" s="22" t="s">
        <v>10</v>
      </c>
      <c r="B209" s="36">
        <v>0</v>
      </c>
      <c r="C209" s="3" t="s">
        <v>76</v>
      </c>
      <c r="D209" s="36" t="s">
        <v>1783</v>
      </c>
      <c r="E209" s="7">
        <v>2021</v>
      </c>
      <c r="F209" s="37">
        <v>68</v>
      </c>
      <c r="G209" s="37">
        <v>0</v>
      </c>
      <c r="H209" s="38">
        <v>0</v>
      </c>
      <c r="I209" s="36" t="s">
        <v>1784</v>
      </c>
      <c r="J209" s="36" t="s">
        <v>1785</v>
      </c>
      <c r="K209" s="36">
        <v>0</v>
      </c>
      <c r="L209" s="36" t="s">
        <v>1787</v>
      </c>
      <c r="M209" s="22" t="s">
        <v>1791</v>
      </c>
      <c r="N209" s="39" t="s">
        <v>1788</v>
      </c>
      <c r="O209" s="31" t="s">
        <v>1789</v>
      </c>
      <c r="P209" s="21" t="s">
        <v>1790</v>
      </c>
      <c r="Q209" s="32" t="s">
        <v>1792</v>
      </c>
      <c r="R209" s="32" t="s">
        <v>1793</v>
      </c>
      <c r="S209" s="18">
        <v>1</v>
      </c>
      <c r="T209" s="18">
        <v>1</v>
      </c>
      <c r="U209" s="18">
        <v>0</v>
      </c>
      <c r="V209" s="18">
        <v>1</v>
      </c>
      <c r="W209" s="30">
        <f t="shared" si="3"/>
        <v>3</v>
      </c>
      <c r="X209" s="119"/>
      <c r="AB209" s="1"/>
    </row>
    <row r="210" spans="1:28" ht="17.100000000000001" customHeight="1" x14ac:dyDescent="0.25">
      <c r="A210" s="22" t="s">
        <v>10</v>
      </c>
      <c r="B210" s="36">
        <v>0</v>
      </c>
      <c r="C210" s="3" t="s">
        <v>76</v>
      </c>
      <c r="D210" s="36" t="s">
        <v>1830</v>
      </c>
      <c r="E210" s="7">
        <v>2022</v>
      </c>
      <c r="F210" s="37">
        <v>209</v>
      </c>
      <c r="G210" s="37">
        <v>0</v>
      </c>
      <c r="H210" s="38">
        <v>0</v>
      </c>
      <c r="I210" s="36" t="s">
        <v>239</v>
      </c>
      <c r="J210" s="36" t="s">
        <v>27</v>
      </c>
      <c r="K210" s="36">
        <v>0</v>
      </c>
      <c r="L210" s="36" t="s">
        <v>1832</v>
      </c>
      <c r="M210" s="22" t="s">
        <v>1836</v>
      </c>
      <c r="N210" s="39" t="s">
        <v>1833</v>
      </c>
      <c r="O210" s="31" t="s">
        <v>1834</v>
      </c>
      <c r="P210" s="21" t="s">
        <v>1835</v>
      </c>
      <c r="Q210" s="32" t="s">
        <v>1837</v>
      </c>
      <c r="R210" s="32">
        <v>0</v>
      </c>
      <c r="S210" s="18">
        <v>1</v>
      </c>
      <c r="T210" s="18">
        <v>1</v>
      </c>
      <c r="U210" s="18">
        <v>0</v>
      </c>
      <c r="V210" s="18">
        <v>1</v>
      </c>
      <c r="W210" s="30">
        <f t="shared" si="3"/>
        <v>3</v>
      </c>
      <c r="X210" s="119"/>
      <c r="AB210" s="1"/>
    </row>
    <row r="211" spans="1:28" ht="17.100000000000001" customHeight="1" x14ac:dyDescent="0.25">
      <c r="A211" s="22" t="s">
        <v>10</v>
      </c>
      <c r="B211" s="36">
        <v>0</v>
      </c>
      <c r="C211" s="3" t="s">
        <v>76</v>
      </c>
      <c r="D211" s="36" t="s">
        <v>562</v>
      </c>
      <c r="E211" s="7">
        <v>2019</v>
      </c>
      <c r="F211" s="37">
        <v>109</v>
      </c>
      <c r="G211" s="37">
        <v>0</v>
      </c>
      <c r="H211" s="38" t="s">
        <v>563</v>
      </c>
      <c r="I211" s="36" t="s">
        <v>239</v>
      </c>
      <c r="J211" s="36" t="s">
        <v>41</v>
      </c>
      <c r="K211" s="36">
        <v>0</v>
      </c>
      <c r="L211" s="36" t="s">
        <v>565</v>
      </c>
      <c r="M211" s="22" t="s">
        <v>570</v>
      </c>
      <c r="N211" s="39" t="s">
        <v>566</v>
      </c>
      <c r="O211" s="31" t="s">
        <v>571</v>
      </c>
      <c r="P211" s="21" t="s">
        <v>567</v>
      </c>
      <c r="Q211" s="32" t="s">
        <v>1899</v>
      </c>
      <c r="R211" s="32" t="s">
        <v>573</v>
      </c>
      <c r="S211" s="18">
        <v>1</v>
      </c>
      <c r="T211" s="18">
        <v>1</v>
      </c>
      <c r="U211" s="18">
        <v>0.5</v>
      </c>
      <c r="V211" s="18">
        <v>1</v>
      </c>
      <c r="W211" s="30">
        <f t="shared" si="3"/>
        <v>3.5</v>
      </c>
      <c r="X211" s="119"/>
      <c r="AB211" s="1"/>
    </row>
    <row r="212" spans="1:28" ht="17.100000000000001" customHeight="1" x14ac:dyDescent="0.25">
      <c r="A212" s="22" t="s">
        <v>10</v>
      </c>
      <c r="B212" s="36">
        <v>0</v>
      </c>
      <c r="C212" s="3" t="s">
        <v>76</v>
      </c>
      <c r="D212" s="36" t="s">
        <v>584</v>
      </c>
      <c r="E212" s="7">
        <v>2022</v>
      </c>
      <c r="F212" s="37">
        <v>210</v>
      </c>
      <c r="G212" s="37">
        <v>0</v>
      </c>
      <c r="H212" s="38">
        <v>0</v>
      </c>
      <c r="I212" s="36" t="s">
        <v>239</v>
      </c>
      <c r="J212" s="36" t="s">
        <v>27</v>
      </c>
      <c r="K212" s="36">
        <v>0</v>
      </c>
      <c r="L212" s="36" t="s">
        <v>586</v>
      </c>
      <c r="M212" s="22" t="s">
        <v>590</v>
      </c>
      <c r="N212" s="39" t="s">
        <v>587</v>
      </c>
      <c r="O212" s="31" t="s">
        <v>591</v>
      </c>
      <c r="P212" s="21" t="s">
        <v>588</v>
      </c>
      <c r="Q212" s="32" t="s">
        <v>1910</v>
      </c>
      <c r="R212" s="32" t="s">
        <v>593</v>
      </c>
      <c r="S212" s="18">
        <v>1</v>
      </c>
      <c r="T212" s="18">
        <v>1</v>
      </c>
      <c r="U212" s="18">
        <v>0.5</v>
      </c>
      <c r="V212" s="18">
        <v>1</v>
      </c>
      <c r="W212" s="30">
        <f t="shared" si="3"/>
        <v>3.5</v>
      </c>
      <c r="X212" s="119"/>
      <c r="AB212" s="1"/>
    </row>
    <row r="213" spans="1:28" ht="17.100000000000001" customHeight="1" x14ac:dyDescent="0.25">
      <c r="A213" s="22" t="s">
        <v>10</v>
      </c>
      <c r="B213" s="36">
        <v>0</v>
      </c>
      <c r="C213" s="3" t="s">
        <v>76</v>
      </c>
      <c r="D213" s="36" t="s">
        <v>2037</v>
      </c>
      <c r="E213" s="7">
        <v>2021</v>
      </c>
      <c r="F213" s="37">
        <v>462</v>
      </c>
      <c r="G213" s="37">
        <v>0</v>
      </c>
      <c r="H213" s="38" t="s">
        <v>2038</v>
      </c>
      <c r="I213" s="36" t="s">
        <v>435</v>
      </c>
      <c r="J213" s="36" t="s">
        <v>19</v>
      </c>
      <c r="K213" s="36">
        <v>0</v>
      </c>
      <c r="L213" s="36" t="s">
        <v>2040</v>
      </c>
      <c r="M213" s="22" t="s">
        <v>2044</v>
      </c>
      <c r="N213" s="39" t="s">
        <v>2041</v>
      </c>
      <c r="O213" s="31" t="s">
        <v>2042</v>
      </c>
      <c r="P213" s="21" t="s">
        <v>2043</v>
      </c>
      <c r="Q213" s="32" t="s">
        <v>2045</v>
      </c>
      <c r="R213" s="32" t="s">
        <v>2046</v>
      </c>
      <c r="S213" s="18">
        <v>1</v>
      </c>
      <c r="T213" s="18">
        <v>0.5</v>
      </c>
      <c r="U213" s="18">
        <v>0.5</v>
      </c>
      <c r="V213" s="18">
        <v>1</v>
      </c>
      <c r="W213" s="30">
        <f t="shared" si="3"/>
        <v>3</v>
      </c>
      <c r="X213" s="119"/>
      <c r="AB213" s="1"/>
    </row>
    <row r="214" spans="1:28" ht="17.100000000000001" customHeight="1" x14ac:dyDescent="0.25">
      <c r="A214" s="22" t="s">
        <v>10</v>
      </c>
      <c r="B214" s="36">
        <v>0</v>
      </c>
      <c r="C214" s="3" t="s">
        <v>76</v>
      </c>
      <c r="D214" s="36" t="s">
        <v>2086</v>
      </c>
      <c r="E214" s="7">
        <v>2021</v>
      </c>
      <c r="F214" s="37">
        <v>106</v>
      </c>
      <c r="G214" s="37">
        <v>0</v>
      </c>
      <c r="H214" s="38">
        <v>0</v>
      </c>
      <c r="I214" s="36" t="s">
        <v>239</v>
      </c>
      <c r="J214" s="36" t="s">
        <v>24</v>
      </c>
      <c r="K214" s="36">
        <v>0</v>
      </c>
      <c r="L214" s="36" t="s">
        <v>2088</v>
      </c>
      <c r="M214" s="22" t="s">
        <v>2092</v>
      </c>
      <c r="N214" s="39" t="s">
        <v>2089</v>
      </c>
      <c r="O214" s="31" t="s">
        <v>2090</v>
      </c>
      <c r="P214" s="21" t="s">
        <v>2091</v>
      </c>
      <c r="Q214" s="32" t="s">
        <v>2093</v>
      </c>
      <c r="R214" s="32" t="s">
        <v>2094</v>
      </c>
      <c r="S214" s="18">
        <v>1</v>
      </c>
      <c r="T214" s="18">
        <v>1</v>
      </c>
      <c r="U214" s="18">
        <v>0</v>
      </c>
      <c r="V214" s="18">
        <v>1</v>
      </c>
      <c r="W214" s="30">
        <f t="shared" si="3"/>
        <v>3</v>
      </c>
      <c r="X214" s="119"/>
      <c r="AB214" s="1"/>
    </row>
    <row r="215" spans="1:28" ht="17.100000000000001" customHeight="1" x14ac:dyDescent="0.25">
      <c r="A215" s="22" t="s">
        <v>10</v>
      </c>
      <c r="B215" s="36">
        <v>0</v>
      </c>
      <c r="C215" s="3" t="s">
        <v>76</v>
      </c>
      <c r="D215" s="36" t="s">
        <v>2095</v>
      </c>
      <c r="E215" s="7">
        <v>2022</v>
      </c>
      <c r="F215" s="37">
        <v>231</v>
      </c>
      <c r="G215" s="37">
        <v>0</v>
      </c>
      <c r="H215" s="38">
        <v>0</v>
      </c>
      <c r="I215" s="36" t="s">
        <v>435</v>
      </c>
      <c r="J215" s="36" t="s">
        <v>2096</v>
      </c>
      <c r="K215" s="36">
        <v>0</v>
      </c>
      <c r="L215" s="36" t="s">
        <v>2098</v>
      </c>
      <c r="M215" s="22" t="s">
        <v>2102</v>
      </c>
      <c r="N215" s="39" t="s">
        <v>2099</v>
      </c>
      <c r="O215" s="31" t="s">
        <v>2100</v>
      </c>
      <c r="P215" s="21" t="s">
        <v>2101</v>
      </c>
      <c r="Q215" s="32" t="s">
        <v>2103</v>
      </c>
      <c r="R215" s="32">
        <v>0</v>
      </c>
      <c r="S215" s="18">
        <v>1</v>
      </c>
      <c r="T215" s="18">
        <v>1</v>
      </c>
      <c r="U215" s="18">
        <v>0</v>
      </c>
      <c r="V215" s="18">
        <v>1</v>
      </c>
      <c r="W215" s="30">
        <f t="shared" si="3"/>
        <v>3</v>
      </c>
      <c r="X215" s="119"/>
      <c r="AB215" s="1"/>
    </row>
    <row r="216" spans="1:28" ht="17.100000000000001" customHeight="1" x14ac:dyDescent="0.25">
      <c r="A216" s="22" t="s">
        <v>10</v>
      </c>
      <c r="B216" s="36">
        <v>0</v>
      </c>
      <c r="C216" s="3" t="s">
        <v>76</v>
      </c>
      <c r="D216" s="36" t="s">
        <v>2242</v>
      </c>
      <c r="E216" s="7">
        <v>2022</v>
      </c>
      <c r="F216" s="37">
        <v>213</v>
      </c>
      <c r="G216" s="37">
        <v>0</v>
      </c>
      <c r="H216" s="38">
        <v>0</v>
      </c>
      <c r="I216" s="36" t="s">
        <v>435</v>
      </c>
      <c r="J216" s="36" t="s">
        <v>1704</v>
      </c>
      <c r="K216" s="36">
        <v>0</v>
      </c>
      <c r="L216" s="36" t="s">
        <v>2244</v>
      </c>
      <c r="M216" s="22" t="s">
        <v>2248</v>
      </c>
      <c r="N216" s="39" t="s">
        <v>2245</v>
      </c>
      <c r="O216" s="31" t="s">
        <v>2246</v>
      </c>
      <c r="P216" s="21" t="s">
        <v>2247</v>
      </c>
      <c r="Q216" s="32" t="s">
        <v>2249</v>
      </c>
      <c r="R216" s="32">
        <v>0</v>
      </c>
      <c r="S216" s="18">
        <v>1</v>
      </c>
      <c r="T216" s="18">
        <v>1</v>
      </c>
      <c r="U216" s="18">
        <v>0</v>
      </c>
      <c r="V216" s="18">
        <v>1</v>
      </c>
      <c r="W216" s="30">
        <f t="shared" si="3"/>
        <v>3</v>
      </c>
      <c r="X216" s="119"/>
      <c r="AB216" s="1"/>
    </row>
    <row r="217" spans="1:28" ht="17.100000000000001" customHeight="1" x14ac:dyDescent="0.25">
      <c r="A217" s="22" t="s">
        <v>10</v>
      </c>
      <c r="B217" s="36">
        <v>0</v>
      </c>
      <c r="C217" s="3" t="s">
        <v>76</v>
      </c>
      <c r="D217" s="36" t="s">
        <v>2251</v>
      </c>
      <c r="E217" s="7">
        <v>2021</v>
      </c>
      <c r="F217" s="37">
        <v>512</v>
      </c>
      <c r="G217" s="37">
        <v>0</v>
      </c>
      <c r="H217" s="38">
        <v>115107</v>
      </c>
      <c r="I217" s="36">
        <v>0</v>
      </c>
      <c r="J217" s="36" t="s">
        <v>2252</v>
      </c>
      <c r="K217" s="36">
        <v>0</v>
      </c>
      <c r="L217" s="36" t="s">
        <v>2254</v>
      </c>
      <c r="M217" s="22" t="s">
        <v>2257</v>
      </c>
      <c r="N217" s="39" t="s">
        <v>2255</v>
      </c>
      <c r="O217" s="31" t="s">
        <v>2253</v>
      </c>
      <c r="P217" s="21" t="s">
        <v>2256</v>
      </c>
      <c r="Q217" s="32" t="s">
        <v>2258</v>
      </c>
      <c r="R217" s="32" t="s">
        <v>2259</v>
      </c>
      <c r="S217" s="18">
        <v>1</v>
      </c>
      <c r="T217" s="18">
        <v>1</v>
      </c>
      <c r="U217" s="18">
        <v>0</v>
      </c>
      <c r="V217" s="18">
        <v>1</v>
      </c>
      <c r="W217" s="30">
        <f t="shared" si="3"/>
        <v>3</v>
      </c>
      <c r="X217" s="119"/>
      <c r="AB217" s="1"/>
    </row>
    <row r="218" spans="1:28" ht="17.100000000000001" customHeight="1" x14ac:dyDescent="0.25">
      <c r="A218" s="22" t="s">
        <v>10</v>
      </c>
      <c r="B218" s="36">
        <v>0</v>
      </c>
      <c r="C218" s="3" t="s">
        <v>76</v>
      </c>
      <c r="D218" s="36" t="s">
        <v>2280</v>
      </c>
      <c r="E218" s="7">
        <v>2020</v>
      </c>
      <c r="F218" s="37">
        <v>102</v>
      </c>
      <c r="G218" s="37">
        <v>0</v>
      </c>
      <c r="H218" s="38">
        <v>0</v>
      </c>
      <c r="I218" s="36" t="s">
        <v>2281</v>
      </c>
      <c r="J218" s="36" t="s">
        <v>2282</v>
      </c>
      <c r="K218" s="36">
        <v>0</v>
      </c>
      <c r="L218" s="36" t="s">
        <v>2284</v>
      </c>
      <c r="M218" s="22" t="s">
        <v>2288</v>
      </c>
      <c r="N218" s="39" t="s">
        <v>2285</v>
      </c>
      <c r="O218" s="31" t="s">
        <v>2286</v>
      </c>
      <c r="P218" s="21" t="s">
        <v>2287</v>
      </c>
      <c r="Q218" s="32" t="s">
        <v>2289</v>
      </c>
      <c r="R218" s="32">
        <v>0</v>
      </c>
      <c r="S218" s="18">
        <v>1</v>
      </c>
      <c r="T218" s="18">
        <v>1</v>
      </c>
      <c r="U218" s="18">
        <v>0</v>
      </c>
      <c r="V218" s="18">
        <v>1</v>
      </c>
      <c r="W218" s="30">
        <f t="shared" si="3"/>
        <v>3</v>
      </c>
      <c r="X218" s="119"/>
      <c r="AB218" s="1"/>
    </row>
    <row r="219" spans="1:28" ht="17.100000000000001" customHeight="1" x14ac:dyDescent="0.25">
      <c r="A219" s="22" t="s">
        <v>10</v>
      </c>
      <c r="B219" s="36">
        <v>0</v>
      </c>
      <c r="C219" s="3" t="s">
        <v>76</v>
      </c>
      <c r="D219" s="36" t="s">
        <v>713</v>
      </c>
      <c r="E219" s="7">
        <v>2022</v>
      </c>
      <c r="F219" s="37">
        <v>76</v>
      </c>
      <c r="G219" s="37">
        <v>0</v>
      </c>
      <c r="H219" s="38">
        <v>103729</v>
      </c>
      <c r="I219" s="36">
        <v>0</v>
      </c>
      <c r="J219" s="36" t="s">
        <v>21</v>
      </c>
      <c r="K219" s="36">
        <v>0</v>
      </c>
      <c r="L219" s="36" t="s">
        <v>715</v>
      </c>
      <c r="M219" s="22" t="s">
        <v>718</v>
      </c>
      <c r="N219" s="39" t="s">
        <v>716</v>
      </c>
      <c r="O219" s="31" t="s">
        <v>714</v>
      </c>
      <c r="P219" s="21" t="s">
        <v>717</v>
      </c>
      <c r="Q219" s="32" t="s">
        <v>2371</v>
      </c>
      <c r="R219" s="32" t="s">
        <v>719</v>
      </c>
      <c r="S219" s="18">
        <v>1</v>
      </c>
      <c r="T219" s="18">
        <v>1</v>
      </c>
      <c r="U219" s="18">
        <v>0.5</v>
      </c>
      <c r="V219" s="18">
        <v>1</v>
      </c>
      <c r="W219" s="30">
        <f t="shared" si="3"/>
        <v>3.5</v>
      </c>
      <c r="X219" s="119"/>
      <c r="AB219" s="1"/>
    </row>
    <row r="220" spans="1:28" ht="17.100000000000001" customHeight="1" x14ac:dyDescent="0.25">
      <c r="A220" s="22" t="s">
        <v>10</v>
      </c>
      <c r="B220" s="36">
        <v>0</v>
      </c>
      <c r="C220" s="3" t="s">
        <v>76</v>
      </c>
      <c r="D220" s="36" t="s">
        <v>2386</v>
      </c>
      <c r="E220" s="7">
        <v>2022</v>
      </c>
      <c r="F220" s="37">
        <v>177</v>
      </c>
      <c r="G220" s="37">
        <v>0</v>
      </c>
      <c r="H220" s="38">
        <v>0</v>
      </c>
      <c r="I220" s="36" t="s">
        <v>1784</v>
      </c>
      <c r="J220" s="36" t="s">
        <v>2387</v>
      </c>
      <c r="K220" s="36">
        <v>0</v>
      </c>
      <c r="L220" s="36" t="s">
        <v>2389</v>
      </c>
      <c r="M220" s="22" t="s">
        <v>2393</v>
      </c>
      <c r="N220" s="39" t="s">
        <v>2390</v>
      </c>
      <c r="O220" s="31" t="s">
        <v>2391</v>
      </c>
      <c r="P220" s="21" t="s">
        <v>2392</v>
      </c>
      <c r="Q220" s="32" t="s">
        <v>2394</v>
      </c>
      <c r="R220" s="32">
        <v>0</v>
      </c>
      <c r="S220" s="18">
        <v>1</v>
      </c>
      <c r="T220" s="18">
        <v>1</v>
      </c>
      <c r="U220" s="18">
        <v>0</v>
      </c>
      <c r="V220" s="18">
        <v>1</v>
      </c>
      <c r="W220" s="30">
        <f t="shared" si="3"/>
        <v>3</v>
      </c>
      <c r="X220" s="119"/>
      <c r="AB220" s="1"/>
    </row>
    <row r="221" spans="1:28" ht="17.100000000000001" customHeight="1" x14ac:dyDescent="0.25">
      <c r="A221" s="22" t="s">
        <v>10</v>
      </c>
      <c r="B221" s="36">
        <v>0</v>
      </c>
      <c r="C221" s="3" t="s">
        <v>76</v>
      </c>
      <c r="D221" s="36" t="s">
        <v>2395</v>
      </c>
      <c r="E221" s="7">
        <v>2020</v>
      </c>
      <c r="F221" s="37">
        <v>583</v>
      </c>
      <c r="G221" s="37">
        <v>0</v>
      </c>
      <c r="H221" s="38">
        <v>12</v>
      </c>
      <c r="I221" s="36">
        <v>0</v>
      </c>
      <c r="J221" s="36" t="s">
        <v>2396</v>
      </c>
      <c r="K221" s="36">
        <v>0</v>
      </c>
      <c r="L221" s="36" t="s">
        <v>2398</v>
      </c>
      <c r="M221" s="22" t="s">
        <v>2402</v>
      </c>
      <c r="N221" s="39" t="s">
        <v>2399</v>
      </c>
      <c r="O221" s="31" t="s">
        <v>2400</v>
      </c>
      <c r="P221" s="21" t="s">
        <v>2401</v>
      </c>
      <c r="Q221" s="32" t="s">
        <v>2403</v>
      </c>
      <c r="R221" s="32" t="s">
        <v>2404</v>
      </c>
      <c r="S221" s="18">
        <v>1</v>
      </c>
      <c r="T221" s="18">
        <v>1</v>
      </c>
      <c r="U221" s="18">
        <v>0</v>
      </c>
      <c r="V221" s="18">
        <v>1</v>
      </c>
      <c r="W221" s="30">
        <f t="shared" si="3"/>
        <v>3</v>
      </c>
      <c r="X221" s="119"/>
      <c r="AB221" s="1"/>
    </row>
    <row r="222" spans="1:28" ht="17.100000000000001" customHeight="1" x14ac:dyDescent="0.25">
      <c r="A222" s="22" t="s">
        <v>10</v>
      </c>
      <c r="B222" s="36">
        <v>0</v>
      </c>
      <c r="C222" s="3" t="s">
        <v>76</v>
      </c>
      <c r="D222" s="36" t="s">
        <v>2504</v>
      </c>
      <c r="E222" s="7">
        <v>2022</v>
      </c>
      <c r="F222" s="37">
        <v>126</v>
      </c>
      <c r="G222" s="37">
        <v>0</v>
      </c>
      <c r="H222" s="38">
        <v>0</v>
      </c>
      <c r="I222" s="36" t="s">
        <v>239</v>
      </c>
      <c r="J222" s="36" t="s">
        <v>24</v>
      </c>
      <c r="K222" s="36">
        <v>0</v>
      </c>
      <c r="L222" s="36" t="s">
        <v>2506</v>
      </c>
      <c r="M222" s="22" t="s">
        <v>2510</v>
      </c>
      <c r="N222" s="39" t="s">
        <v>2507</v>
      </c>
      <c r="O222" s="31" t="s">
        <v>2508</v>
      </c>
      <c r="P222" s="21" t="s">
        <v>2509</v>
      </c>
      <c r="Q222" s="32" t="s">
        <v>2511</v>
      </c>
      <c r="R222" s="32">
        <v>0</v>
      </c>
      <c r="S222" s="18">
        <v>1</v>
      </c>
      <c r="T222" s="18">
        <v>0.5</v>
      </c>
      <c r="U222" s="18">
        <v>0</v>
      </c>
      <c r="V222" s="18">
        <v>0.5</v>
      </c>
      <c r="W222" s="30">
        <f t="shared" si="3"/>
        <v>2</v>
      </c>
      <c r="X222" s="119"/>
      <c r="AB222" s="1"/>
    </row>
    <row r="223" spans="1:28" ht="17.100000000000001" customHeight="1" x14ac:dyDescent="0.25">
      <c r="A223" s="22" t="s">
        <v>10</v>
      </c>
      <c r="B223" s="36">
        <v>0</v>
      </c>
      <c r="C223" s="3" t="s">
        <v>76</v>
      </c>
      <c r="D223" s="36" t="s">
        <v>2542</v>
      </c>
      <c r="E223" s="7">
        <v>2019</v>
      </c>
      <c r="F223" s="37">
        <v>93</v>
      </c>
      <c r="G223" s="37">
        <v>0</v>
      </c>
      <c r="H223" s="38" t="s">
        <v>2543</v>
      </c>
      <c r="I223" s="36" t="s">
        <v>239</v>
      </c>
      <c r="J223" s="36" t="s">
        <v>68</v>
      </c>
      <c r="K223" s="36">
        <v>0</v>
      </c>
      <c r="L223" s="36" t="s">
        <v>2545</v>
      </c>
      <c r="M223" s="22" t="s">
        <v>2549</v>
      </c>
      <c r="N223" s="39" t="s">
        <v>2546</v>
      </c>
      <c r="O223" s="31" t="s">
        <v>2547</v>
      </c>
      <c r="P223" s="21" t="s">
        <v>2548</v>
      </c>
      <c r="Q223" s="32" t="s">
        <v>2550</v>
      </c>
      <c r="R223" s="32">
        <v>0</v>
      </c>
      <c r="S223" s="18">
        <v>1</v>
      </c>
      <c r="T223" s="18">
        <v>0.5</v>
      </c>
      <c r="U223" s="18">
        <v>0</v>
      </c>
      <c r="V223" s="18">
        <v>1</v>
      </c>
      <c r="W223" s="30">
        <f t="shared" si="3"/>
        <v>2.5</v>
      </c>
      <c r="X223" s="119"/>
      <c r="AB223" s="1"/>
    </row>
    <row r="224" spans="1:28" ht="17.100000000000001" customHeight="1" x14ac:dyDescent="0.25">
      <c r="A224" s="22" t="s">
        <v>10</v>
      </c>
      <c r="B224" s="36">
        <v>0</v>
      </c>
      <c r="C224" s="3" t="s">
        <v>76</v>
      </c>
      <c r="D224" s="36" t="s">
        <v>2551</v>
      </c>
      <c r="E224" s="7">
        <v>2021</v>
      </c>
      <c r="F224" s="37">
        <v>136</v>
      </c>
      <c r="G224" s="37">
        <v>0</v>
      </c>
      <c r="H224" s="38">
        <v>0</v>
      </c>
      <c r="I224" s="36" t="s">
        <v>239</v>
      </c>
      <c r="J224" s="36" t="s">
        <v>2552</v>
      </c>
      <c r="K224" s="36">
        <v>0</v>
      </c>
      <c r="L224" s="36" t="s">
        <v>2554</v>
      </c>
      <c r="M224" s="22" t="s">
        <v>2558</v>
      </c>
      <c r="N224" s="39" t="s">
        <v>2555</v>
      </c>
      <c r="O224" s="31" t="s">
        <v>2556</v>
      </c>
      <c r="P224" s="21" t="s">
        <v>2557</v>
      </c>
      <c r="Q224" s="32" t="s">
        <v>2559</v>
      </c>
      <c r="R224" s="32">
        <v>0</v>
      </c>
      <c r="S224" s="18">
        <v>1</v>
      </c>
      <c r="T224" s="18">
        <v>1</v>
      </c>
      <c r="U224" s="18">
        <v>0</v>
      </c>
      <c r="V224" s="18">
        <v>0.5</v>
      </c>
      <c r="W224" s="30">
        <f t="shared" si="3"/>
        <v>2.5</v>
      </c>
      <c r="X224" s="119"/>
      <c r="AB224" s="1"/>
    </row>
    <row r="225" spans="1:28" ht="17.100000000000001" customHeight="1" x14ac:dyDescent="0.25">
      <c r="A225" s="22" t="s">
        <v>10</v>
      </c>
      <c r="B225" s="36">
        <v>0</v>
      </c>
      <c r="C225" s="3" t="s">
        <v>76</v>
      </c>
      <c r="D225" s="36" t="s">
        <v>2607</v>
      </c>
      <c r="E225" s="7">
        <v>2022</v>
      </c>
      <c r="F225" s="37">
        <v>221</v>
      </c>
      <c r="G225" s="37">
        <v>0</v>
      </c>
      <c r="H225" s="38">
        <v>0</v>
      </c>
      <c r="I225" s="36" t="s">
        <v>2608</v>
      </c>
      <c r="J225" s="36" t="s">
        <v>2609</v>
      </c>
      <c r="K225" s="36">
        <v>0</v>
      </c>
      <c r="L225" s="36" t="s">
        <v>2611</v>
      </c>
      <c r="M225" s="22" t="s">
        <v>2615</v>
      </c>
      <c r="N225" s="39" t="s">
        <v>2612</v>
      </c>
      <c r="O225" s="31" t="s">
        <v>2613</v>
      </c>
      <c r="P225" s="21" t="s">
        <v>2614</v>
      </c>
      <c r="Q225" s="32" t="s">
        <v>2616</v>
      </c>
      <c r="R225" s="32">
        <v>0</v>
      </c>
      <c r="S225" s="18">
        <v>1</v>
      </c>
      <c r="T225" s="18">
        <v>1</v>
      </c>
      <c r="U225" s="18">
        <v>0</v>
      </c>
      <c r="V225" s="18">
        <v>1</v>
      </c>
      <c r="W225" s="30">
        <f t="shared" si="3"/>
        <v>3</v>
      </c>
      <c r="X225" s="119"/>
      <c r="AB225" s="1"/>
    </row>
    <row r="226" spans="1:28" ht="17.100000000000001" customHeight="1" x14ac:dyDescent="0.25">
      <c r="A226" s="22" t="s">
        <v>10</v>
      </c>
      <c r="B226" s="36">
        <v>0</v>
      </c>
      <c r="C226" s="3" t="s">
        <v>76</v>
      </c>
      <c r="D226" s="36" t="s">
        <v>2766</v>
      </c>
      <c r="E226" s="7">
        <v>2021</v>
      </c>
      <c r="F226" s="37">
        <v>457</v>
      </c>
      <c r="G226" s="37">
        <v>0</v>
      </c>
      <c r="H226" s="38" t="s">
        <v>2767</v>
      </c>
      <c r="I226" s="36" t="s">
        <v>435</v>
      </c>
      <c r="J226" s="36" t="s">
        <v>19</v>
      </c>
      <c r="K226" s="36">
        <v>0</v>
      </c>
      <c r="L226" s="36" t="s">
        <v>2769</v>
      </c>
      <c r="M226" s="22" t="s">
        <v>2773</v>
      </c>
      <c r="N226" s="39" t="s">
        <v>2770</v>
      </c>
      <c r="O226" s="31" t="s">
        <v>2771</v>
      </c>
      <c r="P226" s="21" t="s">
        <v>2772</v>
      </c>
      <c r="Q226" s="32" t="s">
        <v>2774</v>
      </c>
      <c r="R226" s="32">
        <v>0</v>
      </c>
      <c r="S226" s="18">
        <v>1</v>
      </c>
      <c r="T226" s="18">
        <v>1</v>
      </c>
      <c r="U226" s="18">
        <v>0</v>
      </c>
      <c r="V226" s="18">
        <v>1</v>
      </c>
      <c r="W226" s="30">
        <f t="shared" si="3"/>
        <v>3</v>
      </c>
      <c r="X226" s="119"/>
      <c r="AB226" s="1"/>
    </row>
    <row r="227" spans="1:28" ht="17.100000000000001" customHeight="1" x14ac:dyDescent="0.25">
      <c r="A227" s="22" t="s">
        <v>10</v>
      </c>
      <c r="B227" s="36">
        <v>0</v>
      </c>
      <c r="C227" s="3" t="s">
        <v>76</v>
      </c>
      <c r="D227" s="36" t="s">
        <v>2785</v>
      </c>
      <c r="E227" s="7">
        <v>2022</v>
      </c>
      <c r="F227" s="37">
        <v>208</v>
      </c>
      <c r="G227" s="37">
        <v>0</v>
      </c>
      <c r="H227" s="38">
        <v>107860</v>
      </c>
      <c r="I227" s="36">
        <v>0</v>
      </c>
      <c r="J227" s="36" t="s">
        <v>2786</v>
      </c>
      <c r="K227" s="36">
        <v>0</v>
      </c>
      <c r="L227" s="36" t="s">
        <v>2788</v>
      </c>
      <c r="M227" s="22" t="s">
        <v>2791</v>
      </c>
      <c r="N227" s="39" t="s">
        <v>2789</v>
      </c>
      <c r="O227" s="31" t="s">
        <v>2787</v>
      </c>
      <c r="P227" s="21" t="s">
        <v>2790</v>
      </c>
      <c r="Q227" s="32" t="s">
        <v>2792</v>
      </c>
      <c r="R227" s="32">
        <v>0</v>
      </c>
      <c r="S227" s="18">
        <v>1</v>
      </c>
      <c r="T227" s="18">
        <v>1</v>
      </c>
      <c r="U227" s="18">
        <v>0</v>
      </c>
      <c r="V227" s="18">
        <v>1</v>
      </c>
      <c r="W227" s="30">
        <f t="shared" si="3"/>
        <v>3</v>
      </c>
      <c r="X227" s="119"/>
      <c r="AB227" s="1"/>
    </row>
    <row r="228" spans="1:28" ht="17.100000000000001" customHeight="1" x14ac:dyDescent="0.25">
      <c r="A228" s="22" t="s">
        <v>10</v>
      </c>
      <c r="B228" s="36">
        <v>0</v>
      </c>
      <c r="C228" s="3" t="s">
        <v>76</v>
      </c>
      <c r="D228" s="36" t="s">
        <v>2793</v>
      </c>
      <c r="E228" s="7">
        <v>2020</v>
      </c>
      <c r="F228" s="37">
        <v>195</v>
      </c>
      <c r="G228" s="37">
        <v>0</v>
      </c>
      <c r="H228" s="38">
        <v>102935</v>
      </c>
      <c r="I228" s="36">
        <v>0</v>
      </c>
      <c r="J228" s="36" t="s">
        <v>2794</v>
      </c>
      <c r="K228" s="36">
        <v>0</v>
      </c>
      <c r="L228" s="36" t="s">
        <v>2796</v>
      </c>
      <c r="M228" s="22" t="s">
        <v>2799</v>
      </c>
      <c r="N228" s="39" t="s">
        <v>2797</v>
      </c>
      <c r="O228" s="31" t="s">
        <v>2795</v>
      </c>
      <c r="P228" s="21" t="s">
        <v>2798</v>
      </c>
      <c r="Q228" s="32" t="s">
        <v>2800</v>
      </c>
      <c r="R228" s="32">
        <v>0</v>
      </c>
      <c r="S228" s="18">
        <v>1</v>
      </c>
      <c r="T228" s="18">
        <v>1</v>
      </c>
      <c r="U228" s="18">
        <v>0</v>
      </c>
      <c r="V228" s="18">
        <v>1</v>
      </c>
      <c r="W228" s="30">
        <f t="shared" si="3"/>
        <v>3</v>
      </c>
      <c r="X228" s="119"/>
      <c r="AB228" s="1"/>
    </row>
    <row r="229" spans="1:28" ht="17.100000000000001" customHeight="1" x14ac:dyDescent="0.25">
      <c r="A229" s="22" t="s">
        <v>10</v>
      </c>
      <c r="B229" s="36">
        <v>0</v>
      </c>
      <c r="C229" s="3" t="s">
        <v>76</v>
      </c>
      <c r="D229" s="36" t="s">
        <v>2886</v>
      </c>
      <c r="E229" s="7">
        <v>2022</v>
      </c>
      <c r="F229" s="37">
        <v>158</v>
      </c>
      <c r="G229" s="37">
        <v>0</v>
      </c>
      <c r="H229" s="38">
        <v>0</v>
      </c>
      <c r="I229" s="36" t="s">
        <v>239</v>
      </c>
      <c r="J229" s="36" t="s">
        <v>2887</v>
      </c>
      <c r="K229" s="36">
        <v>0</v>
      </c>
      <c r="L229" s="36" t="s">
        <v>2889</v>
      </c>
      <c r="M229" s="22" t="s">
        <v>2893</v>
      </c>
      <c r="N229" s="39" t="s">
        <v>2890</v>
      </c>
      <c r="O229" s="31" t="s">
        <v>2891</v>
      </c>
      <c r="P229" s="21" t="s">
        <v>2892</v>
      </c>
      <c r="Q229" s="32" t="s">
        <v>2894</v>
      </c>
      <c r="R229" s="32">
        <v>0</v>
      </c>
      <c r="S229" s="18">
        <v>1</v>
      </c>
      <c r="T229" s="18">
        <v>1</v>
      </c>
      <c r="U229" s="18">
        <v>0</v>
      </c>
      <c r="V229" s="18">
        <v>1</v>
      </c>
      <c r="W229" s="30">
        <f t="shared" si="3"/>
        <v>3</v>
      </c>
      <c r="X229" s="119"/>
      <c r="AB229" s="1"/>
    </row>
    <row r="230" spans="1:28" ht="17.100000000000001" customHeight="1" x14ac:dyDescent="0.25">
      <c r="A230" s="22" t="s">
        <v>10</v>
      </c>
      <c r="B230" s="36">
        <v>0</v>
      </c>
      <c r="C230" s="3" t="s">
        <v>76</v>
      </c>
      <c r="D230" s="36" t="s">
        <v>862</v>
      </c>
      <c r="E230" s="7">
        <v>2021</v>
      </c>
      <c r="F230" s="37">
        <v>456</v>
      </c>
      <c r="G230" s="37">
        <v>0</v>
      </c>
      <c r="H230" s="38" t="s">
        <v>863</v>
      </c>
      <c r="I230" s="36">
        <v>0</v>
      </c>
      <c r="J230" s="36" t="s">
        <v>19</v>
      </c>
      <c r="K230" s="36">
        <v>0</v>
      </c>
      <c r="L230" s="36" t="s">
        <v>865</v>
      </c>
      <c r="M230" s="22" t="s">
        <v>869</v>
      </c>
      <c r="N230" s="39" t="s">
        <v>866</v>
      </c>
      <c r="O230" s="31" t="s">
        <v>870</v>
      </c>
      <c r="P230" s="21" t="s">
        <v>867</v>
      </c>
      <c r="Q230" s="32" t="s">
        <v>3017</v>
      </c>
      <c r="R230" s="32" t="s">
        <v>729</v>
      </c>
      <c r="S230" s="18">
        <v>1</v>
      </c>
      <c r="T230" s="18">
        <v>1</v>
      </c>
      <c r="U230" s="18">
        <v>1</v>
      </c>
      <c r="V230" s="18">
        <v>1</v>
      </c>
      <c r="W230" s="30">
        <f t="shared" si="3"/>
        <v>4</v>
      </c>
      <c r="X230" s="119"/>
      <c r="AB230" s="1"/>
    </row>
    <row r="231" spans="1:28" ht="17.100000000000001" customHeight="1" x14ac:dyDescent="0.25">
      <c r="A231" s="22" t="s">
        <v>10</v>
      </c>
      <c r="B231" s="36">
        <v>0</v>
      </c>
      <c r="C231" s="3" t="s">
        <v>76</v>
      </c>
      <c r="D231" s="36" t="s">
        <v>882</v>
      </c>
      <c r="E231" s="7">
        <v>2023</v>
      </c>
      <c r="F231" s="37">
        <v>362</v>
      </c>
      <c r="G231" s="37">
        <v>0</v>
      </c>
      <c r="H231" s="38">
        <v>0</v>
      </c>
      <c r="I231" s="36" t="s">
        <v>239</v>
      </c>
      <c r="J231" s="36" t="s">
        <v>62</v>
      </c>
      <c r="K231" s="36">
        <v>0</v>
      </c>
      <c r="L231" s="36" t="s">
        <v>884</v>
      </c>
      <c r="M231" s="22" t="s">
        <v>887</v>
      </c>
      <c r="N231" s="39" t="s">
        <v>885</v>
      </c>
      <c r="O231" s="31" t="s">
        <v>888</v>
      </c>
      <c r="P231" s="21" t="s">
        <v>886</v>
      </c>
      <c r="Q231" s="32" t="s">
        <v>3107</v>
      </c>
      <c r="R231" s="32">
        <v>0</v>
      </c>
      <c r="S231" s="18">
        <v>1</v>
      </c>
      <c r="T231" s="18">
        <v>1</v>
      </c>
      <c r="U231" s="18">
        <v>0.5</v>
      </c>
      <c r="V231" s="18">
        <v>1</v>
      </c>
      <c r="W231" s="30">
        <f t="shared" si="3"/>
        <v>3.5</v>
      </c>
      <c r="X231" s="119"/>
      <c r="AB231" s="1"/>
    </row>
    <row r="232" spans="1:28" ht="17.100000000000001" customHeight="1" x14ac:dyDescent="0.25">
      <c r="A232" s="22" t="s">
        <v>10</v>
      </c>
      <c r="B232" s="36">
        <v>0</v>
      </c>
      <c r="C232" s="3" t="s">
        <v>76</v>
      </c>
      <c r="D232" s="36" t="s">
        <v>920</v>
      </c>
      <c r="E232" s="7">
        <v>2023</v>
      </c>
      <c r="F232" s="37">
        <v>91</v>
      </c>
      <c r="G232" s="37">
        <v>0</v>
      </c>
      <c r="H232" s="38" t="s">
        <v>921</v>
      </c>
      <c r="I232" s="36">
        <v>0</v>
      </c>
      <c r="J232" s="36" t="s">
        <v>65</v>
      </c>
      <c r="K232" s="36">
        <v>0</v>
      </c>
      <c r="L232" s="36" t="s">
        <v>923</v>
      </c>
      <c r="M232" s="22" t="s">
        <v>927</v>
      </c>
      <c r="N232" s="39" t="s">
        <v>924</v>
      </c>
      <c r="O232" s="31" t="s">
        <v>922</v>
      </c>
      <c r="P232" s="21" t="s">
        <v>925</v>
      </c>
      <c r="Q232" s="32" t="s">
        <v>3170</v>
      </c>
      <c r="R232" s="32" t="s">
        <v>220</v>
      </c>
      <c r="S232" s="18">
        <v>1</v>
      </c>
      <c r="T232" s="18">
        <v>1</v>
      </c>
      <c r="U232" s="18">
        <v>1</v>
      </c>
      <c r="V232" s="18">
        <v>1</v>
      </c>
      <c r="W232" s="30">
        <f t="shared" si="3"/>
        <v>4</v>
      </c>
      <c r="X232" s="119"/>
      <c r="AB232" s="1"/>
    </row>
    <row r="233" spans="1:28" ht="17.100000000000001" customHeight="1" x14ac:dyDescent="0.25">
      <c r="A233" s="22" t="s">
        <v>10</v>
      </c>
      <c r="B233" s="36">
        <v>0</v>
      </c>
      <c r="C233" s="3" t="s">
        <v>76</v>
      </c>
      <c r="D233" s="36" t="s">
        <v>3201</v>
      </c>
      <c r="E233" s="7">
        <v>2021</v>
      </c>
      <c r="F233" s="37">
        <v>300</v>
      </c>
      <c r="G233" s="37">
        <v>0</v>
      </c>
      <c r="H233" s="38">
        <v>0</v>
      </c>
      <c r="I233" s="36" t="s">
        <v>239</v>
      </c>
      <c r="J233" s="36" t="s">
        <v>23</v>
      </c>
      <c r="K233" s="36">
        <v>0</v>
      </c>
      <c r="L233" s="36" t="s">
        <v>3203</v>
      </c>
      <c r="M233" s="22" t="s">
        <v>3207</v>
      </c>
      <c r="N233" s="39" t="s">
        <v>3204</v>
      </c>
      <c r="O233" s="31" t="s">
        <v>3205</v>
      </c>
      <c r="P233" s="21" t="s">
        <v>3206</v>
      </c>
      <c r="Q233" s="32" t="s">
        <v>3208</v>
      </c>
      <c r="R233" s="32">
        <v>0</v>
      </c>
      <c r="S233" s="18">
        <v>1</v>
      </c>
      <c r="T233" s="18">
        <v>1</v>
      </c>
      <c r="U233" s="18">
        <v>0</v>
      </c>
      <c r="V233" s="18">
        <v>1</v>
      </c>
      <c r="W233" s="30">
        <f t="shared" si="3"/>
        <v>3</v>
      </c>
      <c r="X233" s="119"/>
      <c r="AB233" s="1"/>
    </row>
    <row r="234" spans="1:28" ht="17.100000000000001" customHeight="1" x14ac:dyDescent="0.25">
      <c r="A234" s="22" t="s">
        <v>10</v>
      </c>
      <c r="B234" s="36">
        <v>0</v>
      </c>
      <c r="C234" s="3" t="s">
        <v>76</v>
      </c>
      <c r="D234" s="36" t="s">
        <v>965</v>
      </c>
      <c r="E234" s="7">
        <v>2019</v>
      </c>
      <c r="F234" s="37">
        <v>85</v>
      </c>
      <c r="G234" s="37">
        <v>0</v>
      </c>
      <c r="H234" s="38" t="s">
        <v>966</v>
      </c>
      <c r="I234" s="36" t="s">
        <v>239</v>
      </c>
      <c r="J234" s="36" t="s">
        <v>68</v>
      </c>
      <c r="K234" s="36">
        <v>0</v>
      </c>
      <c r="L234" s="36" t="s">
        <v>968</v>
      </c>
      <c r="M234" s="22" t="s">
        <v>972</v>
      </c>
      <c r="N234" s="39" t="s">
        <v>969</v>
      </c>
      <c r="O234" s="31" t="s">
        <v>973</v>
      </c>
      <c r="P234" s="21" t="s">
        <v>970</v>
      </c>
      <c r="Q234" s="32" t="s">
        <v>3395</v>
      </c>
      <c r="R234" s="32" t="s">
        <v>975</v>
      </c>
      <c r="S234" s="18">
        <v>1</v>
      </c>
      <c r="T234" s="18">
        <v>1</v>
      </c>
      <c r="U234" s="18">
        <v>0.5</v>
      </c>
      <c r="V234" s="18">
        <v>1</v>
      </c>
      <c r="W234" s="30">
        <f t="shared" si="3"/>
        <v>3.5</v>
      </c>
      <c r="X234" s="119"/>
      <c r="AB234" s="1"/>
    </row>
    <row r="235" spans="1:28" ht="17.100000000000001" customHeight="1" x14ac:dyDescent="0.25">
      <c r="A235" s="22" t="s">
        <v>10</v>
      </c>
      <c r="B235" s="36">
        <v>0</v>
      </c>
      <c r="C235" s="3" t="s">
        <v>76</v>
      </c>
      <c r="D235" s="36" t="s">
        <v>3593</v>
      </c>
      <c r="E235" s="7">
        <v>2022</v>
      </c>
      <c r="F235" s="37">
        <v>159</v>
      </c>
      <c r="G235" s="37">
        <v>0</v>
      </c>
      <c r="H235" s="38">
        <v>0</v>
      </c>
      <c r="I235" s="36" t="s">
        <v>239</v>
      </c>
      <c r="J235" s="36" t="s">
        <v>3594</v>
      </c>
      <c r="K235" s="36">
        <v>0</v>
      </c>
      <c r="L235" s="36" t="s">
        <v>3596</v>
      </c>
      <c r="M235" s="22" t="s">
        <v>3600</v>
      </c>
      <c r="N235" s="39" t="s">
        <v>3597</v>
      </c>
      <c r="O235" s="31" t="s">
        <v>3598</v>
      </c>
      <c r="P235" s="21" t="s">
        <v>3599</v>
      </c>
      <c r="Q235" s="32" t="s">
        <v>3601</v>
      </c>
      <c r="R235" s="32">
        <v>0</v>
      </c>
      <c r="S235" s="18">
        <v>1</v>
      </c>
      <c r="T235" s="18">
        <v>1</v>
      </c>
      <c r="U235" s="18">
        <v>0</v>
      </c>
      <c r="V235" s="18">
        <v>1</v>
      </c>
      <c r="W235" s="30">
        <f t="shared" si="3"/>
        <v>3</v>
      </c>
      <c r="X235" s="119"/>
      <c r="AB235" s="1"/>
    </row>
    <row r="236" spans="1:28" ht="17.100000000000001" customHeight="1" x14ac:dyDescent="0.25">
      <c r="A236" s="22" t="s">
        <v>10</v>
      </c>
      <c r="B236" s="36">
        <v>0</v>
      </c>
      <c r="C236" s="3" t="s">
        <v>76</v>
      </c>
      <c r="D236" s="36" t="s">
        <v>1019</v>
      </c>
      <c r="E236" s="7">
        <v>2022</v>
      </c>
      <c r="F236" s="37">
        <v>501</v>
      </c>
      <c r="G236" s="37">
        <v>0</v>
      </c>
      <c r="H236" s="38" t="s">
        <v>1020</v>
      </c>
      <c r="I236" s="36" t="s">
        <v>435</v>
      </c>
      <c r="J236" s="36" t="s">
        <v>19</v>
      </c>
      <c r="K236" s="36">
        <v>0</v>
      </c>
      <c r="L236" s="36" t="s">
        <v>1022</v>
      </c>
      <c r="M236" s="22" t="s">
        <v>1025</v>
      </c>
      <c r="N236" s="39" t="s">
        <v>1023</v>
      </c>
      <c r="O236" s="31" t="s">
        <v>1026</v>
      </c>
      <c r="P236" s="21" t="s">
        <v>1024</v>
      </c>
      <c r="Q236" s="32" t="s">
        <v>2093</v>
      </c>
      <c r="R236" s="32" t="s">
        <v>1028</v>
      </c>
      <c r="S236" s="18">
        <v>1</v>
      </c>
      <c r="T236" s="18">
        <v>1</v>
      </c>
      <c r="U236" s="18">
        <v>1</v>
      </c>
      <c r="V236" s="18">
        <v>1</v>
      </c>
      <c r="W236" s="30">
        <f t="shared" si="3"/>
        <v>4</v>
      </c>
      <c r="X236" s="119"/>
      <c r="AB236" s="1"/>
    </row>
    <row r="237" spans="1:28" ht="17.100000000000001" customHeight="1" x14ac:dyDescent="0.25">
      <c r="A237" s="22" t="s">
        <v>10</v>
      </c>
      <c r="B237" s="36">
        <v>0</v>
      </c>
      <c r="C237" s="3" t="s">
        <v>76</v>
      </c>
      <c r="D237" s="36" t="s">
        <v>3764</v>
      </c>
      <c r="E237" s="7">
        <v>2020</v>
      </c>
      <c r="F237" s="37">
        <v>125</v>
      </c>
      <c r="G237" s="37">
        <v>0</v>
      </c>
      <c r="H237" s="38">
        <v>45170</v>
      </c>
      <c r="I237" s="36" t="s">
        <v>239</v>
      </c>
      <c r="J237" s="36" t="s">
        <v>3222</v>
      </c>
      <c r="K237" s="36">
        <v>0</v>
      </c>
      <c r="L237" s="36" t="s">
        <v>3766</v>
      </c>
      <c r="M237" s="22" t="s">
        <v>3770</v>
      </c>
      <c r="N237" s="39" t="s">
        <v>3767</v>
      </c>
      <c r="O237" s="31" t="s">
        <v>3768</v>
      </c>
      <c r="P237" s="21" t="s">
        <v>3769</v>
      </c>
      <c r="Q237" s="32" t="s">
        <v>3771</v>
      </c>
      <c r="R237" s="32" t="s">
        <v>3772</v>
      </c>
      <c r="S237" s="18">
        <v>1</v>
      </c>
      <c r="T237" s="18">
        <v>1</v>
      </c>
      <c r="U237" s="18">
        <v>0</v>
      </c>
      <c r="V237" s="18">
        <v>1</v>
      </c>
      <c r="W237" s="30">
        <f t="shared" si="3"/>
        <v>3</v>
      </c>
      <c r="X237" s="119"/>
      <c r="AB237" s="1"/>
    </row>
    <row r="238" spans="1:28" ht="17.100000000000001" customHeight="1" x14ac:dyDescent="0.25">
      <c r="A238" s="22" t="s">
        <v>10</v>
      </c>
      <c r="B238" s="36">
        <v>0</v>
      </c>
      <c r="C238" s="3" t="s">
        <v>76</v>
      </c>
      <c r="D238" s="36" t="s">
        <v>3839</v>
      </c>
      <c r="E238" s="7">
        <v>2022</v>
      </c>
      <c r="F238" s="37">
        <v>8</v>
      </c>
      <c r="G238" s="37">
        <v>0</v>
      </c>
      <c r="H238" s="38">
        <v>0</v>
      </c>
      <c r="I238" s="36" t="s">
        <v>435</v>
      </c>
      <c r="J238" s="36" t="s">
        <v>3840</v>
      </c>
      <c r="K238" s="36">
        <v>0</v>
      </c>
      <c r="L238" s="36" t="s">
        <v>3842</v>
      </c>
      <c r="M238" s="22" t="s">
        <v>3846</v>
      </c>
      <c r="N238" s="39" t="s">
        <v>3843</v>
      </c>
      <c r="O238" s="31" t="s">
        <v>3844</v>
      </c>
      <c r="P238" s="21" t="s">
        <v>3845</v>
      </c>
      <c r="Q238" s="32" t="s">
        <v>3847</v>
      </c>
      <c r="R238" s="32">
        <v>0</v>
      </c>
      <c r="S238" s="18">
        <v>1</v>
      </c>
      <c r="T238" s="18">
        <v>1</v>
      </c>
      <c r="U238" s="18">
        <v>0</v>
      </c>
      <c r="V238" s="18">
        <v>1</v>
      </c>
      <c r="W238" s="30">
        <f t="shared" si="3"/>
        <v>3</v>
      </c>
      <c r="X238" s="119"/>
      <c r="AB238" s="1"/>
    </row>
    <row r="239" spans="1:28" ht="17.100000000000001" customHeight="1" x14ac:dyDescent="0.25">
      <c r="A239" s="22" t="s">
        <v>10</v>
      </c>
      <c r="B239" s="36">
        <v>0</v>
      </c>
      <c r="C239" s="3" t="s">
        <v>76</v>
      </c>
      <c r="D239" s="36" t="s">
        <v>1090</v>
      </c>
      <c r="E239" s="7">
        <v>2019</v>
      </c>
      <c r="F239" s="37">
        <v>247</v>
      </c>
      <c r="G239" s="37">
        <v>0</v>
      </c>
      <c r="H239" s="38" t="s">
        <v>1091</v>
      </c>
      <c r="I239" s="36" t="s">
        <v>239</v>
      </c>
      <c r="J239" s="36" t="s">
        <v>23</v>
      </c>
      <c r="K239" s="36">
        <v>0</v>
      </c>
      <c r="L239" s="36" t="s">
        <v>1093</v>
      </c>
      <c r="M239" s="22" t="s">
        <v>1098</v>
      </c>
      <c r="N239" s="39" t="s">
        <v>1094</v>
      </c>
      <c r="O239" s="31" t="s">
        <v>1099</v>
      </c>
      <c r="P239" s="21" t="s">
        <v>1095</v>
      </c>
      <c r="Q239" s="32" t="s">
        <v>3887</v>
      </c>
      <c r="R239" s="32" t="s">
        <v>1100</v>
      </c>
      <c r="S239" s="18">
        <v>1</v>
      </c>
      <c r="T239" s="18">
        <v>1</v>
      </c>
      <c r="U239" s="18">
        <v>1</v>
      </c>
      <c r="V239" s="18">
        <v>1</v>
      </c>
      <c r="W239" s="30">
        <f t="shared" si="3"/>
        <v>4</v>
      </c>
      <c r="X239" s="119"/>
      <c r="AB239" s="1"/>
    </row>
    <row r="240" spans="1:28" ht="17.100000000000001" customHeight="1" x14ac:dyDescent="0.25">
      <c r="A240" s="22" t="s">
        <v>6</v>
      </c>
      <c r="B240" s="36">
        <v>0</v>
      </c>
      <c r="C240" s="3" t="s">
        <v>76</v>
      </c>
      <c r="D240" s="36" t="s">
        <v>210</v>
      </c>
      <c r="E240" s="7">
        <v>2020</v>
      </c>
      <c r="F240" s="37">
        <v>2020</v>
      </c>
      <c r="G240" s="37">
        <v>0</v>
      </c>
      <c r="H240" s="38">
        <v>0</v>
      </c>
      <c r="I240" s="36" t="s">
        <v>211</v>
      </c>
      <c r="J240" s="36" t="s">
        <v>30</v>
      </c>
      <c r="K240" s="36">
        <v>0</v>
      </c>
      <c r="L240" s="36" t="s">
        <v>213</v>
      </c>
      <c r="M240" s="22" t="s">
        <v>217</v>
      </c>
      <c r="N240" s="39" t="s">
        <v>214</v>
      </c>
      <c r="O240" s="31" t="s">
        <v>218</v>
      </c>
      <c r="P240" s="21" t="s">
        <v>215</v>
      </c>
      <c r="Q240" s="32" t="s">
        <v>1130</v>
      </c>
      <c r="R240" s="32" t="s">
        <v>220</v>
      </c>
      <c r="S240" s="18">
        <v>1</v>
      </c>
      <c r="T240" s="18">
        <v>1</v>
      </c>
      <c r="U240" s="18">
        <v>1</v>
      </c>
      <c r="V240" s="18">
        <v>1</v>
      </c>
      <c r="W240" s="30">
        <f t="shared" si="3"/>
        <v>4</v>
      </c>
      <c r="X240" s="119"/>
      <c r="AB240" s="1"/>
    </row>
    <row r="241" spans="1:28" ht="17.100000000000001" customHeight="1" x14ac:dyDescent="0.25">
      <c r="A241" s="22" t="s">
        <v>6</v>
      </c>
      <c r="B241" s="36">
        <v>0</v>
      </c>
      <c r="C241" s="3" t="s">
        <v>76</v>
      </c>
      <c r="D241" s="36" t="s">
        <v>1162</v>
      </c>
      <c r="E241" s="7">
        <v>2021</v>
      </c>
      <c r="F241" s="37">
        <v>2021</v>
      </c>
      <c r="G241" s="37">
        <v>0</v>
      </c>
      <c r="H241" s="38">
        <v>0</v>
      </c>
      <c r="I241" s="36" t="s">
        <v>211</v>
      </c>
      <c r="J241" s="36" t="s">
        <v>30</v>
      </c>
      <c r="K241" s="36">
        <v>0</v>
      </c>
      <c r="L241" s="36" t="s">
        <v>1164</v>
      </c>
      <c r="M241" s="22" t="s">
        <v>1168</v>
      </c>
      <c r="N241" s="39" t="s">
        <v>1165</v>
      </c>
      <c r="O241" s="31" t="s">
        <v>1166</v>
      </c>
      <c r="P241" s="21" t="s">
        <v>1167</v>
      </c>
      <c r="Q241" s="32" t="s">
        <v>1169</v>
      </c>
      <c r="R241" s="32">
        <v>0</v>
      </c>
      <c r="S241" s="18">
        <v>0.5</v>
      </c>
      <c r="T241" s="18">
        <v>1</v>
      </c>
      <c r="U241" s="18">
        <v>0.5</v>
      </c>
      <c r="V241" s="18">
        <v>1</v>
      </c>
      <c r="W241" s="30">
        <f t="shared" si="3"/>
        <v>3</v>
      </c>
      <c r="X241" s="119"/>
      <c r="AB241" s="1"/>
    </row>
    <row r="242" spans="1:28" ht="17.100000000000001" customHeight="1" x14ac:dyDescent="0.25">
      <c r="A242" s="22" t="s">
        <v>6</v>
      </c>
      <c r="B242" s="36">
        <v>0</v>
      </c>
      <c r="C242" s="3" t="s">
        <v>76</v>
      </c>
      <c r="D242" s="36" t="s">
        <v>1190</v>
      </c>
      <c r="E242" s="7">
        <v>2020</v>
      </c>
      <c r="F242" s="37">
        <v>6</v>
      </c>
      <c r="G242" s="37">
        <v>7</v>
      </c>
      <c r="H242" s="38">
        <v>0</v>
      </c>
      <c r="I242" s="36" t="s">
        <v>9</v>
      </c>
      <c r="J242" s="36" t="s">
        <v>1191</v>
      </c>
      <c r="K242" s="36">
        <v>0</v>
      </c>
      <c r="L242" s="36" t="s">
        <v>1193</v>
      </c>
      <c r="M242" s="22" t="s">
        <v>1197</v>
      </c>
      <c r="N242" s="39" t="s">
        <v>1194</v>
      </c>
      <c r="O242" s="31" t="s">
        <v>1195</v>
      </c>
      <c r="P242" s="21" t="s">
        <v>1196</v>
      </c>
      <c r="Q242" s="32" t="s">
        <v>1198</v>
      </c>
      <c r="R242" s="32">
        <v>0</v>
      </c>
      <c r="S242" s="18">
        <v>0.5</v>
      </c>
      <c r="T242" s="18">
        <v>1</v>
      </c>
      <c r="U242" s="18">
        <v>0.5</v>
      </c>
      <c r="V242" s="18">
        <v>0.5</v>
      </c>
      <c r="W242" s="30">
        <f t="shared" si="3"/>
        <v>2.5</v>
      </c>
      <c r="X242" s="119"/>
      <c r="AB242" s="1"/>
    </row>
    <row r="243" spans="1:28" ht="17.100000000000001" customHeight="1" x14ac:dyDescent="0.25">
      <c r="A243" s="22" t="s">
        <v>6</v>
      </c>
      <c r="B243" s="36">
        <v>0</v>
      </c>
      <c r="C243" s="3" t="s">
        <v>76</v>
      </c>
      <c r="D243" s="36" t="s">
        <v>1227</v>
      </c>
      <c r="E243" s="7">
        <v>2022</v>
      </c>
      <c r="F243" s="37">
        <v>253</v>
      </c>
      <c r="G243" s="37">
        <v>0</v>
      </c>
      <c r="H243" s="38">
        <v>0</v>
      </c>
      <c r="I243" s="36" t="s">
        <v>435</v>
      </c>
      <c r="J243" s="36" t="s">
        <v>1228</v>
      </c>
      <c r="K243" s="36">
        <v>0</v>
      </c>
      <c r="L243" s="36" t="s">
        <v>1230</v>
      </c>
      <c r="M243" s="22" t="s">
        <v>1234</v>
      </c>
      <c r="N243" s="39" t="s">
        <v>1231</v>
      </c>
      <c r="O243" s="31" t="s">
        <v>1232</v>
      </c>
      <c r="P243" s="21" t="s">
        <v>1233</v>
      </c>
      <c r="Q243" s="32" t="s">
        <v>1235</v>
      </c>
      <c r="R243" s="32" t="s">
        <v>1236</v>
      </c>
      <c r="S243" s="18">
        <v>1</v>
      </c>
      <c r="T243" s="18">
        <v>1</v>
      </c>
      <c r="U243" s="18">
        <v>0</v>
      </c>
      <c r="V243" s="18">
        <v>1</v>
      </c>
      <c r="W243" s="30">
        <f t="shared" si="3"/>
        <v>3</v>
      </c>
      <c r="X243" s="119"/>
      <c r="AB243" s="1"/>
    </row>
    <row r="244" spans="1:28" ht="17.100000000000001" customHeight="1" x14ac:dyDescent="0.25">
      <c r="A244" s="22" t="s">
        <v>6</v>
      </c>
      <c r="B244" s="36">
        <v>0</v>
      </c>
      <c r="C244" s="3" t="s">
        <v>76</v>
      </c>
      <c r="D244" s="36" t="s">
        <v>221</v>
      </c>
      <c r="E244" s="7">
        <v>2021</v>
      </c>
      <c r="F244" s="37">
        <v>10</v>
      </c>
      <c r="G244" s="37">
        <v>1</v>
      </c>
      <c r="H244" s="38" t="s">
        <v>222</v>
      </c>
      <c r="I244" s="36" t="s">
        <v>223</v>
      </c>
      <c r="J244" s="36" t="s">
        <v>31</v>
      </c>
      <c r="K244" s="36">
        <v>0</v>
      </c>
      <c r="L244" s="36" t="s">
        <v>225</v>
      </c>
      <c r="M244" s="22" t="s">
        <v>230</v>
      </c>
      <c r="N244" s="39" t="s">
        <v>226</v>
      </c>
      <c r="O244" s="31" t="s">
        <v>231</v>
      </c>
      <c r="P244" s="21" t="s">
        <v>227</v>
      </c>
      <c r="Q244" s="32" t="s">
        <v>1237</v>
      </c>
      <c r="R244" s="32">
        <v>0</v>
      </c>
      <c r="S244" s="18">
        <v>1</v>
      </c>
      <c r="T244" s="18">
        <v>1</v>
      </c>
      <c r="U244" s="18">
        <v>0.5</v>
      </c>
      <c r="V244" s="18">
        <v>1</v>
      </c>
      <c r="W244" s="30">
        <f t="shared" si="3"/>
        <v>3.5</v>
      </c>
      <c r="X244" s="119"/>
      <c r="AB244" s="1"/>
    </row>
    <row r="245" spans="1:28" ht="17.100000000000001" customHeight="1" x14ac:dyDescent="0.25">
      <c r="A245" s="22" t="s">
        <v>6</v>
      </c>
      <c r="B245" s="36">
        <v>0</v>
      </c>
      <c r="C245" s="3" t="s">
        <v>76</v>
      </c>
      <c r="D245" s="36" t="s">
        <v>238</v>
      </c>
      <c r="E245" s="7">
        <v>2021</v>
      </c>
      <c r="F245" s="37">
        <v>44</v>
      </c>
      <c r="G245" s="37">
        <v>0</v>
      </c>
      <c r="H245" s="38">
        <v>0</v>
      </c>
      <c r="I245" s="36" t="s">
        <v>239</v>
      </c>
      <c r="J245" s="36" t="s">
        <v>32</v>
      </c>
      <c r="K245" s="36">
        <v>0</v>
      </c>
      <c r="L245" s="36" t="s">
        <v>241</v>
      </c>
      <c r="M245" s="22" t="s">
        <v>244</v>
      </c>
      <c r="N245" s="39" t="s">
        <v>242</v>
      </c>
      <c r="O245" s="31" t="s">
        <v>245</v>
      </c>
      <c r="P245" s="21" t="s">
        <v>243</v>
      </c>
      <c r="Q245" s="32" t="s">
        <v>1251</v>
      </c>
      <c r="R245" s="32" t="s">
        <v>246</v>
      </c>
      <c r="S245" s="18">
        <v>1</v>
      </c>
      <c r="T245" s="18">
        <v>1</v>
      </c>
      <c r="U245" s="18">
        <v>0.5</v>
      </c>
      <c r="V245" s="18">
        <v>1</v>
      </c>
      <c r="W245" s="30">
        <f t="shared" si="3"/>
        <v>3.5</v>
      </c>
      <c r="X245" s="119"/>
      <c r="AB245" s="1"/>
    </row>
    <row r="246" spans="1:28" ht="17.100000000000001" customHeight="1" x14ac:dyDescent="0.25">
      <c r="A246" s="22" t="s">
        <v>6</v>
      </c>
      <c r="B246" s="36">
        <v>0</v>
      </c>
      <c r="C246" s="3" t="s">
        <v>76</v>
      </c>
      <c r="D246" s="36" t="s">
        <v>1252</v>
      </c>
      <c r="E246" s="7">
        <v>2022</v>
      </c>
      <c r="F246" s="37">
        <v>81</v>
      </c>
      <c r="G246" s="37">
        <v>5</v>
      </c>
      <c r="H246" s="38" t="s">
        <v>1253</v>
      </c>
      <c r="I246" s="36" t="s">
        <v>1254</v>
      </c>
      <c r="J246" s="36" t="s">
        <v>1255</v>
      </c>
      <c r="K246" s="36">
        <v>0</v>
      </c>
      <c r="L246" s="36" t="s">
        <v>1257</v>
      </c>
      <c r="M246" s="22" t="s">
        <v>1261</v>
      </c>
      <c r="N246" s="39" t="s">
        <v>1258</v>
      </c>
      <c r="O246" s="31" t="s">
        <v>1259</v>
      </c>
      <c r="P246" s="21" t="s">
        <v>1260</v>
      </c>
      <c r="Q246" s="32" t="s">
        <v>1262</v>
      </c>
      <c r="R246" s="32">
        <v>0</v>
      </c>
      <c r="S246" s="18">
        <v>1</v>
      </c>
      <c r="T246" s="18">
        <v>0.5</v>
      </c>
      <c r="U246" s="18">
        <v>0.5</v>
      </c>
      <c r="V246" s="18">
        <v>1</v>
      </c>
      <c r="W246" s="30">
        <f t="shared" si="3"/>
        <v>3</v>
      </c>
      <c r="X246" s="119"/>
      <c r="AB246" s="1"/>
    </row>
    <row r="247" spans="1:28" ht="17.100000000000001" customHeight="1" x14ac:dyDescent="0.25">
      <c r="A247" s="22" t="s">
        <v>6</v>
      </c>
      <c r="B247" s="36">
        <v>0</v>
      </c>
      <c r="C247" s="3" t="s">
        <v>76</v>
      </c>
      <c r="D247" s="36" t="s">
        <v>1281</v>
      </c>
      <c r="E247" s="7">
        <v>2022</v>
      </c>
      <c r="F247" s="37">
        <v>16</v>
      </c>
      <c r="G247" s="37">
        <v>0</v>
      </c>
      <c r="H247" s="38">
        <v>0</v>
      </c>
      <c r="I247" s="36" t="s">
        <v>1282</v>
      </c>
      <c r="J247" s="36" t="s">
        <v>1283</v>
      </c>
      <c r="K247" s="36">
        <v>0</v>
      </c>
      <c r="L247" s="36" t="s">
        <v>1285</v>
      </c>
      <c r="M247" s="22" t="s">
        <v>1289</v>
      </c>
      <c r="N247" s="39" t="s">
        <v>1286</v>
      </c>
      <c r="O247" s="31" t="s">
        <v>1287</v>
      </c>
      <c r="P247" s="21" t="s">
        <v>1288</v>
      </c>
      <c r="Q247" s="32" t="s">
        <v>1290</v>
      </c>
      <c r="R247" s="32">
        <v>0</v>
      </c>
      <c r="S247" s="18">
        <v>1</v>
      </c>
      <c r="T247" s="18">
        <v>1</v>
      </c>
      <c r="U247" s="18">
        <v>0</v>
      </c>
      <c r="V247" s="18">
        <v>1</v>
      </c>
      <c r="W247" s="30">
        <f t="shared" si="3"/>
        <v>3</v>
      </c>
      <c r="X247" s="119"/>
      <c r="AB247" s="1"/>
    </row>
    <row r="248" spans="1:28" ht="17.100000000000001" customHeight="1" x14ac:dyDescent="0.25">
      <c r="A248" s="22" t="s">
        <v>6</v>
      </c>
      <c r="B248" s="36">
        <v>0</v>
      </c>
      <c r="C248" s="3" t="s">
        <v>76</v>
      </c>
      <c r="D248" s="36" t="s">
        <v>247</v>
      </c>
      <c r="E248" s="7">
        <v>2020</v>
      </c>
      <c r="F248" s="37">
        <v>261</v>
      </c>
      <c r="G248" s="37">
        <v>0</v>
      </c>
      <c r="H248" s="38">
        <v>0</v>
      </c>
      <c r="I248" s="36" t="s">
        <v>239</v>
      </c>
      <c r="J248" s="36" t="s">
        <v>23</v>
      </c>
      <c r="K248" s="36">
        <v>0</v>
      </c>
      <c r="L248" s="36" t="s">
        <v>249</v>
      </c>
      <c r="M248" s="22" t="s">
        <v>252</v>
      </c>
      <c r="N248" s="39" t="s">
        <v>250</v>
      </c>
      <c r="O248" s="31" t="s">
        <v>253</v>
      </c>
      <c r="P248" s="21" t="s">
        <v>251</v>
      </c>
      <c r="Q248" s="32" t="s">
        <v>1291</v>
      </c>
      <c r="R248" s="32" t="s">
        <v>255</v>
      </c>
      <c r="S248" s="18">
        <v>1</v>
      </c>
      <c r="T248" s="18">
        <v>1</v>
      </c>
      <c r="U248" s="18">
        <v>1</v>
      </c>
      <c r="V248" s="18">
        <v>1</v>
      </c>
      <c r="W248" s="30">
        <f t="shared" si="3"/>
        <v>4</v>
      </c>
      <c r="X248" s="119"/>
      <c r="AB248" s="1"/>
    </row>
    <row r="249" spans="1:28" ht="17.100000000000001" customHeight="1" x14ac:dyDescent="0.25">
      <c r="A249" s="22" t="s">
        <v>6</v>
      </c>
      <c r="B249" s="36">
        <v>0</v>
      </c>
      <c r="C249" s="3" t="s">
        <v>76</v>
      </c>
      <c r="D249" s="36" t="s">
        <v>256</v>
      </c>
      <c r="E249" s="7">
        <v>2020</v>
      </c>
      <c r="F249" s="37">
        <v>29</v>
      </c>
      <c r="G249" s="37">
        <v>1</v>
      </c>
      <c r="H249" s="38" t="s">
        <v>257</v>
      </c>
      <c r="I249" s="36" t="s">
        <v>258</v>
      </c>
      <c r="J249" s="36" t="s">
        <v>33</v>
      </c>
      <c r="K249" s="36">
        <v>0</v>
      </c>
      <c r="L249" s="36" t="s">
        <v>260</v>
      </c>
      <c r="M249" s="22" t="s">
        <v>264</v>
      </c>
      <c r="N249" s="39" t="s">
        <v>261</v>
      </c>
      <c r="O249" s="31" t="s">
        <v>265</v>
      </c>
      <c r="P249" s="21" t="s">
        <v>262</v>
      </c>
      <c r="Q249" s="32" t="s">
        <v>1292</v>
      </c>
      <c r="R249" s="32" t="s">
        <v>267</v>
      </c>
      <c r="S249" s="18">
        <v>1</v>
      </c>
      <c r="T249" s="18">
        <v>1</v>
      </c>
      <c r="U249" s="18">
        <v>0.5</v>
      </c>
      <c r="V249" s="18">
        <v>1</v>
      </c>
      <c r="W249" s="30">
        <f t="shared" si="3"/>
        <v>3.5</v>
      </c>
      <c r="X249" s="119"/>
      <c r="AB249" s="1"/>
    </row>
    <row r="250" spans="1:28" ht="17.100000000000001" customHeight="1" x14ac:dyDescent="0.25">
      <c r="A250" s="22" t="s">
        <v>6</v>
      </c>
      <c r="B250" s="36">
        <v>0</v>
      </c>
      <c r="C250" s="3" t="s">
        <v>76</v>
      </c>
      <c r="D250" s="36" t="s">
        <v>269</v>
      </c>
      <c r="E250" s="7">
        <v>2023</v>
      </c>
      <c r="F250" s="37">
        <v>25</v>
      </c>
      <c r="G250" s="37">
        <v>0</v>
      </c>
      <c r="H250" s="38">
        <v>0</v>
      </c>
      <c r="I250" s="36" t="s">
        <v>239</v>
      </c>
      <c r="J250" s="36" t="s">
        <v>34</v>
      </c>
      <c r="K250" s="36">
        <v>0</v>
      </c>
      <c r="L250" s="36" t="s">
        <v>271</v>
      </c>
      <c r="M250" s="22" t="s">
        <v>274</v>
      </c>
      <c r="N250" s="39" t="s">
        <v>272</v>
      </c>
      <c r="O250" s="31" t="s">
        <v>275</v>
      </c>
      <c r="P250" s="21" t="s">
        <v>273</v>
      </c>
      <c r="Q250" s="32" t="s">
        <v>1293</v>
      </c>
      <c r="R250" s="32" t="s">
        <v>277</v>
      </c>
      <c r="S250" s="18">
        <v>1</v>
      </c>
      <c r="T250" s="18">
        <v>1</v>
      </c>
      <c r="U250" s="18">
        <v>0.5</v>
      </c>
      <c r="V250" s="18">
        <v>1</v>
      </c>
      <c r="W250" s="30">
        <f t="shared" si="3"/>
        <v>3.5</v>
      </c>
      <c r="X250" s="119"/>
      <c r="AB250" s="1"/>
    </row>
    <row r="251" spans="1:28" ht="17.100000000000001" customHeight="1" x14ac:dyDescent="0.25">
      <c r="A251" s="22" t="s">
        <v>6</v>
      </c>
      <c r="B251" s="36">
        <v>0</v>
      </c>
      <c r="C251" s="3" t="s">
        <v>76</v>
      </c>
      <c r="D251" s="36" t="s">
        <v>294</v>
      </c>
      <c r="E251" s="7">
        <v>2022</v>
      </c>
      <c r="F251" s="37">
        <v>10</v>
      </c>
      <c r="G251" s="37">
        <v>3</v>
      </c>
      <c r="H251" s="38">
        <v>0</v>
      </c>
      <c r="I251" s="36" t="s">
        <v>9</v>
      </c>
      <c r="J251" s="36" t="s">
        <v>36</v>
      </c>
      <c r="K251" s="36">
        <v>0</v>
      </c>
      <c r="L251" s="36" t="s">
        <v>296</v>
      </c>
      <c r="M251" s="22" t="s">
        <v>299</v>
      </c>
      <c r="N251" s="39" t="s">
        <v>297</v>
      </c>
      <c r="O251" s="31" t="s">
        <v>300</v>
      </c>
      <c r="P251" s="21" t="s">
        <v>298</v>
      </c>
      <c r="Q251" s="32" t="s">
        <v>301</v>
      </c>
      <c r="R251" s="32" t="s">
        <v>302</v>
      </c>
      <c r="S251" s="18">
        <v>1</v>
      </c>
      <c r="T251" s="18">
        <v>1</v>
      </c>
      <c r="U251" s="18">
        <v>0.5</v>
      </c>
      <c r="V251" s="18">
        <v>1</v>
      </c>
      <c r="W251" s="30">
        <v>0</v>
      </c>
      <c r="X251" s="119" t="s">
        <v>11490</v>
      </c>
      <c r="AB251" s="1"/>
    </row>
    <row r="252" spans="1:28" ht="17.100000000000001" customHeight="1" x14ac:dyDescent="0.25">
      <c r="A252" s="22" t="s">
        <v>6</v>
      </c>
      <c r="B252" s="36">
        <v>0</v>
      </c>
      <c r="C252" s="3" t="s">
        <v>77</v>
      </c>
      <c r="D252" s="36" t="s">
        <v>1319</v>
      </c>
      <c r="E252" s="7">
        <v>2021</v>
      </c>
      <c r="F252" s="37">
        <v>0</v>
      </c>
      <c r="G252" s="37">
        <v>0</v>
      </c>
      <c r="H252" s="38" t="s">
        <v>1320</v>
      </c>
      <c r="I252" s="36" t="s">
        <v>283</v>
      </c>
      <c r="J252" s="36" t="s">
        <v>1321</v>
      </c>
      <c r="K252" s="36">
        <v>0</v>
      </c>
      <c r="L252" s="36" t="s">
        <v>1323</v>
      </c>
      <c r="M252" s="22" t="s">
        <v>1327</v>
      </c>
      <c r="N252" s="39" t="s">
        <v>1324</v>
      </c>
      <c r="O252" s="31" t="s">
        <v>1325</v>
      </c>
      <c r="P252" s="21" t="s">
        <v>1326</v>
      </c>
      <c r="Q252" s="32" t="s">
        <v>1328</v>
      </c>
      <c r="R252" s="32" t="s">
        <v>729</v>
      </c>
      <c r="S252" s="18">
        <v>0.5</v>
      </c>
      <c r="T252" s="18">
        <v>0.5</v>
      </c>
      <c r="U252" s="18">
        <v>0</v>
      </c>
      <c r="V252" s="18">
        <v>0.5</v>
      </c>
      <c r="W252" s="30">
        <f t="shared" ref="W252:W292" si="4">SUM(S252:V252)</f>
        <v>1.5</v>
      </c>
      <c r="X252" s="119"/>
      <c r="AB252" s="1"/>
    </row>
    <row r="253" spans="1:28" ht="17.100000000000001" customHeight="1" x14ac:dyDescent="0.25">
      <c r="A253" s="22" t="s">
        <v>6</v>
      </c>
      <c r="B253" s="36">
        <v>0</v>
      </c>
      <c r="C253" s="3" t="s">
        <v>76</v>
      </c>
      <c r="D253" s="36" t="s">
        <v>1329</v>
      </c>
      <c r="E253" s="7">
        <v>2022</v>
      </c>
      <c r="F253" s="37">
        <v>15</v>
      </c>
      <c r="G253" s="37">
        <v>22</v>
      </c>
      <c r="H253" s="38">
        <v>0</v>
      </c>
      <c r="I253" s="36" t="s">
        <v>9</v>
      </c>
      <c r="J253" s="36" t="s">
        <v>18</v>
      </c>
      <c r="K253" s="36">
        <v>0</v>
      </c>
      <c r="L253" s="36" t="s">
        <v>1331</v>
      </c>
      <c r="M253" s="22" t="s">
        <v>1335</v>
      </c>
      <c r="N253" s="39" t="s">
        <v>1332</v>
      </c>
      <c r="O253" s="31" t="s">
        <v>1333</v>
      </c>
      <c r="P253" s="21" t="s">
        <v>1334</v>
      </c>
      <c r="Q253" s="32" t="s">
        <v>1336</v>
      </c>
      <c r="R253" s="32" t="s">
        <v>1337</v>
      </c>
      <c r="S253" s="18">
        <v>1</v>
      </c>
      <c r="T253" s="18">
        <v>1</v>
      </c>
      <c r="U253" s="18">
        <v>0</v>
      </c>
      <c r="V253" s="18">
        <v>1</v>
      </c>
      <c r="W253" s="30">
        <f t="shared" si="4"/>
        <v>3</v>
      </c>
      <c r="X253" s="119"/>
      <c r="AB253" s="1"/>
    </row>
    <row r="254" spans="1:28" ht="17.100000000000001" customHeight="1" x14ac:dyDescent="0.25">
      <c r="A254" s="22" t="s">
        <v>6</v>
      </c>
      <c r="B254" s="36">
        <v>0</v>
      </c>
      <c r="C254" s="3" t="s">
        <v>76</v>
      </c>
      <c r="D254" s="36" t="s">
        <v>1338</v>
      </c>
      <c r="E254" s="7">
        <v>2022</v>
      </c>
      <c r="F254" s="37">
        <v>18</v>
      </c>
      <c r="G254" s="37">
        <v>12</v>
      </c>
      <c r="H254" s="38" t="s">
        <v>1339</v>
      </c>
      <c r="I254" s="36" t="s">
        <v>1340</v>
      </c>
      <c r="J254" s="36" t="s">
        <v>1341</v>
      </c>
      <c r="K254" s="36">
        <v>0</v>
      </c>
      <c r="L254" s="36" t="s">
        <v>1343</v>
      </c>
      <c r="M254" s="22" t="s">
        <v>1347</v>
      </c>
      <c r="N254" s="39" t="s">
        <v>1344</v>
      </c>
      <c r="O254" s="31" t="s">
        <v>1345</v>
      </c>
      <c r="P254" s="21" t="s">
        <v>1346</v>
      </c>
      <c r="Q254" s="32" t="s">
        <v>1348</v>
      </c>
      <c r="R254" s="32" t="s">
        <v>1349</v>
      </c>
      <c r="S254" s="18">
        <v>1</v>
      </c>
      <c r="T254" s="18">
        <v>0.5</v>
      </c>
      <c r="U254" s="18">
        <v>0</v>
      </c>
      <c r="V254" s="18">
        <v>0.5</v>
      </c>
      <c r="W254" s="30">
        <f t="shared" si="4"/>
        <v>2</v>
      </c>
      <c r="X254" s="119"/>
      <c r="AB254" s="1"/>
    </row>
    <row r="255" spans="1:28" ht="17.100000000000001" customHeight="1" x14ac:dyDescent="0.25">
      <c r="A255" s="22" t="s">
        <v>6</v>
      </c>
      <c r="B255" s="36">
        <v>0</v>
      </c>
      <c r="C255" s="3" t="s">
        <v>76</v>
      </c>
      <c r="D255" s="36" t="s">
        <v>1350</v>
      </c>
      <c r="E255" s="7">
        <v>2020</v>
      </c>
      <c r="F255" s="37">
        <v>62</v>
      </c>
      <c r="G255" s="37">
        <v>3</v>
      </c>
      <c r="H255" s="38" t="s">
        <v>1351</v>
      </c>
      <c r="I255" s="36" t="s">
        <v>670</v>
      </c>
      <c r="J255" s="36" t="s">
        <v>49</v>
      </c>
      <c r="K255" s="36">
        <v>0</v>
      </c>
      <c r="L255" s="36" t="s">
        <v>1353</v>
      </c>
      <c r="M255" s="22" t="s">
        <v>1357</v>
      </c>
      <c r="N255" s="39" t="s">
        <v>1354</v>
      </c>
      <c r="O255" s="31" t="s">
        <v>1355</v>
      </c>
      <c r="P255" s="21" t="s">
        <v>1356</v>
      </c>
      <c r="Q255" s="32" t="s">
        <v>1358</v>
      </c>
      <c r="R255" s="32" t="s">
        <v>1359</v>
      </c>
      <c r="S255" s="18">
        <v>1</v>
      </c>
      <c r="T255" s="18">
        <v>0.5</v>
      </c>
      <c r="U255" s="18">
        <v>0</v>
      </c>
      <c r="V255" s="18">
        <v>0.5</v>
      </c>
      <c r="W255" s="30">
        <f t="shared" si="4"/>
        <v>2</v>
      </c>
      <c r="X255" s="119"/>
      <c r="AB255" s="1"/>
    </row>
    <row r="256" spans="1:28" ht="17.100000000000001" customHeight="1" x14ac:dyDescent="0.25">
      <c r="A256" s="22" t="s">
        <v>6</v>
      </c>
      <c r="B256" s="36">
        <v>0</v>
      </c>
      <c r="C256" s="3" t="s">
        <v>76</v>
      </c>
      <c r="D256" s="36" t="s">
        <v>1370</v>
      </c>
      <c r="E256" s="7">
        <v>2023</v>
      </c>
      <c r="F256" s="37">
        <v>45</v>
      </c>
      <c r="G256" s="37">
        <v>3</v>
      </c>
      <c r="H256" s="38" t="s">
        <v>1371</v>
      </c>
      <c r="I256" s="36" t="s">
        <v>670</v>
      </c>
      <c r="J256" s="36" t="s">
        <v>1372</v>
      </c>
      <c r="K256" s="36">
        <v>0</v>
      </c>
      <c r="L256" s="36" t="s">
        <v>1374</v>
      </c>
      <c r="M256" s="22" t="s">
        <v>1378</v>
      </c>
      <c r="N256" s="39" t="s">
        <v>1375</v>
      </c>
      <c r="O256" s="31" t="s">
        <v>1376</v>
      </c>
      <c r="P256" s="21" t="s">
        <v>1377</v>
      </c>
      <c r="Q256" s="32" t="s">
        <v>1379</v>
      </c>
      <c r="R256" s="32" t="s">
        <v>1380</v>
      </c>
      <c r="S256" s="18">
        <v>1</v>
      </c>
      <c r="T256" s="18">
        <v>0.5</v>
      </c>
      <c r="U256" s="18">
        <v>0</v>
      </c>
      <c r="V256" s="18">
        <v>0.5</v>
      </c>
      <c r="W256" s="30">
        <f t="shared" si="4"/>
        <v>2</v>
      </c>
      <c r="X256" s="119"/>
      <c r="AB256" s="1"/>
    </row>
    <row r="257" spans="1:28" ht="17.100000000000001" customHeight="1" x14ac:dyDescent="0.25">
      <c r="A257" s="22" t="s">
        <v>6</v>
      </c>
      <c r="B257" s="36">
        <v>0</v>
      </c>
      <c r="C257" s="3" t="s">
        <v>76</v>
      </c>
      <c r="D257" s="36" t="s">
        <v>1381</v>
      </c>
      <c r="E257" s="7">
        <v>2022</v>
      </c>
      <c r="F257" s="37">
        <v>15</v>
      </c>
      <c r="G257" s="37">
        <v>8</v>
      </c>
      <c r="H257" s="38">
        <v>0</v>
      </c>
      <c r="I257" s="36" t="s">
        <v>9</v>
      </c>
      <c r="J257" s="36" t="s">
        <v>18</v>
      </c>
      <c r="K257" s="36">
        <v>0</v>
      </c>
      <c r="L257" s="36" t="s">
        <v>1383</v>
      </c>
      <c r="M257" s="22" t="s">
        <v>1387</v>
      </c>
      <c r="N257" s="39" t="s">
        <v>1384</v>
      </c>
      <c r="O257" s="31" t="s">
        <v>1385</v>
      </c>
      <c r="P257" s="21" t="s">
        <v>1386</v>
      </c>
      <c r="Q257" s="32" t="s">
        <v>1388</v>
      </c>
      <c r="R257" s="32" t="s">
        <v>1389</v>
      </c>
      <c r="S257" s="18">
        <v>0.5</v>
      </c>
      <c r="T257" s="18">
        <v>1</v>
      </c>
      <c r="U257" s="18">
        <v>0.5</v>
      </c>
      <c r="V257" s="18">
        <v>1</v>
      </c>
      <c r="W257" s="30">
        <f t="shared" si="4"/>
        <v>3</v>
      </c>
      <c r="X257" s="119"/>
      <c r="AB257" s="1"/>
    </row>
    <row r="258" spans="1:28" ht="17.100000000000001" customHeight="1" x14ac:dyDescent="0.25">
      <c r="A258" s="22" t="s">
        <v>6</v>
      </c>
      <c r="B258" s="36">
        <v>0</v>
      </c>
      <c r="C258" s="3" t="s">
        <v>76</v>
      </c>
      <c r="D258" s="36" t="s">
        <v>1391</v>
      </c>
      <c r="E258" s="7">
        <v>2022</v>
      </c>
      <c r="F258" s="37">
        <v>13</v>
      </c>
      <c r="G258" s="37">
        <v>3</v>
      </c>
      <c r="H258" s="38" t="s">
        <v>1392</v>
      </c>
      <c r="I258" s="36" t="s">
        <v>1393</v>
      </c>
      <c r="J258" s="36" t="s">
        <v>1394</v>
      </c>
      <c r="K258" s="36">
        <v>0</v>
      </c>
      <c r="L258" s="36" t="s">
        <v>1396</v>
      </c>
      <c r="M258" s="22" t="s">
        <v>1400</v>
      </c>
      <c r="N258" s="39" t="s">
        <v>1397</v>
      </c>
      <c r="O258" s="31" t="s">
        <v>1398</v>
      </c>
      <c r="P258" s="21" t="s">
        <v>1399</v>
      </c>
      <c r="Q258" s="32" t="s">
        <v>1401</v>
      </c>
      <c r="R258" s="32" t="s">
        <v>1402</v>
      </c>
      <c r="S258" s="18">
        <v>1</v>
      </c>
      <c r="T258" s="18">
        <v>0.5</v>
      </c>
      <c r="U258" s="18">
        <v>0</v>
      </c>
      <c r="V258" s="18">
        <v>1</v>
      </c>
      <c r="W258" s="30">
        <f t="shared" si="4"/>
        <v>2.5</v>
      </c>
      <c r="X258" s="119"/>
      <c r="AB258" s="1"/>
    </row>
    <row r="259" spans="1:28" ht="17.100000000000001" customHeight="1" x14ac:dyDescent="0.25">
      <c r="A259" s="22" t="s">
        <v>6</v>
      </c>
      <c r="B259" s="36">
        <v>0</v>
      </c>
      <c r="C259" s="3" t="s">
        <v>76</v>
      </c>
      <c r="D259" s="36" t="s">
        <v>351</v>
      </c>
      <c r="E259" s="7">
        <v>2021</v>
      </c>
      <c r="F259" s="37">
        <v>230</v>
      </c>
      <c r="G259" s="37">
        <v>0</v>
      </c>
      <c r="H259" s="38">
        <v>0</v>
      </c>
      <c r="I259" s="36" t="s">
        <v>239</v>
      </c>
      <c r="J259" s="36" t="s">
        <v>25</v>
      </c>
      <c r="K259" s="36">
        <v>0</v>
      </c>
      <c r="L259" s="36" t="s">
        <v>353</v>
      </c>
      <c r="M259" s="22" t="s">
        <v>357</v>
      </c>
      <c r="N259" s="39" t="s">
        <v>354</v>
      </c>
      <c r="O259" s="31" t="s">
        <v>358</v>
      </c>
      <c r="P259" s="21" t="s">
        <v>355</v>
      </c>
      <c r="Q259" s="32" t="s">
        <v>1403</v>
      </c>
      <c r="R259" s="32" t="s">
        <v>359</v>
      </c>
      <c r="S259" s="18">
        <v>1</v>
      </c>
      <c r="T259" s="18">
        <v>1</v>
      </c>
      <c r="U259" s="18">
        <v>0.5</v>
      </c>
      <c r="V259" s="18">
        <v>1</v>
      </c>
      <c r="W259" s="30">
        <f t="shared" si="4"/>
        <v>3.5</v>
      </c>
      <c r="X259" s="119"/>
      <c r="AB259" s="1"/>
    </row>
    <row r="260" spans="1:28" ht="17.100000000000001" customHeight="1" x14ac:dyDescent="0.25">
      <c r="A260" s="22" t="s">
        <v>6</v>
      </c>
      <c r="B260" s="36">
        <v>0</v>
      </c>
      <c r="C260" s="3" t="s">
        <v>76</v>
      </c>
      <c r="D260" s="36" t="s">
        <v>1544</v>
      </c>
      <c r="E260" s="7">
        <v>2020</v>
      </c>
      <c r="F260" s="37">
        <v>2</v>
      </c>
      <c r="G260" s="37">
        <v>4</v>
      </c>
      <c r="H260" s="38" t="s">
        <v>1545</v>
      </c>
      <c r="I260" s="36" t="s">
        <v>1546</v>
      </c>
      <c r="J260" s="36" t="s">
        <v>1547</v>
      </c>
      <c r="K260" s="36">
        <v>0</v>
      </c>
      <c r="L260" s="36" t="s">
        <v>1549</v>
      </c>
      <c r="M260" s="22" t="s">
        <v>1553</v>
      </c>
      <c r="N260" s="39" t="s">
        <v>1550</v>
      </c>
      <c r="O260" s="31" t="s">
        <v>1551</v>
      </c>
      <c r="P260" s="21" t="s">
        <v>1552</v>
      </c>
      <c r="Q260" s="32" t="s">
        <v>1554</v>
      </c>
      <c r="R260" s="32">
        <v>0</v>
      </c>
      <c r="S260" s="18">
        <v>0.5</v>
      </c>
      <c r="T260" s="18">
        <v>0.5</v>
      </c>
      <c r="U260" s="18">
        <v>0</v>
      </c>
      <c r="V260" s="18">
        <v>0.5</v>
      </c>
      <c r="W260" s="30">
        <f t="shared" si="4"/>
        <v>1.5</v>
      </c>
      <c r="X260" s="119"/>
      <c r="AB260" s="1"/>
    </row>
    <row r="261" spans="1:28" ht="17.100000000000001" customHeight="1" x14ac:dyDescent="0.25">
      <c r="A261" s="22" t="s">
        <v>6</v>
      </c>
      <c r="B261" s="36">
        <v>0</v>
      </c>
      <c r="C261" s="3" t="s">
        <v>76</v>
      </c>
      <c r="D261" s="36" t="s">
        <v>444</v>
      </c>
      <c r="E261" s="7">
        <v>2022</v>
      </c>
      <c r="F261" s="37">
        <v>26</v>
      </c>
      <c r="G261" s="37">
        <v>22</v>
      </c>
      <c r="H261" s="38" t="s">
        <v>445</v>
      </c>
      <c r="I261" s="36" t="s">
        <v>446</v>
      </c>
      <c r="J261" s="36" t="s">
        <v>26</v>
      </c>
      <c r="K261" s="36">
        <v>0</v>
      </c>
      <c r="L261" s="36" t="s">
        <v>448</v>
      </c>
      <c r="M261" s="22" t="s">
        <v>451</v>
      </c>
      <c r="N261" s="39" t="s">
        <v>449</v>
      </c>
      <c r="O261" s="31" t="s">
        <v>452</v>
      </c>
      <c r="P261" s="21" t="s">
        <v>450</v>
      </c>
      <c r="Q261" s="32" t="s">
        <v>1566</v>
      </c>
      <c r="R261" s="32" t="s">
        <v>453</v>
      </c>
      <c r="S261" s="18">
        <v>1</v>
      </c>
      <c r="T261" s="18">
        <v>1</v>
      </c>
      <c r="U261" s="18">
        <v>1</v>
      </c>
      <c r="V261" s="18">
        <v>1</v>
      </c>
      <c r="W261" s="30">
        <f t="shared" si="4"/>
        <v>4</v>
      </c>
      <c r="X261" s="119"/>
      <c r="AB261" s="1"/>
    </row>
    <row r="262" spans="1:28" ht="17.100000000000001" customHeight="1" x14ac:dyDescent="0.25">
      <c r="A262" s="22" t="s">
        <v>6</v>
      </c>
      <c r="B262" s="36">
        <v>0</v>
      </c>
      <c r="C262" s="3" t="s">
        <v>76</v>
      </c>
      <c r="D262" s="36" t="s">
        <v>1598</v>
      </c>
      <c r="E262" s="7">
        <v>2021</v>
      </c>
      <c r="F262" s="37">
        <v>7</v>
      </c>
      <c r="G262" s="37">
        <v>5</v>
      </c>
      <c r="H262" s="38" t="s">
        <v>1599</v>
      </c>
      <c r="I262" s="36" t="s">
        <v>1600</v>
      </c>
      <c r="J262" s="36" t="s">
        <v>1601</v>
      </c>
      <c r="K262" s="36">
        <v>0</v>
      </c>
      <c r="L262" s="36" t="s">
        <v>1603</v>
      </c>
      <c r="M262" s="22" t="s">
        <v>1607</v>
      </c>
      <c r="N262" s="39" t="s">
        <v>1604</v>
      </c>
      <c r="O262" s="31" t="s">
        <v>1605</v>
      </c>
      <c r="P262" s="21" t="s">
        <v>1606</v>
      </c>
      <c r="Q262" s="32" t="s">
        <v>1608</v>
      </c>
      <c r="R262" s="32" t="s">
        <v>453</v>
      </c>
      <c r="S262" s="18">
        <v>1</v>
      </c>
      <c r="T262" s="18">
        <v>1</v>
      </c>
      <c r="U262" s="18">
        <v>0</v>
      </c>
      <c r="V262" s="18">
        <v>1</v>
      </c>
      <c r="W262" s="30">
        <f t="shared" si="4"/>
        <v>3</v>
      </c>
      <c r="X262" s="119"/>
      <c r="AB262" s="1"/>
    </row>
    <row r="263" spans="1:28" ht="17.100000000000001" customHeight="1" x14ac:dyDescent="0.25">
      <c r="A263" s="22" t="s">
        <v>6</v>
      </c>
      <c r="B263" s="36">
        <v>0</v>
      </c>
      <c r="C263" s="3" t="s">
        <v>76</v>
      </c>
      <c r="D263" s="36" t="s">
        <v>1609</v>
      </c>
      <c r="E263" s="7">
        <v>2021</v>
      </c>
      <c r="F263" s="37">
        <v>2021</v>
      </c>
      <c r="G263" s="37">
        <v>0</v>
      </c>
      <c r="H263" s="38">
        <v>0</v>
      </c>
      <c r="I263" s="36" t="s">
        <v>211</v>
      </c>
      <c r="J263" s="36" t="s">
        <v>1610</v>
      </c>
      <c r="K263" s="36">
        <v>0</v>
      </c>
      <c r="L263" s="36" t="s">
        <v>1612</v>
      </c>
      <c r="M263" s="22" t="s">
        <v>1616</v>
      </c>
      <c r="N263" s="39" t="s">
        <v>1613</v>
      </c>
      <c r="O263" s="31" t="s">
        <v>1614</v>
      </c>
      <c r="P263" s="21" t="s">
        <v>1615</v>
      </c>
      <c r="Q263" s="32" t="s">
        <v>1617</v>
      </c>
      <c r="R263" s="32" t="s">
        <v>1618</v>
      </c>
      <c r="S263" s="18">
        <v>1</v>
      </c>
      <c r="T263" s="18">
        <v>0.5</v>
      </c>
      <c r="U263" s="18">
        <v>0</v>
      </c>
      <c r="V263" s="18">
        <v>1</v>
      </c>
      <c r="W263" s="30">
        <f t="shared" si="4"/>
        <v>2.5</v>
      </c>
      <c r="X263" s="119"/>
      <c r="AB263" s="1"/>
    </row>
    <row r="264" spans="1:28" ht="17.100000000000001" customHeight="1" x14ac:dyDescent="0.25">
      <c r="A264" s="22" t="s">
        <v>6</v>
      </c>
      <c r="B264" s="36">
        <v>0</v>
      </c>
      <c r="C264" s="3" t="s">
        <v>77</v>
      </c>
      <c r="D264" s="36" t="s">
        <v>1629</v>
      </c>
      <c r="E264" s="7">
        <v>2018</v>
      </c>
      <c r="F264" s="37">
        <v>232</v>
      </c>
      <c r="G264" s="37">
        <v>0</v>
      </c>
      <c r="H264" s="38">
        <v>0</v>
      </c>
      <c r="I264" s="36" t="s">
        <v>1630</v>
      </c>
      <c r="J264" s="36" t="s">
        <v>1631</v>
      </c>
      <c r="K264" s="36">
        <v>0</v>
      </c>
      <c r="L264" s="36" t="s">
        <v>1633</v>
      </c>
      <c r="M264" s="22" t="s">
        <v>1637</v>
      </c>
      <c r="N264" s="39" t="s">
        <v>1634</v>
      </c>
      <c r="O264" s="31" t="s">
        <v>1635</v>
      </c>
      <c r="P264" s="21" t="s">
        <v>1636</v>
      </c>
      <c r="Q264" s="32" t="s">
        <v>1638</v>
      </c>
      <c r="R264" s="32" t="s">
        <v>1380</v>
      </c>
      <c r="S264" s="18">
        <v>0.5</v>
      </c>
      <c r="T264" s="18">
        <v>0.5</v>
      </c>
      <c r="U264" s="18">
        <v>0</v>
      </c>
      <c r="V264" s="18">
        <v>0.5</v>
      </c>
      <c r="W264" s="30">
        <f t="shared" si="4"/>
        <v>1.5</v>
      </c>
      <c r="X264" s="119"/>
      <c r="AB264" s="1"/>
    </row>
    <row r="265" spans="1:28" ht="17.100000000000001" customHeight="1" x14ac:dyDescent="0.25">
      <c r="A265" s="22" t="s">
        <v>6</v>
      </c>
      <c r="B265" s="36">
        <v>0</v>
      </c>
      <c r="C265" s="3" t="s">
        <v>76</v>
      </c>
      <c r="D265" s="36" t="s">
        <v>1665</v>
      </c>
      <c r="E265" s="7">
        <v>2021</v>
      </c>
      <c r="F265" s="37">
        <v>12</v>
      </c>
      <c r="G265" s="37">
        <v>2</v>
      </c>
      <c r="H265" s="38" t="s">
        <v>1666</v>
      </c>
      <c r="I265" s="36" t="s">
        <v>1393</v>
      </c>
      <c r="J265" s="36" t="s">
        <v>1394</v>
      </c>
      <c r="K265" s="36">
        <v>0</v>
      </c>
      <c r="L265" s="36" t="s">
        <v>1668</v>
      </c>
      <c r="M265" s="22" t="s">
        <v>1672</v>
      </c>
      <c r="N265" s="39" t="s">
        <v>1669</v>
      </c>
      <c r="O265" s="31" t="s">
        <v>1670</v>
      </c>
      <c r="P265" s="21" t="s">
        <v>1671</v>
      </c>
      <c r="Q265" s="32" t="s">
        <v>1673</v>
      </c>
      <c r="R265" s="32" t="s">
        <v>1674</v>
      </c>
      <c r="S265" s="18">
        <v>1</v>
      </c>
      <c r="T265" s="18">
        <v>0.5</v>
      </c>
      <c r="U265" s="18">
        <v>0</v>
      </c>
      <c r="V265" s="18">
        <v>0.5</v>
      </c>
      <c r="W265" s="30">
        <f t="shared" si="4"/>
        <v>2</v>
      </c>
      <c r="X265" s="119"/>
      <c r="AB265" s="1"/>
    </row>
    <row r="266" spans="1:28" ht="17.100000000000001" customHeight="1" x14ac:dyDescent="0.25">
      <c r="A266" s="22" t="s">
        <v>6</v>
      </c>
      <c r="B266" s="36">
        <v>0</v>
      </c>
      <c r="C266" s="3" t="s">
        <v>76</v>
      </c>
      <c r="D266" s="36" t="s">
        <v>487</v>
      </c>
      <c r="E266" s="7">
        <v>2023</v>
      </c>
      <c r="F266" s="37">
        <v>83</v>
      </c>
      <c r="G266" s="37">
        <v>0</v>
      </c>
      <c r="H266" s="38">
        <v>0</v>
      </c>
      <c r="I266" s="36" t="s">
        <v>239</v>
      </c>
      <c r="J266" s="36" t="s">
        <v>21</v>
      </c>
      <c r="K266" s="36">
        <v>0</v>
      </c>
      <c r="L266" s="36" t="s">
        <v>489</v>
      </c>
      <c r="M266" s="22" t="s">
        <v>492</v>
      </c>
      <c r="N266" s="39" t="s">
        <v>490</v>
      </c>
      <c r="O266" s="31" t="s">
        <v>493</v>
      </c>
      <c r="P266" s="21" t="s">
        <v>491</v>
      </c>
      <c r="Q266" s="32" t="s">
        <v>1684</v>
      </c>
      <c r="R266" s="32" t="s">
        <v>494</v>
      </c>
      <c r="S266" s="18">
        <v>1</v>
      </c>
      <c r="T266" s="18">
        <v>1</v>
      </c>
      <c r="U266" s="18">
        <v>1</v>
      </c>
      <c r="V266" s="18">
        <v>1</v>
      </c>
      <c r="W266" s="30">
        <f t="shared" si="4"/>
        <v>4</v>
      </c>
      <c r="X266" s="119"/>
      <c r="AB266" s="1"/>
    </row>
    <row r="267" spans="1:28" ht="17.100000000000001" customHeight="1" x14ac:dyDescent="0.25">
      <c r="A267" s="22" t="s">
        <v>6</v>
      </c>
      <c r="B267" s="36">
        <v>0</v>
      </c>
      <c r="C267" s="3" t="s">
        <v>76</v>
      </c>
      <c r="D267" s="36" t="s">
        <v>1685</v>
      </c>
      <c r="E267" s="7">
        <v>2020</v>
      </c>
      <c r="F267" s="37">
        <v>13</v>
      </c>
      <c r="G267" s="37">
        <v>18</v>
      </c>
      <c r="H267" s="38">
        <v>0</v>
      </c>
      <c r="I267" s="36" t="s">
        <v>680</v>
      </c>
      <c r="J267" s="36" t="s">
        <v>18</v>
      </c>
      <c r="K267" s="36">
        <v>0</v>
      </c>
      <c r="L267" s="36" t="s">
        <v>1687</v>
      </c>
      <c r="M267" s="22" t="s">
        <v>1691</v>
      </c>
      <c r="N267" s="39" t="s">
        <v>1688</v>
      </c>
      <c r="O267" s="31" t="s">
        <v>1689</v>
      </c>
      <c r="P267" s="21" t="s">
        <v>1690</v>
      </c>
      <c r="Q267" s="32" t="s">
        <v>1692</v>
      </c>
      <c r="R267" s="32">
        <v>0</v>
      </c>
      <c r="S267" s="18">
        <v>1</v>
      </c>
      <c r="T267" s="18">
        <v>1</v>
      </c>
      <c r="U267" s="18">
        <v>0</v>
      </c>
      <c r="V267" s="18">
        <v>1</v>
      </c>
      <c r="W267" s="30">
        <f t="shared" si="4"/>
        <v>3</v>
      </c>
      <c r="X267" s="119"/>
      <c r="AB267" s="1"/>
    </row>
    <row r="268" spans="1:28" ht="17.100000000000001" customHeight="1" x14ac:dyDescent="0.25">
      <c r="A268" s="22" t="s">
        <v>6</v>
      </c>
      <c r="B268" s="36">
        <v>0</v>
      </c>
      <c r="C268" s="3" t="s">
        <v>76</v>
      </c>
      <c r="D268" s="36" t="s">
        <v>1722</v>
      </c>
      <c r="E268" s="7">
        <v>2022</v>
      </c>
      <c r="F268" s="37">
        <v>113</v>
      </c>
      <c r="G268" s="37">
        <v>0</v>
      </c>
      <c r="H268" s="38">
        <v>0</v>
      </c>
      <c r="I268" s="36" t="s">
        <v>239</v>
      </c>
      <c r="J268" s="36" t="s">
        <v>1723</v>
      </c>
      <c r="K268" s="36">
        <v>0</v>
      </c>
      <c r="L268" s="36" t="s">
        <v>1725</v>
      </c>
      <c r="M268" s="22" t="s">
        <v>1729</v>
      </c>
      <c r="N268" s="39" t="s">
        <v>1726</v>
      </c>
      <c r="O268" s="31" t="s">
        <v>1727</v>
      </c>
      <c r="P268" s="21" t="s">
        <v>1728</v>
      </c>
      <c r="Q268" s="32" t="s">
        <v>1730</v>
      </c>
      <c r="R268" s="32" t="s">
        <v>1731</v>
      </c>
      <c r="S268" s="18">
        <v>1</v>
      </c>
      <c r="T268" s="18">
        <v>1</v>
      </c>
      <c r="U268" s="18">
        <v>0</v>
      </c>
      <c r="V268" s="18">
        <v>1</v>
      </c>
      <c r="W268" s="30">
        <f t="shared" si="4"/>
        <v>3</v>
      </c>
      <c r="X268" s="119"/>
      <c r="AB268" s="1"/>
    </row>
    <row r="269" spans="1:28" ht="17.100000000000001" customHeight="1" x14ac:dyDescent="0.25">
      <c r="A269" s="22" t="s">
        <v>6</v>
      </c>
      <c r="B269" s="36">
        <v>0</v>
      </c>
      <c r="C269" s="3" t="s">
        <v>77</v>
      </c>
      <c r="D269" s="36" t="s">
        <v>1742</v>
      </c>
      <c r="E269" s="7">
        <v>2019</v>
      </c>
      <c r="F269" s="37" t="s">
        <v>1743</v>
      </c>
      <c r="G269" s="37">
        <v>0</v>
      </c>
      <c r="H269" s="38" t="s">
        <v>1744</v>
      </c>
      <c r="I269" s="36" t="s">
        <v>1745</v>
      </c>
      <c r="J269" s="36" t="s">
        <v>1746</v>
      </c>
      <c r="K269" s="36">
        <v>0</v>
      </c>
      <c r="L269" s="36">
        <v>0</v>
      </c>
      <c r="M269" s="22" t="s">
        <v>1751</v>
      </c>
      <c r="N269" s="39" t="s">
        <v>1748</v>
      </c>
      <c r="O269" s="31" t="s">
        <v>1749</v>
      </c>
      <c r="P269" s="21" t="s">
        <v>1750</v>
      </c>
      <c r="Q269" s="32" t="s">
        <v>1752</v>
      </c>
      <c r="R269" s="32" t="s">
        <v>220</v>
      </c>
      <c r="S269" s="18">
        <v>1</v>
      </c>
      <c r="T269" s="18">
        <v>0.5</v>
      </c>
      <c r="U269" s="18">
        <v>0.5</v>
      </c>
      <c r="V269" s="18">
        <v>0.5</v>
      </c>
      <c r="W269" s="30">
        <f t="shared" si="4"/>
        <v>2.5</v>
      </c>
      <c r="X269" s="119"/>
      <c r="AB269" s="1"/>
    </row>
    <row r="270" spans="1:28" ht="17.100000000000001" customHeight="1" x14ac:dyDescent="0.25">
      <c r="A270" s="22" t="s">
        <v>6</v>
      </c>
      <c r="B270" s="36">
        <v>0</v>
      </c>
      <c r="C270" s="3" t="s">
        <v>76</v>
      </c>
      <c r="D270" s="36" t="s">
        <v>1774</v>
      </c>
      <c r="E270" s="7">
        <v>2022</v>
      </c>
      <c r="F270" s="37">
        <v>252</v>
      </c>
      <c r="G270" s="37">
        <v>0</v>
      </c>
      <c r="H270" s="38">
        <v>0</v>
      </c>
      <c r="I270" s="36" t="s">
        <v>435</v>
      </c>
      <c r="J270" s="36" t="s">
        <v>1228</v>
      </c>
      <c r="K270" s="36">
        <v>0</v>
      </c>
      <c r="L270" s="36" t="s">
        <v>1776</v>
      </c>
      <c r="M270" s="22" t="s">
        <v>1780</v>
      </c>
      <c r="N270" s="39" t="s">
        <v>1777</v>
      </c>
      <c r="O270" s="31" t="s">
        <v>1778</v>
      </c>
      <c r="P270" s="21" t="s">
        <v>1779</v>
      </c>
      <c r="Q270" s="32" t="s">
        <v>1781</v>
      </c>
      <c r="R270" s="32" t="s">
        <v>1782</v>
      </c>
      <c r="S270" s="18">
        <v>1</v>
      </c>
      <c r="T270" s="18">
        <v>1</v>
      </c>
      <c r="U270" s="18">
        <v>0</v>
      </c>
      <c r="V270" s="18">
        <v>1</v>
      </c>
      <c r="W270" s="30">
        <f t="shared" si="4"/>
        <v>3</v>
      </c>
      <c r="X270" s="119"/>
      <c r="AB270" s="1"/>
    </row>
    <row r="271" spans="1:28" ht="17.100000000000001" customHeight="1" x14ac:dyDescent="0.25">
      <c r="A271" s="22" t="s">
        <v>6</v>
      </c>
      <c r="B271" s="36">
        <v>0</v>
      </c>
      <c r="C271" s="3" t="s">
        <v>76</v>
      </c>
      <c r="D271" s="36" t="s">
        <v>1794</v>
      </c>
      <c r="E271" s="7">
        <v>2022</v>
      </c>
      <c r="F271" s="37">
        <v>71</v>
      </c>
      <c r="G271" s="37">
        <v>2</v>
      </c>
      <c r="H271" s="38" t="s">
        <v>1795</v>
      </c>
      <c r="I271" s="36" t="s">
        <v>670</v>
      </c>
      <c r="J271" s="36" t="s">
        <v>49</v>
      </c>
      <c r="K271" s="36">
        <v>0</v>
      </c>
      <c r="L271" s="36" t="s">
        <v>1797</v>
      </c>
      <c r="M271" s="22" t="s">
        <v>1801</v>
      </c>
      <c r="N271" s="39" t="s">
        <v>1798</v>
      </c>
      <c r="O271" s="31" t="s">
        <v>1799</v>
      </c>
      <c r="P271" s="21" t="s">
        <v>1800</v>
      </c>
      <c r="Q271" s="32" t="s">
        <v>1802</v>
      </c>
      <c r="R271" s="32" t="s">
        <v>1803</v>
      </c>
      <c r="S271" s="18">
        <v>1</v>
      </c>
      <c r="T271" s="18">
        <v>1</v>
      </c>
      <c r="U271" s="18">
        <v>0</v>
      </c>
      <c r="V271" s="18">
        <v>1</v>
      </c>
      <c r="W271" s="30">
        <f t="shared" si="4"/>
        <v>3</v>
      </c>
      <c r="X271" s="119"/>
      <c r="AB271" s="1"/>
    </row>
    <row r="272" spans="1:28" ht="17.100000000000001" customHeight="1" x14ac:dyDescent="0.25">
      <c r="A272" s="22" t="s">
        <v>6</v>
      </c>
      <c r="B272" s="36">
        <v>0</v>
      </c>
      <c r="C272" s="3" t="s">
        <v>76</v>
      </c>
      <c r="D272" s="36" t="s">
        <v>1822</v>
      </c>
      <c r="E272" s="7">
        <v>2022</v>
      </c>
      <c r="F272" s="37">
        <v>2022</v>
      </c>
      <c r="G272" s="37">
        <v>0</v>
      </c>
      <c r="H272" s="38">
        <v>0</v>
      </c>
      <c r="I272" s="36" t="s">
        <v>211</v>
      </c>
      <c r="J272" s="36" t="s">
        <v>1610</v>
      </c>
      <c r="K272" s="36">
        <v>0</v>
      </c>
      <c r="L272" s="36" t="s">
        <v>1824</v>
      </c>
      <c r="M272" s="22" t="s">
        <v>1828</v>
      </c>
      <c r="N272" s="39" t="s">
        <v>1825</v>
      </c>
      <c r="O272" s="31" t="s">
        <v>1826</v>
      </c>
      <c r="P272" s="21" t="s">
        <v>1827</v>
      </c>
      <c r="Q272" s="32" t="s">
        <v>1829</v>
      </c>
      <c r="R272" s="32">
        <v>0</v>
      </c>
      <c r="S272" s="18">
        <v>0.5</v>
      </c>
      <c r="T272" s="18">
        <v>0.5</v>
      </c>
      <c r="U272" s="18">
        <v>0</v>
      </c>
      <c r="V272" s="18">
        <v>0.5</v>
      </c>
      <c r="W272" s="30">
        <f t="shared" si="4"/>
        <v>1.5</v>
      </c>
      <c r="X272" s="119"/>
      <c r="AB272" s="1"/>
    </row>
    <row r="273" spans="1:28" ht="17.100000000000001" customHeight="1" x14ac:dyDescent="0.25">
      <c r="A273" s="22" t="s">
        <v>6</v>
      </c>
      <c r="B273" s="36">
        <v>0</v>
      </c>
      <c r="C273" s="3" t="s">
        <v>76</v>
      </c>
      <c r="D273" s="36" t="s">
        <v>1865</v>
      </c>
      <c r="E273" s="7">
        <v>2020</v>
      </c>
      <c r="F273" s="37">
        <v>9</v>
      </c>
      <c r="G273" s="37">
        <v>1</v>
      </c>
      <c r="H273" s="38" t="s">
        <v>1866</v>
      </c>
      <c r="I273" s="36" t="s">
        <v>1867</v>
      </c>
      <c r="J273" s="36" t="s">
        <v>1868</v>
      </c>
      <c r="K273" s="36">
        <v>0</v>
      </c>
      <c r="L273" s="36" t="s">
        <v>1870</v>
      </c>
      <c r="M273" s="22" t="s">
        <v>1874</v>
      </c>
      <c r="N273" s="39" t="s">
        <v>1871</v>
      </c>
      <c r="O273" s="31" t="s">
        <v>1872</v>
      </c>
      <c r="P273" s="21" t="s">
        <v>1873</v>
      </c>
      <c r="Q273" s="32" t="s">
        <v>1876</v>
      </c>
      <c r="R273" s="32" t="s">
        <v>1877</v>
      </c>
      <c r="S273" s="18">
        <v>0.5</v>
      </c>
      <c r="T273" s="18">
        <v>0.5</v>
      </c>
      <c r="U273" s="18">
        <v>0</v>
      </c>
      <c r="V273" s="18">
        <v>0.5</v>
      </c>
      <c r="W273" s="30">
        <f t="shared" si="4"/>
        <v>1.5</v>
      </c>
      <c r="X273" s="119"/>
      <c r="AB273" s="1"/>
    </row>
    <row r="274" spans="1:28" ht="17.100000000000001" customHeight="1" x14ac:dyDescent="0.25">
      <c r="A274" s="22" t="s">
        <v>6</v>
      </c>
      <c r="B274" s="36">
        <v>0</v>
      </c>
      <c r="C274" s="3" t="s">
        <v>76</v>
      </c>
      <c r="D274" s="36" t="s">
        <v>1888</v>
      </c>
      <c r="E274" s="7">
        <v>2022</v>
      </c>
      <c r="F274" s="37">
        <v>11</v>
      </c>
      <c r="G274" s="37">
        <v>1</v>
      </c>
      <c r="H274" s="38" t="s">
        <v>1889</v>
      </c>
      <c r="I274" s="36" t="s">
        <v>1890</v>
      </c>
      <c r="J274" s="36" t="s">
        <v>1891</v>
      </c>
      <c r="K274" s="36">
        <v>0</v>
      </c>
      <c r="L274" s="36" t="s">
        <v>1893</v>
      </c>
      <c r="M274" s="22" t="s">
        <v>1897</v>
      </c>
      <c r="N274" s="39" t="s">
        <v>1894</v>
      </c>
      <c r="O274" s="31" t="s">
        <v>1895</v>
      </c>
      <c r="P274" s="21" t="s">
        <v>1896</v>
      </c>
      <c r="Q274" s="32" t="s">
        <v>1898</v>
      </c>
      <c r="R274" s="32">
        <v>0</v>
      </c>
      <c r="S274" s="18">
        <v>1</v>
      </c>
      <c r="T274" s="18">
        <v>0.5</v>
      </c>
      <c r="U274" s="18">
        <v>0.5</v>
      </c>
      <c r="V274" s="18">
        <v>0.5</v>
      </c>
      <c r="W274" s="30">
        <f t="shared" si="4"/>
        <v>2.5</v>
      </c>
      <c r="X274" s="119"/>
      <c r="AB274" s="1"/>
    </row>
    <row r="275" spans="1:28" ht="17.100000000000001" customHeight="1" x14ac:dyDescent="0.25">
      <c r="A275" s="22" t="s">
        <v>6</v>
      </c>
      <c r="B275" s="36">
        <v>0</v>
      </c>
      <c r="C275" s="3" t="s">
        <v>76</v>
      </c>
      <c r="D275" s="36" t="s">
        <v>594</v>
      </c>
      <c r="E275" s="7">
        <v>2022</v>
      </c>
      <c r="F275" s="37">
        <v>16</v>
      </c>
      <c r="G275" s="37">
        <v>1</v>
      </c>
      <c r="H275" s="38" t="s">
        <v>595</v>
      </c>
      <c r="I275" s="36" t="s">
        <v>596</v>
      </c>
      <c r="J275" s="36" t="s">
        <v>43</v>
      </c>
      <c r="K275" s="36">
        <v>0</v>
      </c>
      <c r="L275" s="36" t="s">
        <v>598</v>
      </c>
      <c r="M275" s="22" t="s">
        <v>602</v>
      </c>
      <c r="N275" s="39" t="s">
        <v>599</v>
      </c>
      <c r="O275" s="31" t="s">
        <v>603</v>
      </c>
      <c r="P275" s="21" t="s">
        <v>600</v>
      </c>
      <c r="Q275" s="32" t="s">
        <v>604</v>
      </c>
      <c r="R275" s="32" t="s">
        <v>605</v>
      </c>
      <c r="S275" s="18">
        <v>1</v>
      </c>
      <c r="T275" s="18">
        <v>1</v>
      </c>
      <c r="U275" s="18">
        <v>0.5</v>
      </c>
      <c r="V275" s="18">
        <v>1</v>
      </c>
      <c r="W275" s="30">
        <f t="shared" si="4"/>
        <v>3.5</v>
      </c>
      <c r="X275" s="119"/>
      <c r="AB275" s="1"/>
    </row>
    <row r="276" spans="1:28" ht="17.100000000000001" customHeight="1" x14ac:dyDescent="0.25">
      <c r="A276" s="22" t="s">
        <v>6</v>
      </c>
      <c r="B276" s="36">
        <v>0</v>
      </c>
      <c r="C276" s="3" t="s">
        <v>76</v>
      </c>
      <c r="D276" s="36" t="s">
        <v>606</v>
      </c>
      <c r="E276" s="7">
        <v>2023</v>
      </c>
      <c r="F276" s="37">
        <v>5</v>
      </c>
      <c r="G276" s="37">
        <v>2</v>
      </c>
      <c r="H276" s="38">
        <v>0</v>
      </c>
      <c r="I276" s="36" t="s">
        <v>607</v>
      </c>
      <c r="J276" s="36" t="s">
        <v>44</v>
      </c>
      <c r="K276" s="36">
        <v>0</v>
      </c>
      <c r="L276" s="36" t="s">
        <v>609</v>
      </c>
      <c r="M276" s="22" t="s">
        <v>613</v>
      </c>
      <c r="N276" s="39" t="s">
        <v>610</v>
      </c>
      <c r="O276" s="31" t="s">
        <v>614</v>
      </c>
      <c r="P276" s="21" t="s">
        <v>611</v>
      </c>
      <c r="Q276" s="32" t="s">
        <v>1960</v>
      </c>
      <c r="R276" s="32" t="s">
        <v>615</v>
      </c>
      <c r="S276" s="18">
        <v>1</v>
      </c>
      <c r="T276" s="18">
        <v>1</v>
      </c>
      <c r="U276" s="18">
        <v>0.5</v>
      </c>
      <c r="V276" s="18">
        <v>1</v>
      </c>
      <c r="W276" s="30">
        <f t="shared" si="4"/>
        <v>3.5</v>
      </c>
      <c r="X276" s="119"/>
      <c r="AB276" s="1"/>
    </row>
    <row r="277" spans="1:28" ht="17.100000000000001" customHeight="1" x14ac:dyDescent="0.25">
      <c r="A277" s="22" t="s">
        <v>6</v>
      </c>
      <c r="B277" s="36">
        <v>0</v>
      </c>
      <c r="C277" s="3" t="s">
        <v>76</v>
      </c>
      <c r="D277" s="36" t="s">
        <v>616</v>
      </c>
      <c r="E277" s="7">
        <v>2022</v>
      </c>
      <c r="F277" s="37">
        <v>127</v>
      </c>
      <c r="G277" s="37">
        <v>0</v>
      </c>
      <c r="H277" s="38">
        <v>0</v>
      </c>
      <c r="I277" s="36" t="s">
        <v>435</v>
      </c>
      <c r="J277" s="36" t="s">
        <v>45</v>
      </c>
      <c r="K277" s="36">
        <v>0</v>
      </c>
      <c r="L277" s="36" t="s">
        <v>618</v>
      </c>
      <c r="M277" s="22" t="s">
        <v>622</v>
      </c>
      <c r="N277" s="39" t="s">
        <v>619</v>
      </c>
      <c r="O277" s="31" t="s">
        <v>623</v>
      </c>
      <c r="P277" s="21" t="s">
        <v>620</v>
      </c>
      <c r="Q277" s="32" t="s">
        <v>1961</v>
      </c>
      <c r="R277" s="32" t="s">
        <v>624</v>
      </c>
      <c r="S277" s="18">
        <v>1</v>
      </c>
      <c r="T277" s="18">
        <v>1</v>
      </c>
      <c r="U277" s="18">
        <v>1</v>
      </c>
      <c r="V277" s="18">
        <v>1</v>
      </c>
      <c r="W277" s="30">
        <f t="shared" si="4"/>
        <v>4</v>
      </c>
      <c r="X277" s="119"/>
      <c r="AB277" s="1"/>
    </row>
    <row r="278" spans="1:28" ht="17.100000000000001" customHeight="1" x14ac:dyDescent="0.25">
      <c r="A278" s="22" t="s">
        <v>6</v>
      </c>
      <c r="B278" s="36">
        <v>0</v>
      </c>
      <c r="C278" s="3" t="s">
        <v>76</v>
      </c>
      <c r="D278" s="36" t="s">
        <v>1982</v>
      </c>
      <c r="E278" s="7">
        <v>2022</v>
      </c>
      <c r="F278" s="37">
        <v>2022</v>
      </c>
      <c r="G278" s="37">
        <v>0</v>
      </c>
      <c r="H278" s="38">
        <v>0</v>
      </c>
      <c r="I278" s="36" t="s">
        <v>211</v>
      </c>
      <c r="J278" s="36" t="s">
        <v>60</v>
      </c>
      <c r="K278" s="36">
        <v>0</v>
      </c>
      <c r="L278" s="36" t="s">
        <v>1984</v>
      </c>
      <c r="M278" s="22" t="s">
        <v>1988</v>
      </c>
      <c r="N278" s="39" t="s">
        <v>1985</v>
      </c>
      <c r="O278" s="31" t="s">
        <v>1986</v>
      </c>
      <c r="P278" s="21" t="s">
        <v>1987</v>
      </c>
      <c r="Q278" s="32" t="s">
        <v>1989</v>
      </c>
      <c r="R278" s="32" t="s">
        <v>1990</v>
      </c>
      <c r="S278" s="18">
        <v>1</v>
      </c>
      <c r="T278" s="18">
        <v>0.5</v>
      </c>
      <c r="U278" s="18">
        <v>0</v>
      </c>
      <c r="V278" s="18">
        <v>1</v>
      </c>
      <c r="W278" s="30">
        <f t="shared" si="4"/>
        <v>2.5</v>
      </c>
      <c r="X278" s="119"/>
      <c r="AB278" s="1"/>
    </row>
    <row r="279" spans="1:28" ht="17.100000000000001" customHeight="1" x14ac:dyDescent="0.25">
      <c r="A279" s="22" t="s">
        <v>6</v>
      </c>
      <c r="B279" s="36">
        <v>0</v>
      </c>
      <c r="C279" s="3" t="s">
        <v>76</v>
      </c>
      <c r="D279" s="36" t="s">
        <v>1991</v>
      </c>
      <c r="E279" s="7">
        <v>2020</v>
      </c>
      <c r="F279" s="37">
        <v>8</v>
      </c>
      <c r="G279" s="37">
        <v>12</v>
      </c>
      <c r="H279" s="38">
        <v>43466</v>
      </c>
      <c r="I279" s="36" t="s">
        <v>680</v>
      </c>
      <c r="J279" s="36" t="s">
        <v>36</v>
      </c>
      <c r="K279" s="36">
        <v>0</v>
      </c>
      <c r="L279" s="36" t="s">
        <v>1993</v>
      </c>
      <c r="M279" s="22" t="s">
        <v>1997</v>
      </c>
      <c r="N279" s="39" t="s">
        <v>1994</v>
      </c>
      <c r="O279" s="31" t="s">
        <v>1995</v>
      </c>
      <c r="P279" s="21" t="s">
        <v>1996</v>
      </c>
      <c r="Q279" s="32" t="s">
        <v>1998</v>
      </c>
      <c r="R279" s="32">
        <v>0</v>
      </c>
      <c r="S279" s="18">
        <v>1</v>
      </c>
      <c r="T279" s="18">
        <v>1</v>
      </c>
      <c r="U279" s="18">
        <v>0</v>
      </c>
      <c r="V279" s="18">
        <v>1</v>
      </c>
      <c r="W279" s="30">
        <f t="shared" si="4"/>
        <v>3</v>
      </c>
      <c r="X279" s="119"/>
      <c r="AB279" s="1"/>
    </row>
    <row r="280" spans="1:28" ht="17.100000000000001" customHeight="1" x14ac:dyDescent="0.25">
      <c r="A280" s="22" t="s">
        <v>6</v>
      </c>
      <c r="B280" s="36">
        <v>0</v>
      </c>
      <c r="C280" s="3" t="s">
        <v>76</v>
      </c>
      <c r="D280" s="36" t="s">
        <v>2019</v>
      </c>
      <c r="E280" s="7">
        <v>2018</v>
      </c>
      <c r="F280" s="37">
        <v>2018</v>
      </c>
      <c r="G280" s="37">
        <v>0</v>
      </c>
      <c r="H280" s="38">
        <v>0</v>
      </c>
      <c r="I280" s="36" t="s">
        <v>211</v>
      </c>
      <c r="J280" s="36" t="s">
        <v>60</v>
      </c>
      <c r="K280" s="36">
        <v>0</v>
      </c>
      <c r="L280" s="36" t="s">
        <v>2021</v>
      </c>
      <c r="M280" s="22" t="s">
        <v>2025</v>
      </c>
      <c r="N280" s="39" t="s">
        <v>2022</v>
      </c>
      <c r="O280" s="31" t="s">
        <v>2023</v>
      </c>
      <c r="P280" s="21" t="s">
        <v>2024</v>
      </c>
      <c r="Q280" s="32" t="s">
        <v>2026</v>
      </c>
      <c r="R280" s="32" t="s">
        <v>2027</v>
      </c>
      <c r="S280" s="18">
        <v>1</v>
      </c>
      <c r="T280" s="18">
        <v>1</v>
      </c>
      <c r="U280" s="18">
        <v>0</v>
      </c>
      <c r="V280" s="18">
        <v>1</v>
      </c>
      <c r="W280" s="30">
        <f t="shared" si="4"/>
        <v>3</v>
      </c>
      <c r="X280" s="119"/>
      <c r="AB280" s="1"/>
    </row>
    <row r="281" spans="1:28" ht="17.100000000000001" customHeight="1" x14ac:dyDescent="0.25">
      <c r="A281" s="22" t="s">
        <v>6</v>
      </c>
      <c r="B281" s="36">
        <v>0</v>
      </c>
      <c r="C281" s="3" t="s">
        <v>76</v>
      </c>
      <c r="D281" s="36" t="s">
        <v>625</v>
      </c>
      <c r="E281" s="7">
        <v>2020</v>
      </c>
      <c r="F281" s="37">
        <v>2020</v>
      </c>
      <c r="G281" s="37">
        <v>0</v>
      </c>
      <c r="H281" s="38">
        <v>0</v>
      </c>
      <c r="I281" s="36" t="s">
        <v>211</v>
      </c>
      <c r="J281" s="36" t="s">
        <v>46</v>
      </c>
      <c r="K281" s="36">
        <v>0</v>
      </c>
      <c r="L281" s="36">
        <v>0</v>
      </c>
      <c r="M281" s="22" t="s">
        <v>629</v>
      </c>
      <c r="N281" s="39" t="s">
        <v>627</v>
      </c>
      <c r="O281" s="31" t="s">
        <v>630</v>
      </c>
      <c r="P281" s="21" t="s">
        <v>628</v>
      </c>
      <c r="Q281" s="32" t="s">
        <v>2104</v>
      </c>
      <c r="R281" s="32">
        <v>0</v>
      </c>
      <c r="S281" s="18">
        <v>1</v>
      </c>
      <c r="T281" s="18">
        <v>1</v>
      </c>
      <c r="U281" s="18">
        <v>1</v>
      </c>
      <c r="V281" s="18">
        <v>1</v>
      </c>
      <c r="W281" s="30">
        <f t="shared" si="4"/>
        <v>4</v>
      </c>
      <c r="X281" s="120"/>
      <c r="AB281" s="1"/>
    </row>
    <row r="282" spans="1:28" ht="17.100000000000001" customHeight="1" x14ac:dyDescent="0.25">
      <c r="A282" s="22" t="s">
        <v>6</v>
      </c>
      <c r="B282" s="36">
        <v>0</v>
      </c>
      <c r="C282" s="3" t="s">
        <v>76</v>
      </c>
      <c r="D282" s="36" t="s">
        <v>632</v>
      </c>
      <c r="E282" s="7">
        <v>2022</v>
      </c>
      <c r="F282" s="37">
        <v>206</v>
      </c>
      <c r="G282" s="37">
        <v>0</v>
      </c>
      <c r="H282" s="38">
        <v>0</v>
      </c>
      <c r="I282" s="36" t="s">
        <v>239</v>
      </c>
      <c r="J282" s="36" t="s">
        <v>27</v>
      </c>
      <c r="K282" s="36">
        <v>0</v>
      </c>
      <c r="L282" s="36" t="s">
        <v>634</v>
      </c>
      <c r="M282" s="22" t="s">
        <v>638</v>
      </c>
      <c r="N282" s="39" t="s">
        <v>635</v>
      </c>
      <c r="O282" s="31" t="s">
        <v>639</v>
      </c>
      <c r="P282" s="21" t="s">
        <v>636</v>
      </c>
      <c r="Q282" s="32" t="s">
        <v>2117</v>
      </c>
      <c r="R282" s="32" t="s">
        <v>641</v>
      </c>
      <c r="S282" s="18">
        <v>1</v>
      </c>
      <c r="T282" s="18">
        <v>1</v>
      </c>
      <c r="U282" s="18">
        <v>0.5</v>
      </c>
      <c r="V282" s="18">
        <v>1</v>
      </c>
      <c r="W282" s="30">
        <f t="shared" si="4"/>
        <v>3.5</v>
      </c>
      <c r="X282" s="119"/>
      <c r="AB282" s="1"/>
    </row>
    <row r="283" spans="1:28" ht="17.100000000000001" customHeight="1" x14ac:dyDescent="0.25">
      <c r="A283" s="22" t="s">
        <v>6</v>
      </c>
      <c r="B283" s="36">
        <v>0</v>
      </c>
      <c r="C283" s="3" t="s">
        <v>76</v>
      </c>
      <c r="D283" s="36" t="s">
        <v>652</v>
      </c>
      <c r="E283" s="7">
        <v>2020</v>
      </c>
      <c r="F283" s="37">
        <v>17</v>
      </c>
      <c r="G283" s="37">
        <v>4</v>
      </c>
      <c r="H283" s="38">
        <v>0</v>
      </c>
      <c r="I283" s="36" t="s">
        <v>653</v>
      </c>
      <c r="J283" s="36" t="s">
        <v>47</v>
      </c>
      <c r="K283" s="36">
        <v>0</v>
      </c>
      <c r="L283" s="36" t="s">
        <v>655</v>
      </c>
      <c r="M283" s="22" t="s">
        <v>658</v>
      </c>
      <c r="N283" s="39" t="s">
        <v>656</v>
      </c>
      <c r="O283" s="31" t="s">
        <v>659</v>
      </c>
      <c r="P283" s="21" t="s">
        <v>657</v>
      </c>
      <c r="Q283" s="32" t="s">
        <v>2161</v>
      </c>
      <c r="R283" s="32">
        <v>0</v>
      </c>
      <c r="S283" s="18">
        <v>1</v>
      </c>
      <c r="T283" s="18">
        <v>1</v>
      </c>
      <c r="U283" s="18">
        <v>1</v>
      </c>
      <c r="V283" s="18">
        <v>1</v>
      </c>
      <c r="W283" s="30">
        <f t="shared" si="4"/>
        <v>4</v>
      </c>
      <c r="X283" s="119"/>
      <c r="AB283" s="1"/>
    </row>
    <row r="284" spans="1:28" ht="17.100000000000001" customHeight="1" x14ac:dyDescent="0.25">
      <c r="A284" s="22" t="s">
        <v>6</v>
      </c>
      <c r="B284" s="36">
        <v>0</v>
      </c>
      <c r="C284" s="3" t="s">
        <v>76</v>
      </c>
      <c r="D284" s="36" t="s">
        <v>2182</v>
      </c>
      <c r="E284" s="7">
        <v>2022</v>
      </c>
      <c r="F284" s="37">
        <v>2022</v>
      </c>
      <c r="G284" s="37">
        <v>0</v>
      </c>
      <c r="H284" s="38">
        <v>0</v>
      </c>
      <c r="I284" s="36" t="s">
        <v>211</v>
      </c>
      <c r="J284" s="36" t="s">
        <v>2183</v>
      </c>
      <c r="K284" s="36">
        <v>0</v>
      </c>
      <c r="L284" s="36" t="s">
        <v>2185</v>
      </c>
      <c r="M284" s="22" t="s">
        <v>2189</v>
      </c>
      <c r="N284" s="39" t="s">
        <v>2186</v>
      </c>
      <c r="O284" s="31" t="s">
        <v>2187</v>
      </c>
      <c r="P284" s="21" t="s">
        <v>2188</v>
      </c>
      <c r="Q284" s="32" t="s">
        <v>2190</v>
      </c>
      <c r="R284" s="32" t="s">
        <v>1380</v>
      </c>
      <c r="S284" s="18">
        <v>1</v>
      </c>
      <c r="T284" s="18">
        <v>1</v>
      </c>
      <c r="U284" s="18">
        <v>0</v>
      </c>
      <c r="V284" s="18">
        <v>1</v>
      </c>
      <c r="W284" s="30">
        <f t="shared" si="4"/>
        <v>3</v>
      </c>
      <c r="X284" s="119"/>
      <c r="AB284" s="1"/>
    </row>
    <row r="285" spans="1:28" ht="17.100000000000001" customHeight="1" x14ac:dyDescent="0.25">
      <c r="A285" s="22" t="s">
        <v>6</v>
      </c>
      <c r="B285" s="36">
        <v>0</v>
      </c>
      <c r="C285" s="3" t="s">
        <v>76</v>
      </c>
      <c r="D285" s="36" t="s">
        <v>2191</v>
      </c>
      <c r="E285" s="7">
        <v>2020</v>
      </c>
      <c r="F285" s="37">
        <v>20</v>
      </c>
      <c r="G285" s="37">
        <v>15</v>
      </c>
      <c r="H285" s="38">
        <v>44927</v>
      </c>
      <c r="I285" s="36" t="s">
        <v>680</v>
      </c>
      <c r="J285" s="36" t="s">
        <v>28</v>
      </c>
      <c r="K285" s="36">
        <v>0</v>
      </c>
      <c r="L285" s="36" t="s">
        <v>2193</v>
      </c>
      <c r="M285" s="22" t="s">
        <v>2197</v>
      </c>
      <c r="N285" s="39" t="s">
        <v>2194</v>
      </c>
      <c r="O285" s="31" t="s">
        <v>2195</v>
      </c>
      <c r="P285" s="21" t="s">
        <v>2196</v>
      </c>
      <c r="Q285" s="32" t="s">
        <v>2198</v>
      </c>
      <c r="R285" s="32">
        <v>0</v>
      </c>
      <c r="S285" s="18">
        <v>1</v>
      </c>
      <c r="T285" s="18">
        <v>1</v>
      </c>
      <c r="U285" s="18">
        <v>0</v>
      </c>
      <c r="V285" s="18">
        <v>1</v>
      </c>
      <c r="W285" s="30">
        <f t="shared" si="4"/>
        <v>3</v>
      </c>
      <c r="X285" s="119"/>
      <c r="AB285" s="1"/>
    </row>
    <row r="286" spans="1:28" ht="17.100000000000001" customHeight="1" x14ac:dyDescent="0.25">
      <c r="A286" s="22" t="s">
        <v>6</v>
      </c>
      <c r="B286" s="36">
        <v>0</v>
      </c>
      <c r="C286" s="3" t="s">
        <v>77</v>
      </c>
      <c r="D286" s="36" t="s">
        <v>2232</v>
      </c>
      <c r="E286" s="7">
        <v>2019</v>
      </c>
      <c r="F286" s="37">
        <v>0</v>
      </c>
      <c r="G286" s="37">
        <v>0</v>
      </c>
      <c r="H286" s="38" t="s">
        <v>2233</v>
      </c>
      <c r="I286" s="36" t="s">
        <v>2234</v>
      </c>
      <c r="J286" s="36" t="s">
        <v>2235</v>
      </c>
      <c r="K286" s="36">
        <v>0</v>
      </c>
      <c r="L286" s="36" t="s">
        <v>2236</v>
      </c>
      <c r="M286" s="22" t="s">
        <v>2240</v>
      </c>
      <c r="N286" s="39" t="s">
        <v>2237</v>
      </c>
      <c r="O286" s="31" t="s">
        <v>2238</v>
      </c>
      <c r="P286" s="21" t="s">
        <v>2239</v>
      </c>
      <c r="Q286" s="32" t="s">
        <v>2241</v>
      </c>
      <c r="R286" s="32">
        <v>0</v>
      </c>
      <c r="S286" s="18">
        <v>1</v>
      </c>
      <c r="T286" s="18">
        <v>0.5</v>
      </c>
      <c r="U286" s="18">
        <v>0</v>
      </c>
      <c r="V286" s="18">
        <v>0.5</v>
      </c>
      <c r="W286" s="30">
        <f t="shared" si="4"/>
        <v>2</v>
      </c>
      <c r="X286" s="119"/>
      <c r="AB286" s="1"/>
    </row>
    <row r="287" spans="1:28" ht="17.100000000000001" customHeight="1" x14ac:dyDescent="0.25">
      <c r="A287" s="22" t="s">
        <v>6</v>
      </c>
      <c r="B287" s="36">
        <v>0</v>
      </c>
      <c r="C287" s="3" t="s">
        <v>76</v>
      </c>
      <c r="D287" s="36" t="s">
        <v>660</v>
      </c>
      <c r="E287" s="7">
        <v>2020</v>
      </c>
      <c r="F287" s="37">
        <v>2020</v>
      </c>
      <c r="G287" s="37">
        <v>0</v>
      </c>
      <c r="H287" s="38">
        <v>0</v>
      </c>
      <c r="I287" s="36" t="s">
        <v>211</v>
      </c>
      <c r="J287" s="36" t="s">
        <v>48</v>
      </c>
      <c r="K287" s="36">
        <v>0</v>
      </c>
      <c r="L287" s="36" t="s">
        <v>662</v>
      </c>
      <c r="M287" s="22" t="s">
        <v>665</v>
      </c>
      <c r="N287" s="39" t="s">
        <v>663</v>
      </c>
      <c r="O287" s="31" t="s">
        <v>666</v>
      </c>
      <c r="P287" s="21" t="s">
        <v>664</v>
      </c>
      <c r="Q287" s="32" t="s">
        <v>2250</v>
      </c>
      <c r="R287" s="32" t="s">
        <v>267</v>
      </c>
      <c r="S287" s="18">
        <v>1</v>
      </c>
      <c r="T287" s="18">
        <v>1</v>
      </c>
      <c r="U287" s="18">
        <v>1</v>
      </c>
      <c r="V287" s="18">
        <v>1</v>
      </c>
      <c r="W287" s="30">
        <f t="shared" si="4"/>
        <v>4</v>
      </c>
      <c r="X287" s="119"/>
      <c r="AB287" s="1"/>
    </row>
    <row r="288" spans="1:28" ht="17.100000000000001" customHeight="1" x14ac:dyDescent="0.25">
      <c r="A288" s="22" t="s">
        <v>6</v>
      </c>
      <c r="B288" s="36">
        <v>0</v>
      </c>
      <c r="C288" s="3" t="s">
        <v>76</v>
      </c>
      <c r="D288" s="36" t="s">
        <v>668</v>
      </c>
      <c r="E288" s="7">
        <v>2022</v>
      </c>
      <c r="F288" s="37">
        <v>70</v>
      </c>
      <c r="G288" s="37">
        <v>3</v>
      </c>
      <c r="H288" s="38" t="s">
        <v>669</v>
      </c>
      <c r="I288" s="36" t="s">
        <v>670</v>
      </c>
      <c r="J288" s="36" t="s">
        <v>49</v>
      </c>
      <c r="K288" s="36">
        <v>0</v>
      </c>
      <c r="L288" s="36" t="s">
        <v>672</v>
      </c>
      <c r="M288" s="22" t="s">
        <v>676</v>
      </c>
      <c r="N288" s="39" t="s">
        <v>673</v>
      </c>
      <c r="O288" s="31" t="s">
        <v>677</v>
      </c>
      <c r="P288" s="21" t="s">
        <v>674</v>
      </c>
      <c r="Q288" s="32" t="s">
        <v>2261</v>
      </c>
      <c r="R288" s="32">
        <v>0</v>
      </c>
      <c r="S288" s="18">
        <v>1</v>
      </c>
      <c r="T288" s="18">
        <v>1</v>
      </c>
      <c r="U288" s="18">
        <v>0.5</v>
      </c>
      <c r="V288" s="18">
        <v>1</v>
      </c>
      <c r="W288" s="30">
        <f t="shared" si="4"/>
        <v>3.5</v>
      </c>
      <c r="X288" s="119"/>
      <c r="AB288" s="1"/>
    </row>
    <row r="289" spans="1:28" ht="17.100000000000001" customHeight="1" x14ac:dyDescent="0.25">
      <c r="A289" s="22" t="s">
        <v>6</v>
      </c>
      <c r="B289" s="36">
        <v>0</v>
      </c>
      <c r="C289" s="3" t="s">
        <v>77</v>
      </c>
      <c r="D289" s="36" t="s">
        <v>2262</v>
      </c>
      <c r="E289" s="7">
        <v>2019</v>
      </c>
      <c r="F289" s="37" t="s">
        <v>1743</v>
      </c>
      <c r="G289" s="37">
        <v>0</v>
      </c>
      <c r="H289" s="38" t="s">
        <v>2263</v>
      </c>
      <c r="I289" s="36" t="s">
        <v>1745</v>
      </c>
      <c r="J289" s="36" t="s">
        <v>1746</v>
      </c>
      <c r="K289" s="36">
        <v>0</v>
      </c>
      <c r="L289" s="36">
        <v>0</v>
      </c>
      <c r="M289" s="22" t="s">
        <v>2268</v>
      </c>
      <c r="N289" s="39" t="s">
        <v>2265</v>
      </c>
      <c r="O289" s="31" t="s">
        <v>2266</v>
      </c>
      <c r="P289" s="21" t="s">
        <v>2267</v>
      </c>
      <c r="Q289" s="32" t="s">
        <v>1293</v>
      </c>
      <c r="R289" s="32">
        <v>0</v>
      </c>
      <c r="S289" s="18">
        <v>1</v>
      </c>
      <c r="T289" s="18">
        <v>0.5</v>
      </c>
      <c r="U289" s="18">
        <v>0</v>
      </c>
      <c r="V289" s="18">
        <v>0.5</v>
      </c>
      <c r="W289" s="30">
        <f t="shared" si="4"/>
        <v>2</v>
      </c>
      <c r="X289" s="119"/>
      <c r="AB289" s="1"/>
    </row>
    <row r="290" spans="1:28" ht="17.100000000000001" customHeight="1" x14ac:dyDescent="0.25">
      <c r="A290" s="22" t="s">
        <v>6</v>
      </c>
      <c r="B290" s="36">
        <v>0</v>
      </c>
      <c r="C290" s="3" t="s">
        <v>76</v>
      </c>
      <c r="D290" s="36" t="s">
        <v>684</v>
      </c>
      <c r="E290" s="7">
        <v>2022</v>
      </c>
      <c r="F290" s="37">
        <v>20</v>
      </c>
      <c r="G290" s="37">
        <v>0</v>
      </c>
      <c r="H290" s="38" t="s">
        <v>685</v>
      </c>
      <c r="I290" s="36" t="s">
        <v>435</v>
      </c>
      <c r="J290" s="36" t="s">
        <v>50</v>
      </c>
      <c r="K290" s="36">
        <v>0</v>
      </c>
      <c r="L290" s="36" t="s">
        <v>687</v>
      </c>
      <c r="M290" s="22" t="s">
        <v>690</v>
      </c>
      <c r="N290" s="39" t="s">
        <v>688</v>
      </c>
      <c r="O290" s="31" t="s">
        <v>691</v>
      </c>
      <c r="P290" s="21" t="s">
        <v>689</v>
      </c>
      <c r="Q290" s="32" t="s">
        <v>2300</v>
      </c>
      <c r="R290" s="32" t="s">
        <v>693</v>
      </c>
      <c r="S290" s="18">
        <v>1</v>
      </c>
      <c r="T290" s="18">
        <v>1</v>
      </c>
      <c r="U290" s="18">
        <v>0.5</v>
      </c>
      <c r="V290" s="18">
        <v>1</v>
      </c>
      <c r="W290" s="30">
        <f t="shared" si="4"/>
        <v>3.5</v>
      </c>
      <c r="X290" s="119"/>
      <c r="AB290" s="1"/>
    </row>
    <row r="291" spans="1:28" ht="17.100000000000001" customHeight="1" x14ac:dyDescent="0.25">
      <c r="A291" s="22" t="s">
        <v>6</v>
      </c>
      <c r="B291" s="36">
        <v>0</v>
      </c>
      <c r="C291" s="3" t="s">
        <v>77</v>
      </c>
      <c r="D291" s="36" t="s">
        <v>2309</v>
      </c>
      <c r="E291" s="7">
        <v>2019</v>
      </c>
      <c r="F291" s="37">
        <v>0</v>
      </c>
      <c r="G291" s="37">
        <v>0</v>
      </c>
      <c r="H291" s="38" t="s">
        <v>2310</v>
      </c>
      <c r="I291" s="36" t="s">
        <v>2311</v>
      </c>
      <c r="J291" s="36" t="s">
        <v>2312</v>
      </c>
      <c r="K291" s="36">
        <v>0</v>
      </c>
      <c r="L291" s="36" t="s">
        <v>2314</v>
      </c>
      <c r="M291" s="22" t="s">
        <v>2318</v>
      </c>
      <c r="N291" s="39" t="s">
        <v>2315</v>
      </c>
      <c r="O291" s="31" t="s">
        <v>2316</v>
      </c>
      <c r="P291" s="21" t="s">
        <v>2317</v>
      </c>
      <c r="Q291" s="32" t="s">
        <v>2319</v>
      </c>
      <c r="R291" s="32">
        <v>0</v>
      </c>
      <c r="S291" s="18">
        <v>1</v>
      </c>
      <c r="T291" s="18">
        <v>1</v>
      </c>
      <c r="U291" s="18">
        <v>0</v>
      </c>
      <c r="V291" s="18">
        <v>1</v>
      </c>
      <c r="W291" s="30">
        <f t="shared" si="4"/>
        <v>3</v>
      </c>
      <c r="X291" s="119"/>
      <c r="AB291" s="1"/>
    </row>
    <row r="292" spans="1:28" ht="17.100000000000001" customHeight="1" x14ac:dyDescent="0.25">
      <c r="A292" s="22" t="s">
        <v>6</v>
      </c>
      <c r="B292" s="36">
        <v>0</v>
      </c>
      <c r="C292" s="3" t="s">
        <v>77</v>
      </c>
      <c r="D292" s="36" t="s">
        <v>2334</v>
      </c>
      <c r="E292" s="7">
        <v>2020</v>
      </c>
      <c r="F292" s="37">
        <v>0</v>
      </c>
      <c r="G292" s="37">
        <v>0</v>
      </c>
      <c r="H292" s="38" t="s">
        <v>2335</v>
      </c>
      <c r="I292" s="36" t="s">
        <v>575</v>
      </c>
      <c r="J292" s="36" t="s">
        <v>2336</v>
      </c>
      <c r="K292" s="36">
        <v>0</v>
      </c>
      <c r="L292" s="36" t="s">
        <v>2338</v>
      </c>
      <c r="M292" s="22" t="s">
        <v>2342</v>
      </c>
      <c r="N292" s="39" t="s">
        <v>2339</v>
      </c>
      <c r="O292" s="31" t="s">
        <v>2340</v>
      </c>
      <c r="P292" s="21" t="s">
        <v>2341</v>
      </c>
      <c r="Q292" s="32" t="s">
        <v>2343</v>
      </c>
      <c r="R292" s="32" t="s">
        <v>2344</v>
      </c>
      <c r="S292" s="18">
        <v>0.5</v>
      </c>
      <c r="T292" s="18">
        <v>0.5</v>
      </c>
      <c r="U292" s="18">
        <v>0</v>
      </c>
      <c r="V292" s="18">
        <v>0.5</v>
      </c>
      <c r="W292" s="30">
        <f t="shared" si="4"/>
        <v>1.5</v>
      </c>
      <c r="X292" s="119"/>
      <c r="AB292" s="1"/>
    </row>
    <row r="293" spans="1:28" ht="17.100000000000001" customHeight="1" x14ac:dyDescent="0.25">
      <c r="A293" s="22" t="s">
        <v>6</v>
      </c>
      <c r="B293" s="36">
        <v>0</v>
      </c>
      <c r="C293" s="3" t="s">
        <v>76</v>
      </c>
      <c r="D293" s="36" t="s">
        <v>694</v>
      </c>
      <c r="E293" s="7">
        <v>2021</v>
      </c>
      <c r="F293" s="37">
        <v>25</v>
      </c>
      <c r="G293" s="37">
        <v>20</v>
      </c>
      <c r="H293" s="38" t="s">
        <v>695</v>
      </c>
      <c r="I293" s="36" t="s">
        <v>446</v>
      </c>
      <c r="J293" s="36" t="s">
        <v>26</v>
      </c>
      <c r="K293" s="36">
        <v>0</v>
      </c>
      <c r="L293" s="36" t="s">
        <v>697</v>
      </c>
      <c r="M293" s="22" t="s">
        <v>700</v>
      </c>
      <c r="N293" s="39" t="s">
        <v>698</v>
      </c>
      <c r="O293" s="31" t="s">
        <v>701</v>
      </c>
      <c r="P293" s="21" t="s">
        <v>699</v>
      </c>
      <c r="Q293" s="32" t="s">
        <v>2346</v>
      </c>
      <c r="R293" s="32" t="s">
        <v>702</v>
      </c>
      <c r="S293" s="18">
        <v>1</v>
      </c>
      <c r="T293" s="18">
        <v>1</v>
      </c>
      <c r="U293" s="18">
        <v>1</v>
      </c>
      <c r="V293" s="18">
        <v>1</v>
      </c>
      <c r="W293" s="30">
        <v>0</v>
      </c>
      <c r="X293" s="119" t="s">
        <v>11309</v>
      </c>
      <c r="AB293" s="1"/>
    </row>
    <row r="294" spans="1:28" ht="17.100000000000001" customHeight="1" x14ac:dyDescent="0.25">
      <c r="A294" s="22" t="s">
        <v>6</v>
      </c>
      <c r="B294" s="36">
        <v>0</v>
      </c>
      <c r="C294" s="3" t="s">
        <v>76</v>
      </c>
      <c r="D294" s="36" t="s">
        <v>2358</v>
      </c>
      <c r="E294" s="7">
        <v>2021</v>
      </c>
      <c r="F294" s="37">
        <v>69</v>
      </c>
      <c r="G294" s="37">
        <v>11</v>
      </c>
      <c r="H294" s="38" t="s">
        <v>2359</v>
      </c>
      <c r="I294" s="36" t="s">
        <v>2360</v>
      </c>
      <c r="J294" s="36" t="s">
        <v>2361</v>
      </c>
      <c r="K294" s="36">
        <v>0</v>
      </c>
      <c r="L294" s="36" t="s">
        <v>2363</v>
      </c>
      <c r="M294" s="22" t="s">
        <v>2367</v>
      </c>
      <c r="N294" s="39" t="s">
        <v>2364</v>
      </c>
      <c r="O294" s="31" t="s">
        <v>2365</v>
      </c>
      <c r="P294" s="21" t="s">
        <v>2366</v>
      </c>
      <c r="Q294" s="32" t="s">
        <v>2368</v>
      </c>
      <c r="R294" s="32" t="s">
        <v>2369</v>
      </c>
      <c r="S294" s="18">
        <v>1</v>
      </c>
      <c r="T294" s="18">
        <v>1</v>
      </c>
      <c r="U294" s="18">
        <v>0</v>
      </c>
      <c r="V294" s="18">
        <v>0.5</v>
      </c>
      <c r="W294" s="30">
        <f t="shared" ref="W294:W325" si="5">SUM(S294:V294)</f>
        <v>2.5</v>
      </c>
      <c r="X294" s="119"/>
      <c r="AB294" s="1"/>
    </row>
    <row r="295" spans="1:28" ht="17.100000000000001" customHeight="1" x14ac:dyDescent="0.25">
      <c r="A295" s="22" t="s">
        <v>6</v>
      </c>
      <c r="B295" s="36">
        <v>0</v>
      </c>
      <c r="C295" s="3" t="s">
        <v>76</v>
      </c>
      <c r="D295" s="36" t="s">
        <v>2372</v>
      </c>
      <c r="E295" s="7">
        <v>2021</v>
      </c>
      <c r="F295" s="37">
        <v>2021</v>
      </c>
      <c r="G295" s="37">
        <v>0</v>
      </c>
      <c r="H295" s="38">
        <v>0</v>
      </c>
      <c r="I295" s="36" t="s">
        <v>211</v>
      </c>
      <c r="J295" s="36" t="s">
        <v>2373</v>
      </c>
      <c r="K295" s="36">
        <v>0</v>
      </c>
      <c r="L295" s="36" t="s">
        <v>2375</v>
      </c>
      <c r="M295" s="22" t="s">
        <v>2379</v>
      </c>
      <c r="N295" s="39" t="s">
        <v>2376</v>
      </c>
      <c r="O295" s="31" t="s">
        <v>2377</v>
      </c>
      <c r="P295" s="21" t="s">
        <v>2378</v>
      </c>
      <c r="Q295" s="32" t="s">
        <v>2380</v>
      </c>
      <c r="R295" s="32" t="s">
        <v>220</v>
      </c>
      <c r="S295" s="18">
        <v>1</v>
      </c>
      <c r="T295" s="18">
        <v>1</v>
      </c>
      <c r="U295" s="18">
        <v>0</v>
      </c>
      <c r="V295" s="18">
        <v>1</v>
      </c>
      <c r="W295" s="30">
        <f t="shared" si="5"/>
        <v>3</v>
      </c>
      <c r="X295" s="119"/>
      <c r="AB295" s="1"/>
    </row>
    <row r="296" spans="1:28" ht="17.100000000000001" customHeight="1" x14ac:dyDescent="0.25">
      <c r="A296" s="22" t="s">
        <v>6</v>
      </c>
      <c r="B296" s="36">
        <v>0</v>
      </c>
      <c r="C296" s="3" t="s">
        <v>76</v>
      </c>
      <c r="D296" s="36" t="s">
        <v>720</v>
      </c>
      <c r="E296" s="7">
        <v>2022</v>
      </c>
      <c r="F296" s="37">
        <v>2022</v>
      </c>
      <c r="G296" s="37">
        <v>0</v>
      </c>
      <c r="H296" s="38">
        <v>0</v>
      </c>
      <c r="I296" s="36" t="s">
        <v>211</v>
      </c>
      <c r="J296" s="36" t="s">
        <v>29</v>
      </c>
      <c r="K296" s="36">
        <v>0</v>
      </c>
      <c r="L296" s="36" t="s">
        <v>722</v>
      </c>
      <c r="M296" s="22" t="s">
        <v>726</v>
      </c>
      <c r="N296" s="39" t="s">
        <v>723</v>
      </c>
      <c r="O296" s="31" t="s">
        <v>727</v>
      </c>
      <c r="P296" s="21" t="s">
        <v>724</v>
      </c>
      <c r="Q296" s="32" t="s">
        <v>728</v>
      </c>
      <c r="R296" s="32" t="s">
        <v>729</v>
      </c>
      <c r="S296" s="18">
        <v>1</v>
      </c>
      <c r="T296" s="18">
        <v>1</v>
      </c>
      <c r="U296" s="18">
        <v>0.5</v>
      </c>
      <c r="V296" s="18">
        <v>1</v>
      </c>
      <c r="W296" s="30">
        <f t="shared" si="5"/>
        <v>3.5</v>
      </c>
      <c r="X296" s="119" t="s">
        <v>725</v>
      </c>
      <c r="AB296" s="1"/>
    </row>
    <row r="297" spans="1:28" ht="17.100000000000001" customHeight="1" x14ac:dyDescent="0.25">
      <c r="A297" s="22" t="s">
        <v>6</v>
      </c>
      <c r="B297" s="36">
        <v>0</v>
      </c>
      <c r="C297" s="3" t="s">
        <v>76</v>
      </c>
      <c r="D297" s="36" t="s">
        <v>730</v>
      </c>
      <c r="E297" s="7">
        <v>2022</v>
      </c>
      <c r="F297" s="37">
        <v>16</v>
      </c>
      <c r="G297" s="37">
        <v>3</v>
      </c>
      <c r="H297" s="38" t="s">
        <v>731</v>
      </c>
      <c r="I297" s="36" t="s">
        <v>446</v>
      </c>
      <c r="J297" s="36" t="s">
        <v>52</v>
      </c>
      <c r="K297" s="36">
        <v>0</v>
      </c>
      <c r="L297" s="36" t="s">
        <v>733</v>
      </c>
      <c r="M297" s="22" t="s">
        <v>736</v>
      </c>
      <c r="N297" s="39" t="s">
        <v>734</v>
      </c>
      <c r="O297" s="31" t="s">
        <v>737</v>
      </c>
      <c r="P297" s="21" t="s">
        <v>735</v>
      </c>
      <c r="Q297" s="32" t="s">
        <v>2414</v>
      </c>
      <c r="R297" s="32">
        <v>0</v>
      </c>
      <c r="S297" s="18">
        <v>1</v>
      </c>
      <c r="T297" s="18">
        <v>1</v>
      </c>
      <c r="U297" s="18">
        <v>1</v>
      </c>
      <c r="V297" s="18">
        <v>1</v>
      </c>
      <c r="W297" s="30">
        <f t="shared" si="5"/>
        <v>4</v>
      </c>
      <c r="X297" s="119"/>
      <c r="AB297" s="1"/>
    </row>
    <row r="298" spans="1:28" ht="17.100000000000001" customHeight="1" x14ac:dyDescent="0.25">
      <c r="A298" s="22" t="s">
        <v>6</v>
      </c>
      <c r="B298" s="36">
        <v>0</v>
      </c>
      <c r="C298" s="3" t="s">
        <v>76</v>
      </c>
      <c r="D298" s="36" t="s">
        <v>2425</v>
      </c>
      <c r="E298" s="7">
        <v>2020</v>
      </c>
      <c r="F298" s="37">
        <v>54</v>
      </c>
      <c r="G298" s="37">
        <v>3</v>
      </c>
      <c r="H298" s="38" t="s">
        <v>2426</v>
      </c>
      <c r="I298" s="36" t="s">
        <v>2427</v>
      </c>
      <c r="J298" s="36" t="s">
        <v>2428</v>
      </c>
      <c r="K298" s="36">
        <v>0</v>
      </c>
      <c r="L298" s="36" t="s">
        <v>2430</v>
      </c>
      <c r="M298" s="22" t="s">
        <v>2434</v>
      </c>
      <c r="N298" s="39" t="s">
        <v>2431</v>
      </c>
      <c r="O298" s="31" t="s">
        <v>2432</v>
      </c>
      <c r="P298" s="21" t="s">
        <v>2433</v>
      </c>
      <c r="Q298" s="32" t="s">
        <v>2435</v>
      </c>
      <c r="R298" s="32">
        <v>0</v>
      </c>
      <c r="S298" s="18">
        <v>1</v>
      </c>
      <c r="T298" s="18">
        <v>1</v>
      </c>
      <c r="U298" s="18">
        <v>0</v>
      </c>
      <c r="V298" s="18">
        <v>0.5</v>
      </c>
      <c r="W298" s="30">
        <f t="shared" si="5"/>
        <v>2.5</v>
      </c>
      <c r="X298" s="119"/>
      <c r="AB298" s="1"/>
    </row>
    <row r="299" spans="1:28" ht="17.100000000000001" customHeight="1" x14ac:dyDescent="0.25">
      <c r="A299" s="22" t="s">
        <v>6</v>
      </c>
      <c r="B299" s="36">
        <v>0</v>
      </c>
      <c r="C299" s="3" t="s">
        <v>76</v>
      </c>
      <c r="D299" s="36" t="s">
        <v>744</v>
      </c>
      <c r="E299" s="7">
        <v>2020</v>
      </c>
      <c r="F299" s="37">
        <v>11</v>
      </c>
      <c r="G299" s="37">
        <v>4</v>
      </c>
      <c r="H299" s="38" t="s">
        <v>745</v>
      </c>
      <c r="I299" s="36" t="s">
        <v>746</v>
      </c>
      <c r="J299" s="36" t="s">
        <v>53</v>
      </c>
      <c r="K299" s="36">
        <v>0</v>
      </c>
      <c r="L299" s="36" t="s">
        <v>748</v>
      </c>
      <c r="M299" s="22" t="s">
        <v>751</v>
      </c>
      <c r="N299" s="39" t="s">
        <v>749</v>
      </c>
      <c r="O299" s="31" t="s">
        <v>752</v>
      </c>
      <c r="P299" s="21" t="s">
        <v>750</v>
      </c>
      <c r="Q299" s="32" t="s">
        <v>2457</v>
      </c>
      <c r="R299" s="32" t="s">
        <v>754</v>
      </c>
      <c r="S299" s="18">
        <v>1</v>
      </c>
      <c r="T299" s="18">
        <v>1</v>
      </c>
      <c r="U299" s="18">
        <v>0.5</v>
      </c>
      <c r="V299" s="18">
        <v>1</v>
      </c>
      <c r="W299" s="30">
        <f t="shared" si="5"/>
        <v>3.5</v>
      </c>
      <c r="X299" s="119"/>
      <c r="AB299" s="1"/>
    </row>
    <row r="300" spans="1:28" ht="17.100000000000001" customHeight="1" x14ac:dyDescent="0.25">
      <c r="A300" s="22" t="s">
        <v>6</v>
      </c>
      <c r="B300" s="36">
        <v>0</v>
      </c>
      <c r="C300" s="3" t="s">
        <v>76</v>
      </c>
      <c r="D300" s="36" t="s">
        <v>2512</v>
      </c>
      <c r="E300" s="7">
        <v>2021</v>
      </c>
      <c r="F300" s="37">
        <v>2021</v>
      </c>
      <c r="G300" s="37">
        <v>1</v>
      </c>
      <c r="H300" s="38">
        <v>0</v>
      </c>
      <c r="I300" s="36" t="s">
        <v>446</v>
      </c>
      <c r="J300" s="36" t="s">
        <v>2513</v>
      </c>
      <c r="K300" s="36">
        <v>0</v>
      </c>
      <c r="L300" s="36" t="s">
        <v>2515</v>
      </c>
      <c r="M300" s="22" t="s">
        <v>2519</v>
      </c>
      <c r="N300" s="39" t="s">
        <v>2516</v>
      </c>
      <c r="O300" s="31" t="s">
        <v>2517</v>
      </c>
      <c r="P300" s="21" t="s">
        <v>2518</v>
      </c>
      <c r="Q300" s="32" t="s">
        <v>2520</v>
      </c>
      <c r="R300" s="32" t="s">
        <v>2521</v>
      </c>
      <c r="S300" s="18">
        <v>1</v>
      </c>
      <c r="T300" s="18">
        <v>1</v>
      </c>
      <c r="U300" s="18">
        <v>0</v>
      </c>
      <c r="V300" s="18">
        <v>1</v>
      </c>
      <c r="W300" s="30">
        <f t="shared" si="5"/>
        <v>3</v>
      </c>
      <c r="X300" s="119"/>
      <c r="AB300" s="1"/>
    </row>
    <row r="301" spans="1:28" ht="17.100000000000001" customHeight="1" x14ac:dyDescent="0.25">
      <c r="A301" s="22" t="s">
        <v>6</v>
      </c>
      <c r="B301" s="36">
        <v>0</v>
      </c>
      <c r="C301" s="3" t="s">
        <v>76</v>
      </c>
      <c r="D301" s="36" t="s">
        <v>783</v>
      </c>
      <c r="E301" s="7">
        <v>2022</v>
      </c>
      <c r="F301" s="37">
        <v>78</v>
      </c>
      <c r="G301" s="37">
        <v>0</v>
      </c>
      <c r="H301" s="38">
        <v>0</v>
      </c>
      <c r="I301" s="36" t="s">
        <v>239</v>
      </c>
      <c r="J301" s="36" t="s">
        <v>21</v>
      </c>
      <c r="K301" s="36">
        <v>0</v>
      </c>
      <c r="L301" s="36" t="s">
        <v>785</v>
      </c>
      <c r="M301" s="22" t="s">
        <v>788</v>
      </c>
      <c r="N301" s="39" t="s">
        <v>786</v>
      </c>
      <c r="O301" s="31" t="s">
        <v>789</v>
      </c>
      <c r="P301" s="21" t="s">
        <v>787</v>
      </c>
      <c r="Q301" s="32" t="s">
        <v>2560</v>
      </c>
      <c r="R301" s="32" t="s">
        <v>791</v>
      </c>
      <c r="S301" s="18">
        <v>1</v>
      </c>
      <c r="T301" s="18">
        <v>1</v>
      </c>
      <c r="U301" s="18">
        <v>0.5</v>
      </c>
      <c r="V301" s="18">
        <v>1</v>
      </c>
      <c r="W301" s="30">
        <f t="shared" si="5"/>
        <v>3.5</v>
      </c>
      <c r="X301" s="119"/>
      <c r="AB301" s="1"/>
    </row>
    <row r="302" spans="1:28" ht="17.100000000000001" customHeight="1" x14ac:dyDescent="0.25">
      <c r="A302" s="22" t="s">
        <v>6</v>
      </c>
      <c r="B302" s="36">
        <v>0</v>
      </c>
      <c r="C302" s="3" t="s">
        <v>76</v>
      </c>
      <c r="D302" s="36" t="s">
        <v>2561</v>
      </c>
      <c r="E302" s="7">
        <v>2023</v>
      </c>
      <c r="F302" s="37">
        <v>35</v>
      </c>
      <c r="G302" s="37">
        <v>1</v>
      </c>
      <c r="H302" s="38" t="s">
        <v>2562</v>
      </c>
      <c r="I302" s="36" t="s">
        <v>670</v>
      </c>
      <c r="J302" s="36" t="s">
        <v>74</v>
      </c>
      <c r="K302" s="36">
        <v>0</v>
      </c>
      <c r="L302" s="36" t="s">
        <v>2564</v>
      </c>
      <c r="M302" s="22" t="s">
        <v>2568</v>
      </c>
      <c r="N302" s="39" t="s">
        <v>2565</v>
      </c>
      <c r="O302" s="31" t="s">
        <v>2566</v>
      </c>
      <c r="P302" s="21" t="s">
        <v>2567</v>
      </c>
      <c r="Q302" s="32" t="s">
        <v>2569</v>
      </c>
      <c r="R302" s="32" t="s">
        <v>2570</v>
      </c>
      <c r="S302" s="18">
        <v>1</v>
      </c>
      <c r="T302" s="18">
        <v>1</v>
      </c>
      <c r="U302" s="18">
        <v>0</v>
      </c>
      <c r="V302" s="18">
        <v>0.5</v>
      </c>
      <c r="W302" s="30">
        <f t="shared" si="5"/>
        <v>2.5</v>
      </c>
      <c r="X302" s="119"/>
      <c r="AB302" s="1"/>
    </row>
    <row r="303" spans="1:28" ht="17.100000000000001" customHeight="1" x14ac:dyDescent="0.25">
      <c r="A303" s="22" t="s">
        <v>6</v>
      </c>
      <c r="B303" s="36">
        <v>0</v>
      </c>
      <c r="C303" s="3" t="s">
        <v>76</v>
      </c>
      <c r="D303" s="36" t="s">
        <v>2639</v>
      </c>
      <c r="E303" s="7">
        <v>2022</v>
      </c>
      <c r="F303" s="37">
        <v>13</v>
      </c>
      <c r="G303" s="37">
        <v>6</v>
      </c>
      <c r="H303" s="38" t="s">
        <v>2640</v>
      </c>
      <c r="I303" s="36" t="s">
        <v>1393</v>
      </c>
      <c r="J303" s="36" t="s">
        <v>1394</v>
      </c>
      <c r="K303" s="36">
        <v>0</v>
      </c>
      <c r="L303" s="36" t="s">
        <v>2642</v>
      </c>
      <c r="M303" s="22" t="s">
        <v>2646</v>
      </c>
      <c r="N303" s="39" t="s">
        <v>2643</v>
      </c>
      <c r="O303" s="31" t="s">
        <v>2644</v>
      </c>
      <c r="P303" s="21" t="s">
        <v>2645</v>
      </c>
      <c r="Q303" s="32" t="s">
        <v>2647</v>
      </c>
      <c r="R303" s="32">
        <v>0</v>
      </c>
      <c r="S303" s="18">
        <v>0.5</v>
      </c>
      <c r="T303" s="18">
        <v>1</v>
      </c>
      <c r="U303" s="18">
        <v>1</v>
      </c>
      <c r="V303" s="18">
        <v>0.5</v>
      </c>
      <c r="W303" s="30">
        <f t="shared" si="5"/>
        <v>3</v>
      </c>
      <c r="X303" s="119"/>
      <c r="AB303" s="1"/>
    </row>
    <row r="304" spans="1:28" ht="17.100000000000001" customHeight="1" x14ac:dyDescent="0.25">
      <c r="A304" s="22" t="s">
        <v>6</v>
      </c>
      <c r="B304" s="36">
        <v>0</v>
      </c>
      <c r="C304" s="3" t="s">
        <v>76</v>
      </c>
      <c r="D304" s="36" t="s">
        <v>2648</v>
      </c>
      <c r="E304" s="7">
        <v>2020</v>
      </c>
      <c r="F304" s="37">
        <v>11</v>
      </c>
      <c r="G304" s="37">
        <v>11</v>
      </c>
      <c r="H304" s="38" t="s">
        <v>2649</v>
      </c>
      <c r="I304" s="36" t="s">
        <v>2650</v>
      </c>
      <c r="J304" s="36" t="s">
        <v>2651</v>
      </c>
      <c r="K304" s="36">
        <v>0</v>
      </c>
      <c r="L304" s="36" t="s">
        <v>2653</v>
      </c>
      <c r="M304" s="22" t="s">
        <v>2657</v>
      </c>
      <c r="N304" s="39" t="s">
        <v>2654</v>
      </c>
      <c r="O304" s="31" t="s">
        <v>2655</v>
      </c>
      <c r="P304" s="21" t="s">
        <v>2656</v>
      </c>
      <c r="Q304" s="32" t="s">
        <v>2658</v>
      </c>
      <c r="R304" s="32" t="s">
        <v>2659</v>
      </c>
      <c r="S304" s="18">
        <v>1</v>
      </c>
      <c r="T304" s="18">
        <v>0.5</v>
      </c>
      <c r="U304" s="18">
        <v>0</v>
      </c>
      <c r="V304" s="18">
        <v>1</v>
      </c>
      <c r="W304" s="30">
        <f t="shared" si="5"/>
        <v>2.5</v>
      </c>
      <c r="X304" s="119"/>
      <c r="AB304" s="1"/>
    </row>
    <row r="305" spans="1:28" ht="17.100000000000001" customHeight="1" x14ac:dyDescent="0.25">
      <c r="A305" s="22" t="s">
        <v>6</v>
      </c>
      <c r="B305" s="36">
        <v>0</v>
      </c>
      <c r="C305" s="3" t="s">
        <v>76</v>
      </c>
      <c r="D305" s="36" t="s">
        <v>807</v>
      </c>
      <c r="E305" s="7">
        <v>2022</v>
      </c>
      <c r="F305" s="37">
        <v>130</v>
      </c>
      <c r="G305" s="37">
        <v>0</v>
      </c>
      <c r="H305" s="38">
        <v>0</v>
      </c>
      <c r="I305" s="36" t="s">
        <v>239</v>
      </c>
      <c r="J305" s="36" t="s">
        <v>24</v>
      </c>
      <c r="K305" s="36">
        <v>0</v>
      </c>
      <c r="L305" s="36" t="s">
        <v>809</v>
      </c>
      <c r="M305" s="22" t="s">
        <v>813</v>
      </c>
      <c r="N305" s="39" t="s">
        <v>810</v>
      </c>
      <c r="O305" s="31" t="s">
        <v>814</v>
      </c>
      <c r="P305" s="21" t="s">
        <v>811</v>
      </c>
      <c r="Q305" s="32" t="s">
        <v>2660</v>
      </c>
      <c r="R305" s="32" t="s">
        <v>816</v>
      </c>
      <c r="S305" s="18">
        <v>1</v>
      </c>
      <c r="T305" s="18">
        <v>1</v>
      </c>
      <c r="U305" s="18">
        <v>0.5</v>
      </c>
      <c r="V305" s="18">
        <v>1</v>
      </c>
      <c r="W305" s="30">
        <f t="shared" si="5"/>
        <v>3.5</v>
      </c>
      <c r="X305" s="119"/>
      <c r="AB305" s="1"/>
    </row>
    <row r="306" spans="1:28" ht="17.100000000000001" customHeight="1" x14ac:dyDescent="0.25">
      <c r="A306" s="22" t="s">
        <v>6</v>
      </c>
      <c r="B306" s="36">
        <v>0</v>
      </c>
      <c r="C306" s="3" t="s">
        <v>76</v>
      </c>
      <c r="D306" s="36" t="s">
        <v>2671</v>
      </c>
      <c r="E306" s="7">
        <v>2022</v>
      </c>
      <c r="F306" s="37">
        <v>2022</v>
      </c>
      <c r="G306" s="37">
        <v>0</v>
      </c>
      <c r="H306" s="38">
        <v>0</v>
      </c>
      <c r="I306" s="36" t="s">
        <v>211</v>
      </c>
      <c r="J306" s="36" t="s">
        <v>60</v>
      </c>
      <c r="K306" s="36">
        <v>0</v>
      </c>
      <c r="L306" s="36" t="s">
        <v>2673</v>
      </c>
      <c r="M306" s="22" t="s">
        <v>2677</v>
      </c>
      <c r="N306" s="39" t="s">
        <v>2674</v>
      </c>
      <c r="O306" s="31" t="s">
        <v>2675</v>
      </c>
      <c r="P306" s="21" t="s">
        <v>2676</v>
      </c>
      <c r="Q306" s="32" t="s">
        <v>2678</v>
      </c>
      <c r="R306" s="32">
        <v>0</v>
      </c>
      <c r="S306" s="18">
        <v>1</v>
      </c>
      <c r="T306" s="18">
        <v>1</v>
      </c>
      <c r="U306" s="18">
        <v>0</v>
      </c>
      <c r="V306" s="18">
        <v>1</v>
      </c>
      <c r="W306" s="30">
        <f t="shared" si="5"/>
        <v>3</v>
      </c>
      <c r="X306" s="119"/>
      <c r="AB306" s="1"/>
    </row>
    <row r="307" spans="1:28" ht="17.100000000000001" customHeight="1" x14ac:dyDescent="0.25">
      <c r="A307" s="22" t="s">
        <v>6</v>
      </c>
      <c r="B307" s="36">
        <v>0</v>
      </c>
      <c r="C307" s="3" t="s">
        <v>76</v>
      </c>
      <c r="D307" s="36" t="s">
        <v>2690</v>
      </c>
      <c r="E307" s="7">
        <v>2020</v>
      </c>
      <c r="F307" s="37">
        <v>403</v>
      </c>
      <c r="G307" s="37">
        <v>0</v>
      </c>
      <c r="H307" s="38" t="s">
        <v>2691</v>
      </c>
      <c r="I307" s="36" t="s">
        <v>435</v>
      </c>
      <c r="J307" s="36" t="s">
        <v>19</v>
      </c>
      <c r="K307" s="36">
        <v>0</v>
      </c>
      <c r="L307" s="36" t="s">
        <v>2693</v>
      </c>
      <c r="M307" s="22" t="s">
        <v>2697</v>
      </c>
      <c r="N307" s="39" t="s">
        <v>2694</v>
      </c>
      <c r="O307" s="31" t="s">
        <v>2695</v>
      </c>
      <c r="P307" s="21" t="s">
        <v>2696</v>
      </c>
      <c r="Q307" s="32" t="s">
        <v>2403</v>
      </c>
      <c r="R307" s="32" t="s">
        <v>2698</v>
      </c>
      <c r="S307" s="18">
        <v>1</v>
      </c>
      <c r="T307" s="18">
        <v>1</v>
      </c>
      <c r="U307" s="18">
        <v>0</v>
      </c>
      <c r="V307" s="18">
        <v>1</v>
      </c>
      <c r="W307" s="30">
        <f t="shared" si="5"/>
        <v>3</v>
      </c>
      <c r="X307" s="119"/>
      <c r="AB307" s="1"/>
    </row>
    <row r="308" spans="1:28" ht="17.100000000000001" customHeight="1" x14ac:dyDescent="0.25">
      <c r="A308" s="22" t="s">
        <v>6</v>
      </c>
      <c r="B308" s="36">
        <v>0</v>
      </c>
      <c r="C308" s="3" t="s">
        <v>76</v>
      </c>
      <c r="D308" s="36" t="s">
        <v>2876</v>
      </c>
      <c r="E308" s="7">
        <v>2021</v>
      </c>
      <c r="F308" s="37">
        <v>22</v>
      </c>
      <c r="G308" s="37">
        <v>1</v>
      </c>
      <c r="H308" s="38">
        <v>0</v>
      </c>
      <c r="I308" s="36" t="s">
        <v>2877</v>
      </c>
      <c r="J308" s="36" t="s">
        <v>2878</v>
      </c>
      <c r="K308" s="36">
        <v>0</v>
      </c>
      <c r="L308" s="36" t="s">
        <v>2880</v>
      </c>
      <c r="M308" s="22" t="s">
        <v>2884</v>
      </c>
      <c r="N308" s="39" t="s">
        <v>2881</v>
      </c>
      <c r="O308" s="31" t="s">
        <v>2882</v>
      </c>
      <c r="P308" s="21" t="s">
        <v>2883</v>
      </c>
      <c r="Q308" s="32" t="s">
        <v>2885</v>
      </c>
      <c r="R308" s="32">
        <v>0</v>
      </c>
      <c r="S308" s="18">
        <v>1</v>
      </c>
      <c r="T308" s="18">
        <v>1</v>
      </c>
      <c r="U308" s="18">
        <v>0</v>
      </c>
      <c r="V308" s="18">
        <v>1</v>
      </c>
      <c r="W308" s="30">
        <f t="shared" si="5"/>
        <v>3</v>
      </c>
      <c r="X308" s="119"/>
      <c r="AB308" s="1"/>
    </row>
    <row r="309" spans="1:28" ht="17.100000000000001" customHeight="1" x14ac:dyDescent="0.25">
      <c r="A309" s="22" t="s">
        <v>6</v>
      </c>
      <c r="B309" s="36">
        <v>0</v>
      </c>
      <c r="C309" s="3" t="s">
        <v>76</v>
      </c>
      <c r="D309" s="36" t="s">
        <v>832</v>
      </c>
      <c r="E309" s="7">
        <v>2022</v>
      </c>
      <c r="F309" s="37">
        <v>2022</v>
      </c>
      <c r="G309" s="37">
        <v>0</v>
      </c>
      <c r="H309" s="38">
        <v>0</v>
      </c>
      <c r="I309" s="36" t="s">
        <v>211</v>
      </c>
      <c r="J309" s="36" t="s">
        <v>59</v>
      </c>
      <c r="K309" s="36">
        <v>0</v>
      </c>
      <c r="L309" s="36" t="s">
        <v>834</v>
      </c>
      <c r="M309" s="22" t="s">
        <v>839</v>
      </c>
      <c r="N309" s="39" t="s">
        <v>835</v>
      </c>
      <c r="O309" s="31" t="s">
        <v>840</v>
      </c>
      <c r="P309" s="21" t="s">
        <v>836</v>
      </c>
      <c r="Q309" s="32" t="s">
        <v>841</v>
      </c>
      <c r="R309" s="32" t="s">
        <v>729</v>
      </c>
      <c r="S309" s="18">
        <v>1</v>
      </c>
      <c r="T309" s="18">
        <v>1</v>
      </c>
      <c r="U309" s="18">
        <v>0.5</v>
      </c>
      <c r="V309" s="18">
        <v>1</v>
      </c>
      <c r="W309" s="30">
        <f t="shared" si="5"/>
        <v>3.5</v>
      </c>
      <c r="X309" s="119"/>
      <c r="AB309" s="1"/>
    </row>
    <row r="310" spans="1:28" ht="17.100000000000001" customHeight="1" x14ac:dyDescent="0.25">
      <c r="A310" s="22" t="s">
        <v>6</v>
      </c>
      <c r="B310" s="36">
        <v>0</v>
      </c>
      <c r="C310" s="3" t="s">
        <v>77</v>
      </c>
      <c r="D310" s="36" t="s">
        <v>2902</v>
      </c>
      <c r="E310" s="7">
        <v>2018</v>
      </c>
      <c r="F310" s="37">
        <v>0</v>
      </c>
      <c r="G310" s="37">
        <v>0</v>
      </c>
      <c r="H310" s="38" t="s">
        <v>2903</v>
      </c>
      <c r="I310" s="36" t="s">
        <v>283</v>
      </c>
      <c r="J310" s="36" t="s">
        <v>2904</v>
      </c>
      <c r="K310" s="36">
        <v>0</v>
      </c>
      <c r="L310" s="36" t="s">
        <v>2906</v>
      </c>
      <c r="M310" s="22" t="s">
        <v>2910</v>
      </c>
      <c r="N310" s="39" t="s">
        <v>2907</v>
      </c>
      <c r="O310" s="31" t="s">
        <v>2908</v>
      </c>
      <c r="P310" s="21" t="s">
        <v>2909</v>
      </c>
      <c r="Q310" s="32" t="s">
        <v>2911</v>
      </c>
      <c r="R310" s="32" t="s">
        <v>2912</v>
      </c>
      <c r="S310" s="18">
        <v>1</v>
      </c>
      <c r="T310" s="18">
        <v>0.5</v>
      </c>
      <c r="U310" s="18">
        <v>0</v>
      </c>
      <c r="V310" s="18">
        <v>0.5</v>
      </c>
      <c r="W310" s="30">
        <f t="shared" si="5"/>
        <v>2</v>
      </c>
      <c r="X310" s="119"/>
      <c r="AB310" s="1"/>
    </row>
    <row r="311" spans="1:28" ht="17.100000000000001" customHeight="1" x14ac:dyDescent="0.25">
      <c r="A311" s="22" t="s">
        <v>6</v>
      </c>
      <c r="B311" s="36">
        <v>0</v>
      </c>
      <c r="C311" s="3" t="s">
        <v>76</v>
      </c>
      <c r="D311" s="36" t="s">
        <v>2952</v>
      </c>
      <c r="E311" s="7">
        <v>2021</v>
      </c>
      <c r="F311" s="37">
        <v>230</v>
      </c>
      <c r="G311" s="37">
        <v>0</v>
      </c>
      <c r="H311" s="38">
        <v>0</v>
      </c>
      <c r="I311" s="36" t="s">
        <v>239</v>
      </c>
      <c r="J311" s="36" t="s">
        <v>2953</v>
      </c>
      <c r="K311" s="36">
        <v>0</v>
      </c>
      <c r="L311" s="36" t="s">
        <v>2955</v>
      </c>
      <c r="M311" s="22" t="s">
        <v>2959</v>
      </c>
      <c r="N311" s="39" t="s">
        <v>2956</v>
      </c>
      <c r="O311" s="31" t="s">
        <v>2957</v>
      </c>
      <c r="P311" s="21" t="s">
        <v>2958</v>
      </c>
      <c r="Q311" s="32" t="s">
        <v>2960</v>
      </c>
      <c r="R311" s="32" t="s">
        <v>2961</v>
      </c>
      <c r="S311" s="18">
        <v>1</v>
      </c>
      <c r="T311" s="18">
        <v>1</v>
      </c>
      <c r="U311" s="18">
        <v>0</v>
      </c>
      <c r="V311" s="18">
        <v>1</v>
      </c>
      <c r="W311" s="30">
        <f t="shared" si="5"/>
        <v>3</v>
      </c>
      <c r="X311" s="119"/>
      <c r="AB311" s="1"/>
    </row>
    <row r="312" spans="1:28" ht="17.100000000000001" customHeight="1" x14ac:dyDescent="0.25">
      <c r="A312" s="22" t="s">
        <v>6</v>
      </c>
      <c r="B312" s="36">
        <v>0</v>
      </c>
      <c r="C312" s="3" t="s">
        <v>76</v>
      </c>
      <c r="D312" s="36" t="s">
        <v>2981</v>
      </c>
      <c r="E312" s="7">
        <v>2022</v>
      </c>
      <c r="F312" s="37">
        <v>2022</v>
      </c>
      <c r="G312" s="37">
        <v>0</v>
      </c>
      <c r="H312" s="38">
        <v>0</v>
      </c>
      <c r="I312" s="36" t="s">
        <v>211</v>
      </c>
      <c r="J312" s="36" t="s">
        <v>2982</v>
      </c>
      <c r="K312" s="36">
        <v>0</v>
      </c>
      <c r="L312" s="36" t="s">
        <v>2984</v>
      </c>
      <c r="M312" s="22" t="s">
        <v>2988</v>
      </c>
      <c r="N312" s="39" t="s">
        <v>2985</v>
      </c>
      <c r="O312" s="31" t="s">
        <v>2986</v>
      </c>
      <c r="P312" s="21" t="s">
        <v>2987</v>
      </c>
      <c r="Q312" s="32" t="s">
        <v>2989</v>
      </c>
      <c r="R312" s="32">
        <v>0</v>
      </c>
      <c r="S312" s="18">
        <v>1</v>
      </c>
      <c r="T312" s="18">
        <v>1</v>
      </c>
      <c r="U312" s="18">
        <v>0</v>
      </c>
      <c r="V312" s="18">
        <v>0.5</v>
      </c>
      <c r="W312" s="30">
        <f t="shared" si="5"/>
        <v>2.5</v>
      </c>
      <c r="X312" s="119"/>
      <c r="AB312" s="1"/>
    </row>
    <row r="313" spans="1:28" ht="17.100000000000001" customHeight="1" x14ac:dyDescent="0.25">
      <c r="A313" s="22" t="s">
        <v>6</v>
      </c>
      <c r="B313" s="36">
        <v>0</v>
      </c>
      <c r="C313" s="3" t="s">
        <v>77</v>
      </c>
      <c r="D313" s="36" t="s">
        <v>2990</v>
      </c>
      <c r="E313" s="7">
        <v>2022</v>
      </c>
      <c r="F313" s="37" t="s">
        <v>1812</v>
      </c>
      <c r="G313" s="37">
        <v>0</v>
      </c>
      <c r="H313" s="38">
        <v>0</v>
      </c>
      <c r="I313" s="36" t="s">
        <v>283</v>
      </c>
      <c r="J313" s="36" t="s">
        <v>1766</v>
      </c>
      <c r="K313" s="36">
        <v>0</v>
      </c>
      <c r="L313" s="36" t="s">
        <v>2992</v>
      </c>
      <c r="M313" s="22" t="s">
        <v>2996</v>
      </c>
      <c r="N313" s="39" t="s">
        <v>2993</v>
      </c>
      <c r="O313" s="31" t="s">
        <v>2994</v>
      </c>
      <c r="P313" s="21" t="s">
        <v>2995</v>
      </c>
      <c r="Q313" s="32" t="s">
        <v>2997</v>
      </c>
      <c r="R313" s="32" t="s">
        <v>220</v>
      </c>
      <c r="S313" s="18">
        <v>1</v>
      </c>
      <c r="T313" s="18">
        <v>1</v>
      </c>
      <c r="U313" s="18">
        <v>0</v>
      </c>
      <c r="V313" s="18">
        <v>0.5</v>
      </c>
      <c r="W313" s="30">
        <f t="shared" si="5"/>
        <v>2.5</v>
      </c>
      <c r="X313" s="119"/>
      <c r="AB313" s="1"/>
    </row>
    <row r="314" spans="1:28" ht="17.100000000000001" customHeight="1" x14ac:dyDescent="0.25">
      <c r="A314" s="22" t="s">
        <v>6</v>
      </c>
      <c r="B314" s="36">
        <v>0</v>
      </c>
      <c r="C314" s="3" t="s">
        <v>76</v>
      </c>
      <c r="D314" s="36" t="s">
        <v>854</v>
      </c>
      <c r="E314" s="7">
        <v>2019</v>
      </c>
      <c r="F314" s="37">
        <v>2019</v>
      </c>
      <c r="G314" s="37">
        <v>0</v>
      </c>
      <c r="H314" s="38">
        <v>0</v>
      </c>
      <c r="I314" s="36" t="s">
        <v>211</v>
      </c>
      <c r="J314" s="36" t="s">
        <v>60</v>
      </c>
      <c r="K314" s="36">
        <v>0</v>
      </c>
      <c r="L314" s="36" t="s">
        <v>856</v>
      </c>
      <c r="M314" s="22" t="s">
        <v>859</v>
      </c>
      <c r="N314" s="39" t="s">
        <v>857</v>
      </c>
      <c r="O314" s="31" t="s">
        <v>860</v>
      </c>
      <c r="P314" s="21" t="s">
        <v>858</v>
      </c>
      <c r="Q314" s="32" t="s">
        <v>861</v>
      </c>
      <c r="R314" s="32" t="s">
        <v>337</v>
      </c>
      <c r="S314" s="18">
        <v>1</v>
      </c>
      <c r="T314" s="18">
        <v>1</v>
      </c>
      <c r="U314" s="18">
        <v>0.5</v>
      </c>
      <c r="V314" s="18">
        <v>1</v>
      </c>
      <c r="W314" s="30">
        <f t="shared" si="5"/>
        <v>3.5</v>
      </c>
      <c r="X314" s="119"/>
      <c r="AB314" s="1"/>
    </row>
    <row r="315" spans="1:28" ht="17.100000000000001" customHeight="1" x14ac:dyDescent="0.25">
      <c r="A315" s="22" t="s">
        <v>6</v>
      </c>
      <c r="B315" s="36">
        <v>0</v>
      </c>
      <c r="C315" s="3" t="s">
        <v>76</v>
      </c>
      <c r="D315" s="36" t="s">
        <v>3018</v>
      </c>
      <c r="E315" s="7">
        <v>2022</v>
      </c>
      <c r="F315" s="37">
        <v>81</v>
      </c>
      <c r="G315" s="37">
        <v>3</v>
      </c>
      <c r="H315" s="38" t="s">
        <v>3019</v>
      </c>
      <c r="I315" s="36" t="s">
        <v>1254</v>
      </c>
      <c r="J315" s="36" t="s">
        <v>1255</v>
      </c>
      <c r="K315" s="36">
        <v>0</v>
      </c>
      <c r="L315" s="36" t="s">
        <v>3021</v>
      </c>
      <c r="M315" s="22" t="s">
        <v>3025</v>
      </c>
      <c r="N315" s="39" t="s">
        <v>3022</v>
      </c>
      <c r="O315" s="31" t="s">
        <v>3023</v>
      </c>
      <c r="P315" s="21" t="s">
        <v>3024</v>
      </c>
      <c r="Q315" s="32" t="s">
        <v>3026</v>
      </c>
      <c r="R315" s="32">
        <v>0</v>
      </c>
      <c r="S315" s="18">
        <v>1</v>
      </c>
      <c r="T315" s="18">
        <v>1</v>
      </c>
      <c r="U315" s="18">
        <v>0</v>
      </c>
      <c r="V315" s="18">
        <v>1</v>
      </c>
      <c r="W315" s="30">
        <f t="shared" si="5"/>
        <v>3</v>
      </c>
      <c r="X315" s="119"/>
      <c r="AB315" s="1"/>
    </row>
    <row r="316" spans="1:28" ht="17.100000000000001" customHeight="1" x14ac:dyDescent="0.25">
      <c r="A316" s="22" t="s">
        <v>6</v>
      </c>
      <c r="B316" s="36">
        <v>0</v>
      </c>
      <c r="C316" s="3" t="s">
        <v>77</v>
      </c>
      <c r="D316" s="36" t="s">
        <v>3027</v>
      </c>
      <c r="E316" s="7">
        <v>2020</v>
      </c>
      <c r="F316" s="37">
        <v>0</v>
      </c>
      <c r="G316" s="37">
        <v>0</v>
      </c>
      <c r="H316" s="38" t="s">
        <v>3028</v>
      </c>
      <c r="I316" s="36" t="s">
        <v>283</v>
      </c>
      <c r="J316" s="36" t="s">
        <v>3029</v>
      </c>
      <c r="K316" s="36">
        <v>0</v>
      </c>
      <c r="L316" s="36" t="s">
        <v>3031</v>
      </c>
      <c r="M316" s="22" t="s">
        <v>3035</v>
      </c>
      <c r="N316" s="39" t="s">
        <v>3032</v>
      </c>
      <c r="O316" s="31" t="s">
        <v>3033</v>
      </c>
      <c r="P316" s="21" t="s">
        <v>3034</v>
      </c>
      <c r="Q316" s="32" t="s">
        <v>3036</v>
      </c>
      <c r="R316" s="32" t="s">
        <v>3037</v>
      </c>
      <c r="S316" s="18">
        <v>1</v>
      </c>
      <c r="T316" s="18">
        <v>0.5</v>
      </c>
      <c r="U316" s="18">
        <v>0</v>
      </c>
      <c r="V316" s="18">
        <v>0.5</v>
      </c>
      <c r="W316" s="30">
        <f t="shared" si="5"/>
        <v>2</v>
      </c>
      <c r="X316" s="119"/>
      <c r="AB316" s="1"/>
    </row>
    <row r="317" spans="1:28" ht="17.100000000000001" customHeight="1" x14ac:dyDescent="0.25">
      <c r="A317" s="22" t="s">
        <v>6</v>
      </c>
      <c r="B317" s="36">
        <v>0</v>
      </c>
      <c r="C317" s="3" t="s">
        <v>76</v>
      </c>
      <c r="D317" s="36" t="s">
        <v>872</v>
      </c>
      <c r="E317" s="7">
        <v>2018</v>
      </c>
      <c r="F317" s="37">
        <v>73</v>
      </c>
      <c r="G317" s="37">
        <v>0</v>
      </c>
      <c r="H317" s="38" t="s">
        <v>873</v>
      </c>
      <c r="I317" s="36" t="s">
        <v>239</v>
      </c>
      <c r="J317" s="36" t="s">
        <v>61</v>
      </c>
      <c r="K317" s="36">
        <v>0</v>
      </c>
      <c r="L317" s="36" t="s">
        <v>875</v>
      </c>
      <c r="M317" s="22" t="s">
        <v>878</v>
      </c>
      <c r="N317" s="39" t="s">
        <v>876</v>
      </c>
      <c r="O317" s="31" t="s">
        <v>879</v>
      </c>
      <c r="P317" s="21" t="s">
        <v>877</v>
      </c>
      <c r="Q317" s="32" t="s">
        <v>3038</v>
      </c>
      <c r="R317" s="32" t="s">
        <v>881</v>
      </c>
      <c r="S317" s="18">
        <v>1</v>
      </c>
      <c r="T317" s="18">
        <v>1</v>
      </c>
      <c r="U317" s="18">
        <v>0.5</v>
      </c>
      <c r="V317" s="18">
        <v>1</v>
      </c>
      <c r="W317" s="30">
        <f t="shared" si="5"/>
        <v>3.5</v>
      </c>
      <c r="X317" s="119"/>
      <c r="AB317" s="1"/>
    </row>
    <row r="318" spans="1:28" ht="17.100000000000001" customHeight="1" x14ac:dyDescent="0.25">
      <c r="A318" s="22" t="s">
        <v>6</v>
      </c>
      <c r="B318" s="36">
        <v>0</v>
      </c>
      <c r="C318" s="3" t="s">
        <v>76</v>
      </c>
      <c r="D318" s="36" t="s">
        <v>3039</v>
      </c>
      <c r="E318" s="7">
        <v>2022</v>
      </c>
      <c r="F318" s="37">
        <v>14</v>
      </c>
      <c r="G318" s="37">
        <v>5</v>
      </c>
      <c r="H318" s="38" t="s">
        <v>3040</v>
      </c>
      <c r="I318" s="36" t="s">
        <v>3041</v>
      </c>
      <c r="J318" s="36" t="s">
        <v>3042</v>
      </c>
      <c r="K318" s="36">
        <v>0</v>
      </c>
      <c r="L318" s="36" t="s">
        <v>3044</v>
      </c>
      <c r="M318" s="22" t="s">
        <v>3048</v>
      </c>
      <c r="N318" s="39" t="s">
        <v>3045</v>
      </c>
      <c r="O318" s="31" t="s">
        <v>3046</v>
      </c>
      <c r="P318" s="21" t="s">
        <v>3047</v>
      </c>
      <c r="Q318" s="32" t="s">
        <v>3049</v>
      </c>
      <c r="R318" s="32" t="s">
        <v>1380</v>
      </c>
      <c r="S318" s="18">
        <v>1</v>
      </c>
      <c r="T318" s="18">
        <v>1</v>
      </c>
      <c r="U318" s="18">
        <v>0</v>
      </c>
      <c r="V318" s="18">
        <v>1</v>
      </c>
      <c r="W318" s="30">
        <f t="shared" si="5"/>
        <v>3</v>
      </c>
      <c r="X318" s="119"/>
      <c r="AB318" s="1"/>
    </row>
    <row r="319" spans="1:28" ht="17.100000000000001" customHeight="1" x14ac:dyDescent="0.25">
      <c r="A319" s="22" t="s">
        <v>6</v>
      </c>
      <c r="B319" s="36">
        <v>0</v>
      </c>
      <c r="C319" s="3" t="s">
        <v>76</v>
      </c>
      <c r="D319" s="36" t="s">
        <v>3069</v>
      </c>
      <c r="E319" s="7">
        <v>2021</v>
      </c>
      <c r="F319" s="37">
        <v>7</v>
      </c>
      <c r="G319" s="37">
        <v>2</v>
      </c>
      <c r="H319" s="38" t="s">
        <v>3070</v>
      </c>
      <c r="I319" s="36" t="s">
        <v>3071</v>
      </c>
      <c r="J319" s="36" t="s">
        <v>3072</v>
      </c>
      <c r="K319" s="36">
        <v>0</v>
      </c>
      <c r="L319" s="36" t="s">
        <v>3074</v>
      </c>
      <c r="M319" s="22" t="s">
        <v>3078</v>
      </c>
      <c r="N319" s="39" t="s">
        <v>3075</v>
      </c>
      <c r="O319" s="31" t="s">
        <v>3076</v>
      </c>
      <c r="P319" s="21" t="s">
        <v>3077</v>
      </c>
      <c r="Q319" s="32" t="s">
        <v>3079</v>
      </c>
      <c r="R319" s="32" t="s">
        <v>729</v>
      </c>
      <c r="S319" s="18">
        <v>1</v>
      </c>
      <c r="T319" s="18">
        <v>1</v>
      </c>
      <c r="U319" s="18">
        <v>0</v>
      </c>
      <c r="V319" s="18">
        <v>1</v>
      </c>
      <c r="W319" s="30">
        <f t="shared" si="5"/>
        <v>3</v>
      </c>
      <c r="X319" s="119"/>
      <c r="AB319" s="1"/>
    </row>
    <row r="320" spans="1:28" ht="17.100000000000001" customHeight="1" x14ac:dyDescent="0.25">
      <c r="A320" s="22" t="s">
        <v>6</v>
      </c>
      <c r="B320" s="36">
        <v>0</v>
      </c>
      <c r="C320" s="3" t="s">
        <v>77</v>
      </c>
      <c r="D320" s="36" t="s">
        <v>3080</v>
      </c>
      <c r="E320" s="7">
        <v>2021</v>
      </c>
      <c r="F320" s="37">
        <v>0</v>
      </c>
      <c r="G320" s="37">
        <v>0</v>
      </c>
      <c r="H320" s="38" t="s">
        <v>3081</v>
      </c>
      <c r="I320" s="36" t="s">
        <v>575</v>
      </c>
      <c r="J320" s="36" t="s">
        <v>2336</v>
      </c>
      <c r="K320" s="36">
        <v>0</v>
      </c>
      <c r="L320" s="36" t="s">
        <v>3083</v>
      </c>
      <c r="M320" s="22" t="s">
        <v>3087</v>
      </c>
      <c r="N320" s="39" t="s">
        <v>3084</v>
      </c>
      <c r="O320" s="31" t="s">
        <v>3085</v>
      </c>
      <c r="P320" s="21" t="s">
        <v>3086</v>
      </c>
      <c r="Q320" s="32" t="s">
        <v>3088</v>
      </c>
      <c r="R320" s="32">
        <v>0</v>
      </c>
      <c r="S320" s="18">
        <v>1</v>
      </c>
      <c r="T320" s="18">
        <v>0.5</v>
      </c>
      <c r="U320" s="18">
        <v>0</v>
      </c>
      <c r="V320" s="18">
        <v>0.5</v>
      </c>
      <c r="W320" s="30">
        <f t="shared" si="5"/>
        <v>2</v>
      </c>
      <c r="X320" s="119"/>
      <c r="AB320" s="1"/>
    </row>
    <row r="321" spans="1:28" ht="17.100000000000001" customHeight="1" x14ac:dyDescent="0.25">
      <c r="A321" s="22" t="s">
        <v>6</v>
      </c>
      <c r="B321" s="36">
        <v>0</v>
      </c>
      <c r="C321" s="3" t="s">
        <v>77</v>
      </c>
      <c r="D321" s="36" t="s">
        <v>3089</v>
      </c>
      <c r="E321" s="7">
        <v>2021</v>
      </c>
      <c r="F321" s="37">
        <v>0</v>
      </c>
      <c r="G321" s="37">
        <v>0</v>
      </c>
      <c r="H321" s="38" t="s">
        <v>3090</v>
      </c>
      <c r="I321" s="36" t="s">
        <v>283</v>
      </c>
      <c r="J321" s="36" t="s">
        <v>3091</v>
      </c>
      <c r="K321" s="36">
        <v>0</v>
      </c>
      <c r="L321" s="36" t="s">
        <v>3093</v>
      </c>
      <c r="M321" s="22" t="s">
        <v>3097</v>
      </c>
      <c r="N321" s="39" t="s">
        <v>3094</v>
      </c>
      <c r="O321" s="31" t="s">
        <v>3095</v>
      </c>
      <c r="P321" s="21" t="s">
        <v>3096</v>
      </c>
      <c r="Q321" s="32" t="s">
        <v>3098</v>
      </c>
      <c r="R321" s="32">
        <v>0</v>
      </c>
      <c r="S321" s="18">
        <v>1</v>
      </c>
      <c r="T321" s="18">
        <v>0.5</v>
      </c>
      <c r="U321" s="18">
        <v>0</v>
      </c>
      <c r="V321" s="18">
        <v>1</v>
      </c>
      <c r="W321" s="30">
        <f t="shared" si="5"/>
        <v>2.5</v>
      </c>
      <c r="X321" s="119"/>
      <c r="AB321" s="1"/>
    </row>
    <row r="322" spans="1:28" ht="17.100000000000001" customHeight="1" x14ac:dyDescent="0.25">
      <c r="A322" s="22" t="s">
        <v>6</v>
      </c>
      <c r="B322" s="36">
        <v>0</v>
      </c>
      <c r="C322" s="3" t="s">
        <v>77</v>
      </c>
      <c r="D322" s="36" t="s">
        <v>3099</v>
      </c>
      <c r="E322" s="7">
        <v>2022</v>
      </c>
      <c r="F322" s="37" t="s">
        <v>1812</v>
      </c>
      <c r="G322" s="37">
        <v>0</v>
      </c>
      <c r="H322" s="38">
        <v>0</v>
      </c>
      <c r="I322" s="36" t="s">
        <v>283</v>
      </c>
      <c r="J322" s="36" t="s">
        <v>1766</v>
      </c>
      <c r="K322" s="36">
        <v>0</v>
      </c>
      <c r="L322" s="36" t="s">
        <v>3101</v>
      </c>
      <c r="M322" s="22" t="s">
        <v>3105</v>
      </c>
      <c r="N322" s="39" t="s">
        <v>3102</v>
      </c>
      <c r="O322" s="31" t="s">
        <v>3103</v>
      </c>
      <c r="P322" s="21" t="s">
        <v>3104</v>
      </c>
      <c r="Q322" s="32" t="s">
        <v>3106</v>
      </c>
      <c r="R322" s="32">
        <v>0</v>
      </c>
      <c r="S322" s="18">
        <v>1</v>
      </c>
      <c r="T322" s="18">
        <v>0.5</v>
      </c>
      <c r="U322" s="18">
        <v>0</v>
      </c>
      <c r="V322" s="18">
        <v>1</v>
      </c>
      <c r="W322" s="30">
        <f t="shared" si="5"/>
        <v>2.5</v>
      </c>
      <c r="X322" s="119"/>
      <c r="AB322" s="1"/>
    </row>
    <row r="323" spans="1:28" ht="17.100000000000001" customHeight="1" x14ac:dyDescent="0.25">
      <c r="A323" s="22" t="s">
        <v>6</v>
      </c>
      <c r="B323" s="36">
        <v>0</v>
      </c>
      <c r="C323" s="3" t="s">
        <v>77</v>
      </c>
      <c r="D323" s="36" t="s">
        <v>3135</v>
      </c>
      <c r="E323" s="7">
        <v>2020</v>
      </c>
      <c r="F323" s="37">
        <v>0</v>
      </c>
      <c r="G323" s="37">
        <v>0</v>
      </c>
      <c r="H323" s="38" t="s">
        <v>3136</v>
      </c>
      <c r="I323" s="36" t="s">
        <v>283</v>
      </c>
      <c r="J323" s="36" t="s">
        <v>56</v>
      </c>
      <c r="K323" s="36">
        <v>0</v>
      </c>
      <c r="L323" s="36" t="s">
        <v>3138</v>
      </c>
      <c r="M323" s="22" t="s">
        <v>3142</v>
      </c>
      <c r="N323" s="39" t="s">
        <v>3139</v>
      </c>
      <c r="O323" s="31" t="s">
        <v>3140</v>
      </c>
      <c r="P323" s="21" t="s">
        <v>3141</v>
      </c>
      <c r="Q323" s="32" t="s">
        <v>3143</v>
      </c>
      <c r="R323" s="32" t="s">
        <v>3037</v>
      </c>
      <c r="S323" s="18">
        <v>1</v>
      </c>
      <c r="T323" s="18">
        <v>0.5</v>
      </c>
      <c r="U323" s="18">
        <v>0</v>
      </c>
      <c r="V323" s="18">
        <v>1</v>
      </c>
      <c r="W323" s="30">
        <f t="shared" si="5"/>
        <v>2.5</v>
      </c>
      <c r="X323" s="119"/>
      <c r="AB323" s="1"/>
    </row>
    <row r="324" spans="1:28" ht="17.100000000000001" customHeight="1" x14ac:dyDescent="0.25">
      <c r="A324" s="22" t="s">
        <v>6</v>
      </c>
      <c r="B324" s="36">
        <v>0</v>
      </c>
      <c r="C324" s="3" t="s">
        <v>76</v>
      </c>
      <c r="D324" s="36" t="s">
        <v>910</v>
      </c>
      <c r="E324" s="7">
        <v>2018</v>
      </c>
      <c r="F324" s="37">
        <v>12</v>
      </c>
      <c r="G324" s="37">
        <v>0</v>
      </c>
      <c r="H324" s="38">
        <v>0</v>
      </c>
      <c r="I324" s="36" t="s">
        <v>911</v>
      </c>
      <c r="J324" s="36" t="s">
        <v>64</v>
      </c>
      <c r="K324" s="36">
        <v>0</v>
      </c>
      <c r="L324" s="36" t="s">
        <v>913</v>
      </c>
      <c r="M324" s="22" t="s">
        <v>917</v>
      </c>
      <c r="N324" s="39" t="s">
        <v>914</v>
      </c>
      <c r="O324" s="31" t="s">
        <v>918</v>
      </c>
      <c r="P324" s="21" t="s">
        <v>915</v>
      </c>
      <c r="Q324" s="32" t="s">
        <v>3158</v>
      </c>
      <c r="R324" s="32">
        <v>0</v>
      </c>
      <c r="S324" s="18">
        <v>1</v>
      </c>
      <c r="T324" s="18">
        <v>1</v>
      </c>
      <c r="U324" s="18">
        <v>0.5</v>
      </c>
      <c r="V324" s="18">
        <v>1</v>
      </c>
      <c r="W324" s="30">
        <f t="shared" si="5"/>
        <v>3.5</v>
      </c>
      <c r="X324" s="119"/>
      <c r="AB324" s="1"/>
    </row>
    <row r="325" spans="1:28" ht="17.100000000000001" customHeight="1" x14ac:dyDescent="0.25">
      <c r="A325" s="22" t="s">
        <v>6</v>
      </c>
      <c r="B325" s="36">
        <v>0</v>
      </c>
      <c r="C325" s="3" t="s">
        <v>76</v>
      </c>
      <c r="D325" s="36" t="s">
        <v>3220</v>
      </c>
      <c r="E325" s="7">
        <v>2018</v>
      </c>
      <c r="F325" s="37">
        <v>106</v>
      </c>
      <c r="G325" s="37">
        <v>0</v>
      </c>
      <c r="H325" s="38" t="s">
        <v>3221</v>
      </c>
      <c r="I325" s="36" t="s">
        <v>239</v>
      </c>
      <c r="J325" s="36" t="s">
        <v>3222</v>
      </c>
      <c r="K325" s="36">
        <v>0</v>
      </c>
      <c r="L325" s="36" t="s">
        <v>3224</v>
      </c>
      <c r="M325" s="22" t="s">
        <v>3228</v>
      </c>
      <c r="N325" s="39" t="s">
        <v>3225</v>
      </c>
      <c r="O325" s="31" t="s">
        <v>3226</v>
      </c>
      <c r="P325" s="21" t="s">
        <v>3227</v>
      </c>
      <c r="Q325" s="32" t="s">
        <v>3229</v>
      </c>
      <c r="R325" s="32" t="s">
        <v>3230</v>
      </c>
      <c r="S325" s="18">
        <v>1</v>
      </c>
      <c r="T325" s="18">
        <v>1</v>
      </c>
      <c r="U325" s="18">
        <v>0</v>
      </c>
      <c r="V325" s="18">
        <v>1</v>
      </c>
      <c r="W325" s="30">
        <f t="shared" si="5"/>
        <v>3</v>
      </c>
      <c r="X325" s="119"/>
      <c r="AB325" s="1"/>
    </row>
    <row r="326" spans="1:28" ht="17.100000000000001" customHeight="1" x14ac:dyDescent="0.25">
      <c r="A326" s="22" t="s">
        <v>6</v>
      </c>
      <c r="B326" s="36">
        <v>0</v>
      </c>
      <c r="C326" s="3" t="s">
        <v>76</v>
      </c>
      <c r="D326" s="36" t="s">
        <v>3321</v>
      </c>
      <c r="E326" s="7">
        <v>2022</v>
      </c>
      <c r="F326" s="37">
        <v>8</v>
      </c>
      <c r="G326" s="37">
        <v>0</v>
      </c>
      <c r="H326" s="38">
        <v>0</v>
      </c>
      <c r="I326" s="36" t="s">
        <v>3322</v>
      </c>
      <c r="J326" s="36" t="s">
        <v>3323</v>
      </c>
      <c r="K326" s="36">
        <v>0</v>
      </c>
      <c r="L326" s="36" t="s">
        <v>3325</v>
      </c>
      <c r="M326" s="22" t="s">
        <v>3329</v>
      </c>
      <c r="N326" s="39" t="s">
        <v>3326</v>
      </c>
      <c r="O326" s="31" t="s">
        <v>3327</v>
      </c>
      <c r="P326" s="21" t="s">
        <v>3328</v>
      </c>
      <c r="Q326" s="32" t="s">
        <v>3330</v>
      </c>
      <c r="R326" s="32" t="s">
        <v>3331</v>
      </c>
      <c r="S326" s="18">
        <v>1</v>
      </c>
      <c r="T326" s="18">
        <v>1</v>
      </c>
      <c r="U326" s="18">
        <v>0</v>
      </c>
      <c r="V326" s="18">
        <v>1</v>
      </c>
      <c r="W326" s="30">
        <f t="shared" ref="W326:W348" si="6">SUM(S326:V326)</f>
        <v>3</v>
      </c>
      <c r="X326" s="119"/>
      <c r="AB326" s="1"/>
    </row>
    <row r="327" spans="1:28" ht="17.100000000000001" customHeight="1" x14ac:dyDescent="0.25">
      <c r="A327" s="22" t="s">
        <v>6</v>
      </c>
      <c r="B327" s="36">
        <v>0</v>
      </c>
      <c r="C327" s="3" t="s">
        <v>76</v>
      </c>
      <c r="D327" s="36" t="s">
        <v>938</v>
      </c>
      <c r="E327" s="7">
        <v>2022</v>
      </c>
      <c r="F327" s="37">
        <v>2022</v>
      </c>
      <c r="G327" s="37">
        <v>0</v>
      </c>
      <c r="H327" s="38">
        <v>0</v>
      </c>
      <c r="I327" s="36" t="s">
        <v>211</v>
      </c>
      <c r="J327" s="36" t="s">
        <v>29</v>
      </c>
      <c r="K327" s="36">
        <v>0</v>
      </c>
      <c r="L327" s="36" t="s">
        <v>940</v>
      </c>
      <c r="M327" s="22" t="s">
        <v>945</v>
      </c>
      <c r="N327" s="39" t="s">
        <v>941</v>
      </c>
      <c r="O327" s="31" t="s">
        <v>946</v>
      </c>
      <c r="P327" s="21" t="s">
        <v>942</v>
      </c>
      <c r="Q327" s="32" t="s">
        <v>947</v>
      </c>
      <c r="R327" s="32" t="s">
        <v>948</v>
      </c>
      <c r="S327" s="18">
        <v>1</v>
      </c>
      <c r="T327" s="18">
        <v>1</v>
      </c>
      <c r="U327" s="18">
        <v>0.5</v>
      </c>
      <c r="V327" s="18">
        <v>1</v>
      </c>
      <c r="W327" s="30">
        <f t="shared" si="6"/>
        <v>3.5</v>
      </c>
      <c r="X327" s="119" t="s">
        <v>944</v>
      </c>
      <c r="AB327" s="1"/>
    </row>
    <row r="328" spans="1:28" ht="17.100000000000001" customHeight="1" x14ac:dyDescent="0.25">
      <c r="A328" s="22" t="s">
        <v>6</v>
      </c>
      <c r="B328" s="36">
        <v>0</v>
      </c>
      <c r="C328" s="3" t="s">
        <v>76</v>
      </c>
      <c r="D328" s="36" t="s">
        <v>3367</v>
      </c>
      <c r="E328" s="7">
        <v>2022</v>
      </c>
      <c r="F328" s="37">
        <v>2022</v>
      </c>
      <c r="G328" s="37">
        <v>0</v>
      </c>
      <c r="H328" s="38">
        <v>0</v>
      </c>
      <c r="I328" s="36" t="s">
        <v>211</v>
      </c>
      <c r="J328" s="36" t="s">
        <v>1610</v>
      </c>
      <c r="K328" s="36">
        <v>0</v>
      </c>
      <c r="L328" s="36" t="s">
        <v>3369</v>
      </c>
      <c r="M328" s="22" t="s">
        <v>3373</v>
      </c>
      <c r="N328" s="39" t="s">
        <v>3370</v>
      </c>
      <c r="O328" s="31" t="s">
        <v>3371</v>
      </c>
      <c r="P328" s="21" t="s">
        <v>3372</v>
      </c>
      <c r="Q328" s="32" t="s">
        <v>3374</v>
      </c>
      <c r="R328" s="32">
        <v>0</v>
      </c>
      <c r="S328" s="18">
        <v>1</v>
      </c>
      <c r="T328" s="18">
        <v>1</v>
      </c>
      <c r="U328" s="18">
        <v>0</v>
      </c>
      <c r="V328" s="18">
        <v>1</v>
      </c>
      <c r="W328" s="30">
        <f t="shared" si="6"/>
        <v>3</v>
      </c>
      <c r="X328" s="119"/>
      <c r="AB328" s="1"/>
    </row>
    <row r="329" spans="1:28" ht="17.100000000000001" customHeight="1" x14ac:dyDescent="0.25">
      <c r="A329" s="22" t="s">
        <v>6</v>
      </c>
      <c r="B329" s="36">
        <v>0</v>
      </c>
      <c r="C329" s="3" t="s">
        <v>76</v>
      </c>
      <c r="D329" s="36" t="s">
        <v>976</v>
      </c>
      <c r="E329" s="7">
        <v>2022</v>
      </c>
      <c r="F329" s="37">
        <v>272</v>
      </c>
      <c r="G329" s="37">
        <v>0</v>
      </c>
      <c r="H329" s="38">
        <v>0</v>
      </c>
      <c r="I329" s="36" t="s">
        <v>239</v>
      </c>
      <c r="J329" s="36" t="s">
        <v>69</v>
      </c>
      <c r="K329" s="36">
        <v>0</v>
      </c>
      <c r="L329" s="36" t="s">
        <v>978</v>
      </c>
      <c r="M329" s="22" t="s">
        <v>981</v>
      </c>
      <c r="N329" s="39" t="s">
        <v>979</v>
      </c>
      <c r="O329" s="31" t="s">
        <v>982</v>
      </c>
      <c r="P329" s="21" t="s">
        <v>980</v>
      </c>
      <c r="Q329" s="32" t="s">
        <v>3484</v>
      </c>
      <c r="R329" s="32" t="s">
        <v>984</v>
      </c>
      <c r="S329" s="18">
        <v>1</v>
      </c>
      <c r="T329" s="18">
        <v>1</v>
      </c>
      <c r="U329" s="18">
        <v>0.5</v>
      </c>
      <c r="V329" s="18">
        <v>1</v>
      </c>
      <c r="W329" s="30">
        <f t="shared" si="6"/>
        <v>3.5</v>
      </c>
      <c r="X329" s="119"/>
      <c r="AB329" s="1"/>
    </row>
    <row r="330" spans="1:28" ht="17.100000000000001" customHeight="1" x14ac:dyDescent="0.25">
      <c r="A330" s="22" t="s">
        <v>6</v>
      </c>
      <c r="B330" s="36">
        <v>0</v>
      </c>
      <c r="C330" s="3" t="s">
        <v>76</v>
      </c>
      <c r="D330" s="36" t="s">
        <v>3526</v>
      </c>
      <c r="E330" s="7">
        <v>2022</v>
      </c>
      <c r="F330" s="37">
        <v>2022</v>
      </c>
      <c r="G330" s="37">
        <v>0</v>
      </c>
      <c r="H330" s="38">
        <v>0</v>
      </c>
      <c r="I330" s="36" t="s">
        <v>211</v>
      </c>
      <c r="J330" s="36" t="s">
        <v>60</v>
      </c>
      <c r="K330" s="36">
        <v>0</v>
      </c>
      <c r="L330" s="36" t="s">
        <v>3528</v>
      </c>
      <c r="M330" s="22" t="s">
        <v>3532</v>
      </c>
      <c r="N330" s="39" t="s">
        <v>3529</v>
      </c>
      <c r="O330" s="31" t="s">
        <v>3530</v>
      </c>
      <c r="P330" s="21" t="s">
        <v>3531</v>
      </c>
      <c r="Q330" s="32" t="s">
        <v>3533</v>
      </c>
      <c r="R330" s="32" t="s">
        <v>3534</v>
      </c>
      <c r="S330" s="18">
        <v>1</v>
      </c>
      <c r="T330" s="18">
        <v>1</v>
      </c>
      <c r="U330" s="18">
        <v>0</v>
      </c>
      <c r="V330" s="18">
        <v>1</v>
      </c>
      <c r="W330" s="30">
        <f t="shared" si="6"/>
        <v>3</v>
      </c>
      <c r="X330" s="119"/>
      <c r="AB330" s="1"/>
    </row>
    <row r="331" spans="1:28" ht="17.100000000000001" customHeight="1" x14ac:dyDescent="0.25">
      <c r="A331" s="22" t="s">
        <v>6</v>
      </c>
      <c r="B331" s="36">
        <v>0</v>
      </c>
      <c r="C331" s="3" t="s">
        <v>76</v>
      </c>
      <c r="D331" s="36" t="s">
        <v>3535</v>
      </c>
      <c r="E331" s="7">
        <v>2023</v>
      </c>
      <c r="F331" s="37">
        <v>136</v>
      </c>
      <c r="G331" s="37">
        <v>1</v>
      </c>
      <c r="H331" s="38" t="s">
        <v>3536</v>
      </c>
      <c r="I331" s="36" t="s">
        <v>670</v>
      </c>
      <c r="J331" s="36" t="s">
        <v>3537</v>
      </c>
      <c r="K331" s="36">
        <v>0</v>
      </c>
      <c r="L331" s="36" t="s">
        <v>3539</v>
      </c>
      <c r="M331" s="22" t="s">
        <v>3543</v>
      </c>
      <c r="N331" s="39" t="s">
        <v>3540</v>
      </c>
      <c r="O331" s="31" t="s">
        <v>3541</v>
      </c>
      <c r="P331" s="21" t="s">
        <v>3542</v>
      </c>
      <c r="Q331" s="32" t="s">
        <v>3524</v>
      </c>
      <c r="R331" s="32" t="s">
        <v>3544</v>
      </c>
      <c r="S331" s="18">
        <v>1</v>
      </c>
      <c r="T331" s="18">
        <v>1</v>
      </c>
      <c r="U331" s="18">
        <v>0</v>
      </c>
      <c r="V331" s="18">
        <v>1</v>
      </c>
      <c r="W331" s="30">
        <f t="shared" si="6"/>
        <v>3</v>
      </c>
      <c r="X331" s="119"/>
      <c r="AB331" s="1"/>
    </row>
    <row r="332" spans="1:28" ht="17.100000000000001" customHeight="1" x14ac:dyDescent="0.25">
      <c r="A332" s="22" t="s">
        <v>6</v>
      </c>
      <c r="B332" s="36">
        <v>0</v>
      </c>
      <c r="C332" s="3" t="s">
        <v>77</v>
      </c>
      <c r="D332" s="36" t="s">
        <v>3545</v>
      </c>
      <c r="E332" s="7">
        <v>2018</v>
      </c>
      <c r="F332" s="37">
        <v>0</v>
      </c>
      <c r="G332" s="37">
        <v>0</v>
      </c>
      <c r="H332" s="38" t="s">
        <v>1568</v>
      </c>
      <c r="I332" s="36" t="s">
        <v>575</v>
      </c>
      <c r="J332" s="36" t="s">
        <v>2336</v>
      </c>
      <c r="K332" s="36">
        <v>0</v>
      </c>
      <c r="L332" s="36" t="s">
        <v>3547</v>
      </c>
      <c r="M332" s="22" t="s">
        <v>3551</v>
      </c>
      <c r="N332" s="39" t="s">
        <v>3548</v>
      </c>
      <c r="O332" s="31" t="s">
        <v>3549</v>
      </c>
      <c r="P332" s="21" t="s">
        <v>3550</v>
      </c>
      <c r="Q332" s="32" t="s">
        <v>1638</v>
      </c>
      <c r="R332" s="32" t="s">
        <v>2138</v>
      </c>
      <c r="S332" s="18">
        <v>1</v>
      </c>
      <c r="T332" s="18">
        <v>0.5</v>
      </c>
      <c r="U332" s="18">
        <v>0</v>
      </c>
      <c r="V332" s="18">
        <v>0.5</v>
      </c>
      <c r="W332" s="30">
        <f t="shared" si="6"/>
        <v>2</v>
      </c>
      <c r="X332" s="119"/>
      <c r="AB332" s="1"/>
    </row>
    <row r="333" spans="1:28" ht="17.100000000000001" customHeight="1" x14ac:dyDescent="0.25">
      <c r="A333" s="22" t="s">
        <v>6</v>
      </c>
      <c r="B333" s="36">
        <v>0</v>
      </c>
      <c r="C333" s="3" t="s">
        <v>76</v>
      </c>
      <c r="D333" s="36" t="s">
        <v>3718</v>
      </c>
      <c r="E333" s="7">
        <v>2022</v>
      </c>
      <c r="F333" s="37">
        <v>11</v>
      </c>
      <c r="G333" s="37">
        <v>1</v>
      </c>
      <c r="H333" s="38" t="s">
        <v>3719</v>
      </c>
      <c r="I333" s="36" t="s">
        <v>223</v>
      </c>
      <c r="J333" s="36" t="s">
        <v>31</v>
      </c>
      <c r="K333" s="36">
        <v>0</v>
      </c>
      <c r="L333" s="36" t="s">
        <v>3721</v>
      </c>
      <c r="M333" s="22" t="s">
        <v>3725</v>
      </c>
      <c r="N333" s="39" t="s">
        <v>3722</v>
      </c>
      <c r="O333" s="31" t="s">
        <v>3723</v>
      </c>
      <c r="P333" s="21" t="s">
        <v>3724</v>
      </c>
      <c r="Q333" s="32" t="s">
        <v>3726</v>
      </c>
      <c r="R333" s="32" t="s">
        <v>3727</v>
      </c>
      <c r="S333" s="18">
        <v>1</v>
      </c>
      <c r="T333" s="18">
        <v>0.5</v>
      </c>
      <c r="U333" s="18">
        <v>0</v>
      </c>
      <c r="V333" s="18">
        <v>1</v>
      </c>
      <c r="W333" s="30">
        <f t="shared" si="6"/>
        <v>2.5</v>
      </c>
      <c r="X333" s="119"/>
      <c r="AB333" s="1"/>
    </row>
    <row r="334" spans="1:28" ht="17.100000000000001" customHeight="1" x14ac:dyDescent="0.25">
      <c r="A334" s="22" t="s">
        <v>6</v>
      </c>
      <c r="B334" s="36">
        <v>0</v>
      </c>
      <c r="C334" s="3" t="s">
        <v>77</v>
      </c>
      <c r="D334" s="36" t="s">
        <v>3746</v>
      </c>
      <c r="E334" s="7">
        <v>2022</v>
      </c>
      <c r="F334" s="37">
        <v>0</v>
      </c>
      <c r="G334" s="37">
        <v>0</v>
      </c>
      <c r="H334" s="38" t="s">
        <v>3747</v>
      </c>
      <c r="I334" s="36" t="s">
        <v>575</v>
      </c>
      <c r="J334" s="36" t="s">
        <v>2336</v>
      </c>
      <c r="K334" s="36">
        <v>0</v>
      </c>
      <c r="L334" s="36" t="s">
        <v>3749</v>
      </c>
      <c r="M334" s="22" t="s">
        <v>3753</v>
      </c>
      <c r="N334" s="39" t="s">
        <v>3750</v>
      </c>
      <c r="O334" s="31" t="s">
        <v>3751</v>
      </c>
      <c r="P334" s="21" t="s">
        <v>3752</v>
      </c>
      <c r="Q334" s="32" t="s">
        <v>3754</v>
      </c>
      <c r="R334" s="32" t="s">
        <v>1359</v>
      </c>
      <c r="S334" s="18">
        <v>1</v>
      </c>
      <c r="T334" s="18">
        <v>1</v>
      </c>
      <c r="U334" s="18">
        <v>0</v>
      </c>
      <c r="V334" s="18">
        <v>0.5</v>
      </c>
      <c r="W334" s="30">
        <f t="shared" si="6"/>
        <v>2.5</v>
      </c>
      <c r="X334" s="119"/>
      <c r="AB334" s="1"/>
    </row>
    <row r="335" spans="1:28" ht="17.100000000000001" customHeight="1" x14ac:dyDescent="0.25">
      <c r="A335" s="22" t="s">
        <v>6</v>
      </c>
      <c r="B335" s="36">
        <v>0</v>
      </c>
      <c r="C335" s="3" t="s">
        <v>76</v>
      </c>
      <c r="D335" s="36" t="s">
        <v>3783</v>
      </c>
      <c r="E335" s="7">
        <v>2021</v>
      </c>
      <c r="F335" s="37">
        <v>30</v>
      </c>
      <c r="G335" s="37">
        <v>1</v>
      </c>
      <c r="H335" s="38" t="s">
        <v>3784</v>
      </c>
      <c r="I335" s="36" t="s">
        <v>596</v>
      </c>
      <c r="J335" s="36" t="s">
        <v>3785</v>
      </c>
      <c r="K335" s="36">
        <v>0</v>
      </c>
      <c r="L335" s="36" t="s">
        <v>3787</v>
      </c>
      <c r="M335" s="22" t="s">
        <v>3791</v>
      </c>
      <c r="N335" s="39" t="s">
        <v>3788</v>
      </c>
      <c r="O335" s="31" t="s">
        <v>3789</v>
      </c>
      <c r="P335" s="21" t="s">
        <v>3790</v>
      </c>
      <c r="Q335" s="32" t="s">
        <v>3792</v>
      </c>
      <c r="R335" s="32" t="s">
        <v>1380</v>
      </c>
      <c r="S335" s="18">
        <v>1</v>
      </c>
      <c r="T335" s="18">
        <v>1</v>
      </c>
      <c r="U335" s="18">
        <v>0</v>
      </c>
      <c r="V335" s="18">
        <v>1</v>
      </c>
      <c r="W335" s="30">
        <f t="shared" si="6"/>
        <v>3</v>
      </c>
      <c r="X335" s="119"/>
      <c r="AB335" s="1"/>
    </row>
    <row r="336" spans="1:28" ht="17.100000000000001" customHeight="1" x14ac:dyDescent="0.25">
      <c r="A336" s="22" t="s">
        <v>6</v>
      </c>
      <c r="B336" s="36">
        <v>0</v>
      </c>
      <c r="C336" s="3" t="s">
        <v>76</v>
      </c>
      <c r="D336" s="36" t="s">
        <v>1063</v>
      </c>
      <c r="E336" s="7">
        <v>2022</v>
      </c>
      <c r="F336" s="37">
        <v>54</v>
      </c>
      <c r="G336" s="37">
        <v>0</v>
      </c>
      <c r="H336" s="38">
        <v>0</v>
      </c>
      <c r="I336" s="36" t="s">
        <v>435</v>
      </c>
      <c r="J336" s="36" t="s">
        <v>73</v>
      </c>
      <c r="K336" s="36">
        <v>0</v>
      </c>
      <c r="L336" s="36" t="s">
        <v>1065</v>
      </c>
      <c r="M336" s="22" t="s">
        <v>1068</v>
      </c>
      <c r="N336" s="39" t="s">
        <v>1066</v>
      </c>
      <c r="O336" s="31" t="s">
        <v>1069</v>
      </c>
      <c r="P336" s="21" t="s">
        <v>1067</v>
      </c>
      <c r="Q336" s="32" t="s">
        <v>3806</v>
      </c>
      <c r="R336" s="32" t="s">
        <v>1070</v>
      </c>
      <c r="S336" s="18">
        <v>1</v>
      </c>
      <c r="T336" s="18">
        <v>1</v>
      </c>
      <c r="U336" s="18">
        <v>0.5</v>
      </c>
      <c r="V336" s="18">
        <v>1</v>
      </c>
      <c r="W336" s="30">
        <f t="shared" si="6"/>
        <v>3.5</v>
      </c>
      <c r="X336" s="119"/>
      <c r="AB336" s="1"/>
    </row>
    <row r="337" spans="1:28" ht="17.100000000000001" customHeight="1" x14ac:dyDescent="0.25">
      <c r="A337" s="22" t="s">
        <v>6</v>
      </c>
      <c r="B337" s="36">
        <v>0</v>
      </c>
      <c r="C337" s="3" t="s">
        <v>76</v>
      </c>
      <c r="D337" s="36" t="s">
        <v>3859</v>
      </c>
      <c r="E337" s="7">
        <v>2023</v>
      </c>
      <c r="F337" s="37">
        <v>46</v>
      </c>
      <c r="G337" s="37">
        <v>1</v>
      </c>
      <c r="H337" s="38" t="s">
        <v>3860</v>
      </c>
      <c r="I337" s="36" t="s">
        <v>670</v>
      </c>
      <c r="J337" s="36" t="s">
        <v>1372</v>
      </c>
      <c r="K337" s="36">
        <v>0</v>
      </c>
      <c r="L337" s="36" t="s">
        <v>3862</v>
      </c>
      <c r="M337" s="22" t="s">
        <v>3866</v>
      </c>
      <c r="N337" s="39" t="s">
        <v>3863</v>
      </c>
      <c r="O337" s="31" t="s">
        <v>3864</v>
      </c>
      <c r="P337" s="21" t="s">
        <v>3865</v>
      </c>
      <c r="Q337" s="32" t="s">
        <v>3867</v>
      </c>
      <c r="R337" s="32">
        <v>0</v>
      </c>
      <c r="S337" s="18">
        <v>1</v>
      </c>
      <c r="T337" s="18">
        <v>1</v>
      </c>
      <c r="U337" s="18">
        <v>0</v>
      </c>
      <c r="V337" s="18">
        <v>1</v>
      </c>
      <c r="W337" s="30">
        <f t="shared" si="6"/>
        <v>3</v>
      </c>
      <c r="X337" s="119"/>
      <c r="AB337" s="1"/>
    </row>
    <row r="338" spans="1:28" ht="17.100000000000001" customHeight="1" x14ac:dyDescent="0.25">
      <c r="A338" s="22" t="s">
        <v>6</v>
      </c>
      <c r="B338" s="36">
        <v>0</v>
      </c>
      <c r="C338" s="3" t="s">
        <v>76</v>
      </c>
      <c r="D338" s="36" t="s">
        <v>1081</v>
      </c>
      <c r="E338" s="7">
        <v>2022</v>
      </c>
      <c r="F338" s="37">
        <v>250</v>
      </c>
      <c r="G338" s="37">
        <v>0</v>
      </c>
      <c r="H338" s="38">
        <v>0</v>
      </c>
      <c r="I338" s="36" t="s">
        <v>239</v>
      </c>
      <c r="J338" s="36" t="s">
        <v>25</v>
      </c>
      <c r="K338" s="36">
        <v>0</v>
      </c>
      <c r="L338" s="36" t="s">
        <v>1083</v>
      </c>
      <c r="M338" s="22" t="s">
        <v>1086</v>
      </c>
      <c r="N338" s="39" t="s">
        <v>1084</v>
      </c>
      <c r="O338" s="31" t="s">
        <v>1087</v>
      </c>
      <c r="P338" s="21" t="s">
        <v>1085</v>
      </c>
      <c r="Q338" s="32" t="s">
        <v>3887</v>
      </c>
      <c r="R338" s="32" t="s">
        <v>1089</v>
      </c>
      <c r="S338" s="18">
        <v>1</v>
      </c>
      <c r="T338" s="18">
        <v>1</v>
      </c>
      <c r="U338" s="18">
        <v>0.5</v>
      </c>
      <c r="V338" s="18">
        <v>1</v>
      </c>
      <c r="W338" s="30">
        <f t="shared" si="6"/>
        <v>3.5</v>
      </c>
      <c r="X338" s="119"/>
      <c r="AB338" s="1"/>
    </row>
    <row r="339" spans="1:28" ht="17.100000000000001" customHeight="1" x14ac:dyDescent="0.25">
      <c r="A339" s="22" t="s">
        <v>6</v>
      </c>
      <c r="B339" s="36">
        <v>0</v>
      </c>
      <c r="C339" s="3" t="s">
        <v>76</v>
      </c>
      <c r="D339" s="36" t="s">
        <v>1106</v>
      </c>
      <c r="E339" s="7">
        <v>2022</v>
      </c>
      <c r="F339" s="37">
        <v>34</v>
      </c>
      <c r="G339" s="37">
        <v>1</v>
      </c>
      <c r="H339" s="38" t="s">
        <v>1107</v>
      </c>
      <c r="I339" s="36" t="s">
        <v>670</v>
      </c>
      <c r="J339" s="36" t="s">
        <v>74</v>
      </c>
      <c r="K339" s="36">
        <v>0</v>
      </c>
      <c r="L339" s="36" t="s">
        <v>1109</v>
      </c>
      <c r="M339" s="22" t="s">
        <v>1112</v>
      </c>
      <c r="N339" s="39" t="s">
        <v>1110</v>
      </c>
      <c r="O339" s="31" t="s">
        <v>1113</v>
      </c>
      <c r="P339" s="21" t="s">
        <v>1111</v>
      </c>
      <c r="Q339" s="32" t="s">
        <v>1114</v>
      </c>
      <c r="R339" s="32" t="s">
        <v>1115</v>
      </c>
      <c r="S339" s="18">
        <v>1</v>
      </c>
      <c r="T339" s="18">
        <v>1</v>
      </c>
      <c r="U339" s="18">
        <v>0.5</v>
      </c>
      <c r="V339" s="18">
        <v>1</v>
      </c>
      <c r="W339" s="30">
        <f t="shared" si="6"/>
        <v>3.5</v>
      </c>
      <c r="X339" s="119"/>
      <c r="AB339" s="1"/>
    </row>
    <row r="340" spans="1:28" ht="17.100000000000001" customHeight="1" x14ac:dyDescent="0.25">
      <c r="A340" s="22" t="s">
        <v>8</v>
      </c>
      <c r="B340" s="36">
        <v>0</v>
      </c>
      <c r="C340" s="3" t="s">
        <v>76</v>
      </c>
      <c r="D340" s="36" t="s">
        <v>1154</v>
      </c>
      <c r="E340" s="7">
        <v>2020</v>
      </c>
      <c r="F340" s="37">
        <v>2020</v>
      </c>
      <c r="G340" s="37">
        <v>0</v>
      </c>
      <c r="H340" s="38">
        <v>15</v>
      </c>
      <c r="I340" s="36">
        <v>0</v>
      </c>
      <c r="J340" s="36" t="s">
        <v>60</v>
      </c>
      <c r="K340" s="36">
        <v>0</v>
      </c>
      <c r="L340" s="36" t="s">
        <v>1156</v>
      </c>
      <c r="M340" s="22" t="s">
        <v>1160</v>
      </c>
      <c r="N340" s="39" t="s">
        <v>1157</v>
      </c>
      <c r="O340" s="31" t="s">
        <v>1158</v>
      </c>
      <c r="P340" s="21" t="s">
        <v>1159</v>
      </c>
      <c r="Q340" s="32" t="s">
        <v>1161</v>
      </c>
      <c r="R340" s="32">
        <v>0</v>
      </c>
      <c r="S340" s="18">
        <v>1</v>
      </c>
      <c r="T340" s="18">
        <v>1</v>
      </c>
      <c r="U340" s="18">
        <v>0</v>
      </c>
      <c r="V340" s="18">
        <v>1</v>
      </c>
      <c r="W340" s="30">
        <f t="shared" si="6"/>
        <v>3</v>
      </c>
      <c r="X340" s="119"/>
      <c r="AB340" s="1"/>
    </row>
    <row r="341" spans="1:28" ht="17.100000000000001" customHeight="1" x14ac:dyDescent="0.25">
      <c r="A341" s="22" t="s">
        <v>8</v>
      </c>
      <c r="B341" s="36">
        <v>0</v>
      </c>
      <c r="C341" s="3" t="s">
        <v>76</v>
      </c>
      <c r="D341" s="36" t="s">
        <v>532</v>
      </c>
      <c r="E341" s="7">
        <v>2019</v>
      </c>
      <c r="F341" s="37">
        <v>13</v>
      </c>
      <c r="G341" s="37">
        <v>8</v>
      </c>
      <c r="H341" s="38" t="s">
        <v>533</v>
      </c>
      <c r="I341" s="36">
        <v>0</v>
      </c>
      <c r="J341" s="36" t="s">
        <v>39</v>
      </c>
      <c r="K341" s="36">
        <v>0</v>
      </c>
      <c r="L341" s="36" t="s">
        <v>535</v>
      </c>
      <c r="M341" s="22" t="s">
        <v>538</v>
      </c>
      <c r="N341" s="39" t="s">
        <v>536</v>
      </c>
      <c r="O341" s="31" t="s">
        <v>539</v>
      </c>
      <c r="P341" s="21" t="s">
        <v>537</v>
      </c>
      <c r="Q341" s="32" t="s">
        <v>1810</v>
      </c>
      <c r="R341" s="32">
        <v>0</v>
      </c>
      <c r="S341" s="18">
        <v>1</v>
      </c>
      <c r="T341" s="18">
        <v>1</v>
      </c>
      <c r="U341" s="18">
        <v>1</v>
      </c>
      <c r="V341" s="18">
        <v>1</v>
      </c>
      <c r="W341" s="30">
        <f t="shared" si="6"/>
        <v>4</v>
      </c>
      <c r="X341" s="119"/>
      <c r="AB341" s="1"/>
    </row>
    <row r="342" spans="1:28" ht="17.100000000000001" customHeight="1" x14ac:dyDescent="0.25">
      <c r="A342" s="22" t="s">
        <v>8</v>
      </c>
      <c r="B342" s="36">
        <v>0</v>
      </c>
      <c r="C342" s="3" t="s">
        <v>76</v>
      </c>
      <c r="D342" s="36" t="s">
        <v>1848</v>
      </c>
      <c r="E342" s="7">
        <v>2022</v>
      </c>
      <c r="F342" s="37">
        <v>2022</v>
      </c>
      <c r="G342" s="37">
        <v>0</v>
      </c>
      <c r="H342" s="38">
        <v>17</v>
      </c>
      <c r="I342" s="36">
        <v>0</v>
      </c>
      <c r="J342" s="36" t="s">
        <v>60</v>
      </c>
      <c r="K342" s="36">
        <v>0</v>
      </c>
      <c r="L342" s="36" t="s">
        <v>1850</v>
      </c>
      <c r="M342" s="22" t="s">
        <v>1854</v>
      </c>
      <c r="N342" s="39" t="s">
        <v>1851</v>
      </c>
      <c r="O342" s="31" t="s">
        <v>1852</v>
      </c>
      <c r="P342" s="21" t="s">
        <v>1853</v>
      </c>
      <c r="Q342" s="32" t="s">
        <v>1855</v>
      </c>
      <c r="R342" s="32">
        <v>0</v>
      </c>
      <c r="S342" s="18">
        <v>1</v>
      </c>
      <c r="T342" s="18">
        <v>1</v>
      </c>
      <c r="U342" s="18">
        <v>0</v>
      </c>
      <c r="V342" s="18">
        <v>1</v>
      </c>
      <c r="W342" s="30">
        <f t="shared" si="6"/>
        <v>3</v>
      </c>
      <c r="X342" s="119"/>
      <c r="AB342" s="1"/>
    </row>
    <row r="343" spans="1:28" ht="17.100000000000001" customHeight="1" x14ac:dyDescent="0.25">
      <c r="A343" s="22" t="s">
        <v>8</v>
      </c>
      <c r="B343" s="36">
        <v>0</v>
      </c>
      <c r="C343" s="3" t="s">
        <v>76</v>
      </c>
      <c r="D343" s="36" t="s">
        <v>1900</v>
      </c>
      <c r="E343" s="7">
        <v>2022</v>
      </c>
      <c r="F343" s="37">
        <v>10</v>
      </c>
      <c r="G343" s="37">
        <v>4</v>
      </c>
      <c r="H343" s="38" t="s">
        <v>1901</v>
      </c>
      <c r="I343" s="36">
        <v>0</v>
      </c>
      <c r="J343" s="36" t="s">
        <v>1902</v>
      </c>
      <c r="K343" s="36">
        <v>0</v>
      </c>
      <c r="L343" s="36" t="s">
        <v>1904</v>
      </c>
      <c r="M343" s="22" t="s">
        <v>1908</v>
      </c>
      <c r="N343" s="39" t="s">
        <v>1905</v>
      </c>
      <c r="O343" s="31" t="s">
        <v>1906</v>
      </c>
      <c r="P343" s="21" t="s">
        <v>1907</v>
      </c>
      <c r="Q343" s="32" t="s">
        <v>1909</v>
      </c>
      <c r="R343" s="32">
        <v>0</v>
      </c>
      <c r="S343" s="18">
        <v>0.5</v>
      </c>
      <c r="T343" s="18">
        <v>0.5</v>
      </c>
      <c r="U343" s="18">
        <v>1</v>
      </c>
      <c r="V343" s="18">
        <v>1</v>
      </c>
      <c r="W343" s="30">
        <f t="shared" si="6"/>
        <v>3</v>
      </c>
      <c r="X343" s="119"/>
      <c r="AB343" s="1"/>
    </row>
    <row r="344" spans="1:28" ht="17.100000000000001" customHeight="1" x14ac:dyDescent="0.25">
      <c r="A344" s="22" t="s">
        <v>8</v>
      </c>
      <c r="B344" s="36">
        <v>0</v>
      </c>
      <c r="C344" s="3" t="s">
        <v>76</v>
      </c>
      <c r="D344" s="36" t="s">
        <v>2162</v>
      </c>
      <c r="E344" s="7">
        <v>2020</v>
      </c>
      <c r="F344" s="37">
        <v>39</v>
      </c>
      <c r="G344" s="37">
        <v>5</v>
      </c>
      <c r="H344" s="38" t="s">
        <v>2163</v>
      </c>
      <c r="I344" s="36">
        <v>0</v>
      </c>
      <c r="J344" s="36" t="s">
        <v>2164</v>
      </c>
      <c r="K344" s="36">
        <v>0</v>
      </c>
      <c r="L344" s="36" t="s">
        <v>2166</v>
      </c>
      <c r="M344" s="22" t="s">
        <v>2170</v>
      </c>
      <c r="N344" s="39" t="s">
        <v>2167</v>
      </c>
      <c r="O344" s="31" t="s">
        <v>2168</v>
      </c>
      <c r="P344" s="21" t="s">
        <v>2169</v>
      </c>
      <c r="Q344" s="32" t="s">
        <v>2171</v>
      </c>
      <c r="R344" s="32">
        <v>0</v>
      </c>
      <c r="S344" s="18">
        <v>1</v>
      </c>
      <c r="T344" s="18">
        <v>0.5</v>
      </c>
      <c r="U344" s="18">
        <v>0</v>
      </c>
      <c r="V344" s="18">
        <v>1</v>
      </c>
      <c r="W344" s="30">
        <f t="shared" si="6"/>
        <v>2.5</v>
      </c>
      <c r="X344" s="119"/>
      <c r="AB344" s="1"/>
    </row>
    <row r="345" spans="1:28" ht="17.100000000000001" customHeight="1" x14ac:dyDescent="0.25">
      <c r="A345" s="22" t="s">
        <v>8</v>
      </c>
      <c r="B345" s="36">
        <v>0</v>
      </c>
      <c r="C345" s="3" t="s">
        <v>76</v>
      </c>
      <c r="D345" s="36" t="s">
        <v>3108</v>
      </c>
      <c r="E345" s="7">
        <v>2021</v>
      </c>
      <c r="F345" s="37">
        <v>18</v>
      </c>
      <c r="G345" s="37">
        <v>1</v>
      </c>
      <c r="H345" s="38">
        <v>15</v>
      </c>
      <c r="I345" s="36">
        <v>0</v>
      </c>
      <c r="J345" s="36" t="s">
        <v>3109</v>
      </c>
      <c r="K345" s="36">
        <v>0</v>
      </c>
      <c r="L345" s="36" t="s">
        <v>3111</v>
      </c>
      <c r="M345" s="22" t="s">
        <v>3115</v>
      </c>
      <c r="N345" s="39" t="s">
        <v>3112</v>
      </c>
      <c r="O345" s="31" t="s">
        <v>3113</v>
      </c>
      <c r="P345" s="21" t="s">
        <v>3114</v>
      </c>
      <c r="Q345" s="32" t="s">
        <v>3116</v>
      </c>
      <c r="R345" s="32">
        <v>0</v>
      </c>
      <c r="S345" s="18">
        <v>1</v>
      </c>
      <c r="T345" s="18">
        <v>1</v>
      </c>
      <c r="U345" s="18">
        <v>0</v>
      </c>
      <c r="V345" s="18">
        <v>1</v>
      </c>
      <c r="W345" s="30">
        <f t="shared" si="6"/>
        <v>3</v>
      </c>
      <c r="X345" s="119"/>
      <c r="AB345" s="1"/>
    </row>
    <row r="346" spans="1:28" ht="17.100000000000001" customHeight="1" x14ac:dyDescent="0.25">
      <c r="A346" s="22" t="s">
        <v>8</v>
      </c>
      <c r="B346" s="36">
        <v>0</v>
      </c>
      <c r="C346" s="3" t="s">
        <v>77</v>
      </c>
      <c r="D346" s="36" t="s">
        <v>3231</v>
      </c>
      <c r="E346" s="7">
        <v>2021</v>
      </c>
      <c r="F346" s="37">
        <v>0</v>
      </c>
      <c r="G346" s="37">
        <v>0</v>
      </c>
      <c r="H346" s="38" t="s">
        <v>3232</v>
      </c>
      <c r="I346" s="36" t="s">
        <v>3233</v>
      </c>
      <c r="J346" s="36" t="s">
        <v>3234</v>
      </c>
      <c r="K346" s="36" t="s">
        <v>3235</v>
      </c>
      <c r="L346" s="36" t="s">
        <v>3237</v>
      </c>
      <c r="M346" s="22" t="s">
        <v>3241</v>
      </c>
      <c r="N346" s="39" t="s">
        <v>3238</v>
      </c>
      <c r="O346" s="31" t="s">
        <v>3239</v>
      </c>
      <c r="P346" s="21" t="s">
        <v>3240</v>
      </c>
      <c r="Q346" s="32" t="s">
        <v>2116</v>
      </c>
      <c r="R346" s="32">
        <v>0</v>
      </c>
      <c r="S346" s="18">
        <v>1</v>
      </c>
      <c r="T346" s="18">
        <v>0.5</v>
      </c>
      <c r="U346" s="18">
        <v>1</v>
      </c>
      <c r="V346" s="18">
        <v>0.5</v>
      </c>
      <c r="W346" s="30">
        <f t="shared" si="6"/>
        <v>3</v>
      </c>
      <c r="X346" s="119"/>
      <c r="AB346" s="1"/>
    </row>
    <row r="347" spans="1:28" ht="17.100000000000001" customHeight="1" x14ac:dyDescent="0.25">
      <c r="A347" s="22" t="s">
        <v>8</v>
      </c>
      <c r="B347" s="36">
        <v>0</v>
      </c>
      <c r="C347" s="3" t="s">
        <v>76</v>
      </c>
      <c r="D347" s="36" t="s">
        <v>3436</v>
      </c>
      <c r="E347" s="7">
        <v>2020</v>
      </c>
      <c r="F347" s="37" t="s">
        <v>3437</v>
      </c>
      <c r="G347" s="37">
        <v>10</v>
      </c>
      <c r="H347" s="38" t="s">
        <v>3438</v>
      </c>
      <c r="I347" s="36">
        <v>0</v>
      </c>
      <c r="J347" s="36" t="s">
        <v>3439</v>
      </c>
      <c r="K347" s="36">
        <v>0</v>
      </c>
      <c r="L347" s="36" t="s">
        <v>3441</v>
      </c>
      <c r="M347" s="22" t="s">
        <v>3445</v>
      </c>
      <c r="N347" s="39" t="s">
        <v>3442</v>
      </c>
      <c r="O347" s="31" t="s">
        <v>3443</v>
      </c>
      <c r="P347" s="21" t="s">
        <v>3444</v>
      </c>
      <c r="Q347" s="32" t="s">
        <v>3446</v>
      </c>
      <c r="R347" s="32" t="s">
        <v>3447</v>
      </c>
      <c r="S347" s="18">
        <v>1</v>
      </c>
      <c r="T347" s="18">
        <v>1</v>
      </c>
      <c r="U347" s="18">
        <v>0</v>
      </c>
      <c r="V347" s="18">
        <v>1</v>
      </c>
      <c r="W347" s="30">
        <f t="shared" si="6"/>
        <v>3</v>
      </c>
      <c r="X347" s="119"/>
      <c r="AB347" s="1"/>
    </row>
    <row r="348" spans="1:28" ht="17.100000000000001" customHeight="1" x14ac:dyDescent="0.25">
      <c r="A348" s="22" t="s">
        <v>8</v>
      </c>
      <c r="B348" s="36">
        <v>0</v>
      </c>
      <c r="C348" s="3" t="s">
        <v>77</v>
      </c>
      <c r="D348" s="36" t="s">
        <v>3485</v>
      </c>
      <c r="E348" s="7">
        <v>2020</v>
      </c>
      <c r="F348" s="37">
        <v>546</v>
      </c>
      <c r="G348" s="37">
        <v>0</v>
      </c>
      <c r="H348" s="38">
        <v>0</v>
      </c>
      <c r="I348" s="36" t="s">
        <v>3486</v>
      </c>
      <c r="J348" s="36" t="s">
        <v>3487</v>
      </c>
      <c r="K348" s="36" t="s">
        <v>3488</v>
      </c>
      <c r="L348" s="36">
        <v>0</v>
      </c>
      <c r="M348" s="22" t="s">
        <v>3493</v>
      </c>
      <c r="N348" s="39" t="s">
        <v>3490</v>
      </c>
      <c r="O348" s="31" t="s">
        <v>3491</v>
      </c>
      <c r="P348" s="21" t="s">
        <v>3492</v>
      </c>
      <c r="Q348" s="32" t="s">
        <v>3494</v>
      </c>
      <c r="R348" s="32">
        <v>0</v>
      </c>
      <c r="S348" s="18">
        <v>1</v>
      </c>
      <c r="T348" s="18">
        <v>1</v>
      </c>
      <c r="U348" s="18">
        <v>0</v>
      </c>
      <c r="V348" s="18">
        <v>1</v>
      </c>
      <c r="W348" s="30">
        <f t="shared" si="6"/>
        <v>3</v>
      </c>
      <c r="X348" s="119"/>
      <c r="AB348" s="1"/>
    </row>
    <row r="349" spans="1:28" ht="17.100000000000001" customHeight="1" x14ac:dyDescent="0.25">
      <c r="R349"/>
      <c r="U349" s="33"/>
      <c r="V349" s="33"/>
    </row>
    <row r="350" spans="1:28" ht="17.100000000000001" customHeight="1" x14ac:dyDescent="0.25">
      <c r="R350"/>
      <c r="U350" s="33"/>
      <c r="V350" s="33"/>
    </row>
    <row r="351" spans="1:28" ht="17.100000000000001" customHeight="1" x14ac:dyDescent="0.25">
      <c r="R351"/>
      <c r="U351" s="33"/>
      <c r="V351" s="33"/>
    </row>
    <row r="352" spans="1:28" ht="17.100000000000001" customHeight="1" x14ac:dyDescent="0.25">
      <c r="R352"/>
      <c r="U352" s="33"/>
      <c r="V352" s="33"/>
    </row>
    <row r="353" spans="18:22" ht="17.100000000000001" customHeight="1" x14ac:dyDescent="0.25">
      <c r="R353"/>
      <c r="U353" s="33"/>
      <c r="V353" s="33"/>
    </row>
    <row r="354" spans="18:22" ht="17.100000000000001" customHeight="1" x14ac:dyDescent="0.25">
      <c r="R354"/>
      <c r="U354" s="33"/>
      <c r="V354" s="33"/>
    </row>
    <row r="355" spans="18:22" ht="17.100000000000001" customHeight="1" x14ac:dyDescent="0.25">
      <c r="R355"/>
      <c r="U355" s="33"/>
      <c r="V355" s="33"/>
    </row>
    <row r="356" spans="18:22" ht="17.100000000000001" customHeight="1" x14ac:dyDescent="0.25">
      <c r="R356"/>
      <c r="U356" s="33"/>
      <c r="V356" s="33"/>
    </row>
    <row r="357" spans="18:22" ht="17.100000000000001" customHeight="1" x14ac:dyDescent="0.25">
      <c r="R357"/>
      <c r="U357" s="33"/>
      <c r="V357" s="33"/>
    </row>
    <row r="358" spans="18:22" ht="17.100000000000001" customHeight="1" x14ac:dyDescent="0.25">
      <c r="R358"/>
      <c r="U358" s="33"/>
      <c r="V358" s="33"/>
    </row>
    <row r="359" spans="18:22" ht="17.100000000000001" customHeight="1" x14ac:dyDescent="0.25">
      <c r="R359"/>
      <c r="U359" s="33"/>
      <c r="V359" s="33"/>
    </row>
    <row r="360" spans="18:22" ht="17.100000000000001" customHeight="1" x14ac:dyDescent="0.25">
      <c r="R360"/>
      <c r="U360" s="33"/>
      <c r="V360" s="33"/>
    </row>
    <row r="361" spans="18:22" ht="17.100000000000001" customHeight="1" x14ac:dyDescent="0.25">
      <c r="R361"/>
      <c r="U361" s="33"/>
      <c r="V361" s="33"/>
    </row>
    <row r="362" spans="18:22" ht="17.100000000000001" customHeight="1" x14ac:dyDescent="0.25">
      <c r="R362"/>
      <c r="U362" s="33"/>
      <c r="V362" s="33"/>
    </row>
    <row r="363" spans="18:22" ht="17.100000000000001" customHeight="1" x14ac:dyDescent="0.25">
      <c r="R363"/>
      <c r="U363" s="33"/>
      <c r="V363" s="33"/>
    </row>
    <row r="364" spans="18:22" ht="17.100000000000001" customHeight="1" x14ac:dyDescent="0.25">
      <c r="R364"/>
      <c r="U364" s="33"/>
      <c r="V364" s="33"/>
    </row>
    <row r="365" spans="18:22" ht="17.100000000000001" customHeight="1" x14ac:dyDescent="0.25">
      <c r="R365"/>
      <c r="U365" s="33"/>
      <c r="V365" s="33"/>
    </row>
    <row r="366" spans="18:22" ht="17.100000000000001" customHeight="1" x14ac:dyDescent="0.25">
      <c r="R366"/>
      <c r="U366" s="33"/>
      <c r="V366" s="33"/>
    </row>
    <row r="367" spans="18:22" ht="17.100000000000001" customHeight="1" x14ac:dyDescent="0.25">
      <c r="R367"/>
      <c r="U367" s="33"/>
      <c r="V367" s="33"/>
    </row>
    <row r="368" spans="18:22" ht="17.100000000000001" customHeight="1" x14ac:dyDescent="0.25">
      <c r="R368"/>
      <c r="U368" s="33"/>
      <c r="V368" s="33"/>
    </row>
    <row r="369" spans="18:22" ht="17.100000000000001" customHeight="1" x14ac:dyDescent="0.25">
      <c r="R369"/>
      <c r="U369" s="33"/>
      <c r="V369" s="33"/>
    </row>
    <row r="370" spans="18:22" ht="17.100000000000001" customHeight="1" x14ac:dyDescent="0.25">
      <c r="R370"/>
      <c r="U370" s="33"/>
      <c r="V370" s="33"/>
    </row>
    <row r="371" spans="18:22" ht="17.100000000000001" customHeight="1" x14ac:dyDescent="0.25">
      <c r="R371"/>
      <c r="U371" s="33"/>
      <c r="V371" s="33"/>
    </row>
    <row r="372" spans="18:22" ht="17.100000000000001" customHeight="1" x14ac:dyDescent="0.25">
      <c r="R372"/>
      <c r="U372" s="33"/>
      <c r="V372" s="33"/>
    </row>
    <row r="373" spans="18:22" ht="17.100000000000001" customHeight="1" x14ac:dyDescent="0.25">
      <c r="R373"/>
      <c r="U373" s="33"/>
      <c r="V373" s="33"/>
    </row>
    <row r="374" spans="18:22" ht="17.100000000000001" customHeight="1" x14ac:dyDescent="0.25">
      <c r="R374"/>
      <c r="U374" s="33"/>
      <c r="V374" s="33"/>
    </row>
    <row r="375" spans="18:22" ht="17.100000000000001" customHeight="1" x14ac:dyDescent="0.25">
      <c r="R375"/>
      <c r="U375" s="33"/>
      <c r="V375" s="33"/>
    </row>
    <row r="376" spans="18:22" ht="17.100000000000001" customHeight="1" x14ac:dyDescent="0.25">
      <c r="R376"/>
      <c r="U376" s="33"/>
      <c r="V376" s="33"/>
    </row>
    <row r="377" spans="18:22" ht="17.100000000000001" customHeight="1" x14ac:dyDescent="0.25">
      <c r="R377"/>
      <c r="U377" s="33"/>
      <c r="V377" s="33"/>
    </row>
    <row r="378" spans="18:22" ht="17.100000000000001" customHeight="1" x14ac:dyDescent="0.25">
      <c r="R378"/>
      <c r="U378" s="33"/>
      <c r="V378" s="33"/>
    </row>
    <row r="379" spans="18:22" ht="17.100000000000001" customHeight="1" x14ac:dyDescent="0.25">
      <c r="R379"/>
      <c r="U379" s="33"/>
      <c r="V379" s="33"/>
    </row>
    <row r="380" spans="18:22" ht="17.100000000000001" customHeight="1" x14ac:dyDescent="0.25">
      <c r="R380"/>
      <c r="U380" s="33"/>
      <c r="V380" s="33"/>
    </row>
    <row r="381" spans="18:22" ht="17.100000000000001" customHeight="1" x14ac:dyDescent="0.25">
      <c r="R381"/>
      <c r="U381" s="33"/>
      <c r="V381" s="33"/>
    </row>
    <row r="382" spans="18:22" ht="17.100000000000001" customHeight="1" x14ac:dyDescent="0.25">
      <c r="R382"/>
      <c r="U382" s="33"/>
      <c r="V382" s="33"/>
    </row>
    <row r="383" spans="18:22" ht="17.100000000000001" customHeight="1" x14ac:dyDescent="0.25">
      <c r="R383"/>
      <c r="U383" s="33"/>
      <c r="V383" s="33"/>
    </row>
    <row r="384" spans="18:22" ht="17.100000000000001" customHeight="1" x14ac:dyDescent="0.25">
      <c r="R384"/>
      <c r="U384" s="33"/>
      <c r="V384" s="33"/>
    </row>
    <row r="385" spans="18:22" ht="17.100000000000001" customHeight="1" x14ac:dyDescent="0.25">
      <c r="R385"/>
      <c r="U385" s="33"/>
      <c r="V385" s="33"/>
    </row>
    <row r="386" spans="18:22" ht="17.100000000000001" customHeight="1" x14ac:dyDescent="0.25">
      <c r="R386"/>
      <c r="U386" s="33"/>
      <c r="V386" s="33"/>
    </row>
    <row r="387" spans="18:22" ht="17.100000000000001" customHeight="1" x14ac:dyDescent="0.25">
      <c r="R387"/>
      <c r="U387" s="33"/>
      <c r="V387" s="33"/>
    </row>
    <row r="388" spans="18:22" ht="17.100000000000001" customHeight="1" x14ac:dyDescent="0.25">
      <c r="R388"/>
      <c r="U388" s="33"/>
      <c r="V388" s="33"/>
    </row>
    <row r="389" spans="18:22" ht="17.100000000000001" customHeight="1" x14ac:dyDescent="0.25">
      <c r="R389"/>
      <c r="U389" s="33"/>
      <c r="V389" s="33"/>
    </row>
    <row r="390" spans="18:22" ht="17.100000000000001" customHeight="1" x14ac:dyDescent="0.25">
      <c r="R390"/>
      <c r="U390" s="33"/>
      <c r="V390" s="33"/>
    </row>
    <row r="391" spans="18:22" ht="17.100000000000001" customHeight="1" x14ac:dyDescent="0.25">
      <c r="R391"/>
      <c r="U391" s="33"/>
      <c r="V391" s="33"/>
    </row>
    <row r="392" spans="18:22" ht="17.100000000000001" customHeight="1" x14ac:dyDescent="0.25">
      <c r="R392"/>
      <c r="U392" s="33"/>
      <c r="V392" s="33"/>
    </row>
    <row r="393" spans="18:22" ht="17.100000000000001" customHeight="1" x14ac:dyDescent="0.25">
      <c r="R393"/>
      <c r="U393" s="33"/>
      <c r="V393" s="33"/>
    </row>
    <row r="394" spans="18:22" ht="17.100000000000001" customHeight="1" x14ac:dyDescent="0.25">
      <c r="R394"/>
      <c r="U394" s="33"/>
      <c r="V394" s="33"/>
    </row>
    <row r="395" spans="18:22" ht="17.100000000000001" customHeight="1" x14ac:dyDescent="0.25">
      <c r="R395"/>
      <c r="U395" s="33"/>
      <c r="V395" s="33"/>
    </row>
    <row r="396" spans="18:22" ht="17.100000000000001" customHeight="1" x14ac:dyDescent="0.25">
      <c r="R396"/>
      <c r="U396" s="33"/>
      <c r="V396" s="33"/>
    </row>
    <row r="397" spans="18:22" ht="17.100000000000001" customHeight="1" x14ac:dyDescent="0.25">
      <c r="R397"/>
      <c r="U397" s="33"/>
      <c r="V397" s="33"/>
    </row>
    <row r="398" spans="18:22" ht="17.100000000000001" customHeight="1" x14ac:dyDescent="0.25">
      <c r="R398"/>
      <c r="U398" s="33"/>
      <c r="V398" s="33"/>
    </row>
    <row r="399" spans="18:22" ht="17.100000000000001" customHeight="1" x14ac:dyDescent="0.25">
      <c r="R399"/>
      <c r="U399" s="33"/>
      <c r="V399" s="33"/>
    </row>
    <row r="400" spans="18:22" ht="17.100000000000001" customHeight="1" x14ac:dyDescent="0.25">
      <c r="R400"/>
      <c r="U400" s="33"/>
      <c r="V400" s="33"/>
    </row>
    <row r="401" spans="18:22" ht="17.100000000000001" customHeight="1" x14ac:dyDescent="0.25">
      <c r="R401"/>
      <c r="U401" s="33"/>
      <c r="V401" s="33"/>
    </row>
    <row r="402" spans="18:22" ht="17.100000000000001" customHeight="1" x14ac:dyDescent="0.25">
      <c r="R402"/>
      <c r="U402" s="33"/>
      <c r="V402" s="33"/>
    </row>
    <row r="403" spans="18:22" ht="17.100000000000001" customHeight="1" x14ac:dyDescent="0.25">
      <c r="R403"/>
      <c r="U403" s="33"/>
      <c r="V403" s="33"/>
    </row>
    <row r="404" spans="18:22" ht="17.100000000000001" customHeight="1" x14ac:dyDescent="0.25">
      <c r="R404"/>
      <c r="U404" s="33"/>
      <c r="V404" s="33"/>
    </row>
    <row r="405" spans="18:22" ht="17.100000000000001" customHeight="1" x14ac:dyDescent="0.25">
      <c r="R405"/>
      <c r="U405" s="33"/>
      <c r="V405" s="33"/>
    </row>
    <row r="406" spans="18:22" ht="17.100000000000001" customHeight="1" x14ac:dyDescent="0.25">
      <c r="R406"/>
      <c r="U406" s="33"/>
      <c r="V406" s="33"/>
    </row>
    <row r="407" spans="18:22" ht="17.100000000000001" customHeight="1" x14ac:dyDescent="0.25">
      <c r="R407"/>
      <c r="U407" s="33"/>
      <c r="V407" s="33"/>
    </row>
    <row r="408" spans="18:22" ht="17.100000000000001" customHeight="1" x14ac:dyDescent="0.25">
      <c r="R408"/>
      <c r="U408" s="33"/>
      <c r="V408" s="33"/>
    </row>
    <row r="409" spans="18:22" ht="17.100000000000001" customHeight="1" x14ac:dyDescent="0.25">
      <c r="R409"/>
      <c r="U409" s="33"/>
      <c r="V409" s="33"/>
    </row>
    <row r="410" spans="18:22" ht="17.100000000000001" customHeight="1" x14ac:dyDescent="0.25">
      <c r="R410"/>
      <c r="U410" s="33"/>
      <c r="V410" s="33"/>
    </row>
    <row r="411" spans="18:22" ht="17.100000000000001" customHeight="1" x14ac:dyDescent="0.25">
      <c r="R411"/>
      <c r="U411" s="33"/>
      <c r="V411" s="33"/>
    </row>
    <row r="412" spans="18:22" ht="17.100000000000001" customHeight="1" x14ac:dyDescent="0.25">
      <c r="R412"/>
      <c r="U412" s="33"/>
      <c r="V412" s="33"/>
    </row>
    <row r="413" spans="18:22" ht="17.100000000000001" customHeight="1" x14ac:dyDescent="0.25">
      <c r="R413"/>
      <c r="U413" s="33"/>
      <c r="V413" s="33"/>
    </row>
    <row r="414" spans="18:22" ht="17.100000000000001" customHeight="1" x14ac:dyDescent="0.25">
      <c r="R414"/>
      <c r="U414" s="33"/>
      <c r="V414" s="33"/>
    </row>
    <row r="415" spans="18:22" ht="17.100000000000001" customHeight="1" x14ac:dyDescent="0.25">
      <c r="R415"/>
      <c r="U415" s="33"/>
      <c r="V415" s="33"/>
    </row>
    <row r="416" spans="18:22" ht="17.100000000000001" customHeight="1" x14ac:dyDescent="0.25">
      <c r="R416"/>
      <c r="U416" s="33"/>
      <c r="V416" s="33"/>
    </row>
    <row r="417" spans="18:22" ht="17.100000000000001" customHeight="1" x14ac:dyDescent="0.25">
      <c r="R417"/>
      <c r="U417" s="33"/>
      <c r="V417" s="33"/>
    </row>
    <row r="418" spans="18:22" ht="17.100000000000001" customHeight="1" x14ac:dyDescent="0.25">
      <c r="R418"/>
      <c r="U418" s="33"/>
      <c r="V418" s="33"/>
    </row>
    <row r="419" spans="18:22" ht="17.100000000000001" customHeight="1" x14ac:dyDescent="0.25">
      <c r="R419"/>
      <c r="U419" s="33"/>
      <c r="V419" s="33"/>
    </row>
    <row r="420" spans="18:22" ht="17.100000000000001" customHeight="1" x14ac:dyDescent="0.25">
      <c r="R420"/>
      <c r="U420" s="33"/>
      <c r="V420" s="33"/>
    </row>
    <row r="421" spans="18:22" ht="17.100000000000001" customHeight="1" x14ac:dyDescent="0.25">
      <c r="R421"/>
      <c r="U421" s="33"/>
      <c r="V421" s="33"/>
    </row>
    <row r="422" spans="18:22" ht="17.100000000000001" customHeight="1" x14ac:dyDescent="0.25">
      <c r="R422"/>
      <c r="U422" s="33"/>
      <c r="V422" s="33"/>
    </row>
    <row r="423" spans="18:22" ht="17.100000000000001" customHeight="1" x14ac:dyDescent="0.25">
      <c r="R423"/>
      <c r="U423" s="33"/>
      <c r="V423" s="33"/>
    </row>
    <row r="424" spans="18:22" ht="17.100000000000001" customHeight="1" x14ac:dyDescent="0.25">
      <c r="R424"/>
      <c r="U424" s="33"/>
      <c r="V424" s="33"/>
    </row>
    <row r="425" spans="18:22" ht="17.100000000000001" customHeight="1" x14ac:dyDescent="0.25">
      <c r="R425"/>
      <c r="U425" s="33"/>
      <c r="V425" s="33"/>
    </row>
    <row r="426" spans="18:22" ht="17.100000000000001" customHeight="1" x14ac:dyDescent="0.25">
      <c r="R426"/>
      <c r="U426" s="33"/>
      <c r="V426" s="33"/>
    </row>
    <row r="427" spans="18:22" ht="17.100000000000001" customHeight="1" x14ac:dyDescent="0.25">
      <c r="R427"/>
      <c r="U427" s="33"/>
      <c r="V427" s="33"/>
    </row>
    <row r="428" spans="18:22" ht="17.100000000000001" customHeight="1" x14ac:dyDescent="0.25">
      <c r="R428"/>
      <c r="U428" s="33"/>
      <c r="V428" s="33"/>
    </row>
    <row r="429" spans="18:22" ht="17.100000000000001" customHeight="1" x14ac:dyDescent="0.25">
      <c r="R429"/>
      <c r="U429" s="33"/>
      <c r="V429" s="33"/>
    </row>
    <row r="430" spans="18:22" ht="17.100000000000001" customHeight="1" x14ac:dyDescent="0.25">
      <c r="R430"/>
      <c r="U430" s="33"/>
      <c r="V430" s="33"/>
    </row>
    <row r="431" spans="18:22" ht="17.100000000000001" customHeight="1" x14ac:dyDescent="0.25">
      <c r="R431"/>
      <c r="U431" s="33"/>
      <c r="V431" s="33"/>
    </row>
    <row r="432" spans="18:22" ht="17.100000000000001" customHeight="1" x14ac:dyDescent="0.25">
      <c r="R432"/>
      <c r="U432" s="33"/>
      <c r="V432" s="33"/>
    </row>
    <row r="433" spans="18:22" ht="17.100000000000001" customHeight="1" x14ac:dyDescent="0.25">
      <c r="R433"/>
      <c r="U433" s="33"/>
      <c r="V433" s="33"/>
    </row>
    <row r="434" spans="18:22" ht="17.100000000000001" customHeight="1" x14ac:dyDescent="0.25">
      <c r="R434"/>
      <c r="U434" s="33"/>
      <c r="V434" s="33"/>
    </row>
    <row r="435" spans="18:22" ht="17.100000000000001" customHeight="1" x14ac:dyDescent="0.25">
      <c r="R435"/>
      <c r="U435" s="33"/>
      <c r="V435" s="33"/>
    </row>
    <row r="436" spans="18:22" ht="17.100000000000001" customHeight="1" x14ac:dyDescent="0.25">
      <c r="R436"/>
      <c r="U436" s="33"/>
      <c r="V436" s="33"/>
    </row>
    <row r="437" spans="18:22" ht="17.100000000000001" customHeight="1" x14ac:dyDescent="0.25">
      <c r="R437"/>
      <c r="U437" s="33"/>
      <c r="V437" s="33"/>
    </row>
    <row r="438" spans="18:22" ht="17.100000000000001" customHeight="1" x14ac:dyDescent="0.25">
      <c r="R438"/>
      <c r="U438" s="33"/>
      <c r="V438" s="33"/>
    </row>
    <row r="439" spans="18:22" ht="17.100000000000001" customHeight="1" x14ac:dyDescent="0.25">
      <c r="R439"/>
      <c r="U439" s="33"/>
      <c r="V439" s="33"/>
    </row>
    <row r="440" spans="18:22" ht="17.100000000000001" customHeight="1" x14ac:dyDescent="0.25">
      <c r="R440"/>
      <c r="U440" s="33"/>
      <c r="V440" s="33"/>
    </row>
    <row r="441" spans="18:22" ht="17.100000000000001" customHeight="1" x14ac:dyDescent="0.25">
      <c r="R441"/>
      <c r="U441" s="33"/>
      <c r="V441" s="33"/>
    </row>
    <row r="442" spans="18:22" ht="17.100000000000001" customHeight="1" x14ac:dyDescent="0.25">
      <c r="R442"/>
      <c r="U442" s="33"/>
      <c r="V442" s="33"/>
    </row>
    <row r="443" spans="18:22" ht="17.100000000000001" customHeight="1" x14ac:dyDescent="0.25">
      <c r="R443"/>
      <c r="U443" s="33"/>
      <c r="V443" s="33"/>
    </row>
    <row r="444" spans="18:22" ht="17.100000000000001" customHeight="1" x14ac:dyDescent="0.25">
      <c r="R444"/>
      <c r="U444" s="33"/>
      <c r="V444" s="33"/>
    </row>
    <row r="445" spans="18:22" ht="17.100000000000001" customHeight="1" x14ac:dyDescent="0.25">
      <c r="R445"/>
      <c r="U445" s="33"/>
      <c r="V445" s="33"/>
    </row>
    <row r="446" spans="18:22" ht="17.100000000000001" customHeight="1" x14ac:dyDescent="0.25">
      <c r="R446"/>
      <c r="U446" s="33"/>
      <c r="V446" s="33"/>
    </row>
    <row r="447" spans="18:22" ht="17.100000000000001" customHeight="1" x14ac:dyDescent="0.25">
      <c r="R447"/>
      <c r="U447" s="33"/>
      <c r="V447" s="33"/>
    </row>
    <row r="448" spans="18:22" ht="17.100000000000001" customHeight="1" x14ac:dyDescent="0.25">
      <c r="R448"/>
      <c r="U448" s="33"/>
      <c r="V448" s="33"/>
    </row>
    <row r="449" spans="18:22" ht="17.100000000000001" customHeight="1" x14ac:dyDescent="0.25">
      <c r="R449"/>
      <c r="U449" s="33"/>
      <c r="V449" s="33"/>
    </row>
    <row r="450" spans="18:22" ht="17.100000000000001" customHeight="1" x14ac:dyDescent="0.25">
      <c r="R450"/>
      <c r="U450" s="33"/>
      <c r="V450" s="33"/>
    </row>
    <row r="451" spans="18:22" ht="17.100000000000001" customHeight="1" x14ac:dyDescent="0.25">
      <c r="R451"/>
      <c r="U451" s="33"/>
      <c r="V451" s="33"/>
    </row>
    <row r="452" spans="18:22" ht="17.100000000000001" customHeight="1" x14ac:dyDescent="0.25">
      <c r="R452"/>
      <c r="U452" s="33"/>
      <c r="V452" s="33"/>
    </row>
    <row r="453" spans="18:22" ht="17.100000000000001" customHeight="1" x14ac:dyDescent="0.25">
      <c r="R453"/>
      <c r="U453" s="33"/>
      <c r="V453" s="33"/>
    </row>
    <row r="454" spans="18:22" ht="17.100000000000001" customHeight="1" x14ac:dyDescent="0.25">
      <c r="R454"/>
      <c r="U454" s="33"/>
      <c r="V454" s="33"/>
    </row>
    <row r="455" spans="18:22" ht="17.100000000000001" customHeight="1" x14ac:dyDescent="0.25">
      <c r="R455"/>
      <c r="U455" s="33"/>
      <c r="V455" s="33"/>
    </row>
    <row r="456" spans="18:22" ht="17.100000000000001" customHeight="1" x14ac:dyDescent="0.25">
      <c r="R456"/>
      <c r="U456" s="33"/>
      <c r="V456" s="33"/>
    </row>
    <row r="457" spans="18:22" ht="17.100000000000001" customHeight="1" x14ac:dyDescent="0.25">
      <c r="R457"/>
      <c r="U457" s="33"/>
      <c r="V457" s="33"/>
    </row>
    <row r="458" spans="18:22" ht="17.100000000000001" customHeight="1" x14ac:dyDescent="0.25">
      <c r="R458"/>
      <c r="U458" s="33"/>
      <c r="V458" s="33"/>
    </row>
    <row r="459" spans="18:22" ht="17.100000000000001" customHeight="1" x14ac:dyDescent="0.25">
      <c r="R459"/>
      <c r="U459" s="33"/>
      <c r="V459" s="33"/>
    </row>
    <row r="460" spans="18:22" ht="17.100000000000001" customHeight="1" x14ac:dyDescent="0.25">
      <c r="R460"/>
      <c r="U460" s="33"/>
      <c r="V460" s="33"/>
    </row>
    <row r="461" spans="18:22" ht="17.100000000000001" customHeight="1" x14ac:dyDescent="0.25">
      <c r="R461"/>
      <c r="U461" s="33"/>
      <c r="V461" s="33"/>
    </row>
    <row r="462" spans="18:22" ht="17.100000000000001" customHeight="1" x14ac:dyDescent="0.25">
      <c r="R462"/>
      <c r="U462" s="33"/>
      <c r="V462" s="33"/>
    </row>
    <row r="463" spans="18:22" ht="17.100000000000001" customHeight="1" x14ac:dyDescent="0.25">
      <c r="R463"/>
      <c r="U463" s="33"/>
      <c r="V463" s="33"/>
    </row>
    <row r="464" spans="18:22" ht="17.100000000000001" customHeight="1" x14ac:dyDescent="0.25">
      <c r="R464"/>
      <c r="U464" s="33"/>
      <c r="V464" s="33"/>
    </row>
    <row r="465" spans="18:22" ht="17.100000000000001" customHeight="1" x14ac:dyDescent="0.25">
      <c r="R465"/>
      <c r="U465" s="33"/>
      <c r="V465" s="33"/>
    </row>
    <row r="466" spans="18:22" ht="17.100000000000001" customHeight="1" x14ac:dyDescent="0.25">
      <c r="R466"/>
      <c r="U466" s="33"/>
      <c r="V466" s="33"/>
    </row>
    <row r="467" spans="18:22" ht="17.100000000000001" customHeight="1" x14ac:dyDescent="0.25">
      <c r="R467"/>
      <c r="U467" s="33"/>
      <c r="V467" s="33"/>
    </row>
    <row r="468" spans="18:22" ht="17.100000000000001" customHeight="1" x14ac:dyDescent="0.25">
      <c r="R468"/>
      <c r="U468" s="33"/>
      <c r="V468" s="33"/>
    </row>
    <row r="469" spans="18:22" ht="17.100000000000001" customHeight="1" x14ac:dyDescent="0.25">
      <c r="R469"/>
      <c r="U469" s="33"/>
      <c r="V469" s="33"/>
    </row>
    <row r="470" spans="18:22" ht="17.100000000000001" customHeight="1" x14ac:dyDescent="0.25">
      <c r="R470"/>
      <c r="U470" s="33"/>
      <c r="V470" s="33"/>
    </row>
    <row r="471" spans="18:22" ht="17.100000000000001" customHeight="1" x14ac:dyDescent="0.25">
      <c r="R471"/>
      <c r="U471" s="33"/>
      <c r="V471" s="33"/>
    </row>
    <row r="472" spans="18:22" ht="17.100000000000001" customHeight="1" x14ac:dyDescent="0.25">
      <c r="R472"/>
      <c r="U472" s="33"/>
      <c r="V472" s="33"/>
    </row>
    <row r="473" spans="18:22" ht="17.100000000000001" customHeight="1" x14ac:dyDescent="0.25">
      <c r="R473"/>
      <c r="U473" s="33"/>
      <c r="V473" s="33"/>
    </row>
    <row r="474" spans="18:22" ht="17.100000000000001" customHeight="1" x14ac:dyDescent="0.25">
      <c r="R474"/>
      <c r="U474" s="33"/>
      <c r="V474" s="33"/>
    </row>
    <row r="475" spans="18:22" ht="17.100000000000001" customHeight="1" x14ac:dyDescent="0.25">
      <c r="R475"/>
      <c r="U475" s="33"/>
      <c r="V475" s="33"/>
    </row>
    <row r="476" spans="18:22" ht="17.100000000000001" customHeight="1" x14ac:dyDescent="0.25">
      <c r="R476"/>
      <c r="U476" s="33"/>
      <c r="V476" s="33"/>
    </row>
    <row r="477" spans="18:22" ht="17.100000000000001" customHeight="1" x14ac:dyDescent="0.25">
      <c r="R477"/>
      <c r="U477" s="33"/>
      <c r="V477" s="33"/>
    </row>
    <row r="478" spans="18:22" ht="17.100000000000001" customHeight="1" x14ac:dyDescent="0.25">
      <c r="R478"/>
      <c r="U478" s="33"/>
      <c r="V478" s="33"/>
    </row>
    <row r="479" spans="18:22" ht="17.100000000000001" customHeight="1" x14ac:dyDescent="0.25">
      <c r="R479"/>
      <c r="U479" s="33"/>
      <c r="V479" s="33"/>
    </row>
    <row r="480" spans="18:22" ht="17.100000000000001" customHeight="1" x14ac:dyDescent="0.25">
      <c r="R480"/>
      <c r="U480" s="33"/>
      <c r="V480" s="33"/>
    </row>
    <row r="481" spans="18:22" ht="17.100000000000001" customHeight="1" x14ac:dyDescent="0.25">
      <c r="R481"/>
      <c r="U481" s="33"/>
      <c r="V481" s="33"/>
    </row>
    <row r="482" spans="18:22" ht="17.100000000000001" customHeight="1" x14ac:dyDescent="0.25">
      <c r="R482"/>
      <c r="U482" s="33"/>
      <c r="V482" s="33"/>
    </row>
    <row r="483" spans="18:22" ht="17.100000000000001" customHeight="1" x14ac:dyDescent="0.25">
      <c r="R483"/>
      <c r="U483" s="33"/>
      <c r="V483" s="33"/>
    </row>
    <row r="484" spans="18:22" ht="17.100000000000001" customHeight="1" x14ac:dyDescent="0.25">
      <c r="R484"/>
      <c r="U484" s="33"/>
      <c r="V484" s="33"/>
    </row>
    <row r="485" spans="18:22" ht="17.100000000000001" customHeight="1" x14ac:dyDescent="0.25">
      <c r="R485"/>
      <c r="U485" s="33"/>
      <c r="V485" s="33"/>
    </row>
    <row r="486" spans="18:22" ht="17.100000000000001" customHeight="1" x14ac:dyDescent="0.25">
      <c r="R486"/>
      <c r="U486" s="33"/>
      <c r="V486" s="33"/>
    </row>
    <row r="487" spans="18:22" ht="17.100000000000001" customHeight="1" x14ac:dyDescent="0.25">
      <c r="R487"/>
      <c r="U487" s="33"/>
      <c r="V487" s="33"/>
    </row>
    <row r="488" spans="18:22" ht="17.100000000000001" customHeight="1" x14ac:dyDescent="0.25">
      <c r="R488"/>
      <c r="U488" s="33"/>
      <c r="V488" s="33"/>
    </row>
    <row r="489" spans="18:22" ht="17.100000000000001" customHeight="1" x14ac:dyDescent="0.25">
      <c r="R489"/>
      <c r="U489" s="33"/>
      <c r="V489" s="33"/>
    </row>
    <row r="490" spans="18:22" ht="17.100000000000001" customHeight="1" x14ac:dyDescent="0.25">
      <c r="R490"/>
      <c r="U490" s="33"/>
      <c r="V490" s="33"/>
    </row>
    <row r="491" spans="18:22" ht="17.100000000000001" customHeight="1" x14ac:dyDescent="0.25">
      <c r="R491"/>
      <c r="U491" s="33"/>
      <c r="V491" s="33"/>
    </row>
    <row r="492" spans="18:22" ht="17.100000000000001" customHeight="1" x14ac:dyDescent="0.25">
      <c r="R492"/>
      <c r="U492" s="33"/>
      <c r="V492" s="33"/>
    </row>
    <row r="493" spans="18:22" ht="17.100000000000001" customHeight="1" x14ac:dyDescent="0.25">
      <c r="R493"/>
      <c r="U493" s="33"/>
      <c r="V493" s="33"/>
    </row>
    <row r="494" spans="18:22" ht="17.100000000000001" customHeight="1" x14ac:dyDescent="0.25">
      <c r="R494"/>
      <c r="U494" s="33"/>
      <c r="V494" s="33"/>
    </row>
    <row r="495" spans="18:22" ht="17.100000000000001" customHeight="1" x14ac:dyDescent="0.25">
      <c r="R495"/>
      <c r="U495" s="33"/>
      <c r="V495" s="33"/>
    </row>
    <row r="496" spans="18:22" ht="17.100000000000001" customHeight="1" x14ac:dyDescent="0.25">
      <c r="R496"/>
      <c r="U496" s="33"/>
      <c r="V496" s="33"/>
    </row>
    <row r="497" spans="18:22" ht="17.100000000000001" customHeight="1" x14ac:dyDescent="0.25">
      <c r="R497"/>
      <c r="U497" s="33"/>
      <c r="V497" s="33"/>
    </row>
    <row r="498" spans="18:22" ht="17.100000000000001" customHeight="1" x14ac:dyDescent="0.25">
      <c r="R498"/>
      <c r="U498" s="33"/>
      <c r="V498" s="33"/>
    </row>
    <row r="499" spans="18:22" ht="17.100000000000001" customHeight="1" x14ac:dyDescent="0.25">
      <c r="R499"/>
      <c r="U499" s="33"/>
      <c r="V499" s="33"/>
    </row>
    <row r="500" spans="18:22" ht="17.100000000000001" customHeight="1" x14ac:dyDescent="0.25">
      <c r="R500"/>
      <c r="U500" s="33"/>
      <c r="V500" s="33"/>
    </row>
    <row r="501" spans="18:22" ht="17.100000000000001" customHeight="1" x14ac:dyDescent="0.25">
      <c r="R501"/>
      <c r="U501" s="33"/>
      <c r="V501" s="33"/>
    </row>
    <row r="502" spans="18:22" ht="17.100000000000001" customHeight="1" x14ac:dyDescent="0.25">
      <c r="R502"/>
      <c r="U502" s="33"/>
      <c r="V502" s="33"/>
    </row>
    <row r="503" spans="18:22" ht="17.100000000000001" customHeight="1" x14ac:dyDescent="0.25">
      <c r="R503"/>
      <c r="U503" s="33"/>
      <c r="V503" s="33"/>
    </row>
    <row r="504" spans="18:22" ht="17.100000000000001" customHeight="1" x14ac:dyDescent="0.25">
      <c r="R504"/>
      <c r="U504" s="33"/>
      <c r="V504" s="33"/>
    </row>
    <row r="505" spans="18:22" ht="17.100000000000001" customHeight="1" x14ac:dyDescent="0.25">
      <c r="R505"/>
      <c r="U505" s="33"/>
      <c r="V505" s="33"/>
    </row>
    <row r="506" spans="18:22" ht="17.100000000000001" customHeight="1" x14ac:dyDescent="0.25">
      <c r="R506"/>
      <c r="U506" s="33"/>
      <c r="V506" s="33"/>
    </row>
    <row r="507" spans="18:22" ht="17.100000000000001" customHeight="1" x14ac:dyDescent="0.25">
      <c r="R507"/>
      <c r="U507" s="33"/>
      <c r="V507" s="33"/>
    </row>
    <row r="508" spans="18:22" ht="17.100000000000001" customHeight="1" x14ac:dyDescent="0.25">
      <c r="R508"/>
      <c r="U508" s="33"/>
      <c r="V508" s="33"/>
    </row>
    <row r="509" spans="18:22" ht="17.100000000000001" customHeight="1" x14ac:dyDescent="0.25">
      <c r="R509"/>
      <c r="U509" s="33"/>
      <c r="V509" s="33"/>
    </row>
    <row r="510" spans="18:22" ht="17.100000000000001" customHeight="1" x14ac:dyDescent="0.25">
      <c r="R510"/>
      <c r="U510" s="33"/>
      <c r="V510" s="33"/>
    </row>
    <row r="511" spans="18:22" ht="17.100000000000001" customHeight="1" x14ac:dyDescent="0.25">
      <c r="R511"/>
      <c r="U511" s="33"/>
      <c r="V511" s="33"/>
    </row>
    <row r="512" spans="18:22" ht="17.100000000000001" customHeight="1" x14ac:dyDescent="0.25">
      <c r="R512"/>
      <c r="U512" s="33"/>
      <c r="V512" s="33"/>
    </row>
    <row r="513" spans="18:22" ht="17.100000000000001" customHeight="1" x14ac:dyDescent="0.25">
      <c r="R513"/>
      <c r="U513" s="33"/>
      <c r="V513" s="33"/>
    </row>
    <row r="514" spans="18:22" ht="17.100000000000001" customHeight="1" x14ac:dyDescent="0.25">
      <c r="R514"/>
      <c r="U514" s="33"/>
      <c r="V514" s="33"/>
    </row>
    <row r="515" spans="18:22" ht="17.100000000000001" customHeight="1" x14ac:dyDescent="0.25">
      <c r="R515"/>
      <c r="U515" s="33"/>
      <c r="V515" s="33"/>
    </row>
    <row r="516" spans="18:22" ht="17.100000000000001" customHeight="1" x14ac:dyDescent="0.25">
      <c r="R516"/>
      <c r="U516" s="33"/>
      <c r="V516" s="33"/>
    </row>
    <row r="517" spans="18:22" ht="17.100000000000001" customHeight="1" x14ac:dyDescent="0.25">
      <c r="R517"/>
      <c r="U517" s="33"/>
      <c r="V517" s="33"/>
    </row>
    <row r="518" spans="18:22" ht="17.100000000000001" customHeight="1" x14ac:dyDescent="0.25">
      <c r="R518"/>
      <c r="U518" s="33"/>
      <c r="V518" s="33"/>
    </row>
    <row r="519" spans="18:22" ht="17.100000000000001" customHeight="1" x14ac:dyDescent="0.25">
      <c r="R519"/>
      <c r="U519" s="33"/>
      <c r="V519" s="33"/>
    </row>
    <row r="520" spans="18:22" ht="17.100000000000001" customHeight="1" x14ac:dyDescent="0.25">
      <c r="R520"/>
      <c r="U520" s="33"/>
      <c r="V520" s="33"/>
    </row>
    <row r="521" spans="18:22" ht="17.100000000000001" customHeight="1" x14ac:dyDescent="0.25">
      <c r="R521"/>
      <c r="U521" s="33"/>
      <c r="V521" s="33"/>
    </row>
    <row r="522" spans="18:22" ht="17.100000000000001" customHeight="1" x14ac:dyDescent="0.25">
      <c r="R522"/>
      <c r="U522" s="33"/>
      <c r="V522" s="33"/>
    </row>
    <row r="523" spans="18:22" ht="17.100000000000001" customHeight="1" x14ac:dyDescent="0.25">
      <c r="R523"/>
      <c r="U523" s="33"/>
      <c r="V523" s="33"/>
    </row>
    <row r="524" spans="18:22" ht="17.100000000000001" customHeight="1" x14ac:dyDescent="0.25">
      <c r="R524"/>
      <c r="U524" s="33"/>
      <c r="V524" s="33"/>
    </row>
    <row r="525" spans="18:22" ht="17.100000000000001" customHeight="1" x14ac:dyDescent="0.25">
      <c r="R525"/>
      <c r="U525" s="33"/>
      <c r="V525" s="33"/>
    </row>
    <row r="526" spans="18:22" ht="17.100000000000001" customHeight="1" x14ac:dyDescent="0.25">
      <c r="R526"/>
      <c r="U526" s="33"/>
      <c r="V526" s="33"/>
    </row>
    <row r="527" spans="18:22" ht="17.100000000000001" customHeight="1" x14ac:dyDescent="0.25">
      <c r="R527"/>
      <c r="U527" s="33"/>
      <c r="V527" s="33"/>
    </row>
    <row r="528" spans="18:22" ht="17.100000000000001" customHeight="1" x14ac:dyDescent="0.25">
      <c r="R528"/>
      <c r="U528" s="33"/>
      <c r="V528" s="33"/>
    </row>
    <row r="529" spans="18:22" ht="17.100000000000001" customHeight="1" x14ac:dyDescent="0.25">
      <c r="R529"/>
      <c r="U529" s="33"/>
      <c r="V529" s="33"/>
    </row>
    <row r="530" spans="18:22" ht="17.100000000000001" customHeight="1" x14ac:dyDescent="0.25">
      <c r="R530"/>
      <c r="U530" s="33"/>
      <c r="V530" s="33"/>
    </row>
    <row r="531" spans="18:22" ht="17.100000000000001" customHeight="1" x14ac:dyDescent="0.25">
      <c r="R531"/>
      <c r="U531" s="33"/>
      <c r="V531" s="33"/>
    </row>
    <row r="532" spans="18:22" ht="17.100000000000001" customHeight="1" x14ac:dyDescent="0.25">
      <c r="R532"/>
      <c r="U532" s="33"/>
      <c r="V532" s="33"/>
    </row>
    <row r="533" spans="18:22" ht="17.100000000000001" customHeight="1" x14ac:dyDescent="0.25">
      <c r="R533"/>
      <c r="U533" s="33"/>
      <c r="V533" s="33"/>
    </row>
    <row r="534" spans="18:22" ht="17.100000000000001" customHeight="1" x14ac:dyDescent="0.25">
      <c r="R534"/>
      <c r="U534" s="33"/>
      <c r="V534" s="33"/>
    </row>
    <row r="535" spans="18:22" ht="17.100000000000001" customHeight="1" x14ac:dyDescent="0.25">
      <c r="R535"/>
      <c r="U535" s="33"/>
      <c r="V535" s="33"/>
    </row>
    <row r="536" spans="18:22" ht="17.100000000000001" customHeight="1" x14ac:dyDescent="0.25">
      <c r="R536"/>
      <c r="U536" s="33"/>
      <c r="V536" s="33"/>
    </row>
    <row r="537" spans="18:22" ht="17.100000000000001" customHeight="1" x14ac:dyDescent="0.25">
      <c r="R537"/>
      <c r="U537" s="33"/>
      <c r="V537" s="33"/>
    </row>
    <row r="538" spans="18:22" ht="17.100000000000001" customHeight="1" x14ac:dyDescent="0.25">
      <c r="R538"/>
      <c r="U538" s="33"/>
      <c r="V538" s="33"/>
    </row>
    <row r="539" spans="18:22" ht="17.100000000000001" customHeight="1" x14ac:dyDescent="0.25">
      <c r="R539"/>
      <c r="U539" s="33"/>
      <c r="V539" s="33"/>
    </row>
    <row r="540" spans="18:22" ht="17.100000000000001" customHeight="1" x14ac:dyDescent="0.25">
      <c r="R540"/>
      <c r="U540" s="33"/>
      <c r="V540" s="33"/>
    </row>
    <row r="541" spans="18:22" ht="17.100000000000001" customHeight="1" x14ac:dyDescent="0.25">
      <c r="R541"/>
      <c r="U541" s="33"/>
      <c r="V541" s="33"/>
    </row>
    <row r="542" spans="18:22" ht="17.100000000000001" customHeight="1" x14ac:dyDescent="0.25">
      <c r="R542"/>
      <c r="U542" s="33"/>
      <c r="V542" s="33"/>
    </row>
    <row r="543" spans="18:22" ht="17.100000000000001" customHeight="1" x14ac:dyDescent="0.25">
      <c r="R543"/>
      <c r="U543" s="33"/>
      <c r="V543" s="33"/>
    </row>
    <row r="544" spans="18:22" ht="17.100000000000001" customHeight="1" x14ac:dyDescent="0.25">
      <c r="R544"/>
      <c r="U544" s="33"/>
      <c r="V544" s="33"/>
    </row>
    <row r="545" spans="18:22" ht="17.100000000000001" customHeight="1" x14ac:dyDescent="0.25">
      <c r="R545"/>
      <c r="U545" s="33"/>
      <c r="V545" s="33"/>
    </row>
    <row r="546" spans="18:22" ht="17.100000000000001" customHeight="1" x14ac:dyDescent="0.25">
      <c r="R546"/>
      <c r="U546" s="33"/>
      <c r="V546" s="33"/>
    </row>
    <row r="547" spans="18:22" ht="17.100000000000001" customHeight="1" x14ac:dyDescent="0.25">
      <c r="R547"/>
      <c r="U547" s="33"/>
      <c r="V547" s="33"/>
    </row>
    <row r="548" spans="18:22" ht="17.100000000000001" customHeight="1" x14ac:dyDescent="0.25">
      <c r="R548"/>
      <c r="U548" s="33"/>
      <c r="V548" s="33"/>
    </row>
    <row r="549" spans="18:22" ht="17.100000000000001" customHeight="1" x14ac:dyDescent="0.25">
      <c r="R549"/>
      <c r="U549" s="33"/>
      <c r="V549" s="33"/>
    </row>
    <row r="550" spans="18:22" ht="17.100000000000001" customHeight="1" x14ac:dyDescent="0.25">
      <c r="R550"/>
      <c r="U550" s="33"/>
      <c r="V550" s="33"/>
    </row>
    <row r="551" spans="18:22" ht="17.100000000000001" customHeight="1" x14ac:dyDescent="0.25">
      <c r="R551"/>
      <c r="U551" s="33"/>
      <c r="V551" s="33"/>
    </row>
    <row r="552" spans="18:22" ht="17.100000000000001" customHeight="1" x14ac:dyDescent="0.25">
      <c r="R552"/>
      <c r="U552" s="33"/>
      <c r="V552" s="33"/>
    </row>
    <row r="553" spans="18:22" ht="17.100000000000001" customHeight="1" x14ac:dyDescent="0.25">
      <c r="R553"/>
      <c r="U553" s="33"/>
      <c r="V553" s="33"/>
    </row>
    <row r="554" spans="18:22" ht="17.100000000000001" customHeight="1" x14ac:dyDescent="0.25">
      <c r="R554"/>
      <c r="U554" s="33"/>
      <c r="V554" s="33"/>
    </row>
    <row r="555" spans="18:22" ht="17.100000000000001" customHeight="1" x14ac:dyDescent="0.25">
      <c r="R555"/>
      <c r="U555" s="33"/>
      <c r="V555" s="33"/>
    </row>
    <row r="556" spans="18:22" ht="17.100000000000001" customHeight="1" x14ac:dyDescent="0.25">
      <c r="R556"/>
      <c r="U556" s="33"/>
      <c r="V556" s="33"/>
    </row>
    <row r="557" spans="18:22" ht="17.100000000000001" customHeight="1" x14ac:dyDescent="0.25">
      <c r="R557"/>
      <c r="U557" s="33"/>
      <c r="V557" s="33"/>
    </row>
    <row r="558" spans="18:22" ht="17.100000000000001" customHeight="1" x14ac:dyDescent="0.25">
      <c r="R558"/>
      <c r="U558" s="33"/>
      <c r="V558" s="33"/>
    </row>
    <row r="559" spans="18:22" ht="17.100000000000001" customHeight="1" x14ac:dyDescent="0.25">
      <c r="R559"/>
      <c r="U559" s="33"/>
      <c r="V559" s="33"/>
    </row>
    <row r="560" spans="18:22" ht="17.100000000000001" customHeight="1" x14ac:dyDescent="0.25">
      <c r="R560"/>
      <c r="U560" s="33"/>
      <c r="V560" s="33"/>
    </row>
    <row r="561" spans="18:22" ht="17.100000000000001" customHeight="1" x14ac:dyDescent="0.25">
      <c r="R561"/>
      <c r="U561" s="33"/>
      <c r="V561" s="33"/>
    </row>
    <row r="562" spans="18:22" ht="17.100000000000001" customHeight="1" x14ac:dyDescent="0.25">
      <c r="R562"/>
      <c r="U562" s="33"/>
      <c r="V562" s="33"/>
    </row>
    <row r="563" spans="18:22" ht="17.100000000000001" customHeight="1" x14ac:dyDescent="0.25">
      <c r="R563"/>
      <c r="U563" s="33"/>
      <c r="V563" s="33"/>
    </row>
    <row r="564" spans="18:22" ht="17.100000000000001" customHeight="1" x14ac:dyDescent="0.25">
      <c r="R564"/>
      <c r="U564" s="33"/>
      <c r="V564" s="33"/>
    </row>
    <row r="565" spans="18:22" ht="17.100000000000001" customHeight="1" x14ac:dyDescent="0.25">
      <c r="R565"/>
      <c r="U565" s="33"/>
      <c r="V565" s="33"/>
    </row>
    <row r="566" spans="18:22" ht="17.100000000000001" customHeight="1" x14ac:dyDescent="0.25">
      <c r="R566"/>
      <c r="U566" s="33"/>
      <c r="V566" s="33"/>
    </row>
    <row r="567" spans="18:22" ht="17.100000000000001" customHeight="1" x14ac:dyDescent="0.25">
      <c r="R567"/>
      <c r="U567" s="33"/>
      <c r="V567" s="33"/>
    </row>
    <row r="568" spans="18:22" ht="17.100000000000001" customHeight="1" x14ac:dyDescent="0.25">
      <c r="R568"/>
      <c r="U568" s="33"/>
      <c r="V568" s="33"/>
    </row>
    <row r="569" spans="18:22" ht="17.100000000000001" customHeight="1" x14ac:dyDescent="0.25">
      <c r="R569"/>
      <c r="U569" s="33"/>
      <c r="V569" s="33"/>
    </row>
    <row r="570" spans="18:22" ht="17.100000000000001" customHeight="1" x14ac:dyDescent="0.25">
      <c r="R570"/>
      <c r="U570" s="33"/>
      <c r="V570" s="33"/>
    </row>
    <row r="571" spans="18:22" ht="17.100000000000001" customHeight="1" x14ac:dyDescent="0.25">
      <c r="R571"/>
      <c r="U571" s="33"/>
      <c r="V571" s="33"/>
    </row>
    <row r="572" spans="18:22" ht="17.100000000000001" customHeight="1" x14ac:dyDescent="0.25">
      <c r="R572"/>
      <c r="U572" s="33"/>
      <c r="V572" s="33"/>
    </row>
    <row r="573" spans="18:22" ht="17.100000000000001" customHeight="1" x14ac:dyDescent="0.25">
      <c r="R573"/>
      <c r="U573" s="33"/>
      <c r="V573" s="33"/>
    </row>
    <row r="574" spans="18:22" ht="17.100000000000001" customHeight="1" x14ac:dyDescent="0.25">
      <c r="R574"/>
      <c r="U574" s="33"/>
      <c r="V574" s="33"/>
    </row>
    <row r="575" spans="18:22" ht="17.100000000000001" customHeight="1" x14ac:dyDescent="0.25">
      <c r="R575"/>
      <c r="U575" s="33"/>
      <c r="V575" s="33"/>
    </row>
    <row r="576" spans="18:22" ht="17.100000000000001" customHeight="1" x14ac:dyDescent="0.25">
      <c r="R576"/>
      <c r="U576" s="33"/>
      <c r="V576" s="33"/>
    </row>
    <row r="577" spans="18:22" ht="17.100000000000001" customHeight="1" x14ac:dyDescent="0.25">
      <c r="R577"/>
      <c r="U577" s="33"/>
      <c r="V577" s="33"/>
    </row>
    <row r="578" spans="18:22" ht="17.100000000000001" customHeight="1" x14ac:dyDescent="0.25">
      <c r="R578"/>
      <c r="U578" s="33"/>
      <c r="V578" s="33"/>
    </row>
    <row r="579" spans="18:22" ht="17.100000000000001" customHeight="1" x14ac:dyDescent="0.25">
      <c r="R579"/>
      <c r="U579" s="33"/>
      <c r="V579" s="33"/>
    </row>
    <row r="580" spans="18:22" ht="17.100000000000001" customHeight="1" x14ac:dyDescent="0.25">
      <c r="R580"/>
      <c r="U580" s="33"/>
      <c r="V580" s="33"/>
    </row>
    <row r="581" spans="18:22" ht="17.100000000000001" customHeight="1" x14ac:dyDescent="0.25">
      <c r="R581"/>
      <c r="U581" s="33"/>
      <c r="V581" s="33"/>
    </row>
    <row r="582" spans="18:22" ht="17.100000000000001" customHeight="1" x14ac:dyDescent="0.25">
      <c r="R582"/>
      <c r="U582" s="33"/>
      <c r="V582" s="33"/>
    </row>
    <row r="583" spans="18:22" ht="17.100000000000001" customHeight="1" x14ac:dyDescent="0.25">
      <c r="R583"/>
      <c r="U583" s="33"/>
      <c r="V583" s="33"/>
    </row>
    <row r="584" spans="18:22" ht="17.100000000000001" customHeight="1" x14ac:dyDescent="0.25">
      <c r="R584"/>
      <c r="U584" s="33"/>
      <c r="V584" s="33"/>
    </row>
    <row r="585" spans="18:22" ht="17.100000000000001" customHeight="1" x14ac:dyDescent="0.25">
      <c r="R585"/>
      <c r="U585" s="33"/>
      <c r="V585" s="33"/>
    </row>
    <row r="586" spans="18:22" ht="17.100000000000001" customHeight="1" x14ac:dyDescent="0.25">
      <c r="R586"/>
      <c r="U586" s="33"/>
      <c r="V586" s="33"/>
    </row>
    <row r="587" spans="18:22" ht="17.100000000000001" customHeight="1" x14ac:dyDescent="0.25">
      <c r="R587"/>
      <c r="U587" s="33"/>
      <c r="V587" s="33"/>
    </row>
    <row r="588" spans="18:22" ht="17.100000000000001" customHeight="1" x14ac:dyDescent="0.25">
      <c r="R588"/>
      <c r="U588" s="33"/>
      <c r="V588" s="33"/>
    </row>
    <row r="589" spans="18:22" ht="17.100000000000001" customHeight="1" x14ac:dyDescent="0.25">
      <c r="R589"/>
      <c r="U589" s="33"/>
      <c r="V589" s="33"/>
    </row>
    <row r="590" spans="18:22" ht="17.100000000000001" customHeight="1" x14ac:dyDescent="0.25">
      <c r="R590"/>
      <c r="U590" s="33"/>
      <c r="V590" s="33"/>
    </row>
    <row r="591" spans="18:22" ht="17.100000000000001" customHeight="1" x14ac:dyDescent="0.25">
      <c r="R591"/>
      <c r="U591" s="33"/>
      <c r="V591" s="33"/>
    </row>
    <row r="592" spans="18:22" ht="17.100000000000001" customHeight="1" x14ac:dyDescent="0.25">
      <c r="R592"/>
      <c r="U592" s="33"/>
      <c r="V592" s="33"/>
    </row>
    <row r="593" spans="18:22" ht="17.100000000000001" customHeight="1" x14ac:dyDescent="0.25">
      <c r="R593"/>
      <c r="U593" s="33"/>
      <c r="V593" s="33"/>
    </row>
    <row r="594" spans="18:22" ht="17.100000000000001" customHeight="1" x14ac:dyDescent="0.25">
      <c r="R594"/>
      <c r="U594" s="33"/>
      <c r="V594" s="33"/>
    </row>
    <row r="595" spans="18:22" ht="17.100000000000001" customHeight="1" x14ac:dyDescent="0.25">
      <c r="R595"/>
      <c r="U595" s="33"/>
      <c r="V595" s="33"/>
    </row>
    <row r="596" spans="18:22" ht="17.100000000000001" customHeight="1" x14ac:dyDescent="0.25">
      <c r="R596"/>
      <c r="U596" s="33"/>
      <c r="V596" s="33"/>
    </row>
    <row r="597" spans="18:22" ht="17.100000000000001" customHeight="1" x14ac:dyDescent="0.25">
      <c r="R597"/>
      <c r="U597" s="33"/>
      <c r="V597" s="33"/>
    </row>
    <row r="598" spans="18:22" ht="17.100000000000001" customHeight="1" x14ac:dyDescent="0.25">
      <c r="R598"/>
      <c r="U598" s="33"/>
      <c r="V598" s="33"/>
    </row>
    <row r="599" spans="18:22" ht="17.100000000000001" customHeight="1" x14ac:dyDescent="0.25">
      <c r="R599"/>
      <c r="U599" s="33"/>
      <c r="V599" s="33"/>
    </row>
    <row r="600" spans="18:22" ht="17.100000000000001" customHeight="1" x14ac:dyDescent="0.25">
      <c r="R600"/>
      <c r="U600" s="33"/>
      <c r="V600" s="33"/>
    </row>
    <row r="601" spans="18:22" ht="17.100000000000001" customHeight="1" x14ac:dyDescent="0.25">
      <c r="R601"/>
      <c r="U601" s="33"/>
      <c r="V601" s="33"/>
    </row>
    <row r="602" spans="18:22" ht="17.100000000000001" customHeight="1" x14ac:dyDescent="0.25">
      <c r="R602"/>
      <c r="U602" s="33"/>
      <c r="V602" s="33"/>
    </row>
    <row r="603" spans="18:22" ht="17.100000000000001" customHeight="1" x14ac:dyDescent="0.25">
      <c r="R603"/>
      <c r="U603" s="33"/>
      <c r="V603" s="33"/>
    </row>
    <row r="604" spans="18:22" ht="17.100000000000001" customHeight="1" x14ac:dyDescent="0.25">
      <c r="R604"/>
      <c r="U604" s="33"/>
      <c r="V604" s="33"/>
    </row>
    <row r="605" spans="18:22" ht="17.100000000000001" customHeight="1" x14ac:dyDescent="0.25">
      <c r="R605"/>
      <c r="U605" s="33"/>
      <c r="V605" s="33"/>
    </row>
    <row r="606" spans="18:22" ht="17.100000000000001" customHeight="1" x14ac:dyDescent="0.25">
      <c r="R606"/>
      <c r="U606" s="33"/>
      <c r="V606" s="33"/>
    </row>
    <row r="607" spans="18:22" ht="17.100000000000001" customHeight="1" x14ac:dyDescent="0.25">
      <c r="R607"/>
      <c r="U607" s="33"/>
      <c r="V607" s="33"/>
    </row>
    <row r="608" spans="18:22" ht="17.100000000000001" customHeight="1" x14ac:dyDescent="0.25">
      <c r="R608"/>
      <c r="U608" s="33"/>
      <c r="V608" s="33"/>
    </row>
    <row r="609" spans="18:22" ht="17.100000000000001" customHeight="1" x14ac:dyDescent="0.25">
      <c r="R609"/>
      <c r="U609" s="33"/>
      <c r="V609" s="33"/>
    </row>
  </sheetData>
  <sortState xmlns:xlrd2="http://schemas.microsoft.com/office/spreadsheetml/2017/richdata2" ref="B2:AA609">
    <sortCondition ref="T1:T609"/>
  </sortState>
  <conditionalFormatting sqref="T1 X349:X1048576">
    <cfRule type="iconSet" priority="10">
      <iconSet iconSet="3Symbols2">
        <cfvo type="percent" val="0"/>
        <cfvo type="percent" val="33"/>
        <cfvo type="percent" val="67"/>
      </iconSet>
    </cfRule>
  </conditionalFormatting>
  <conditionalFormatting sqref="U1 Y349:Y1048576">
    <cfRule type="iconSet" priority="9">
      <iconSet iconSet="3Symbols2">
        <cfvo type="percent" val="0"/>
        <cfvo type="percent" val="33"/>
        <cfvo type="percent" val="67"/>
      </iconSet>
    </cfRule>
  </conditionalFormatting>
  <conditionalFormatting sqref="V1 Z349:Z1048576">
    <cfRule type="iconSet" priority="8">
      <iconSet iconSet="3Symbols2">
        <cfvo type="percent" val="0"/>
        <cfvo type="percent" val="33"/>
        <cfvo type="percent" val="67"/>
      </iconSet>
    </cfRule>
  </conditionalFormatting>
  <conditionalFormatting sqref="W1 AA349:AA1048576">
    <cfRule type="iconSet" priority="7">
      <iconSet iconSet="3Symbols2">
        <cfvo type="percent" val="0"/>
        <cfvo type="percent" val="33"/>
        <cfvo type="percent" val="67"/>
      </iconSet>
    </cfRule>
  </conditionalFormatting>
  <conditionalFormatting sqref="W2:W348">
    <cfRule type="cellIs" dxfId="0" priority="3" operator="greaterThan">
      <formula>3</formula>
    </cfRule>
  </conditionalFormatting>
  <conditionalFormatting sqref="S1 W349:W1048576">
    <cfRule type="iconSet" priority="927">
      <iconSet iconSet="3Symbols2">
        <cfvo type="percent" val="0"/>
        <cfvo type="percent" val="33"/>
        <cfvo type="percent" val="67"/>
      </iconSet>
    </cfRule>
  </conditionalFormatting>
  <conditionalFormatting sqref="S1:W1">
    <cfRule type="iconSet" priority="937">
      <iconSet iconSet="3Symbols2">
        <cfvo type="percent" val="0"/>
        <cfvo type="percent" val="33"/>
        <cfvo type="percent" val="67"/>
      </iconSet>
    </cfRule>
  </conditionalFormatting>
  <conditionalFormatting sqref="S2:V348">
    <cfRule type="iconSet" priority="944">
      <iconSet iconSet="3Symbols2">
        <cfvo type="percent" val="0"/>
        <cfvo type="percent" val="0.5"/>
        <cfvo type="num" val="1"/>
      </iconSet>
    </cfRule>
  </conditionalFormatting>
  <hyperlinks>
    <hyperlink ref="O6" r:id="rId1" xr:uid="{FB530A13-4019-406A-B78E-B016D39EB96B}"/>
    <hyperlink ref="O7" r:id="rId2" xr:uid="{30D478F1-3D6B-4C96-B1A0-9C74A35E2726}"/>
  </hyperlinks>
  <pageMargins left="0.7" right="0.7" top="0.75" bottom="0.75" header="0.3" footer="0.3"/>
  <pageSetup orientation="portrait"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34" id="{9A8B1225-B97F-4A49-A178-B409042FECFC}">
            <x14:iconSet iconSet="3Stars">
              <x14:cfvo type="percent">
                <xm:f>0</xm:f>
              </x14:cfvo>
              <x14:cfvo type="percent">
                <xm:f>33</xm:f>
              </x14:cfvo>
              <x14:cfvo type="percent">
                <xm:f>67</xm:f>
              </x14:cfvo>
            </x14:iconSet>
          </x14:cfRule>
          <xm:sqref>N2:N348 R610:R1048576</xm:sqref>
        </x14:conditionalFormatting>
        <x14:conditionalFormatting xmlns:xm="http://schemas.microsoft.com/office/excel/2006/main">
          <x14:cfRule type="iconSet" priority="903" id="{67CE78E1-9CE8-47FE-9731-70DADEE3E42A}">
            <x14:iconSet iconSet="3Stars">
              <x14:cfvo type="percent">
                <xm:f>0</xm:f>
              </x14:cfvo>
              <x14:cfvo type="percent">
                <xm:f>33</xm:f>
              </x14:cfvo>
              <x14:cfvo type="percent">
                <xm:f>67</xm:f>
              </x14:cfvo>
            </x14:iconSet>
          </x14:cfRule>
          <xm:sqref>Q1:R1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9837-796F-467F-BE99-EB9D7EA5B9E8}">
  <sheetPr codeName="Sheet4">
    <tabColor rgb="FF0070C0"/>
  </sheetPr>
  <dimension ref="A1:AB1093"/>
  <sheetViews>
    <sheetView workbookViewId="0">
      <selection activeCell="O2" sqref="O2"/>
    </sheetView>
  </sheetViews>
  <sheetFormatPr defaultColWidth="20.7109375" defaultRowHeight="17.100000000000001" customHeight="1" x14ac:dyDescent="0.25"/>
  <cols>
    <col min="1" max="1" width="13.28515625" style="141" customWidth="1"/>
    <col min="2" max="2" width="12.42578125" style="1" customWidth="1"/>
    <col min="3" max="3" width="17" style="21" customWidth="1"/>
    <col min="4" max="4" width="14.42578125" style="1" customWidth="1"/>
    <col min="5" max="5" width="9.85546875" style="1" customWidth="1"/>
    <col min="6" max="6" width="10.140625" style="4" customWidth="1"/>
    <col min="7" max="7" width="10.42578125" style="4" customWidth="1"/>
    <col min="8" max="8" width="9.5703125" style="3" customWidth="1"/>
    <col min="9" max="9" width="12.7109375" style="1" customWidth="1"/>
    <col min="10" max="10" width="16.7109375" style="3" customWidth="1"/>
    <col min="11" max="11" width="17.140625" style="1" customWidth="1"/>
    <col min="12" max="12" width="11.85546875" style="1" customWidth="1"/>
    <col min="13" max="13" width="15.42578125" style="22" customWidth="1"/>
    <col min="14" max="14" width="20.7109375" style="1"/>
    <col min="15" max="15" width="7.140625" style="2" customWidth="1"/>
    <col min="16" max="16" width="20.7109375" style="1"/>
    <col min="18" max="18" width="13" style="1" customWidth="1"/>
    <col min="19" max="19" width="11.42578125" style="20" customWidth="1"/>
    <col min="20" max="20" width="16.28515625" style="22" customWidth="1"/>
    <col min="21" max="21" width="21.42578125" style="20" customWidth="1"/>
    <col min="22" max="22" width="35.140625" style="20" customWidth="1"/>
    <col min="23" max="23" width="13.42578125" style="19" customWidth="1"/>
    <col min="24" max="24" width="8" style="23" customWidth="1"/>
    <col min="25" max="25" width="53.28515625" style="23" customWidth="1"/>
    <col min="26" max="26" width="19.5703125" style="23" customWidth="1"/>
    <col min="27" max="27" width="30.28515625" style="1" customWidth="1"/>
    <col min="28" max="28" width="53.85546875" style="23" customWidth="1"/>
    <col min="29" max="29" width="9.7109375" style="1" customWidth="1"/>
    <col min="30" max="16384" width="20.7109375" style="1"/>
  </cols>
  <sheetData>
    <row r="1" spans="1:28" s="7" customFormat="1" ht="30" customHeight="1" x14ac:dyDescent="0.25">
      <c r="A1" s="123" t="s">
        <v>172</v>
      </c>
      <c r="B1" s="123" t="s">
        <v>162</v>
      </c>
      <c r="C1" s="123" t="s">
        <v>75</v>
      </c>
      <c r="D1" s="123" t="s">
        <v>163</v>
      </c>
      <c r="E1" s="123" t="s">
        <v>13</v>
      </c>
      <c r="F1" s="123" t="s">
        <v>164</v>
      </c>
      <c r="G1" s="123" t="s">
        <v>165</v>
      </c>
      <c r="H1" s="123" t="s">
        <v>166</v>
      </c>
      <c r="I1" s="123" t="s">
        <v>167</v>
      </c>
      <c r="J1" s="123" t="s">
        <v>168</v>
      </c>
      <c r="K1" s="123" t="s">
        <v>169</v>
      </c>
      <c r="L1" s="123" t="s">
        <v>171</v>
      </c>
      <c r="M1" s="123" t="s">
        <v>175</v>
      </c>
      <c r="N1" s="123" t="s">
        <v>173</v>
      </c>
      <c r="O1" s="123" t="s">
        <v>170</v>
      </c>
      <c r="P1" s="123" t="s">
        <v>174</v>
      </c>
      <c r="Q1" s="127" t="s">
        <v>11491</v>
      </c>
      <c r="R1" s="127" t="s">
        <v>11492</v>
      </c>
      <c r="S1" s="127" t="s">
        <v>3888</v>
      </c>
      <c r="T1" s="128" t="s">
        <v>1117</v>
      </c>
      <c r="U1" s="128" t="s">
        <v>1118</v>
      </c>
      <c r="V1" s="128" t="s">
        <v>183</v>
      </c>
      <c r="W1" s="128" t="s">
        <v>1119</v>
      </c>
      <c r="X1" s="129" t="s">
        <v>1120</v>
      </c>
    </row>
    <row r="2" spans="1:28" ht="17.100000000000001" customHeight="1" x14ac:dyDescent="0.25">
      <c r="A2" s="141" t="s">
        <v>11</v>
      </c>
      <c r="C2" s="21" t="s">
        <v>76</v>
      </c>
      <c r="D2" s="1" t="s">
        <v>574</v>
      </c>
      <c r="E2" s="4">
        <v>2021</v>
      </c>
      <c r="F2" s="4">
        <v>20</v>
      </c>
      <c r="G2" s="4">
        <v>5</v>
      </c>
      <c r="I2" s="1" t="s">
        <v>575</v>
      </c>
      <c r="J2" s="1" t="s">
        <v>42</v>
      </c>
      <c r="L2" s="1" t="s">
        <v>577</v>
      </c>
      <c r="M2" s="22" t="s">
        <v>580</v>
      </c>
      <c r="N2" s="22" t="s">
        <v>578</v>
      </c>
      <c r="O2" s="12" t="s">
        <v>581</v>
      </c>
      <c r="P2" s="12" t="s">
        <v>579</v>
      </c>
      <c r="Q2" s="20">
        <v>0</v>
      </c>
      <c r="R2" s="20">
        <v>1</v>
      </c>
      <c r="S2" s="20">
        <f t="shared" ref="S2:S65" si="0">Q2+R2</f>
        <v>1</v>
      </c>
      <c r="T2" s="19"/>
      <c r="U2" s="23" t="s">
        <v>582</v>
      </c>
      <c r="V2" s="23" t="s">
        <v>583</v>
      </c>
      <c r="W2" s="23" t="s">
        <v>192</v>
      </c>
      <c r="X2" s="116" t="s">
        <v>91</v>
      </c>
      <c r="Y2" s="1"/>
      <c r="Z2" s="1"/>
      <c r="AB2" s="1"/>
    </row>
    <row r="3" spans="1:28" ht="17.100000000000001" customHeight="1" x14ac:dyDescent="0.25">
      <c r="A3" s="141" t="s">
        <v>11</v>
      </c>
      <c r="C3" s="21" t="s">
        <v>2111</v>
      </c>
      <c r="D3" s="1" t="s">
        <v>2105</v>
      </c>
      <c r="E3" s="4">
        <v>2021</v>
      </c>
      <c r="H3" s="3" t="s">
        <v>2106</v>
      </c>
      <c r="I3" s="1" t="s">
        <v>575</v>
      </c>
      <c r="J3" s="1" t="s">
        <v>2107</v>
      </c>
      <c r="K3" s="1" t="s">
        <v>2108</v>
      </c>
      <c r="L3" s="1" t="s">
        <v>2110</v>
      </c>
      <c r="M3" s="22" t="s">
        <v>2115</v>
      </c>
      <c r="N3" s="22" t="s">
        <v>2112</v>
      </c>
      <c r="O3" s="12" t="s">
        <v>2113</v>
      </c>
      <c r="P3" s="12" t="s">
        <v>2114</v>
      </c>
      <c r="Q3" s="20">
        <v>0</v>
      </c>
      <c r="R3" s="20">
        <v>1</v>
      </c>
      <c r="S3" s="20">
        <f t="shared" si="0"/>
        <v>1</v>
      </c>
      <c r="T3" s="19"/>
      <c r="U3" s="23" t="s">
        <v>2116</v>
      </c>
      <c r="V3" s="23"/>
      <c r="W3" s="23" t="s">
        <v>192</v>
      </c>
      <c r="X3" s="142" t="s">
        <v>86</v>
      </c>
      <c r="Y3" s="1"/>
      <c r="Z3" s="1"/>
      <c r="AB3" s="1"/>
    </row>
    <row r="4" spans="1:28" ht="17.100000000000001" customHeight="1" x14ac:dyDescent="0.25">
      <c r="A4" s="141" t="s">
        <v>11</v>
      </c>
      <c r="C4" s="21" t="s">
        <v>2111</v>
      </c>
      <c r="D4" s="1" t="s">
        <v>3728</v>
      </c>
      <c r="E4" s="2">
        <v>2020</v>
      </c>
      <c r="H4" s="3" t="s">
        <v>3729</v>
      </c>
      <c r="I4" s="1" t="s">
        <v>575</v>
      </c>
      <c r="J4" s="3" t="s">
        <v>3730</v>
      </c>
      <c r="K4" s="1" t="s">
        <v>3731</v>
      </c>
      <c r="L4" s="1" t="s">
        <v>3733</v>
      </c>
      <c r="M4" s="22" t="s">
        <v>3736</v>
      </c>
      <c r="N4" s="22" t="s">
        <v>3734</v>
      </c>
      <c r="O4" s="12" t="s">
        <v>3735</v>
      </c>
      <c r="P4" s="12" t="s">
        <v>3735</v>
      </c>
      <c r="Q4" s="20">
        <v>0</v>
      </c>
      <c r="R4" s="20">
        <v>1</v>
      </c>
      <c r="S4" s="20">
        <f t="shared" si="0"/>
        <v>1</v>
      </c>
      <c r="T4" s="19"/>
      <c r="U4" s="23" t="s">
        <v>3737</v>
      </c>
      <c r="V4" s="23"/>
      <c r="W4" s="23" t="s">
        <v>192</v>
      </c>
      <c r="X4" s="142" t="s">
        <v>89</v>
      </c>
      <c r="Y4" s="1"/>
      <c r="Z4" s="1"/>
      <c r="AB4" s="1"/>
    </row>
    <row r="5" spans="1:28" ht="17.100000000000001" customHeight="1" x14ac:dyDescent="0.25">
      <c r="A5" s="141" t="s">
        <v>11</v>
      </c>
      <c r="C5" s="21" t="s">
        <v>77</v>
      </c>
      <c r="D5" s="1" t="s">
        <v>3817</v>
      </c>
      <c r="E5" s="2">
        <v>2018</v>
      </c>
      <c r="H5" s="3" t="s">
        <v>3818</v>
      </c>
      <c r="I5" s="1" t="s">
        <v>2311</v>
      </c>
      <c r="J5" s="3" t="s">
        <v>3819</v>
      </c>
      <c r="L5" s="1" t="s">
        <v>3821</v>
      </c>
      <c r="M5" s="22" t="s">
        <v>3825</v>
      </c>
      <c r="N5" s="22" t="s">
        <v>3822</v>
      </c>
      <c r="O5" s="12" t="s">
        <v>3823</v>
      </c>
      <c r="P5" s="12" t="s">
        <v>3824</v>
      </c>
      <c r="Q5" s="20">
        <v>1</v>
      </c>
      <c r="R5" s="20"/>
      <c r="S5" s="20">
        <f t="shared" si="0"/>
        <v>1</v>
      </c>
      <c r="T5" s="19"/>
      <c r="U5" s="23" t="s">
        <v>3826</v>
      </c>
      <c r="V5" s="23" t="s">
        <v>881</v>
      </c>
      <c r="W5" s="23" t="s">
        <v>100</v>
      </c>
      <c r="X5" s="116"/>
      <c r="Y5" s="1"/>
      <c r="Z5" s="1"/>
      <c r="AB5" s="1"/>
    </row>
    <row r="6" spans="1:28" ht="17.100000000000001" customHeight="1" x14ac:dyDescent="0.25">
      <c r="A6" s="141" t="s">
        <v>11</v>
      </c>
      <c r="C6" s="21" t="s">
        <v>77</v>
      </c>
      <c r="D6" s="1" t="s">
        <v>5101</v>
      </c>
      <c r="E6" s="4">
        <v>2019</v>
      </c>
      <c r="H6" s="3" t="s">
        <v>5102</v>
      </c>
      <c r="I6" s="1" t="s">
        <v>575</v>
      </c>
      <c r="J6" s="1" t="s">
        <v>2336</v>
      </c>
      <c r="L6" s="1" t="s">
        <v>5104</v>
      </c>
      <c r="M6" s="22" t="s">
        <v>5108</v>
      </c>
      <c r="N6" s="22" t="s">
        <v>5105</v>
      </c>
      <c r="O6" s="12" t="s">
        <v>5106</v>
      </c>
      <c r="P6" s="12" t="s">
        <v>5107</v>
      </c>
      <c r="Q6" s="20">
        <v>0</v>
      </c>
      <c r="R6" s="20">
        <v>0</v>
      </c>
      <c r="S6" s="20">
        <f t="shared" si="0"/>
        <v>0</v>
      </c>
      <c r="T6" s="19"/>
      <c r="U6" s="23" t="s">
        <v>5109</v>
      </c>
      <c r="V6" s="23" t="s">
        <v>1359</v>
      </c>
      <c r="W6" s="23" t="s">
        <v>216</v>
      </c>
      <c r="X6" s="116"/>
      <c r="Y6" s="1"/>
      <c r="Z6" s="1"/>
      <c r="AB6" s="1"/>
    </row>
    <row r="7" spans="1:28" ht="17.100000000000001" customHeight="1" x14ac:dyDescent="0.25">
      <c r="A7" s="141" t="s">
        <v>11</v>
      </c>
      <c r="C7" s="21" t="s">
        <v>77</v>
      </c>
      <c r="D7" s="1" t="s">
        <v>5538</v>
      </c>
      <c r="E7" s="4">
        <v>2020</v>
      </c>
      <c r="I7" s="1" t="s">
        <v>575</v>
      </c>
      <c r="J7" s="1" t="s">
        <v>2336</v>
      </c>
      <c r="L7" s="1" t="s">
        <v>5540</v>
      </c>
      <c r="M7" s="22" t="s">
        <v>5544</v>
      </c>
      <c r="N7" s="22" t="s">
        <v>5541</v>
      </c>
      <c r="O7" s="12" t="s">
        <v>5542</v>
      </c>
      <c r="P7" s="12" t="s">
        <v>5543</v>
      </c>
      <c r="Q7" s="20">
        <v>0</v>
      </c>
      <c r="R7" s="20">
        <v>0</v>
      </c>
      <c r="S7" s="20">
        <f t="shared" si="0"/>
        <v>0</v>
      </c>
      <c r="T7" s="19"/>
      <c r="U7" s="23"/>
      <c r="V7" s="23"/>
      <c r="W7" s="23" t="s">
        <v>192</v>
      </c>
      <c r="X7" s="116"/>
      <c r="Y7" s="1"/>
      <c r="Z7" s="1"/>
      <c r="AB7" s="1"/>
    </row>
    <row r="8" spans="1:28" ht="17.100000000000001" customHeight="1" x14ac:dyDescent="0.25">
      <c r="A8" s="141" t="s">
        <v>11</v>
      </c>
      <c r="C8" s="21" t="s">
        <v>76</v>
      </c>
      <c r="D8" s="1" t="s">
        <v>7131</v>
      </c>
      <c r="E8" s="2">
        <v>2022</v>
      </c>
      <c r="F8" s="4">
        <v>21</v>
      </c>
      <c r="G8" s="4">
        <v>4</v>
      </c>
      <c r="I8" s="1" t="s">
        <v>575</v>
      </c>
      <c r="J8" s="3" t="s">
        <v>42</v>
      </c>
      <c r="L8" s="1" t="s">
        <v>7133</v>
      </c>
      <c r="M8" s="22" t="s">
        <v>7137</v>
      </c>
      <c r="N8" s="22" t="s">
        <v>7134</v>
      </c>
      <c r="O8" s="12" t="s">
        <v>7135</v>
      </c>
      <c r="P8" s="12" t="s">
        <v>7136</v>
      </c>
      <c r="Q8" s="20">
        <v>0</v>
      </c>
      <c r="R8" s="20">
        <v>0</v>
      </c>
      <c r="S8" s="20">
        <f t="shared" si="0"/>
        <v>0</v>
      </c>
      <c r="T8" s="19"/>
      <c r="U8" s="23"/>
      <c r="V8" s="23"/>
      <c r="W8" s="23" t="s">
        <v>192</v>
      </c>
      <c r="X8" s="116"/>
      <c r="Y8" s="1"/>
      <c r="Z8" s="1"/>
      <c r="AB8" s="1"/>
    </row>
    <row r="9" spans="1:28" ht="17.100000000000001" customHeight="1" x14ac:dyDescent="0.25">
      <c r="A9" s="141" t="s">
        <v>7</v>
      </c>
      <c r="C9" s="21" t="s">
        <v>77</v>
      </c>
      <c r="D9" s="1" t="s">
        <v>1121</v>
      </c>
      <c r="E9" s="4">
        <v>2021</v>
      </c>
      <c r="I9" s="1" t="s">
        <v>283</v>
      </c>
      <c r="J9" s="1" t="s">
        <v>1122</v>
      </c>
      <c r="L9" s="1" t="s">
        <v>1124</v>
      </c>
      <c r="M9" s="22" t="s">
        <v>1128</v>
      </c>
      <c r="N9" s="22" t="s">
        <v>1125</v>
      </c>
      <c r="O9" s="12" t="s">
        <v>1126</v>
      </c>
      <c r="P9" s="12" t="s">
        <v>1127</v>
      </c>
      <c r="Q9" s="20">
        <v>0</v>
      </c>
      <c r="R9" s="20">
        <v>1</v>
      </c>
      <c r="S9" s="20">
        <f t="shared" si="0"/>
        <v>1</v>
      </c>
      <c r="T9" s="19"/>
      <c r="U9" s="23" t="s">
        <v>1129</v>
      </c>
      <c r="V9" s="23"/>
      <c r="W9" s="23" t="s">
        <v>192</v>
      </c>
      <c r="X9" s="116" t="s">
        <v>90</v>
      </c>
      <c r="Y9" s="29"/>
      <c r="Z9" s="1"/>
      <c r="AB9" s="1"/>
    </row>
    <row r="10" spans="1:28" ht="17.100000000000001" customHeight="1" x14ac:dyDescent="0.25">
      <c r="A10" s="141" t="s">
        <v>7</v>
      </c>
      <c r="C10" s="21" t="s">
        <v>76</v>
      </c>
      <c r="D10" s="1" t="s">
        <v>186</v>
      </c>
      <c r="E10" s="4">
        <v>2021</v>
      </c>
      <c r="F10" s="4">
        <v>22</v>
      </c>
      <c r="G10" s="4">
        <v>11</v>
      </c>
      <c r="H10" s="3" t="s">
        <v>187</v>
      </c>
      <c r="J10" s="1" t="s">
        <v>22</v>
      </c>
      <c r="L10" s="1" t="s">
        <v>189</v>
      </c>
      <c r="M10" s="22" t="s">
        <v>193</v>
      </c>
      <c r="N10" s="22" t="s">
        <v>190</v>
      </c>
      <c r="O10" s="12" t="s">
        <v>194</v>
      </c>
      <c r="P10" s="12" t="s">
        <v>191</v>
      </c>
      <c r="Q10" s="20">
        <v>0</v>
      </c>
      <c r="R10" s="20">
        <v>1</v>
      </c>
      <c r="S10" s="20">
        <f t="shared" si="0"/>
        <v>1</v>
      </c>
      <c r="T10" s="19"/>
      <c r="U10" s="23" t="s">
        <v>195</v>
      </c>
      <c r="V10" s="23"/>
      <c r="W10" s="23" t="s">
        <v>192</v>
      </c>
      <c r="X10" s="116" t="s">
        <v>86</v>
      </c>
      <c r="Y10" s="1"/>
      <c r="Z10" s="1"/>
      <c r="AB10" s="1"/>
    </row>
    <row r="11" spans="1:28" ht="17.100000000000001" customHeight="1" x14ac:dyDescent="0.25">
      <c r="A11" s="141" t="s">
        <v>7</v>
      </c>
      <c r="C11" s="21" t="s">
        <v>76</v>
      </c>
      <c r="D11" s="1" t="s">
        <v>199</v>
      </c>
      <c r="E11" s="4">
        <v>2021</v>
      </c>
      <c r="F11" s="4">
        <v>70</v>
      </c>
      <c r="H11" s="5">
        <v>45170</v>
      </c>
      <c r="J11" s="1" t="s">
        <v>17</v>
      </c>
      <c r="L11" s="1" t="s">
        <v>201</v>
      </c>
      <c r="M11" s="22" t="s">
        <v>204</v>
      </c>
      <c r="N11" s="22" t="s">
        <v>202</v>
      </c>
      <c r="O11" s="12" t="s">
        <v>205</v>
      </c>
      <c r="P11" s="12" t="s">
        <v>203</v>
      </c>
      <c r="Q11" s="20">
        <v>0</v>
      </c>
      <c r="R11" s="20">
        <v>1</v>
      </c>
      <c r="S11" s="20">
        <f t="shared" si="0"/>
        <v>1</v>
      </c>
      <c r="T11" s="19"/>
      <c r="U11" s="23" t="s">
        <v>206</v>
      </c>
      <c r="V11" s="23"/>
      <c r="W11" s="23" t="s">
        <v>192</v>
      </c>
      <c r="X11" s="116" t="s">
        <v>86</v>
      </c>
      <c r="Y11" s="1"/>
      <c r="Z11" s="1"/>
      <c r="AB11" s="1"/>
    </row>
    <row r="12" spans="1:28" ht="17.100000000000001" customHeight="1" x14ac:dyDescent="0.25">
      <c r="A12" s="141" t="s">
        <v>7</v>
      </c>
      <c r="C12" s="21" t="s">
        <v>76</v>
      </c>
      <c r="D12" s="1" t="s">
        <v>1131</v>
      </c>
      <c r="E12" s="4">
        <v>2022</v>
      </c>
      <c r="F12" s="4">
        <v>10</v>
      </c>
      <c r="H12" s="3" t="s">
        <v>1132</v>
      </c>
      <c r="I12" s="1" t="s">
        <v>283</v>
      </c>
      <c r="J12" s="1" t="s">
        <v>16</v>
      </c>
      <c r="L12" s="1" t="s">
        <v>1134</v>
      </c>
      <c r="M12" s="22" t="s">
        <v>1138</v>
      </c>
      <c r="N12" s="22" t="s">
        <v>1135</v>
      </c>
      <c r="O12" s="12" t="s">
        <v>1136</v>
      </c>
      <c r="P12" s="12" t="s">
        <v>1137</v>
      </c>
      <c r="Q12" s="20">
        <v>0</v>
      </c>
      <c r="R12" s="20">
        <v>1</v>
      </c>
      <c r="S12" s="20">
        <f t="shared" si="0"/>
        <v>1</v>
      </c>
      <c r="T12" s="19"/>
      <c r="U12" s="23" t="s">
        <v>1139</v>
      </c>
      <c r="V12" s="23" t="s">
        <v>1140</v>
      </c>
      <c r="W12" s="23" t="s">
        <v>216</v>
      </c>
      <c r="X12" s="116" t="s">
        <v>417</v>
      </c>
      <c r="Y12" s="1"/>
      <c r="Z12" s="1"/>
      <c r="AB12" s="1"/>
    </row>
    <row r="13" spans="1:28" ht="17.100000000000001" customHeight="1" x14ac:dyDescent="0.25">
      <c r="A13" s="141" t="s">
        <v>7</v>
      </c>
      <c r="C13" s="21" t="s">
        <v>76</v>
      </c>
      <c r="D13" s="1" t="s">
        <v>1146</v>
      </c>
      <c r="E13" s="4">
        <v>2022</v>
      </c>
      <c r="F13" s="4">
        <v>71</v>
      </c>
      <c r="H13" s="5">
        <v>45231</v>
      </c>
      <c r="J13" s="1" t="s">
        <v>17</v>
      </c>
      <c r="L13" s="1" t="s">
        <v>1148</v>
      </c>
      <c r="M13" s="22" t="s">
        <v>1152</v>
      </c>
      <c r="N13" s="22" t="s">
        <v>1149</v>
      </c>
      <c r="O13" s="12" t="s">
        <v>1150</v>
      </c>
      <c r="P13" s="12" t="s">
        <v>1151</v>
      </c>
      <c r="Q13" s="20">
        <v>0</v>
      </c>
      <c r="R13" s="20">
        <v>1</v>
      </c>
      <c r="S13" s="20">
        <f t="shared" si="0"/>
        <v>1</v>
      </c>
      <c r="T13" s="19"/>
      <c r="U13" s="23" t="s">
        <v>1153</v>
      </c>
      <c r="V13" s="23"/>
      <c r="W13" s="23" t="s">
        <v>192</v>
      </c>
      <c r="X13" s="116" t="s">
        <v>86</v>
      </c>
      <c r="Y13" s="1"/>
      <c r="Z13" s="1"/>
      <c r="AB13" s="1"/>
    </row>
    <row r="14" spans="1:28" ht="17.100000000000001" customHeight="1" x14ac:dyDescent="0.25">
      <c r="A14" s="141" t="s">
        <v>7</v>
      </c>
      <c r="C14" s="21" t="s">
        <v>77</v>
      </c>
      <c r="D14" s="1" t="s">
        <v>1199</v>
      </c>
      <c r="E14" s="4">
        <v>2020</v>
      </c>
      <c r="H14" s="3" t="s">
        <v>1200</v>
      </c>
      <c r="I14" s="1" t="s">
        <v>283</v>
      </c>
      <c r="J14" s="1" t="s">
        <v>1201</v>
      </c>
      <c r="L14" s="1" t="s">
        <v>1203</v>
      </c>
      <c r="M14" s="22" t="s">
        <v>1207</v>
      </c>
      <c r="N14" s="22" t="s">
        <v>1204</v>
      </c>
      <c r="O14" s="12" t="s">
        <v>1205</v>
      </c>
      <c r="P14" s="12" t="s">
        <v>1206</v>
      </c>
      <c r="Q14" s="20">
        <v>0</v>
      </c>
      <c r="R14" s="20">
        <v>1</v>
      </c>
      <c r="S14" s="20">
        <f t="shared" si="0"/>
        <v>1</v>
      </c>
      <c r="T14" s="19"/>
      <c r="U14" s="23" t="s">
        <v>728</v>
      </c>
      <c r="V14" s="23"/>
      <c r="W14" s="23" t="s">
        <v>192</v>
      </c>
      <c r="X14" s="142" t="s">
        <v>86</v>
      </c>
      <c r="Y14" s="1"/>
      <c r="Z14" s="1"/>
      <c r="AB14" s="1"/>
    </row>
    <row r="15" spans="1:28" ht="17.100000000000001" customHeight="1" x14ac:dyDescent="0.25">
      <c r="A15" s="141" t="s">
        <v>7</v>
      </c>
      <c r="C15" s="21" t="s">
        <v>77</v>
      </c>
      <c r="D15" s="1" t="s">
        <v>1208</v>
      </c>
      <c r="E15" s="4">
        <v>2021</v>
      </c>
      <c r="H15" s="3" t="s">
        <v>1209</v>
      </c>
      <c r="I15" s="1" t="s">
        <v>283</v>
      </c>
      <c r="J15" s="1" t="s">
        <v>1210</v>
      </c>
      <c r="L15" s="1" t="s">
        <v>1212</v>
      </c>
      <c r="M15" s="22" t="s">
        <v>1216</v>
      </c>
      <c r="N15" s="22" t="s">
        <v>1213</v>
      </c>
      <c r="O15" s="12" t="s">
        <v>1214</v>
      </c>
      <c r="P15" s="12" t="s">
        <v>1215</v>
      </c>
      <c r="Q15" s="20">
        <v>0</v>
      </c>
      <c r="R15" s="20">
        <v>1</v>
      </c>
      <c r="S15" s="20">
        <f t="shared" si="0"/>
        <v>1</v>
      </c>
      <c r="T15" s="19"/>
      <c r="U15" s="23" t="s">
        <v>1217</v>
      </c>
      <c r="V15" s="23"/>
      <c r="W15" s="23" t="s">
        <v>192</v>
      </c>
      <c r="X15" s="142" t="s">
        <v>86</v>
      </c>
      <c r="Y15" s="1"/>
      <c r="Z15" s="1"/>
      <c r="AB15" s="1"/>
    </row>
    <row r="16" spans="1:28" ht="17.100000000000001" customHeight="1" x14ac:dyDescent="0.25">
      <c r="A16" s="141" t="s">
        <v>7</v>
      </c>
      <c r="C16" s="21" t="s">
        <v>76</v>
      </c>
      <c r="D16" s="1" t="s">
        <v>1218</v>
      </c>
      <c r="E16" s="2">
        <v>2021</v>
      </c>
      <c r="F16" s="4">
        <v>9</v>
      </c>
      <c r="H16" s="3" t="s">
        <v>1219</v>
      </c>
      <c r="I16" s="1" t="s">
        <v>283</v>
      </c>
      <c r="J16" s="3" t="s">
        <v>16</v>
      </c>
      <c r="L16" s="1" t="s">
        <v>1221</v>
      </c>
      <c r="M16" s="22" t="s">
        <v>1225</v>
      </c>
      <c r="N16" s="22" t="s">
        <v>1222</v>
      </c>
      <c r="O16" s="12" t="s">
        <v>1223</v>
      </c>
      <c r="P16" s="12" t="s">
        <v>1224</v>
      </c>
      <c r="Q16" s="20">
        <v>0</v>
      </c>
      <c r="R16" s="20">
        <v>1</v>
      </c>
      <c r="S16" s="20">
        <f t="shared" si="0"/>
        <v>1</v>
      </c>
      <c r="T16" s="19"/>
      <c r="U16" s="23" t="s">
        <v>1226</v>
      </c>
      <c r="V16" s="23"/>
      <c r="W16" s="23" t="s">
        <v>192</v>
      </c>
      <c r="X16" s="116" t="s">
        <v>86</v>
      </c>
      <c r="Y16" s="1"/>
      <c r="Z16" s="1"/>
      <c r="AB16" s="1"/>
    </row>
    <row r="17" spans="1:28" ht="17.100000000000001" customHeight="1" x14ac:dyDescent="0.25">
      <c r="A17" s="141" t="s">
        <v>7</v>
      </c>
      <c r="C17" s="21" t="s">
        <v>76</v>
      </c>
      <c r="D17" s="1" t="s">
        <v>1263</v>
      </c>
      <c r="E17" s="2">
        <v>2022</v>
      </c>
      <c r="F17" s="4">
        <v>71</v>
      </c>
      <c r="H17" s="5">
        <v>45200</v>
      </c>
      <c r="J17" s="3" t="s">
        <v>17</v>
      </c>
      <c r="L17" s="1" t="s">
        <v>1265</v>
      </c>
      <c r="M17" s="22" t="s">
        <v>1269</v>
      </c>
      <c r="N17" s="22" t="s">
        <v>1266</v>
      </c>
      <c r="O17" s="12" t="s">
        <v>1267</v>
      </c>
      <c r="P17" s="12" t="s">
        <v>1268</v>
      </c>
      <c r="Q17" s="20">
        <v>0</v>
      </c>
      <c r="R17" s="20">
        <v>1</v>
      </c>
      <c r="S17" s="20">
        <f t="shared" si="0"/>
        <v>1</v>
      </c>
      <c r="T17" s="19"/>
      <c r="U17" s="23" t="s">
        <v>1270</v>
      </c>
      <c r="V17" s="23"/>
      <c r="W17" s="23" t="s">
        <v>192</v>
      </c>
      <c r="X17" s="116" t="s">
        <v>621</v>
      </c>
      <c r="Y17" s="1"/>
      <c r="Z17" s="1"/>
      <c r="AB17" s="1"/>
    </row>
    <row r="18" spans="1:28" ht="17.100000000000001" customHeight="1" x14ac:dyDescent="0.25">
      <c r="A18" s="141" t="s">
        <v>7</v>
      </c>
      <c r="C18" s="21" t="s">
        <v>76</v>
      </c>
      <c r="D18" s="1" t="s">
        <v>1271</v>
      </c>
      <c r="E18" s="2">
        <v>2021</v>
      </c>
      <c r="F18" s="4">
        <v>22</v>
      </c>
      <c r="G18" s="4">
        <v>11</v>
      </c>
      <c r="H18" s="3" t="s">
        <v>1272</v>
      </c>
      <c r="I18" s="1" t="s">
        <v>283</v>
      </c>
      <c r="J18" s="3" t="s">
        <v>22</v>
      </c>
      <c r="L18" s="1" t="s">
        <v>1274</v>
      </c>
      <c r="M18" s="22" t="s">
        <v>1278</v>
      </c>
      <c r="N18" s="22" t="s">
        <v>1275</v>
      </c>
      <c r="O18" s="12" t="s">
        <v>1276</v>
      </c>
      <c r="P18" s="12" t="s">
        <v>1277</v>
      </c>
      <c r="Q18" s="20">
        <v>0</v>
      </c>
      <c r="R18" s="20">
        <v>1</v>
      </c>
      <c r="S18" s="20">
        <f t="shared" si="0"/>
        <v>1</v>
      </c>
      <c r="T18" s="19"/>
      <c r="U18" s="23" t="s">
        <v>1279</v>
      </c>
      <c r="V18" s="23" t="s">
        <v>1280</v>
      </c>
      <c r="W18" s="23" t="s">
        <v>216</v>
      </c>
      <c r="X18" s="116" t="s">
        <v>86</v>
      </c>
      <c r="Y18" s="1"/>
      <c r="Z18" s="1"/>
      <c r="AB18" s="1"/>
    </row>
    <row r="19" spans="1:28" ht="17.100000000000001" customHeight="1" x14ac:dyDescent="0.25">
      <c r="A19" s="141" t="s">
        <v>7</v>
      </c>
      <c r="C19" s="21" t="s">
        <v>76</v>
      </c>
      <c r="D19" s="1" t="s">
        <v>1294</v>
      </c>
      <c r="E19" s="2">
        <v>2022</v>
      </c>
      <c r="F19" s="4">
        <v>10</v>
      </c>
      <c r="H19" s="3" t="s">
        <v>1295</v>
      </c>
      <c r="I19" s="1" t="s">
        <v>283</v>
      </c>
      <c r="J19" s="3" t="s">
        <v>16</v>
      </c>
      <c r="L19" s="1" t="s">
        <v>1297</v>
      </c>
      <c r="M19" s="22" t="s">
        <v>1301</v>
      </c>
      <c r="N19" s="22" t="s">
        <v>1298</v>
      </c>
      <c r="O19" s="12" t="s">
        <v>1299</v>
      </c>
      <c r="P19" s="12" t="s">
        <v>1300</v>
      </c>
      <c r="Q19" s="20">
        <v>0</v>
      </c>
      <c r="R19" s="20">
        <v>1</v>
      </c>
      <c r="S19" s="20">
        <f t="shared" si="0"/>
        <v>1</v>
      </c>
      <c r="T19" s="19"/>
      <c r="U19" s="23" t="s">
        <v>1302</v>
      </c>
      <c r="V19" s="23"/>
      <c r="W19" s="23" t="s">
        <v>192</v>
      </c>
      <c r="X19" s="116" t="s">
        <v>417</v>
      </c>
      <c r="Y19" s="1"/>
      <c r="Z19" s="1"/>
      <c r="AB19" s="1"/>
    </row>
    <row r="20" spans="1:28" ht="17.100000000000001" customHeight="1" x14ac:dyDescent="0.25">
      <c r="A20" s="141" t="s">
        <v>7</v>
      </c>
      <c r="C20" s="21" t="s">
        <v>76</v>
      </c>
      <c r="D20" s="1" t="s">
        <v>281</v>
      </c>
      <c r="E20" s="2">
        <v>2020</v>
      </c>
      <c r="F20" s="4">
        <v>14</v>
      </c>
      <c r="G20" s="4">
        <v>2</v>
      </c>
      <c r="H20" s="3" t="s">
        <v>282</v>
      </c>
      <c r="I20" s="1" t="s">
        <v>283</v>
      </c>
      <c r="J20" s="3" t="s">
        <v>35</v>
      </c>
      <c r="L20" s="1" t="s">
        <v>285</v>
      </c>
      <c r="M20" s="22" t="s">
        <v>288</v>
      </c>
      <c r="N20" s="22" t="s">
        <v>286</v>
      </c>
      <c r="O20" s="12" t="s">
        <v>289</v>
      </c>
      <c r="P20" s="12" t="s">
        <v>287</v>
      </c>
      <c r="Q20" s="20">
        <v>0</v>
      </c>
      <c r="R20" s="20">
        <v>1</v>
      </c>
      <c r="S20" s="20">
        <f t="shared" si="0"/>
        <v>1</v>
      </c>
      <c r="T20" s="19"/>
      <c r="U20" s="23" t="s">
        <v>1308</v>
      </c>
      <c r="V20" s="23"/>
      <c r="W20" s="23" t="s">
        <v>192</v>
      </c>
      <c r="X20" s="116" t="s">
        <v>101</v>
      </c>
      <c r="Y20" s="1"/>
      <c r="Z20" s="1"/>
      <c r="AB20" s="1"/>
    </row>
    <row r="21" spans="1:28" ht="17.100000000000001" customHeight="1" x14ac:dyDescent="0.25">
      <c r="A21" s="141" t="s">
        <v>7</v>
      </c>
      <c r="C21" s="21" t="s">
        <v>76</v>
      </c>
      <c r="D21" s="1" t="s">
        <v>1309</v>
      </c>
      <c r="E21" s="2">
        <v>2020</v>
      </c>
      <c r="F21" s="4">
        <v>8</v>
      </c>
      <c r="H21" s="3">
        <v>11</v>
      </c>
      <c r="J21" s="3" t="s">
        <v>1310</v>
      </c>
      <c r="L21" s="1" t="s">
        <v>1312</v>
      </c>
      <c r="M21" s="22" t="s">
        <v>1316</v>
      </c>
      <c r="N21" s="22" t="s">
        <v>1313</v>
      </c>
      <c r="O21" s="12" t="s">
        <v>1314</v>
      </c>
      <c r="P21" s="12" t="s">
        <v>1315</v>
      </c>
      <c r="Q21" s="20">
        <v>0</v>
      </c>
      <c r="R21" s="20">
        <v>1</v>
      </c>
      <c r="S21" s="20">
        <f t="shared" si="0"/>
        <v>1</v>
      </c>
      <c r="T21" s="19"/>
      <c r="U21" s="23" t="s">
        <v>1317</v>
      </c>
      <c r="V21" s="23"/>
      <c r="W21" s="23" t="s">
        <v>192</v>
      </c>
      <c r="X21" s="116" t="s">
        <v>86</v>
      </c>
      <c r="Y21" s="1"/>
      <c r="Z21" s="1"/>
      <c r="AB21" s="1"/>
    </row>
    <row r="22" spans="1:28" ht="17.100000000000001" customHeight="1" x14ac:dyDescent="0.25">
      <c r="A22" s="141" t="s">
        <v>7</v>
      </c>
      <c r="C22" s="21" t="s">
        <v>76</v>
      </c>
      <c r="D22" s="1" t="s">
        <v>314</v>
      </c>
      <c r="E22" s="2">
        <v>2021</v>
      </c>
      <c r="F22" s="4">
        <v>70</v>
      </c>
      <c r="I22" s="1" t="s">
        <v>283</v>
      </c>
      <c r="J22" s="3" t="s">
        <v>17</v>
      </c>
      <c r="L22" s="1" t="s">
        <v>316</v>
      </c>
      <c r="M22" s="22" t="s">
        <v>320</v>
      </c>
      <c r="N22" s="22" t="s">
        <v>317</v>
      </c>
      <c r="O22" s="12" t="s">
        <v>321</v>
      </c>
      <c r="P22" s="12" t="s">
        <v>318</v>
      </c>
      <c r="Q22" s="20">
        <v>1</v>
      </c>
      <c r="R22" s="20"/>
      <c r="S22" s="20">
        <f t="shared" si="0"/>
        <v>1</v>
      </c>
      <c r="T22" s="19"/>
      <c r="U22" s="23" t="s">
        <v>322</v>
      </c>
      <c r="V22" s="23" t="s">
        <v>323</v>
      </c>
      <c r="W22" s="23" t="s">
        <v>319</v>
      </c>
      <c r="X22" s="116"/>
      <c r="Y22" s="1"/>
      <c r="Z22" s="1"/>
      <c r="AB22" s="1"/>
    </row>
    <row r="23" spans="1:28" ht="17.100000000000001" customHeight="1" x14ac:dyDescent="0.25">
      <c r="A23" s="141" t="s">
        <v>7</v>
      </c>
      <c r="C23" s="21" t="s">
        <v>76</v>
      </c>
      <c r="D23" s="1" t="s">
        <v>1360</v>
      </c>
      <c r="E23" s="2">
        <v>2020</v>
      </c>
      <c r="F23" s="4">
        <v>8</v>
      </c>
      <c r="H23" s="3" t="s">
        <v>1361</v>
      </c>
      <c r="I23" s="1" t="s">
        <v>283</v>
      </c>
      <c r="J23" s="3" t="s">
        <v>16</v>
      </c>
      <c r="L23" s="1" t="s">
        <v>1363</v>
      </c>
      <c r="M23" s="22" t="s">
        <v>1367</v>
      </c>
      <c r="N23" s="22" t="s">
        <v>1364</v>
      </c>
      <c r="O23" s="12" t="s">
        <v>1365</v>
      </c>
      <c r="P23" s="12" t="s">
        <v>1366</v>
      </c>
      <c r="Q23" s="20">
        <v>0</v>
      </c>
      <c r="R23" s="20">
        <v>1</v>
      </c>
      <c r="S23" s="20">
        <f t="shared" si="0"/>
        <v>1</v>
      </c>
      <c r="T23" s="19"/>
      <c r="U23" s="23" t="s">
        <v>1368</v>
      </c>
      <c r="V23" s="23" t="s">
        <v>1369</v>
      </c>
      <c r="W23" s="23" t="s">
        <v>216</v>
      </c>
      <c r="X23" s="116" t="s">
        <v>86</v>
      </c>
      <c r="Y23" s="1"/>
      <c r="Z23" s="1"/>
      <c r="AB23" s="1"/>
    </row>
    <row r="24" spans="1:28" ht="17.100000000000001" customHeight="1" x14ac:dyDescent="0.25">
      <c r="A24" s="141" t="s">
        <v>7</v>
      </c>
      <c r="C24" s="21" t="s">
        <v>76</v>
      </c>
      <c r="D24" s="1" t="s">
        <v>328</v>
      </c>
      <c r="E24" s="2">
        <v>2021</v>
      </c>
      <c r="F24" s="4">
        <v>9</v>
      </c>
      <c r="H24" s="3" t="s">
        <v>329</v>
      </c>
      <c r="I24" s="1" t="s">
        <v>283</v>
      </c>
      <c r="J24" s="3" t="s">
        <v>16</v>
      </c>
      <c r="L24" s="1" t="s">
        <v>331</v>
      </c>
      <c r="M24" s="22" t="s">
        <v>334</v>
      </c>
      <c r="N24" s="22" t="s">
        <v>332</v>
      </c>
      <c r="O24" s="12" t="s">
        <v>335</v>
      </c>
      <c r="P24" s="12" t="s">
        <v>333</v>
      </c>
      <c r="Q24" s="20">
        <v>1</v>
      </c>
      <c r="R24" s="20"/>
      <c r="S24" s="20">
        <f t="shared" si="0"/>
        <v>1</v>
      </c>
      <c r="T24" s="19"/>
      <c r="U24" s="23" t="s">
        <v>336</v>
      </c>
      <c r="V24" s="23" t="s">
        <v>337</v>
      </c>
      <c r="W24" s="23" t="s">
        <v>99</v>
      </c>
      <c r="X24" s="116"/>
      <c r="Y24" s="1"/>
      <c r="Z24" s="1"/>
      <c r="AB24" s="1"/>
    </row>
    <row r="25" spans="1:28" ht="17.100000000000001" customHeight="1" x14ac:dyDescent="0.25">
      <c r="A25" s="141" t="s">
        <v>7</v>
      </c>
      <c r="C25" s="21" t="s">
        <v>76</v>
      </c>
      <c r="D25" s="1" t="s">
        <v>339</v>
      </c>
      <c r="E25" s="2">
        <v>2020</v>
      </c>
      <c r="F25" s="4">
        <v>8</v>
      </c>
      <c r="H25" s="3" t="s">
        <v>340</v>
      </c>
      <c r="I25" s="1" t="s">
        <v>283</v>
      </c>
      <c r="J25" s="3" t="s">
        <v>16</v>
      </c>
      <c r="L25" s="1" t="s">
        <v>342</v>
      </c>
      <c r="M25" s="22" t="s">
        <v>345</v>
      </c>
      <c r="N25" s="22" t="s">
        <v>343</v>
      </c>
      <c r="O25" s="12" t="s">
        <v>346</v>
      </c>
      <c r="P25" s="12" t="s">
        <v>344</v>
      </c>
      <c r="Q25" s="20">
        <v>1</v>
      </c>
      <c r="R25" s="20"/>
      <c r="S25" s="20">
        <f t="shared" si="0"/>
        <v>1</v>
      </c>
      <c r="T25" s="19"/>
      <c r="U25" s="23" t="s">
        <v>1390</v>
      </c>
      <c r="V25" s="23" t="s">
        <v>348</v>
      </c>
      <c r="W25" s="23" t="s">
        <v>102</v>
      </c>
      <c r="X25" s="116"/>
      <c r="Y25" s="1"/>
      <c r="Z25" s="1"/>
      <c r="AB25" s="1"/>
    </row>
    <row r="26" spans="1:28" ht="17.100000000000001" customHeight="1" x14ac:dyDescent="0.25">
      <c r="A26" s="141" t="s">
        <v>7</v>
      </c>
      <c r="C26" s="21" t="s">
        <v>77</v>
      </c>
      <c r="D26" s="1" t="s">
        <v>1404</v>
      </c>
      <c r="E26" s="2">
        <v>2019</v>
      </c>
      <c r="H26" s="3" t="s">
        <v>1405</v>
      </c>
      <c r="I26" s="1" t="s">
        <v>283</v>
      </c>
      <c r="J26" s="3" t="s">
        <v>1406</v>
      </c>
      <c r="L26" s="1" t="s">
        <v>1408</v>
      </c>
      <c r="M26" s="22" t="s">
        <v>1412</v>
      </c>
      <c r="N26" s="22" t="s">
        <v>1409</v>
      </c>
      <c r="O26" s="12" t="s">
        <v>1410</v>
      </c>
      <c r="P26" s="12" t="s">
        <v>1411</v>
      </c>
      <c r="Q26" s="20">
        <v>1</v>
      </c>
      <c r="R26" s="20"/>
      <c r="S26" s="20">
        <f t="shared" si="0"/>
        <v>1</v>
      </c>
      <c r="T26" s="19"/>
      <c r="U26" s="23" t="s">
        <v>1413</v>
      </c>
      <c r="V26" s="23" t="s">
        <v>1414</v>
      </c>
      <c r="W26" s="23" t="s">
        <v>417</v>
      </c>
      <c r="X26" s="116"/>
      <c r="Y26" s="1"/>
      <c r="Z26" s="1"/>
      <c r="AB26" s="1"/>
    </row>
    <row r="27" spans="1:28" ht="17.100000000000001" customHeight="1" x14ac:dyDescent="0.25">
      <c r="A27" s="141" t="s">
        <v>7</v>
      </c>
      <c r="C27" s="21" t="s">
        <v>77</v>
      </c>
      <c r="D27" s="1" t="s">
        <v>1415</v>
      </c>
      <c r="E27" s="2">
        <v>2021</v>
      </c>
      <c r="H27" s="3" t="s">
        <v>1416</v>
      </c>
      <c r="I27" s="1" t="s">
        <v>283</v>
      </c>
      <c r="J27" s="3" t="s">
        <v>1417</v>
      </c>
      <c r="L27" s="1" t="s">
        <v>1419</v>
      </c>
      <c r="M27" s="22" t="s">
        <v>1423</v>
      </c>
      <c r="N27" s="22" t="s">
        <v>1420</v>
      </c>
      <c r="O27" s="12" t="s">
        <v>1421</v>
      </c>
      <c r="P27" s="12" t="s">
        <v>1422</v>
      </c>
      <c r="Q27" s="20">
        <v>0</v>
      </c>
      <c r="R27" s="20">
        <v>1</v>
      </c>
      <c r="S27" s="20">
        <f t="shared" si="0"/>
        <v>1</v>
      </c>
      <c r="T27" s="19"/>
      <c r="U27" s="23" t="s">
        <v>1424</v>
      </c>
      <c r="V27" s="23"/>
      <c r="W27" s="23" t="s">
        <v>192</v>
      </c>
      <c r="X27" s="142" t="s">
        <v>417</v>
      </c>
      <c r="Y27" s="1"/>
      <c r="Z27" s="1"/>
      <c r="AB27" s="1"/>
    </row>
    <row r="28" spans="1:28" ht="17.100000000000001" customHeight="1" x14ac:dyDescent="0.25">
      <c r="A28" s="141" t="s">
        <v>7</v>
      </c>
      <c r="C28" s="21" t="s">
        <v>77</v>
      </c>
      <c r="D28" s="1" t="s">
        <v>1425</v>
      </c>
      <c r="E28" s="2">
        <v>2021</v>
      </c>
      <c r="H28" s="3" t="s">
        <v>1426</v>
      </c>
      <c r="J28" s="3" t="s">
        <v>1427</v>
      </c>
      <c r="L28" s="1" t="s">
        <v>1429</v>
      </c>
      <c r="M28" s="22" t="s">
        <v>1433</v>
      </c>
      <c r="N28" s="22" t="s">
        <v>1430</v>
      </c>
      <c r="O28" s="12" t="s">
        <v>1431</v>
      </c>
      <c r="P28" s="12" t="s">
        <v>1432</v>
      </c>
      <c r="Q28" s="20">
        <v>0</v>
      </c>
      <c r="R28" s="20">
        <v>1</v>
      </c>
      <c r="S28" s="20">
        <f t="shared" si="0"/>
        <v>1</v>
      </c>
      <c r="T28" s="19"/>
      <c r="U28" s="23" t="s">
        <v>1434</v>
      </c>
      <c r="V28" s="23"/>
      <c r="W28" s="23" t="s">
        <v>192</v>
      </c>
      <c r="X28" s="116" t="s">
        <v>1435</v>
      </c>
      <c r="Y28" s="1"/>
      <c r="Z28" s="1"/>
      <c r="AB28" s="1"/>
    </row>
    <row r="29" spans="1:28" ht="17.100000000000001" customHeight="1" x14ac:dyDescent="0.25">
      <c r="A29" s="141" t="s">
        <v>7</v>
      </c>
      <c r="C29" s="21" t="s">
        <v>76</v>
      </c>
      <c r="D29" s="1" t="s">
        <v>1445</v>
      </c>
      <c r="E29" s="2">
        <v>2020</v>
      </c>
      <c r="F29" s="4">
        <v>8</v>
      </c>
      <c r="H29" s="3" t="s">
        <v>1446</v>
      </c>
      <c r="I29" s="1" t="s">
        <v>283</v>
      </c>
      <c r="J29" s="3" t="s">
        <v>16</v>
      </c>
      <c r="L29" s="1" t="s">
        <v>1448</v>
      </c>
      <c r="M29" s="22" t="s">
        <v>1452</v>
      </c>
      <c r="N29" s="22" t="s">
        <v>1449</v>
      </c>
      <c r="O29" s="12" t="s">
        <v>1450</v>
      </c>
      <c r="P29" s="12" t="s">
        <v>1451</v>
      </c>
      <c r="Q29" s="20">
        <v>0</v>
      </c>
      <c r="R29" s="20">
        <v>1</v>
      </c>
      <c r="S29" s="20">
        <f t="shared" si="0"/>
        <v>1</v>
      </c>
      <c r="T29" s="19"/>
      <c r="U29" s="23" t="s">
        <v>1453</v>
      </c>
      <c r="V29" s="23"/>
      <c r="W29" s="23" t="s">
        <v>192</v>
      </c>
      <c r="X29" s="116" t="s">
        <v>86</v>
      </c>
      <c r="Y29" s="1"/>
      <c r="Z29" s="1"/>
      <c r="AB29" s="1"/>
    </row>
    <row r="30" spans="1:28" ht="17.100000000000001" customHeight="1" x14ac:dyDescent="0.25">
      <c r="A30" s="141" t="s">
        <v>7</v>
      </c>
      <c r="C30" s="21" t="s">
        <v>76</v>
      </c>
      <c r="D30" s="1" t="s">
        <v>3900</v>
      </c>
      <c r="E30" s="2">
        <v>2020</v>
      </c>
      <c r="F30" s="4">
        <v>69</v>
      </c>
      <c r="G30" s="4">
        <v>11</v>
      </c>
      <c r="H30" s="3" t="s">
        <v>3901</v>
      </c>
      <c r="J30" s="3" t="s">
        <v>17</v>
      </c>
      <c r="L30" s="1" t="s">
        <v>3903</v>
      </c>
      <c r="M30" s="22" t="s">
        <v>3907</v>
      </c>
      <c r="N30" s="22" t="s">
        <v>3904</v>
      </c>
      <c r="O30" s="12" t="s">
        <v>3905</v>
      </c>
      <c r="P30" s="12" t="s">
        <v>3906</v>
      </c>
      <c r="Q30" s="20">
        <v>0</v>
      </c>
      <c r="R30" s="20">
        <v>0</v>
      </c>
      <c r="S30" s="20">
        <f t="shared" si="0"/>
        <v>0</v>
      </c>
      <c r="T30" s="19"/>
      <c r="U30" s="23" t="s">
        <v>3908</v>
      </c>
      <c r="V30" s="23"/>
      <c r="W30" s="23" t="s">
        <v>192</v>
      </c>
      <c r="X30" s="116" t="s">
        <v>87</v>
      </c>
      <c r="Y30" s="1"/>
      <c r="Z30" s="1"/>
      <c r="AB30" s="1"/>
    </row>
    <row r="31" spans="1:28" ht="17.100000000000001" customHeight="1" x14ac:dyDescent="0.25">
      <c r="A31" s="141" t="s">
        <v>7</v>
      </c>
      <c r="C31" s="21" t="s">
        <v>76</v>
      </c>
      <c r="D31" s="1" t="s">
        <v>1455</v>
      </c>
      <c r="E31" s="2">
        <v>2021</v>
      </c>
      <c r="F31" s="4">
        <v>70</v>
      </c>
      <c r="H31" s="6">
        <v>41640</v>
      </c>
      <c r="J31" s="3" t="s">
        <v>17</v>
      </c>
      <c r="L31" s="1" t="s">
        <v>1457</v>
      </c>
      <c r="M31" s="22" t="s">
        <v>1461</v>
      </c>
      <c r="N31" s="22" t="s">
        <v>1458</v>
      </c>
      <c r="O31" s="12" t="s">
        <v>1459</v>
      </c>
      <c r="P31" s="12" t="s">
        <v>1460</v>
      </c>
      <c r="Q31" s="20">
        <v>0</v>
      </c>
      <c r="R31" s="20">
        <v>1</v>
      </c>
      <c r="S31" s="20">
        <f t="shared" si="0"/>
        <v>1</v>
      </c>
      <c r="T31" s="19"/>
      <c r="U31" s="23" t="s">
        <v>1462</v>
      </c>
      <c r="V31" s="23"/>
      <c r="W31" s="23" t="s">
        <v>192</v>
      </c>
      <c r="X31" s="116" t="s">
        <v>86</v>
      </c>
      <c r="Y31" s="1"/>
      <c r="Z31" s="1"/>
      <c r="AB31" s="1"/>
    </row>
    <row r="32" spans="1:28" ht="17.100000000000001" customHeight="1" x14ac:dyDescent="0.25">
      <c r="A32" s="141" t="s">
        <v>7</v>
      </c>
      <c r="C32" s="21" t="s">
        <v>77</v>
      </c>
      <c r="D32" s="1" t="s">
        <v>1463</v>
      </c>
      <c r="E32" s="2">
        <v>2021</v>
      </c>
      <c r="H32" s="3" t="s">
        <v>1464</v>
      </c>
      <c r="J32" s="3" t="s">
        <v>1465</v>
      </c>
      <c r="L32" s="1" t="s">
        <v>1467</v>
      </c>
      <c r="M32" s="22" t="s">
        <v>1471</v>
      </c>
      <c r="N32" s="22" t="s">
        <v>1468</v>
      </c>
      <c r="O32" s="12" t="s">
        <v>1469</v>
      </c>
      <c r="P32" s="12" t="s">
        <v>1470</v>
      </c>
      <c r="Q32" s="20">
        <v>0</v>
      </c>
      <c r="R32" s="20">
        <v>1</v>
      </c>
      <c r="S32" s="20">
        <f t="shared" si="0"/>
        <v>1</v>
      </c>
      <c r="T32" s="19"/>
      <c r="U32" s="23" t="s">
        <v>1472</v>
      </c>
      <c r="V32" s="23" t="s">
        <v>1359</v>
      </c>
      <c r="W32" s="23" t="s">
        <v>216</v>
      </c>
      <c r="X32" s="116" t="s">
        <v>89</v>
      </c>
      <c r="Y32" s="1"/>
      <c r="Z32" s="1"/>
      <c r="AB32" s="1"/>
    </row>
    <row r="33" spans="1:28" ht="17.100000000000001" customHeight="1" x14ac:dyDescent="0.25">
      <c r="A33" s="141" t="s">
        <v>7</v>
      </c>
      <c r="C33" s="21" t="s">
        <v>76</v>
      </c>
      <c r="D33" s="1" t="s">
        <v>361</v>
      </c>
      <c r="E33" s="2">
        <v>2022</v>
      </c>
      <c r="F33" s="4">
        <v>71</v>
      </c>
      <c r="H33" s="6">
        <v>41275</v>
      </c>
      <c r="J33" s="3" t="s">
        <v>17</v>
      </c>
      <c r="L33" s="1" t="s">
        <v>363</v>
      </c>
      <c r="M33" s="22" t="s">
        <v>367</v>
      </c>
      <c r="N33" s="22" t="s">
        <v>364</v>
      </c>
      <c r="O33" s="12" t="s">
        <v>368</v>
      </c>
      <c r="P33" s="12" t="s">
        <v>365</v>
      </c>
      <c r="Q33" s="20">
        <v>0</v>
      </c>
      <c r="R33" s="20">
        <v>1</v>
      </c>
      <c r="S33" s="20">
        <f t="shared" si="0"/>
        <v>1</v>
      </c>
      <c r="T33" s="19"/>
      <c r="U33" s="23" t="s">
        <v>369</v>
      </c>
      <c r="V33" s="23" t="s">
        <v>370</v>
      </c>
      <c r="W33" s="23" t="s">
        <v>192</v>
      </c>
      <c r="X33" s="116" t="s">
        <v>366</v>
      </c>
      <c r="Y33" s="1"/>
      <c r="Z33" s="1"/>
      <c r="AB33" s="1"/>
    </row>
    <row r="34" spans="1:28" ht="17.100000000000001" customHeight="1" x14ac:dyDescent="0.25">
      <c r="A34" s="141" t="s">
        <v>7</v>
      </c>
      <c r="C34" s="21" t="s">
        <v>76</v>
      </c>
      <c r="D34" s="1" t="s">
        <v>373</v>
      </c>
      <c r="E34" s="2">
        <v>2021</v>
      </c>
      <c r="F34" s="4">
        <v>9</v>
      </c>
      <c r="H34" s="3" t="s">
        <v>374</v>
      </c>
      <c r="J34" s="3" t="s">
        <v>16</v>
      </c>
      <c r="L34" s="1" t="s">
        <v>376</v>
      </c>
      <c r="M34" s="22" t="s">
        <v>379</v>
      </c>
      <c r="N34" s="22" t="s">
        <v>377</v>
      </c>
      <c r="O34" s="12" t="s">
        <v>380</v>
      </c>
      <c r="P34" s="12" t="s">
        <v>378</v>
      </c>
      <c r="Q34" s="20">
        <v>0</v>
      </c>
      <c r="R34" s="20">
        <v>1</v>
      </c>
      <c r="S34" s="20">
        <f t="shared" si="0"/>
        <v>1</v>
      </c>
      <c r="T34" s="19"/>
      <c r="U34" s="23" t="s">
        <v>381</v>
      </c>
      <c r="V34" s="23" t="s">
        <v>382</v>
      </c>
      <c r="W34" s="23" t="s">
        <v>192</v>
      </c>
      <c r="X34" s="116" t="s">
        <v>97</v>
      </c>
      <c r="Y34" s="1"/>
      <c r="Z34" s="1"/>
      <c r="AB34" s="1"/>
    </row>
    <row r="35" spans="1:28" ht="17.100000000000001" customHeight="1" x14ac:dyDescent="0.25">
      <c r="A35" s="141" t="s">
        <v>7</v>
      </c>
      <c r="C35" s="21" t="s">
        <v>77</v>
      </c>
      <c r="D35" s="1" t="s">
        <v>1473</v>
      </c>
      <c r="E35" s="2">
        <v>2021</v>
      </c>
      <c r="H35" s="3" t="s">
        <v>1474</v>
      </c>
      <c r="I35" s="1" t="s">
        <v>283</v>
      </c>
      <c r="J35" s="3" t="s">
        <v>1475</v>
      </c>
      <c r="L35" s="1" t="s">
        <v>1477</v>
      </c>
      <c r="M35" s="22" t="s">
        <v>1481</v>
      </c>
      <c r="N35" s="22" t="s">
        <v>1478</v>
      </c>
      <c r="O35" s="12" t="s">
        <v>1479</v>
      </c>
      <c r="P35" s="12" t="s">
        <v>1480</v>
      </c>
      <c r="Q35" s="20">
        <v>1</v>
      </c>
      <c r="R35" s="20"/>
      <c r="S35" s="20">
        <f t="shared" si="0"/>
        <v>1</v>
      </c>
      <c r="T35" s="19"/>
      <c r="U35" s="23" t="s">
        <v>1482</v>
      </c>
      <c r="V35" s="23" t="s">
        <v>1359</v>
      </c>
      <c r="W35" s="23" t="s">
        <v>103</v>
      </c>
      <c r="X35" s="116"/>
      <c r="Y35" s="1"/>
      <c r="Z35" s="1"/>
      <c r="AB35" s="1"/>
    </row>
    <row r="36" spans="1:28" ht="17.100000000000001" customHeight="1" x14ac:dyDescent="0.25">
      <c r="A36" s="141" t="s">
        <v>7</v>
      </c>
      <c r="C36" s="21" t="s">
        <v>76</v>
      </c>
      <c r="D36" s="1" t="s">
        <v>386</v>
      </c>
      <c r="E36" s="4">
        <v>2021</v>
      </c>
      <c r="F36" s="4">
        <v>9</v>
      </c>
      <c r="H36" s="3" t="s">
        <v>387</v>
      </c>
      <c r="I36" s="1" t="s">
        <v>283</v>
      </c>
      <c r="J36" s="1" t="s">
        <v>16</v>
      </c>
      <c r="L36" s="1" t="s">
        <v>389</v>
      </c>
      <c r="M36" s="22" t="s">
        <v>393</v>
      </c>
      <c r="N36" s="22" t="s">
        <v>390</v>
      </c>
      <c r="O36" s="12" t="s">
        <v>394</v>
      </c>
      <c r="P36" s="12" t="s">
        <v>391</v>
      </c>
      <c r="Q36" s="20">
        <v>1</v>
      </c>
      <c r="R36" s="20"/>
      <c r="S36" s="20">
        <f t="shared" si="0"/>
        <v>1</v>
      </c>
      <c r="T36" s="19"/>
      <c r="U36" s="23" t="s">
        <v>1493</v>
      </c>
      <c r="V36" s="23" t="s">
        <v>396</v>
      </c>
      <c r="W36" s="23" t="s">
        <v>392</v>
      </c>
      <c r="X36" s="116"/>
      <c r="Y36" s="1"/>
      <c r="Z36" s="1"/>
      <c r="AB36" s="1"/>
    </row>
    <row r="37" spans="1:28" ht="17.100000000000001" customHeight="1" x14ac:dyDescent="0.25">
      <c r="A37" s="141" t="s">
        <v>7</v>
      </c>
      <c r="C37" s="21" t="s">
        <v>77</v>
      </c>
      <c r="D37" s="1" t="s">
        <v>1494</v>
      </c>
      <c r="E37" s="4">
        <v>2018</v>
      </c>
      <c r="F37" s="4" t="s">
        <v>1495</v>
      </c>
      <c r="H37" s="3" t="s">
        <v>1496</v>
      </c>
      <c r="I37" s="1" t="s">
        <v>283</v>
      </c>
      <c r="J37" s="1" t="s">
        <v>1497</v>
      </c>
      <c r="L37" s="1" t="s">
        <v>1499</v>
      </c>
      <c r="M37" s="22" t="s">
        <v>1503</v>
      </c>
      <c r="N37" s="22" t="s">
        <v>1500</v>
      </c>
      <c r="O37" s="12" t="s">
        <v>1501</v>
      </c>
      <c r="P37" s="12" t="s">
        <v>1502</v>
      </c>
      <c r="Q37" s="20">
        <v>1</v>
      </c>
      <c r="R37" s="20"/>
      <c r="S37" s="20">
        <f t="shared" si="0"/>
        <v>1</v>
      </c>
      <c r="T37" s="19"/>
      <c r="U37" s="23" t="s">
        <v>1504</v>
      </c>
      <c r="V37" s="23" t="s">
        <v>1505</v>
      </c>
      <c r="W37" s="23" t="s">
        <v>86</v>
      </c>
      <c r="X37" s="116"/>
      <c r="Y37" s="1"/>
      <c r="Z37" s="1"/>
      <c r="AB37" s="1"/>
    </row>
    <row r="38" spans="1:28" ht="17.100000000000001" customHeight="1" x14ac:dyDescent="0.25">
      <c r="A38" s="141" t="s">
        <v>7</v>
      </c>
      <c r="C38" s="21" t="s">
        <v>77</v>
      </c>
      <c r="D38" s="1" t="s">
        <v>1506</v>
      </c>
      <c r="E38" s="4">
        <v>2021</v>
      </c>
      <c r="H38" s="3" t="s">
        <v>1507</v>
      </c>
      <c r="J38" s="1" t="s">
        <v>1508</v>
      </c>
      <c r="L38" s="1" t="s">
        <v>1510</v>
      </c>
      <c r="M38" s="22" t="s">
        <v>1514</v>
      </c>
      <c r="N38" s="22" t="s">
        <v>1511</v>
      </c>
      <c r="O38" s="12" t="s">
        <v>1512</v>
      </c>
      <c r="P38" s="12" t="s">
        <v>1513</v>
      </c>
      <c r="Q38" s="20">
        <v>0</v>
      </c>
      <c r="R38" s="20">
        <v>1</v>
      </c>
      <c r="S38" s="20">
        <f t="shared" si="0"/>
        <v>1</v>
      </c>
      <c r="T38" s="19"/>
      <c r="U38" s="23" t="s">
        <v>1515</v>
      </c>
      <c r="V38" s="23"/>
      <c r="W38" s="23" t="s">
        <v>192</v>
      </c>
      <c r="X38" s="116" t="s">
        <v>86</v>
      </c>
      <c r="Y38" s="1"/>
      <c r="Z38" s="1"/>
      <c r="AB38" s="1"/>
    </row>
    <row r="39" spans="1:28" ht="17.100000000000001" customHeight="1" x14ac:dyDescent="0.25">
      <c r="A39" s="141" t="s">
        <v>7</v>
      </c>
      <c r="C39" s="21" t="s">
        <v>76</v>
      </c>
      <c r="D39" s="1" t="s">
        <v>399</v>
      </c>
      <c r="E39" s="4">
        <v>2022</v>
      </c>
      <c r="F39" s="4">
        <v>23</v>
      </c>
      <c r="G39" s="4">
        <v>9</v>
      </c>
      <c r="H39" s="3" t="s">
        <v>400</v>
      </c>
      <c r="I39" s="1" t="s">
        <v>283</v>
      </c>
      <c r="J39" s="1" t="s">
        <v>22</v>
      </c>
      <c r="L39" s="1" t="s">
        <v>402</v>
      </c>
      <c r="M39" s="22" t="s">
        <v>406</v>
      </c>
      <c r="N39" s="22" t="s">
        <v>403</v>
      </c>
      <c r="O39" s="12" t="s">
        <v>407</v>
      </c>
      <c r="P39" s="12" t="s">
        <v>404</v>
      </c>
      <c r="Q39" s="20">
        <v>0</v>
      </c>
      <c r="R39" s="20">
        <v>1</v>
      </c>
      <c r="S39" s="20">
        <f t="shared" si="0"/>
        <v>1</v>
      </c>
      <c r="T39" s="19"/>
      <c r="U39" s="23" t="s">
        <v>408</v>
      </c>
      <c r="V39" s="23"/>
      <c r="W39" s="23" t="s">
        <v>192</v>
      </c>
      <c r="X39" s="116" t="s">
        <v>405</v>
      </c>
      <c r="Y39" s="1"/>
      <c r="Z39" s="1"/>
      <c r="AB39" s="1"/>
    </row>
    <row r="40" spans="1:28" ht="17.100000000000001" customHeight="1" x14ac:dyDescent="0.25">
      <c r="A40" s="141" t="s">
        <v>7</v>
      </c>
      <c r="C40" s="21" t="s">
        <v>77</v>
      </c>
      <c r="D40" s="1" t="s">
        <v>3914</v>
      </c>
      <c r="E40" s="4">
        <v>2018</v>
      </c>
      <c r="H40" s="3" t="s">
        <v>3915</v>
      </c>
      <c r="J40" s="1" t="s">
        <v>3585</v>
      </c>
      <c r="L40" s="1" t="s">
        <v>3917</v>
      </c>
      <c r="M40" s="22" t="s">
        <v>3921</v>
      </c>
      <c r="N40" s="22" t="s">
        <v>3918</v>
      </c>
      <c r="O40" s="12" t="s">
        <v>3919</v>
      </c>
      <c r="P40" s="12" t="s">
        <v>3920</v>
      </c>
      <c r="Q40" s="20">
        <v>0</v>
      </c>
      <c r="R40" s="20">
        <v>0</v>
      </c>
      <c r="S40" s="20">
        <f t="shared" si="0"/>
        <v>0</v>
      </c>
      <c r="T40" s="19"/>
      <c r="U40" s="23" t="s">
        <v>604</v>
      </c>
      <c r="V40" s="23"/>
      <c r="W40" s="23" t="s">
        <v>192</v>
      </c>
      <c r="X40" s="116" t="s">
        <v>86</v>
      </c>
      <c r="Y40" s="1"/>
      <c r="Z40" s="1"/>
      <c r="AB40" s="1"/>
    </row>
    <row r="41" spans="1:28" ht="17.100000000000001" customHeight="1" x14ac:dyDescent="0.25">
      <c r="A41" s="141" t="s">
        <v>7</v>
      </c>
      <c r="C41" s="21" t="s">
        <v>76</v>
      </c>
      <c r="D41" s="1" t="s">
        <v>411</v>
      </c>
      <c r="E41" s="4">
        <v>2021</v>
      </c>
      <c r="F41" s="4">
        <v>9</v>
      </c>
      <c r="H41" s="3" t="s">
        <v>412</v>
      </c>
      <c r="J41" s="1" t="s">
        <v>16</v>
      </c>
      <c r="L41" s="1" t="s">
        <v>414</v>
      </c>
      <c r="M41" s="22" t="s">
        <v>418</v>
      </c>
      <c r="N41" s="22" t="s">
        <v>415</v>
      </c>
      <c r="O41" s="12" t="s">
        <v>419</v>
      </c>
      <c r="P41" s="12" t="s">
        <v>416</v>
      </c>
      <c r="Q41" s="20">
        <v>0</v>
      </c>
      <c r="R41" s="20">
        <v>1</v>
      </c>
      <c r="S41" s="20">
        <f t="shared" si="0"/>
        <v>1</v>
      </c>
      <c r="T41" s="19"/>
      <c r="U41" s="23" t="s">
        <v>420</v>
      </c>
      <c r="V41" s="23" t="s">
        <v>421</v>
      </c>
      <c r="W41" s="23" t="s">
        <v>192</v>
      </c>
      <c r="X41" s="116" t="s">
        <v>417</v>
      </c>
      <c r="Y41" s="1"/>
      <c r="Z41" s="1"/>
      <c r="AB41" s="1"/>
    </row>
    <row r="42" spans="1:28" ht="17.100000000000001" customHeight="1" x14ac:dyDescent="0.25">
      <c r="A42" s="141" t="s">
        <v>7</v>
      </c>
      <c r="C42" s="21" t="s">
        <v>76</v>
      </c>
      <c r="D42" s="1" t="s">
        <v>422</v>
      </c>
      <c r="E42" s="4">
        <v>2023</v>
      </c>
      <c r="F42" s="4">
        <v>11</v>
      </c>
      <c r="H42" s="3" t="s">
        <v>423</v>
      </c>
      <c r="J42" s="1" t="s">
        <v>16</v>
      </c>
      <c r="L42" s="1" t="s">
        <v>425</v>
      </c>
      <c r="M42" s="22" t="s">
        <v>429</v>
      </c>
      <c r="N42" s="22" t="s">
        <v>426</v>
      </c>
      <c r="O42" s="12" t="s">
        <v>430</v>
      </c>
      <c r="P42" s="12" t="s">
        <v>427</v>
      </c>
      <c r="Q42" s="20">
        <v>0</v>
      </c>
      <c r="R42" s="20">
        <v>1</v>
      </c>
      <c r="S42" s="20">
        <f t="shared" si="0"/>
        <v>1</v>
      </c>
      <c r="T42" s="19"/>
      <c r="U42" s="23" t="s">
        <v>431</v>
      </c>
      <c r="V42" s="23" t="s">
        <v>432</v>
      </c>
      <c r="W42" s="23" t="s">
        <v>216</v>
      </c>
      <c r="X42" s="116" t="s">
        <v>428</v>
      </c>
      <c r="Y42" s="1"/>
      <c r="Z42" s="1"/>
      <c r="AB42" s="1"/>
    </row>
    <row r="43" spans="1:28" ht="17.100000000000001" customHeight="1" x14ac:dyDescent="0.25">
      <c r="A43" s="141" t="s">
        <v>7</v>
      </c>
      <c r="C43" s="21" t="s">
        <v>77</v>
      </c>
      <c r="D43" s="1" t="s">
        <v>1522</v>
      </c>
      <c r="E43" s="4">
        <v>2022</v>
      </c>
      <c r="I43" s="1" t="s">
        <v>283</v>
      </c>
      <c r="J43" s="1" t="s">
        <v>1523</v>
      </c>
      <c r="L43" s="1" t="s">
        <v>1525</v>
      </c>
      <c r="M43" s="22" t="s">
        <v>1529</v>
      </c>
      <c r="N43" s="22" t="s">
        <v>1526</v>
      </c>
      <c r="O43" s="12" t="s">
        <v>1527</v>
      </c>
      <c r="P43" s="12" t="s">
        <v>1528</v>
      </c>
      <c r="Q43" s="20">
        <v>1</v>
      </c>
      <c r="R43" s="20"/>
      <c r="S43" s="20">
        <f t="shared" si="0"/>
        <v>1</v>
      </c>
      <c r="T43" s="19"/>
      <c r="U43" s="23" t="s">
        <v>1530</v>
      </c>
      <c r="V43" s="23" t="s">
        <v>1531</v>
      </c>
      <c r="W43" s="23" t="s">
        <v>1532</v>
      </c>
      <c r="X43" s="116"/>
      <c r="Y43" s="1"/>
      <c r="Z43" s="1"/>
      <c r="AB43" s="1"/>
    </row>
    <row r="44" spans="1:28" ht="17.100000000000001" customHeight="1" x14ac:dyDescent="0.25">
      <c r="A44" s="141" t="s">
        <v>7</v>
      </c>
      <c r="C44" s="21" t="s">
        <v>77</v>
      </c>
      <c r="D44" s="1" t="s">
        <v>1533</v>
      </c>
      <c r="E44" s="4">
        <v>2021</v>
      </c>
      <c r="H44" s="3" t="s">
        <v>1534</v>
      </c>
      <c r="I44" s="1" t="s">
        <v>283</v>
      </c>
      <c r="J44" s="1" t="s">
        <v>1535</v>
      </c>
      <c r="L44" s="1" t="s">
        <v>1537</v>
      </c>
      <c r="M44" s="22" t="s">
        <v>1541</v>
      </c>
      <c r="N44" s="22" t="s">
        <v>1538</v>
      </c>
      <c r="O44" s="12" t="s">
        <v>1539</v>
      </c>
      <c r="P44" s="12" t="s">
        <v>1540</v>
      </c>
      <c r="Q44" s="20">
        <v>1</v>
      </c>
      <c r="R44" s="20"/>
      <c r="S44" s="20">
        <f t="shared" si="0"/>
        <v>1</v>
      </c>
      <c r="T44" s="19"/>
      <c r="U44" s="23" t="s">
        <v>1542</v>
      </c>
      <c r="V44" s="23" t="s">
        <v>1543</v>
      </c>
      <c r="W44" s="23" t="s">
        <v>88</v>
      </c>
      <c r="X44" s="116" t="s">
        <v>86</v>
      </c>
      <c r="Y44" s="1"/>
      <c r="Z44" s="1"/>
      <c r="AB44" s="1"/>
    </row>
    <row r="45" spans="1:28" ht="17.100000000000001" customHeight="1" x14ac:dyDescent="0.25">
      <c r="A45" s="141" t="s">
        <v>7</v>
      </c>
      <c r="C45" s="21" t="s">
        <v>77</v>
      </c>
      <c r="D45" s="1" t="s">
        <v>1555</v>
      </c>
      <c r="E45" s="4">
        <v>2021</v>
      </c>
      <c r="F45" s="4" t="s">
        <v>1556</v>
      </c>
      <c r="H45" s="3" t="s">
        <v>1557</v>
      </c>
      <c r="I45" s="1" t="s">
        <v>762</v>
      </c>
      <c r="J45" s="1" t="s">
        <v>1558</v>
      </c>
      <c r="L45" s="1" t="s">
        <v>1560</v>
      </c>
      <c r="M45" s="22" t="s">
        <v>1564</v>
      </c>
      <c r="N45" s="22" t="s">
        <v>1561</v>
      </c>
      <c r="O45" s="12" t="s">
        <v>1562</v>
      </c>
      <c r="P45" s="12" t="s">
        <v>1563</v>
      </c>
      <c r="Q45" s="20">
        <v>0</v>
      </c>
      <c r="R45" s="20">
        <v>1</v>
      </c>
      <c r="S45" s="20">
        <f t="shared" si="0"/>
        <v>1</v>
      </c>
      <c r="T45" s="19"/>
      <c r="U45" s="23" t="s">
        <v>1565</v>
      </c>
      <c r="V45" s="23"/>
      <c r="W45" s="23" t="s">
        <v>192</v>
      </c>
      <c r="X45" s="116" t="s">
        <v>86</v>
      </c>
      <c r="Y45" s="1"/>
      <c r="Z45" s="1"/>
      <c r="AB45" s="1"/>
    </row>
    <row r="46" spans="1:28" ht="17.100000000000001" customHeight="1" x14ac:dyDescent="0.25">
      <c r="A46" s="141" t="s">
        <v>7</v>
      </c>
      <c r="C46" s="21" t="s">
        <v>77</v>
      </c>
      <c r="D46" s="1" t="s">
        <v>3922</v>
      </c>
      <c r="E46" s="4">
        <v>2020</v>
      </c>
      <c r="H46" s="3" t="s">
        <v>3923</v>
      </c>
      <c r="J46" s="1" t="s">
        <v>3924</v>
      </c>
      <c r="L46" s="1" t="s">
        <v>3926</v>
      </c>
      <c r="M46" s="22" t="s">
        <v>3930</v>
      </c>
      <c r="N46" s="22" t="s">
        <v>3927</v>
      </c>
      <c r="O46" s="12" t="s">
        <v>3928</v>
      </c>
      <c r="P46" s="12" t="s">
        <v>3929</v>
      </c>
      <c r="Q46" s="20">
        <v>0</v>
      </c>
      <c r="R46" s="20">
        <v>0</v>
      </c>
      <c r="S46" s="20">
        <f t="shared" si="0"/>
        <v>0</v>
      </c>
      <c r="T46" s="19" t="s">
        <v>3931</v>
      </c>
      <c r="U46" s="23" t="s">
        <v>3932</v>
      </c>
      <c r="V46" s="23"/>
      <c r="W46" s="23" t="s">
        <v>192</v>
      </c>
      <c r="X46" s="116"/>
      <c r="Y46" s="1"/>
      <c r="Z46" s="1"/>
      <c r="AB46" s="1"/>
    </row>
    <row r="47" spans="1:28" ht="17.100000000000001" customHeight="1" x14ac:dyDescent="0.25">
      <c r="A47" s="141" t="s">
        <v>7</v>
      </c>
      <c r="C47" s="21" t="s">
        <v>77</v>
      </c>
      <c r="D47" s="1" t="s">
        <v>1567</v>
      </c>
      <c r="E47" s="4">
        <v>2022</v>
      </c>
      <c r="H47" s="3" t="s">
        <v>1568</v>
      </c>
      <c r="I47" s="1" t="s">
        <v>283</v>
      </c>
      <c r="J47" s="1" t="s">
        <v>1569</v>
      </c>
      <c r="L47" s="1" t="s">
        <v>1571</v>
      </c>
      <c r="M47" s="22" t="s">
        <v>1575</v>
      </c>
      <c r="N47" s="22" t="s">
        <v>1572</v>
      </c>
      <c r="O47" s="12" t="s">
        <v>1573</v>
      </c>
      <c r="P47" s="12" t="s">
        <v>1574</v>
      </c>
      <c r="Q47" s="20">
        <v>0</v>
      </c>
      <c r="R47" s="20">
        <v>1</v>
      </c>
      <c r="S47" s="20">
        <f t="shared" si="0"/>
        <v>1</v>
      </c>
      <c r="T47" s="19"/>
      <c r="U47" s="23" t="s">
        <v>1576</v>
      </c>
      <c r="V47" s="23"/>
      <c r="W47" s="23" t="s">
        <v>192</v>
      </c>
      <c r="X47" s="116" t="s">
        <v>86</v>
      </c>
      <c r="Y47" s="1"/>
      <c r="Z47" s="1"/>
      <c r="AB47" s="1"/>
    </row>
    <row r="48" spans="1:28" ht="17.100000000000001" customHeight="1" x14ac:dyDescent="0.25">
      <c r="A48" s="141" t="s">
        <v>7</v>
      </c>
      <c r="C48" s="21" t="s">
        <v>76</v>
      </c>
      <c r="D48" s="1" t="s">
        <v>458</v>
      </c>
      <c r="E48" s="4">
        <v>2022</v>
      </c>
      <c r="F48" s="4">
        <v>22</v>
      </c>
      <c r="G48" s="4">
        <v>6</v>
      </c>
      <c r="H48" s="3" t="s">
        <v>459</v>
      </c>
      <c r="I48" s="1" t="s">
        <v>283</v>
      </c>
      <c r="J48" s="1" t="s">
        <v>20</v>
      </c>
      <c r="L48" s="1" t="s">
        <v>461</v>
      </c>
      <c r="M48" s="22" t="s">
        <v>464</v>
      </c>
      <c r="N48" s="22" t="s">
        <v>462</v>
      </c>
      <c r="O48" s="12" t="s">
        <v>465</v>
      </c>
      <c r="P48" s="12" t="s">
        <v>463</v>
      </c>
      <c r="Q48" s="20">
        <v>0</v>
      </c>
      <c r="R48" s="20">
        <v>1</v>
      </c>
      <c r="S48" s="20">
        <f t="shared" si="0"/>
        <v>1</v>
      </c>
      <c r="T48" s="19"/>
      <c r="U48" s="23" t="s">
        <v>1582</v>
      </c>
      <c r="V48" s="23" t="s">
        <v>466</v>
      </c>
      <c r="W48" s="23" t="s">
        <v>216</v>
      </c>
      <c r="X48" s="116" t="s">
        <v>87</v>
      </c>
      <c r="Y48" s="1"/>
      <c r="Z48" s="1"/>
      <c r="AB48" s="1"/>
    </row>
    <row r="49" spans="1:28" ht="17.100000000000001" customHeight="1" x14ac:dyDescent="0.25">
      <c r="A49" s="141" t="s">
        <v>7</v>
      </c>
      <c r="C49" s="21" t="s">
        <v>77</v>
      </c>
      <c r="D49" s="1" t="s">
        <v>1588</v>
      </c>
      <c r="E49" s="4">
        <v>2020</v>
      </c>
      <c r="H49" s="3" t="s">
        <v>1589</v>
      </c>
      <c r="I49" s="1" t="s">
        <v>762</v>
      </c>
      <c r="J49" s="1" t="s">
        <v>1590</v>
      </c>
      <c r="L49" s="1" t="s">
        <v>1592</v>
      </c>
      <c r="M49" s="22" t="s">
        <v>1596</v>
      </c>
      <c r="N49" s="22" t="s">
        <v>1593</v>
      </c>
      <c r="O49" s="12" t="s">
        <v>1594</v>
      </c>
      <c r="P49" s="12" t="s">
        <v>1595</v>
      </c>
      <c r="Q49" s="20">
        <v>0</v>
      </c>
      <c r="R49" s="20">
        <v>1</v>
      </c>
      <c r="S49" s="20">
        <f t="shared" si="0"/>
        <v>1</v>
      </c>
      <c r="T49" s="19"/>
      <c r="U49" s="23" t="s">
        <v>1597</v>
      </c>
      <c r="V49" s="23"/>
      <c r="W49" s="23" t="s">
        <v>192</v>
      </c>
      <c r="X49" s="142" t="s">
        <v>86</v>
      </c>
      <c r="Y49" s="1"/>
      <c r="Z49" s="1"/>
      <c r="AB49" s="1"/>
    </row>
    <row r="50" spans="1:28" ht="17.100000000000001" customHeight="1" x14ac:dyDescent="0.25">
      <c r="A50" s="141" t="s">
        <v>7</v>
      </c>
      <c r="C50" s="21" t="s">
        <v>76</v>
      </c>
      <c r="D50" s="1" t="s">
        <v>476</v>
      </c>
      <c r="E50" s="2">
        <v>2020</v>
      </c>
      <c r="F50" s="4">
        <v>20</v>
      </c>
      <c r="G50" s="4">
        <v>9</v>
      </c>
      <c r="H50" s="3" t="s">
        <v>477</v>
      </c>
      <c r="I50" s="1" t="s">
        <v>283</v>
      </c>
      <c r="J50" s="3" t="s">
        <v>20</v>
      </c>
      <c r="L50" s="1" t="s">
        <v>479</v>
      </c>
      <c r="M50" s="22" t="s">
        <v>482</v>
      </c>
      <c r="N50" s="22" t="s">
        <v>480</v>
      </c>
      <c r="O50" s="12" t="s">
        <v>483</v>
      </c>
      <c r="P50" s="12" t="s">
        <v>481</v>
      </c>
      <c r="Q50" s="20">
        <v>0</v>
      </c>
      <c r="R50" s="20">
        <v>1</v>
      </c>
      <c r="S50" s="20">
        <f t="shared" si="0"/>
        <v>1</v>
      </c>
      <c r="T50" s="19"/>
      <c r="U50" s="23" t="s">
        <v>484</v>
      </c>
      <c r="V50" s="23"/>
      <c r="W50" s="23" t="s">
        <v>192</v>
      </c>
      <c r="X50" s="116" t="s">
        <v>87</v>
      </c>
      <c r="Y50" s="1"/>
      <c r="Z50" s="1"/>
      <c r="AB50" s="1"/>
    </row>
    <row r="51" spans="1:28" ht="17.100000000000001" customHeight="1" x14ac:dyDescent="0.25">
      <c r="A51" s="141" t="s">
        <v>7</v>
      </c>
      <c r="C51" s="21" t="s">
        <v>76</v>
      </c>
      <c r="D51" s="1" t="s">
        <v>1644</v>
      </c>
      <c r="E51" s="2">
        <v>2022</v>
      </c>
      <c r="F51" s="4">
        <v>10</v>
      </c>
      <c r="H51" s="3" t="s">
        <v>1645</v>
      </c>
      <c r="I51" s="1" t="s">
        <v>283</v>
      </c>
      <c r="J51" s="3" t="s">
        <v>16</v>
      </c>
      <c r="L51" s="1" t="s">
        <v>1647</v>
      </c>
      <c r="M51" s="22" t="s">
        <v>1651</v>
      </c>
      <c r="N51" s="22" t="s">
        <v>1648</v>
      </c>
      <c r="O51" s="12" t="s">
        <v>1649</v>
      </c>
      <c r="P51" s="12" t="s">
        <v>1650</v>
      </c>
      <c r="Q51" s="20">
        <v>0</v>
      </c>
      <c r="R51" s="20">
        <v>1</v>
      </c>
      <c r="S51" s="20">
        <f t="shared" si="0"/>
        <v>1</v>
      </c>
      <c r="T51" s="19"/>
      <c r="U51" s="23" t="s">
        <v>1652</v>
      </c>
      <c r="V51" s="23" t="s">
        <v>1653</v>
      </c>
      <c r="W51" s="23"/>
      <c r="X51" s="116" t="s">
        <v>86</v>
      </c>
      <c r="Y51" s="1"/>
      <c r="Z51" s="1"/>
      <c r="AB51" s="1"/>
    </row>
    <row r="52" spans="1:28" ht="17.100000000000001" customHeight="1" x14ac:dyDescent="0.25">
      <c r="A52" s="141" t="s">
        <v>7</v>
      </c>
      <c r="C52" s="21" t="s">
        <v>77</v>
      </c>
      <c r="D52" s="1" t="s">
        <v>1654</v>
      </c>
      <c r="E52" s="2">
        <v>2022</v>
      </c>
      <c r="H52" s="3" t="s">
        <v>1655</v>
      </c>
      <c r="I52" s="1" t="s">
        <v>283</v>
      </c>
      <c r="J52" s="3" t="s">
        <v>1656</v>
      </c>
      <c r="L52" s="1" t="s">
        <v>1658</v>
      </c>
      <c r="M52" s="22" t="s">
        <v>1662</v>
      </c>
      <c r="N52" s="22" t="s">
        <v>1659</v>
      </c>
      <c r="O52" s="12" t="s">
        <v>1660</v>
      </c>
      <c r="P52" s="12" t="s">
        <v>1661</v>
      </c>
      <c r="Q52" s="20">
        <v>0</v>
      </c>
      <c r="R52" s="20">
        <v>1</v>
      </c>
      <c r="S52" s="20">
        <f t="shared" si="0"/>
        <v>1</v>
      </c>
      <c r="T52" s="19"/>
      <c r="U52" s="23" t="s">
        <v>1663</v>
      </c>
      <c r="V52" s="23" t="s">
        <v>1664</v>
      </c>
      <c r="W52" s="23" t="s">
        <v>216</v>
      </c>
      <c r="X52" s="116" t="s">
        <v>86</v>
      </c>
      <c r="Y52" s="1"/>
      <c r="Z52" s="1"/>
      <c r="AB52" s="1"/>
    </row>
    <row r="53" spans="1:28" ht="17.100000000000001" customHeight="1" x14ac:dyDescent="0.25">
      <c r="A53" s="141" t="s">
        <v>7</v>
      </c>
      <c r="C53" s="21" t="s">
        <v>77</v>
      </c>
      <c r="D53" s="1" t="s">
        <v>1675</v>
      </c>
      <c r="E53" s="2">
        <v>2022</v>
      </c>
      <c r="I53" s="1" t="s">
        <v>283</v>
      </c>
      <c r="J53" s="3" t="s">
        <v>1676</v>
      </c>
      <c r="L53" s="1" t="s">
        <v>1678</v>
      </c>
      <c r="M53" s="22" t="s">
        <v>1682</v>
      </c>
      <c r="N53" s="22" t="s">
        <v>1679</v>
      </c>
      <c r="O53" s="12" t="s">
        <v>1680</v>
      </c>
      <c r="P53" s="12" t="s">
        <v>1681</v>
      </c>
      <c r="Q53" s="20">
        <v>0</v>
      </c>
      <c r="R53" s="20">
        <v>1</v>
      </c>
      <c r="S53" s="20">
        <f t="shared" si="0"/>
        <v>1</v>
      </c>
      <c r="T53" s="19"/>
      <c r="U53" s="23" t="s">
        <v>1683</v>
      </c>
      <c r="V53" s="23"/>
      <c r="W53" s="23" t="s">
        <v>192</v>
      </c>
      <c r="X53" s="116" t="s">
        <v>86</v>
      </c>
      <c r="Y53" s="1"/>
      <c r="Z53" s="1"/>
      <c r="AB53" s="1"/>
    </row>
    <row r="54" spans="1:28" ht="17.100000000000001" customHeight="1" x14ac:dyDescent="0.25">
      <c r="A54" s="141" t="s">
        <v>7</v>
      </c>
      <c r="C54" s="21" t="s">
        <v>76</v>
      </c>
      <c r="D54" s="1" t="s">
        <v>3933</v>
      </c>
      <c r="E54" s="2">
        <v>2021</v>
      </c>
      <c r="F54" s="4">
        <v>70</v>
      </c>
      <c r="H54" s="5">
        <v>45231</v>
      </c>
      <c r="J54" s="3" t="s">
        <v>17</v>
      </c>
      <c r="L54" s="1" t="s">
        <v>3935</v>
      </c>
      <c r="M54" s="22" t="s">
        <v>3939</v>
      </c>
      <c r="N54" s="22" t="s">
        <v>3936</v>
      </c>
      <c r="O54" s="12" t="s">
        <v>3937</v>
      </c>
      <c r="P54" s="12" t="s">
        <v>3938</v>
      </c>
      <c r="Q54" s="20">
        <v>0</v>
      </c>
      <c r="R54" s="20"/>
      <c r="S54" s="20">
        <f t="shared" si="0"/>
        <v>0</v>
      </c>
      <c r="T54" s="19" t="s">
        <v>3940</v>
      </c>
      <c r="U54" s="23" t="s">
        <v>3941</v>
      </c>
      <c r="V54" s="23" t="s">
        <v>3942</v>
      </c>
      <c r="W54" s="23" t="s">
        <v>3943</v>
      </c>
      <c r="X54" s="116"/>
      <c r="Y54" s="1"/>
      <c r="Z54" s="1"/>
      <c r="AB54" s="1"/>
    </row>
    <row r="55" spans="1:28" ht="17.100000000000001" customHeight="1" x14ac:dyDescent="0.25">
      <c r="A55" s="141" t="s">
        <v>7</v>
      </c>
      <c r="C55" s="21" t="s">
        <v>77</v>
      </c>
      <c r="D55" s="1" t="s">
        <v>3944</v>
      </c>
      <c r="E55" s="4">
        <v>2021</v>
      </c>
      <c r="H55" s="5">
        <v>45175</v>
      </c>
      <c r="I55" s="1" t="s">
        <v>283</v>
      </c>
      <c r="J55" s="1" t="s">
        <v>3945</v>
      </c>
      <c r="L55" s="1" t="s">
        <v>3947</v>
      </c>
      <c r="M55" s="22" t="s">
        <v>3951</v>
      </c>
      <c r="N55" s="22" t="s">
        <v>3948</v>
      </c>
      <c r="O55" s="12" t="s">
        <v>3949</v>
      </c>
      <c r="P55" s="12" t="s">
        <v>3950</v>
      </c>
      <c r="Q55" s="20">
        <v>0</v>
      </c>
      <c r="R55" s="20"/>
      <c r="S55" s="20">
        <f t="shared" si="0"/>
        <v>0</v>
      </c>
      <c r="T55" s="19" t="s">
        <v>3931</v>
      </c>
      <c r="U55" s="23" t="s">
        <v>3952</v>
      </c>
      <c r="V55" s="23" t="s">
        <v>1380</v>
      </c>
      <c r="W55" s="23" t="s">
        <v>96</v>
      </c>
      <c r="X55" s="116"/>
      <c r="Y55" s="1"/>
      <c r="Z55" s="1"/>
      <c r="AB55" s="1"/>
    </row>
    <row r="56" spans="1:28" ht="17.100000000000001" customHeight="1" x14ac:dyDescent="0.25">
      <c r="A56" s="141" t="s">
        <v>7</v>
      </c>
      <c r="C56" s="21" t="s">
        <v>76</v>
      </c>
      <c r="D56" s="1" t="s">
        <v>496</v>
      </c>
      <c r="E56" s="4">
        <v>2019</v>
      </c>
      <c r="F56" s="4">
        <v>11</v>
      </c>
      <c r="G56" s="4">
        <v>4</v>
      </c>
      <c r="H56" s="3" t="s">
        <v>497</v>
      </c>
      <c r="J56" s="1" t="s">
        <v>38</v>
      </c>
      <c r="L56" s="1" t="s">
        <v>499</v>
      </c>
      <c r="M56" s="22" t="s">
        <v>503</v>
      </c>
      <c r="N56" s="22" t="s">
        <v>500</v>
      </c>
      <c r="O56" s="12" t="s">
        <v>504</v>
      </c>
      <c r="P56" s="12" t="s">
        <v>501</v>
      </c>
      <c r="Q56" s="20">
        <v>0</v>
      </c>
      <c r="R56" s="20">
        <v>1</v>
      </c>
      <c r="S56" s="20">
        <f t="shared" si="0"/>
        <v>1</v>
      </c>
      <c r="T56" s="19"/>
      <c r="U56" s="23" t="s">
        <v>1693</v>
      </c>
      <c r="V56" s="23" t="s">
        <v>506</v>
      </c>
      <c r="W56" s="23" t="s">
        <v>192</v>
      </c>
      <c r="X56" s="116" t="s">
        <v>502</v>
      </c>
      <c r="Y56" s="1"/>
      <c r="Z56" s="1"/>
      <c r="AB56" s="1"/>
    </row>
    <row r="57" spans="1:28" ht="17.100000000000001" customHeight="1" x14ac:dyDescent="0.25">
      <c r="A57" s="141" t="s">
        <v>7</v>
      </c>
      <c r="C57" s="21" t="s">
        <v>76</v>
      </c>
      <c r="D57" s="1" t="s">
        <v>1694</v>
      </c>
      <c r="E57" s="4">
        <v>2021</v>
      </c>
      <c r="F57" s="4">
        <v>70</v>
      </c>
      <c r="G57" s="4">
        <v>10</v>
      </c>
      <c r="H57" s="3" t="s">
        <v>1695</v>
      </c>
      <c r="I57" s="1" t="s">
        <v>283</v>
      </c>
      <c r="J57" s="1" t="s">
        <v>51</v>
      </c>
      <c r="L57" s="1" t="s">
        <v>1697</v>
      </c>
      <c r="M57" s="22" t="s">
        <v>1701</v>
      </c>
      <c r="N57" s="22" t="s">
        <v>1698</v>
      </c>
      <c r="O57" s="12" t="s">
        <v>1699</v>
      </c>
      <c r="P57" s="12" t="s">
        <v>1700</v>
      </c>
      <c r="Q57" s="20">
        <v>0</v>
      </c>
      <c r="R57" s="20">
        <v>1</v>
      </c>
      <c r="S57" s="20">
        <f t="shared" si="0"/>
        <v>1</v>
      </c>
      <c r="T57" s="19"/>
      <c r="U57" s="23" t="s">
        <v>1702</v>
      </c>
      <c r="V57" s="23" t="s">
        <v>975</v>
      </c>
      <c r="W57" s="23" t="s">
        <v>216</v>
      </c>
      <c r="X57" s="116" t="s">
        <v>621</v>
      </c>
      <c r="Y57" s="1"/>
      <c r="Z57" s="1"/>
      <c r="AB57" s="1"/>
    </row>
    <row r="58" spans="1:28" ht="17.100000000000001" customHeight="1" x14ac:dyDescent="0.25">
      <c r="A58" s="141" t="s">
        <v>7</v>
      </c>
      <c r="C58" s="21" t="s">
        <v>77</v>
      </c>
      <c r="D58" s="1" t="s">
        <v>1712</v>
      </c>
      <c r="E58" s="4">
        <v>2021</v>
      </c>
      <c r="H58" s="3" t="s">
        <v>1713</v>
      </c>
      <c r="J58" s="1" t="s">
        <v>1714</v>
      </c>
      <c r="L58" s="1" t="s">
        <v>1716</v>
      </c>
      <c r="M58" s="22" t="s">
        <v>1720</v>
      </c>
      <c r="N58" s="22" t="s">
        <v>1717</v>
      </c>
      <c r="O58" s="12" t="s">
        <v>1718</v>
      </c>
      <c r="P58" s="12" t="s">
        <v>1719</v>
      </c>
      <c r="Q58" s="20">
        <v>1</v>
      </c>
      <c r="R58" s="20"/>
      <c r="S58" s="20">
        <f t="shared" si="0"/>
        <v>1</v>
      </c>
      <c r="T58" s="19"/>
      <c r="U58" s="23"/>
      <c r="V58" s="23" t="s">
        <v>1721</v>
      </c>
      <c r="W58" s="23" t="s">
        <v>111</v>
      </c>
      <c r="X58" s="116"/>
      <c r="Y58" s="1"/>
      <c r="Z58" s="1"/>
      <c r="AB58" s="1"/>
    </row>
    <row r="59" spans="1:28" ht="17.100000000000001" customHeight="1" x14ac:dyDescent="0.25">
      <c r="A59" s="141" t="s">
        <v>7</v>
      </c>
      <c r="C59" s="21" t="s">
        <v>77</v>
      </c>
      <c r="D59" s="1" t="s">
        <v>1732</v>
      </c>
      <c r="E59" s="4">
        <v>2020</v>
      </c>
      <c r="H59" s="5">
        <v>45047</v>
      </c>
      <c r="J59" s="1" t="s">
        <v>1733</v>
      </c>
      <c r="L59" s="1" t="s">
        <v>1735</v>
      </c>
      <c r="M59" s="22" t="s">
        <v>1739</v>
      </c>
      <c r="N59" s="22" t="s">
        <v>1736</v>
      </c>
      <c r="O59" s="12" t="s">
        <v>1737</v>
      </c>
      <c r="P59" s="12" t="s">
        <v>1738</v>
      </c>
      <c r="Q59" s="20">
        <v>0</v>
      </c>
      <c r="R59" s="20">
        <v>1</v>
      </c>
      <c r="S59" s="20">
        <f t="shared" si="0"/>
        <v>1</v>
      </c>
      <c r="T59" s="19"/>
      <c r="U59" s="23" t="s">
        <v>1740</v>
      </c>
      <c r="V59" s="23"/>
      <c r="W59" s="23" t="s">
        <v>192</v>
      </c>
      <c r="X59" s="116" t="s">
        <v>1741</v>
      </c>
      <c r="Y59" s="1"/>
      <c r="Z59" s="1"/>
      <c r="AB59" s="1"/>
    </row>
    <row r="60" spans="1:28" ht="17.100000000000001" customHeight="1" x14ac:dyDescent="0.25">
      <c r="A60" s="141" t="s">
        <v>7</v>
      </c>
      <c r="C60" s="21" t="s">
        <v>77</v>
      </c>
      <c r="D60" s="1" t="s">
        <v>1754</v>
      </c>
      <c r="E60" s="4">
        <v>2022</v>
      </c>
      <c r="H60" s="3" t="s">
        <v>1755</v>
      </c>
      <c r="I60" s="1" t="s">
        <v>283</v>
      </c>
      <c r="J60" s="1" t="s">
        <v>1756</v>
      </c>
      <c r="L60" s="1" t="s">
        <v>1758</v>
      </c>
      <c r="M60" s="22" t="s">
        <v>1762</v>
      </c>
      <c r="N60" s="22" t="s">
        <v>1759</v>
      </c>
      <c r="O60" s="12" t="s">
        <v>1760</v>
      </c>
      <c r="P60" s="12" t="s">
        <v>1761</v>
      </c>
      <c r="Q60" s="20">
        <v>0</v>
      </c>
      <c r="R60" s="20">
        <v>1</v>
      </c>
      <c r="S60" s="20">
        <f t="shared" si="0"/>
        <v>1</v>
      </c>
      <c r="T60" s="19"/>
      <c r="U60" s="23" t="s">
        <v>1763</v>
      </c>
      <c r="V60" s="23"/>
      <c r="W60" s="23" t="s">
        <v>192</v>
      </c>
      <c r="X60" s="116" t="s">
        <v>86</v>
      </c>
      <c r="Y60" s="1"/>
      <c r="Z60" s="1"/>
      <c r="AB60" s="1"/>
    </row>
    <row r="61" spans="1:28" ht="17.100000000000001" customHeight="1" x14ac:dyDescent="0.25">
      <c r="A61" s="141" t="s">
        <v>7</v>
      </c>
      <c r="C61" s="21" t="s">
        <v>77</v>
      </c>
      <c r="D61" s="1" t="s">
        <v>1764</v>
      </c>
      <c r="E61" s="4">
        <v>2021</v>
      </c>
      <c r="F61" s="4" t="s">
        <v>1765</v>
      </c>
      <c r="I61" s="1" t="s">
        <v>283</v>
      </c>
      <c r="J61" s="1" t="s">
        <v>1766</v>
      </c>
      <c r="L61" s="1" t="s">
        <v>1768</v>
      </c>
      <c r="M61" s="22" t="s">
        <v>1772</v>
      </c>
      <c r="N61" s="22" t="s">
        <v>1769</v>
      </c>
      <c r="O61" s="12" t="s">
        <v>1770</v>
      </c>
      <c r="P61" s="12" t="s">
        <v>1771</v>
      </c>
      <c r="Q61" s="20">
        <v>0</v>
      </c>
      <c r="R61" s="20">
        <v>1</v>
      </c>
      <c r="S61" s="20">
        <f t="shared" si="0"/>
        <v>1</v>
      </c>
      <c r="T61" s="19"/>
      <c r="U61" s="23" t="s">
        <v>1773</v>
      </c>
      <c r="V61" s="23"/>
      <c r="W61" s="23" t="s">
        <v>192</v>
      </c>
      <c r="X61" s="116" t="s">
        <v>94</v>
      </c>
      <c r="Y61" s="1"/>
      <c r="Z61" s="1"/>
      <c r="AB61" s="1"/>
    </row>
    <row r="62" spans="1:28" ht="17.100000000000001" customHeight="1" x14ac:dyDescent="0.25">
      <c r="A62" s="141" t="s">
        <v>7</v>
      </c>
      <c r="C62" s="21" t="s">
        <v>76</v>
      </c>
      <c r="D62" s="1" t="s">
        <v>510</v>
      </c>
      <c r="E62" s="4">
        <v>2023</v>
      </c>
      <c r="F62" s="4">
        <v>11</v>
      </c>
      <c r="H62" s="3" t="s">
        <v>511</v>
      </c>
      <c r="J62" s="1" t="s">
        <v>16</v>
      </c>
      <c r="L62" s="1" t="s">
        <v>513</v>
      </c>
      <c r="M62" s="22" t="s">
        <v>518</v>
      </c>
      <c r="N62" s="22" t="s">
        <v>514</v>
      </c>
      <c r="O62" s="12" t="s">
        <v>519</v>
      </c>
      <c r="P62" s="12" t="s">
        <v>515</v>
      </c>
      <c r="Q62" s="20">
        <v>0</v>
      </c>
      <c r="R62" s="20">
        <v>1</v>
      </c>
      <c r="S62" s="20">
        <f t="shared" si="0"/>
        <v>1</v>
      </c>
      <c r="T62" s="19" t="s">
        <v>516</v>
      </c>
      <c r="U62" s="23" t="s">
        <v>520</v>
      </c>
      <c r="V62" s="23" t="s">
        <v>521</v>
      </c>
      <c r="W62" s="23" t="s">
        <v>216</v>
      </c>
      <c r="X62" s="116" t="s">
        <v>517</v>
      </c>
      <c r="Y62" s="1"/>
      <c r="Z62" s="1"/>
      <c r="AB62" s="1"/>
    </row>
    <row r="63" spans="1:28" ht="17.100000000000001" customHeight="1" x14ac:dyDescent="0.25">
      <c r="A63" s="141" t="s">
        <v>7</v>
      </c>
      <c r="C63" s="21" t="s">
        <v>76</v>
      </c>
      <c r="D63" s="1" t="s">
        <v>522</v>
      </c>
      <c r="E63" s="4">
        <v>2021</v>
      </c>
      <c r="F63" s="4">
        <v>9</v>
      </c>
      <c r="H63" s="3" t="s">
        <v>523</v>
      </c>
      <c r="J63" s="1" t="s">
        <v>16</v>
      </c>
      <c r="L63" s="1" t="s">
        <v>525</v>
      </c>
      <c r="M63" s="22" t="s">
        <v>528</v>
      </c>
      <c r="N63" s="22" t="s">
        <v>526</v>
      </c>
      <c r="O63" s="12" t="s">
        <v>529</v>
      </c>
      <c r="P63" s="12" t="s">
        <v>527</v>
      </c>
      <c r="Q63" s="20">
        <v>0</v>
      </c>
      <c r="R63" s="20">
        <v>1</v>
      </c>
      <c r="S63" s="20">
        <f t="shared" si="0"/>
        <v>1</v>
      </c>
      <c r="T63" s="19"/>
      <c r="U63" s="23" t="s">
        <v>530</v>
      </c>
      <c r="V63" s="23" t="s">
        <v>531</v>
      </c>
      <c r="W63" s="23" t="s">
        <v>192</v>
      </c>
      <c r="X63" s="116" t="s">
        <v>89</v>
      </c>
      <c r="Y63" s="1"/>
      <c r="Z63" s="1"/>
      <c r="AB63" s="1"/>
    </row>
    <row r="64" spans="1:28" ht="17.100000000000001" customHeight="1" x14ac:dyDescent="0.25">
      <c r="A64" s="141" t="s">
        <v>7</v>
      </c>
      <c r="C64" s="21" t="s">
        <v>76</v>
      </c>
      <c r="D64" s="1" t="s">
        <v>543</v>
      </c>
      <c r="E64" s="4">
        <v>2022</v>
      </c>
      <c r="F64" s="4">
        <v>33</v>
      </c>
      <c r="G64" s="4">
        <v>9</v>
      </c>
      <c r="H64" s="3" t="s">
        <v>544</v>
      </c>
      <c r="J64" s="1" t="s">
        <v>40</v>
      </c>
      <c r="L64" s="1" t="s">
        <v>546</v>
      </c>
      <c r="M64" s="22" t="s">
        <v>550</v>
      </c>
      <c r="N64" s="22" t="s">
        <v>547</v>
      </c>
      <c r="O64" s="12" t="s">
        <v>551</v>
      </c>
      <c r="P64" s="12" t="s">
        <v>548</v>
      </c>
      <c r="Q64" s="20">
        <v>0</v>
      </c>
      <c r="R64" s="20">
        <v>1</v>
      </c>
      <c r="S64" s="20">
        <f t="shared" si="0"/>
        <v>1</v>
      </c>
      <c r="T64" s="19" t="s">
        <v>549</v>
      </c>
      <c r="U64" s="23" t="s">
        <v>276</v>
      </c>
      <c r="V64" s="23"/>
      <c r="W64" s="23" t="s">
        <v>192</v>
      </c>
      <c r="X64" s="116" t="s">
        <v>11437</v>
      </c>
      <c r="Y64" s="1"/>
      <c r="Z64" s="1"/>
      <c r="AB64" s="1"/>
    </row>
    <row r="65" spans="1:28" ht="17.100000000000001" customHeight="1" x14ac:dyDescent="0.25">
      <c r="A65" s="141" t="s">
        <v>7</v>
      </c>
      <c r="C65" s="21" t="s">
        <v>77</v>
      </c>
      <c r="D65" s="1" t="s">
        <v>1811</v>
      </c>
      <c r="E65" s="4">
        <v>2022</v>
      </c>
      <c r="F65" s="4" t="s">
        <v>1812</v>
      </c>
      <c r="H65" s="3" t="s">
        <v>1813</v>
      </c>
      <c r="I65" s="1" t="s">
        <v>762</v>
      </c>
      <c r="J65" s="1" t="s">
        <v>1814</v>
      </c>
      <c r="L65" s="1" t="s">
        <v>1816</v>
      </c>
      <c r="M65" s="22" t="s">
        <v>1820</v>
      </c>
      <c r="N65" s="22" t="s">
        <v>1817</v>
      </c>
      <c r="O65" s="12" t="s">
        <v>1818</v>
      </c>
      <c r="P65" s="12" t="s">
        <v>1819</v>
      </c>
      <c r="Q65" s="20">
        <v>0</v>
      </c>
      <c r="R65" s="20">
        <v>1</v>
      </c>
      <c r="S65" s="20">
        <f t="shared" si="0"/>
        <v>1</v>
      </c>
      <c r="T65" s="19"/>
      <c r="U65" s="23" t="s">
        <v>1821</v>
      </c>
      <c r="V65" s="23"/>
      <c r="W65" s="23" t="s">
        <v>192</v>
      </c>
      <c r="X65" s="116" t="s">
        <v>90</v>
      </c>
      <c r="Y65" s="1"/>
      <c r="Z65" s="1"/>
      <c r="AB65" s="1"/>
    </row>
    <row r="66" spans="1:28" ht="17.100000000000001" customHeight="1" x14ac:dyDescent="0.25">
      <c r="A66" s="141" t="s">
        <v>7</v>
      </c>
      <c r="C66" s="21" t="s">
        <v>76</v>
      </c>
      <c r="D66" s="1" t="s">
        <v>553</v>
      </c>
      <c r="E66" s="4">
        <v>2022</v>
      </c>
      <c r="F66" s="4">
        <v>71</v>
      </c>
      <c r="H66" s="6">
        <v>42736</v>
      </c>
      <c r="J66" s="1" t="s">
        <v>17</v>
      </c>
      <c r="L66" s="1" t="s">
        <v>555</v>
      </c>
      <c r="M66" s="22" t="s">
        <v>558</v>
      </c>
      <c r="N66" s="22" t="s">
        <v>556</v>
      </c>
      <c r="O66" s="12" t="s">
        <v>559</v>
      </c>
      <c r="P66" s="12" t="s">
        <v>557</v>
      </c>
      <c r="Q66" s="20">
        <v>0</v>
      </c>
      <c r="R66" s="20">
        <v>1</v>
      </c>
      <c r="S66" s="20">
        <f t="shared" ref="S66:S129" si="1">Q66+R66</f>
        <v>1</v>
      </c>
      <c r="T66" s="19"/>
      <c r="U66" s="23" t="s">
        <v>560</v>
      </c>
      <c r="V66" s="23" t="s">
        <v>561</v>
      </c>
      <c r="W66" s="23" t="s">
        <v>192</v>
      </c>
      <c r="X66" s="116" t="s">
        <v>86</v>
      </c>
      <c r="Y66" s="1"/>
      <c r="Z66" s="1"/>
      <c r="AB66" s="1"/>
    </row>
    <row r="67" spans="1:28" ht="17.100000000000001" customHeight="1" x14ac:dyDescent="0.25">
      <c r="A67" s="141" t="s">
        <v>7</v>
      </c>
      <c r="C67" s="21" t="s">
        <v>76</v>
      </c>
      <c r="D67" s="1" t="s">
        <v>1838</v>
      </c>
      <c r="E67" s="4">
        <v>2020</v>
      </c>
      <c r="F67" s="4">
        <v>8</v>
      </c>
      <c r="H67" s="3" t="s">
        <v>1839</v>
      </c>
      <c r="J67" s="1" t="s">
        <v>16</v>
      </c>
      <c r="L67" s="1" t="s">
        <v>1841</v>
      </c>
      <c r="M67" s="22" t="s">
        <v>1845</v>
      </c>
      <c r="N67" s="22" t="s">
        <v>1842</v>
      </c>
      <c r="O67" s="12" t="s">
        <v>1843</v>
      </c>
      <c r="P67" s="12" t="s">
        <v>1844</v>
      </c>
      <c r="Q67" s="20">
        <v>0</v>
      </c>
      <c r="R67" s="20">
        <v>1</v>
      </c>
      <c r="S67" s="20">
        <f t="shared" si="1"/>
        <v>1</v>
      </c>
      <c r="T67" s="19"/>
      <c r="U67" s="23" t="s">
        <v>1846</v>
      </c>
      <c r="V67" s="23" t="s">
        <v>1847</v>
      </c>
      <c r="W67" s="23" t="s">
        <v>216</v>
      </c>
      <c r="X67" s="116" t="s">
        <v>86</v>
      </c>
      <c r="Y67" s="1"/>
      <c r="Z67" s="1"/>
      <c r="AB67" s="1"/>
    </row>
    <row r="68" spans="1:28" ht="17.100000000000001" customHeight="1" x14ac:dyDescent="0.25">
      <c r="A68" s="141" t="s">
        <v>7</v>
      </c>
      <c r="C68" s="21" t="s">
        <v>76</v>
      </c>
      <c r="D68" s="1" t="s">
        <v>1856</v>
      </c>
      <c r="E68" s="4">
        <v>2022</v>
      </c>
      <c r="F68" s="4">
        <v>10</v>
      </c>
      <c r="H68" s="3" t="s">
        <v>1857</v>
      </c>
      <c r="J68" s="1" t="s">
        <v>16</v>
      </c>
      <c r="L68" s="1" t="s">
        <v>1859</v>
      </c>
      <c r="M68" s="22" t="s">
        <v>1863</v>
      </c>
      <c r="N68" s="22" t="s">
        <v>1860</v>
      </c>
      <c r="O68" s="12" t="s">
        <v>1861</v>
      </c>
      <c r="P68" s="12" t="s">
        <v>1862</v>
      </c>
      <c r="Q68" s="20">
        <v>0</v>
      </c>
      <c r="R68" s="20">
        <v>1</v>
      </c>
      <c r="S68" s="20">
        <f t="shared" si="1"/>
        <v>1</v>
      </c>
      <c r="T68" s="19"/>
      <c r="U68" s="23" t="s">
        <v>1864</v>
      </c>
      <c r="V68" s="23"/>
      <c r="W68" s="23" t="s">
        <v>192</v>
      </c>
      <c r="X68" s="116" t="s">
        <v>86</v>
      </c>
      <c r="Y68" s="1"/>
      <c r="Z68" s="1"/>
      <c r="AB68" s="1"/>
    </row>
    <row r="69" spans="1:28" ht="17.100000000000001" customHeight="1" x14ac:dyDescent="0.25">
      <c r="A69" s="141" t="s">
        <v>7</v>
      </c>
      <c r="C69" s="21" t="s">
        <v>77</v>
      </c>
      <c r="D69" s="1" t="s">
        <v>1878</v>
      </c>
      <c r="E69" s="4">
        <v>2022</v>
      </c>
      <c r="H69" s="3" t="s">
        <v>1879</v>
      </c>
      <c r="I69" s="1" t="s">
        <v>283</v>
      </c>
      <c r="J69" s="1" t="s">
        <v>1880</v>
      </c>
      <c r="L69" s="1" t="s">
        <v>1882</v>
      </c>
      <c r="M69" s="22" t="s">
        <v>1886</v>
      </c>
      <c r="N69" s="22" t="s">
        <v>1883</v>
      </c>
      <c r="O69" s="12" t="s">
        <v>1884</v>
      </c>
      <c r="P69" s="12" t="s">
        <v>1885</v>
      </c>
      <c r="Q69" s="20">
        <v>0</v>
      </c>
      <c r="R69" s="20">
        <v>1</v>
      </c>
      <c r="S69" s="20">
        <f t="shared" si="1"/>
        <v>1</v>
      </c>
      <c r="T69" s="19"/>
      <c r="U69" s="23" t="s">
        <v>1887</v>
      </c>
      <c r="V69" s="23" t="s">
        <v>1359</v>
      </c>
      <c r="W69" s="23" t="s">
        <v>216</v>
      </c>
      <c r="X69" s="116" t="s">
        <v>417</v>
      </c>
      <c r="Y69" s="1"/>
      <c r="Z69" s="1"/>
      <c r="AB69" s="1"/>
    </row>
    <row r="70" spans="1:28" ht="17.100000000000001" customHeight="1" x14ac:dyDescent="0.25">
      <c r="A70" s="141" t="s">
        <v>7</v>
      </c>
      <c r="C70" s="21" t="s">
        <v>77</v>
      </c>
      <c r="D70" s="1" t="s">
        <v>1911</v>
      </c>
      <c r="E70" s="4">
        <v>2022</v>
      </c>
      <c r="F70" s="4" t="s">
        <v>1912</v>
      </c>
      <c r="I70" s="1" t="s">
        <v>283</v>
      </c>
      <c r="J70" s="1" t="s">
        <v>1913</v>
      </c>
      <c r="L70" s="1" t="s">
        <v>1915</v>
      </c>
      <c r="M70" s="22" t="s">
        <v>1919</v>
      </c>
      <c r="N70" s="22" t="s">
        <v>1916</v>
      </c>
      <c r="O70" s="12" t="s">
        <v>1917</v>
      </c>
      <c r="P70" s="12" t="s">
        <v>1918</v>
      </c>
      <c r="Q70" s="20">
        <v>0</v>
      </c>
      <c r="R70" s="20">
        <v>1</v>
      </c>
      <c r="S70" s="20">
        <f t="shared" si="1"/>
        <v>1</v>
      </c>
      <c r="T70" s="19"/>
      <c r="U70" s="23" t="s">
        <v>1920</v>
      </c>
      <c r="V70" s="23"/>
      <c r="W70" s="23" t="s">
        <v>192</v>
      </c>
      <c r="X70" s="116" t="s">
        <v>86</v>
      </c>
      <c r="Y70" s="1"/>
      <c r="Z70" s="1"/>
      <c r="AB70" s="1"/>
    </row>
    <row r="71" spans="1:28" ht="17.100000000000001" customHeight="1" x14ac:dyDescent="0.25">
      <c r="A71" s="141" t="s">
        <v>7</v>
      </c>
      <c r="C71" s="21" t="s">
        <v>77</v>
      </c>
      <c r="D71" s="1" t="s">
        <v>1921</v>
      </c>
      <c r="E71" s="4">
        <v>2019</v>
      </c>
      <c r="I71" s="1" t="s">
        <v>283</v>
      </c>
      <c r="J71" s="1" t="s">
        <v>1922</v>
      </c>
      <c r="L71" s="1" t="s">
        <v>1924</v>
      </c>
      <c r="M71" s="22" t="s">
        <v>1928</v>
      </c>
      <c r="N71" s="22" t="s">
        <v>1925</v>
      </c>
      <c r="O71" s="12" t="s">
        <v>1926</v>
      </c>
      <c r="P71" s="12" t="s">
        <v>1927</v>
      </c>
      <c r="Q71" s="20">
        <v>0</v>
      </c>
      <c r="R71" s="20">
        <v>1</v>
      </c>
      <c r="S71" s="20">
        <f t="shared" si="1"/>
        <v>1</v>
      </c>
      <c r="T71" s="19"/>
      <c r="U71" s="23" t="s">
        <v>1929</v>
      </c>
      <c r="V71" s="23" t="s">
        <v>729</v>
      </c>
      <c r="W71" s="23"/>
      <c r="X71" s="116" t="s">
        <v>1930</v>
      </c>
      <c r="Y71" s="1"/>
      <c r="Z71" s="1"/>
      <c r="AB71" s="1"/>
    </row>
    <row r="72" spans="1:28" ht="17.100000000000001" customHeight="1" x14ac:dyDescent="0.25">
      <c r="A72" s="141" t="s">
        <v>7</v>
      </c>
      <c r="C72" s="21" t="s">
        <v>77</v>
      </c>
      <c r="D72" s="1" t="s">
        <v>1931</v>
      </c>
      <c r="E72" s="4">
        <v>2020</v>
      </c>
      <c r="H72" s="3" t="s">
        <v>1932</v>
      </c>
      <c r="I72" s="1" t="s">
        <v>283</v>
      </c>
      <c r="J72" s="1" t="s">
        <v>1933</v>
      </c>
      <c r="L72" s="1" t="s">
        <v>1935</v>
      </c>
      <c r="M72" s="22" t="s">
        <v>1939</v>
      </c>
      <c r="N72" s="22" t="s">
        <v>1936</v>
      </c>
      <c r="O72" s="12" t="s">
        <v>1937</v>
      </c>
      <c r="P72" s="12" t="s">
        <v>1938</v>
      </c>
      <c r="Q72" s="20">
        <v>0</v>
      </c>
      <c r="R72" s="20">
        <v>1</v>
      </c>
      <c r="S72" s="20">
        <f t="shared" si="1"/>
        <v>1</v>
      </c>
      <c r="T72" s="19"/>
      <c r="U72" s="23" t="s">
        <v>1940</v>
      </c>
      <c r="V72" s="23"/>
      <c r="W72" s="23" t="s">
        <v>192</v>
      </c>
      <c r="X72" s="142" t="s">
        <v>86</v>
      </c>
      <c r="Y72" s="1"/>
      <c r="Z72" s="1"/>
      <c r="AB72" s="1"/>
    </row>
    <row r="73" spans="1:28" ht="17.100000000000001" customHeight="1" x14ac:dyDescent="0.25">
      <c r="A73" s="141" t="s">
        <v>7</v>
      </c>
      <c r="C73" s="21" t="s">
        <v>76</v>
      </c>
      <c r="D73" s="1" t="s">
        <v>1941</v>
      </c>
      <c r="E73" s="4">
        <v>2020</v>
      </c>
      <c r="F73" s="4">
        <v>69</v>
      </c>
      <c r="G73" s="4">
        <v>6</v>
      </c>
      <c r="H73" s="3" t="s">
        <v>1942</v>
      </c>
      <c r="J73" s="1" t="s">
        <v>17</v>
      </c>
      <c r="L73" s="1" t="s">
        <v>1944</v>
      </c>
      <c r="M73" s="22" t="s">
        <v>1948</v>
      </c>
      <c r="N73" s="22" t="s">
        <v>1945</v>
      </c>
      <c r="O73" s="12" t="s">
        <v>1946</v>
      </c>
      <c r="P73" s="12" t="s">
        <v>1947</v>
      </c>
      <c r="Q73" s="20">
        <v>0</v>
      </c>
      <c r="R73" s="20">
        <v>1</v>
      </c>
      <c r="S73" s="20">
        <f t="shared" si="1"/>
        <v>1</v>
      </c>
      <c r="T73" s="19"/>
      <c r="U73" s="23" t="s">
        <v>1949</v>
      </c>
      <c r="V73" s="23"/>
      <c r="W73" s="23" t="s">
        <v>192</v>
      </c>
      <c r="X73" s="116" t="s">
        <v>86</v>
      </c>
      <c r="Y73" s="1"/>
      <c r="Z73" s="1"/>
      <c r="AB73" s="1"/>
    </row>
    <row r="74" spans="1:28" ht="17.100000000000001" customHeight="1" x14ac:dyDescent="0.25">
      <c r="A74" s="141" t="s">
        <v>7</v>
      </c>
      <c r="C74" s="21" t="s">
        <v>77</v>
      </c>
      <c r="D74" s="1" t="s">
        <v>1950</v>
      </c>
      <c r="E74" s="4">
        <v>2019</v>
      </c>
      <c r="H74" s="3" t="s">
        <v>1951</v>
      </c>
      <c r="I74" s="1" t="s">
        <v>283</v>
      </c>
      <c r="J74" s="1" t="s">
        <v>1952</v>
      </c>
      <c r="L74" s="1" t="s">
        <v>1954</v>
      </c>
      <c r="M74" s="22" t="s">
        <v>1958</v>
      </c>
      <c r="N74" s="22" t="s">
        <v>1955</v>
      </c>
      <c r="O74" s="12" t="s">
        <v>1956</v>
      </c>
      <c r="P74" s="12" t="s">
        <v>1957</v>
      </c>
      <c r="Q74" s="20">
        <v>0</v>
      </c>
      <c r="R74" s="20">
        <v>1</v>
      </c>
      <c r="S74" s="20">
        <f t="shared" si="1"/>
        <v>1</v>
      </c>
      <c r="T74" s="19"/>
      <c r="U74" s="23" t="s">
        <v>1959</v>
      </c>
      <c r="V74" s="23"/>
      <c r="W74" s="23" t="s">
        <v>192</v>
      </c>
      <c r="X74" s="116" t="s">
        <v>89</v>
      </c>
      <c r="Y74" s="1"/>
      <c r="Z74" s="1"/>
      <c r="AB74" s="1"/>
    </row>
    <row r="75" spans="1:28" ht="17.100000000000001" customHeight="1" x14ac:dyDescent="0.25">
      <c r="A75" s="141" t="s">
        <v>7</v>
      </c>
      <c r="C75" s="21" t="s">
        <v>77</v>
      </c>
      <c r="D75" s="1" t="s">
        <v>1962</v>
      </c>
      <c r="E75" s="4">
        <v>2019</v>
      </c>
      <c r="H75" s="3" t="s">
        <v>1963</v>
      </c>
      <c r="I75" s="1" t="s">
        <v>283</v>
      </c>
      <c r="J75" s="1" t="s">
        <v>1964</v>
      </c>
      <c r="L75" s="1" t="s">
        <v>1966</v>
      </c>
      <c r="M75" s="22" t="s">
        <v>1970</v>
      </c>
      <c r="N75" s="22" t="s">
        <v>1967</v>
      </c>
      <c r="O75" s="12" t="s">
        <v>1968</v>
      </c>
      <c r="P75" s="12" t="s">
        <v>1969</v>
      </c>
      <c r="Q75" s="20">
        <v>0</v>
      </c>
      <c r="R75" s="20">
        <v>1</v>
      </c>
      <c r="S75" s="20">
        <f t="shared" si="1"/>
        <v>1</v>
      </c>
      <c r="T75" s="19"/>
      <c r="U75" s="23" t="s">
        <v>1971</v>
      </c>
      <c r="V75" s="23"/>
      <c r="W75" s="23" t="s">
        <v>192</v>
      </c>
      <c r="X75" s="116" t="s">
        <v>86</v>
      </c>
      <c r="Y75" s="1"/>
      <c r="Z75" s="1"/>
      <c r="AB75" s="1"/>
    </row>
    <row r="76" spans="1:28" ht="17.100000000000001" customHeight="1" x14ac:dyDescent="0.25">
      <c r="A76" s="141" t="s">
        <v>7</v>
      </c>
      <c r="C76" s="21" t="s">
        <v>76</v>
      </c>
      <c r="D76" s="1" t="s">
        <v>1972</v>
      </c>
      <c r="E76" s="4">
        <v>2022</v>
      </c>
      <c r="F76" s="4">
        <v>30</v>
      </c>
      <c r="G76" s="4">
        <v>11</v>
      </c>
      <c r="H76" s="3" t="s">
        <v>1973</v>
      </c>
      <c r="J76" s="1" t="s">
        <v>1974</v>
      </c>
      <c r="L76" s="1" t="s">
        <v>1976</v>
      </c>
      <c r="M76" s="22" t="s">
        <v>1980</v>
      </c>
      <c r="N76" s="22" t="s">
        <v>1977</v>
      </c>
      <c r="O76" s="12" t="s">
        <v>1978</v>
      </c>
      <c r="P76" s="12" t="s">
        <v>1979</v>
      </c>
      <c r="Q76" s="20">
        <v>0</v>
      </c>
      <c r="R76" s="20">
        <v>1</v>
      </c>
      <c r="S76" s="20">
        <f t="shared" si="1"/>
        <v>1</v>
      </c>
      <c r="T76" s="19"/>
      <c r="U76" s="23" t="s">
        <v>1981</v>
      </c>
      <c r="V76" s="23"/>
      <c r="W76" s="23" t="s">
        <v>192</v>
      </c>
      <c r="X76" s="116" t="s">
        <v>86</v>
      </c>
      <c r="Y76" s="1"/>
      <c r="Z76" s="1"/>
      <c r="AB76" s="1"/>
    </row>
    <row r="77" spans="1:28" ht="17.100000000000001" customHeight="1" x14ac:dyDescent="0.25">
      <c r="A77" s="141" t="s">
        <v>7</v>
      </c>
      <c r="C77" s="21" t="s">
        <v>76</v>
      </c>
      <c r="D77" s="1" t="s">
        <v>1999</v>
      </c>
      <c r="E77" s="4">
        <v>2022</v>
      </c>
      <c r="F77" s="4">
        <v>6</v>
      </c>
      <c r="H77" s="3" t="s">
        <v>2000</v>
      </c>
      <c r="J77" s="1" t="s">
        <v>2001</v>
      </c>
      <c r="L77" s="1" t="s">
        <v>2003</v>
      </c>
      <c r="M77" s="22" t="s">
        <v>2007</v>
      </c>
      <c r="N77" s="22" t="s">
        <v>2004</v>
      </c>
      <c r="O77" s="12" t="s">
        <v>2005</v>
      </c>
      <c r="P77" s="12" t="s">
        <v>2006</v>
      </c>
      <c r="Q77" s="20">
        <v>0</v>
      </c>
      <c r="R77" s="20">
        <v>1</v>
      </c>
      <c r="S77" s="20">
        <f t="shared" si="1"/>
        <v>1</v>
      </c>
      <c r="T77" s="19"/>
      <c r="U77" s="23" t="s">
        <v>2008</v>
      </c>
      <c r="V77" s="23"/>
      <c r="W77" s="23" t="s">
        <v>192</v>
      </c>
      <c r="X77" s="116" t="s">
        <v>86</v>
      </c>
      <c r="Y77" s="1"/>
      <c r="Z77" s="1"/>
      <c r="AB77" s="1"/>
    </row>
    <row r="78" spans="1:28" ht="17.100000000000001" customHeight="1" x14ac:dyDescent="0.25">
      <c r="A78" s="141" t="s">
        <v>7</v>
      </c>
      <c r="C78" s="21" t="s">
        <v>77</v>
      </c>
      <c r="D78" s="1" t="s">
        <v>2009</v>
      </c>
      <c r="E78" s="4">
        <v>2022</v>
      </c>
      <c r="H78" s="3" t="s">
        <v>2010</v>
      </c>
      <c r="J78" s="1" t="s">
        <v>2011</v>
      </c>
      <c r="L78" s="1" t="s">
        <v>2013</v>
      </c>
      <c r="M78" s="22" t="s">
        <v>2017</v>
      </c>
      <c r="N78" s="22" t="s">
        <v>2014</v>
      </c>
      <c r="O78" s="12" t="s">
        <v>2015</v>
      </c>
      <c r="P78" s="12" t="s">
        <v>2016</v>
      </c>
      <c r="Q78" s="20">
        <v>0</v>
      </c>
      <c r="R78" s="20">
        <v>1</v>
      </c>
      <c r="S78" s="20">
        <f t="shared" si="1"/>
        <v>1</v>
      </c>
      <c r="T78" s="19"/>
      <c r="U78" s="23" t="s">
        <v>2018</v>
      </c>
      <c r="V78" s="23"/>
      <c r="W78" s="23" t="s">
        <v>192</v>
      </c>
      <c r="X78" s="116" t="s">
        <v>621</v>
      </c>
      <c r="Y78" s="1"/>
      <c r="Z78" s="1"/>
      <c r="AB78" s="1"/>
    </row>
    <row r="79" spans="1:28" ht="17.100000000000001" customHeight="1" x14ac:dyDescent="0.25">
      <c r="A79" s="141" t="s">
        <v>7</v>
      </c>
      <c r="C79" s="21" t="s">
        <v>76</v>
      </c>
      <c r="D79" s="1" t="s">
        <v>2028</v>
      </c>
      <c r="E79" s="4">
        <v>2021</v>
      </c>
      <c r="F79" s="4">
        <v>22</v>
      </c>
      <c r="G79" s="4">
        <v>9</v>
      </c>
      <c r="H79" s="3" t="s">
        <v>2029</v>
      </c>
      <c r="I79" s="1" t="s">
        <v>283</v>
      </c>
      <c r="J79" s="1" t="s">
        <v>22</v>
      </c>
      <c r="L79" s="1" t="s">
        <v>2031</v>
      </c>
      <c r="M79" s="22" t="s">
        <v>2035</v>
      </c>
      <c r="N79" s="22" t="s">
        <v>2032</v>
      </c>
      <c r="O79" s="12" t="s">
        <v>2033</v>
      </c>
      <c r="P79" s="12" t="s">
        <v>2034</v>
      </c>
      <c r="Q79" s="20">
        <v>0</v>
      </c>
      <c r="R79" s="20">
        <v>1</v>
      </c>
      <c r="S79" s="20">
        <f t="shared" si="1"/>
        <v>1</v>
      </c>
      <c r="T79" s="19"/>
      <c r="U79" s="23" t="s">
        <v>2036</v>
      </c>
      <c r="V79" s="23"/>
      <c r="W79" s="23" t="s">
        <v>192</v>
      </c>
      <c r="X79" s="116" t="s">
        <v>86</v>
      </c>
      <c r="Y79" s="1"/>
      <c r="Z79" s="1"/>
      <c r="AB79" s="1"/>
    </row>
    <row r="80" spans="1:28" ht="17.100000000000001" customHeight="1" x14ac:dyDescent="0.25">
      <c r="A80" s="141" t="s">
        <v>7</v>
      </c>
      <c r="C80" s="21" t="s">
        <v>76</v>
      </c>
      <c r="D80" s="1" t="s">
        <v>2048</v>
      </c>
      <c r="E80" s="4">
        <v>2023</v>
      </c>
      <c r="F80" s="4">
        <v>11</v>
      </c>
      <c r="H80" s="3" t="s">
        <v>2049</v>
      </c>
      <c r="J80" s="1" t="s">
        <v>16</v>
      </c>
      <c r="L80" s="1" t="s">
        <v>2051</v>
      </c>
      <c r="M80" s="22" t="s">
        <v>2055</v>
      </c>
      <c r="N80" s="22" t="s">
        <v>2052</v>
      </c>
      <c r="O80" s="12" t="s">
        <v>2053</v>
      </c>
      <c r="P80" s="12" t="s">
        <v>2054</v>
      </c>
      <c r="Q80" s="20">
        <v>1</v>
      </c>
      <c r="R80" s="20"/>
      <c r="S80" s="20">
        <f t="shared" si="1"/>
        <v>1</v>
      </c>
      <c r="T80" s="19"/>
      <c r="U80" s="23" t="s">
        <v>2056</v>
      </c>
      <c r="V80" s="23" t="s">
        <v>2057</v>
      </c>
      <c r="W80" s="23" t="s">
        <v>2058</v>
      </c>
      <c r="X80" s="116"/>
      <c r="Y80" s="1"/>
      <c r="Z80" s="1"/>
      <c r="AB80" s="1"/>
    </row>
    <row r="81" spans="1:28" ht="17.100000000000001" customHeight="1" x14ac:dyDescent="0.25">
      <c r="A81" s="141" t="s">
        <v>7</v>
      </c>
      <c r="C81" s="21" t="s">
        <v>76</v>
      </c>
      <c r="D81" s="1" t="s">
        <v>2059</v>
      </c>
      <c r="E81" s="4">
        <v>2021</v>
      </c>
      <c r="F81" s="4">
        <v>70</v>
      </c>
      <c r="H81" s="6">
        <v>42005</v>
      </c>
      <c r="J81" s="1" t="s">
        <v>17</v>
      </c>
      <c r="L81" s="1" t="s">
        <v>2061</v>
      </c>
      <c r="M81" s="22" t="s">
        <v>2065</v>
      </c>
      <c r="N81" s="22" t="s">
        <v>2062</v>
      </c>
      <c r="O81" s="12" t="s">
        <v>2063</v>
      </c>
      <c r="P81" s="12" t="s">
        <v>2064</v>
      </c>
      <c r="Q81" s="20">
        <v>0</v>
      </c>
      <c r="R81" s="20">
        <v>1</v>
      </c>
      <c r="S81" s="20">
        <f t="shared" si="1"/>
        <v>1</v>
      </c>
      <c r="T81" s="19"/>
      <c r="U81" s="23" t="s">
        <v>2066</v>
      </c>
      <c r="V81" s="23"/>
      <c r="W81" s="23" t="s">
        <v>192</v>
      </c>
      <c r="X81" s="116" t="s">
        <v>86</v>
      </c>
      <c r="Y81" s="1"/>
      <c r="Z81" s="1"/>
      <c r="AB81" s="1"/>
    </row>
    <row r="82" spans="1:28" ht="17.100000000000001" customHeight="1" x14ac:dyDescent="0.25">
      <c r="A82" s="141" t="s">
        <v>7</v>
      </c>
      <c r="C82" s="21" t="s">
        <v>77</v>
      </c>
      <c r="D82" s="1" t="s">
        <v>2067</v>
      </c>
      <c r="E82" s="4">
        <v>2020</v>
      </c>
      <c r="H82" s="3" t="s">
        <v>2068</v>
      </c>
      <c r="J82" s="1" t="s">
        <v>2069</v>
      </c>
      <c r="L82" s="1" t="s">
        <v>2071</v>
      </c>
      <c r="M82" s="22" t="s">
        <v>2075</v>
      </c>
      <c r="N82" s="22" t="s">
        <v>2072</v>
      </c>
      <c r="O82" s="12" t="s">
        <v>2073</v>
      </c>
      <c r="P82" s="12" t="s">
        <v>2074</v>
      </c>
      <c r="Q82" s="20">
        <v>0</v>
      </c>
      <c r="R82" s="20">
        <v>1</v>
      </c>
      <c r="S82" s="20">
        <f t="shared" si="1"/>
        <v>1</v>
      </c>
      <c r="T82" s="19"/>
      <c r="U82" s="23" t="s">
        <v>2076</v>
      </c>
      <c r="V82" s="23"/>
      <c r="W82" s="23" t="s">
        <v>192</v>
      </c>
      <c r="X82" s="116" t="s">
        <v>86</v>
      </c>
      <c r="Y82" s="1"/>
      <c r="Z82" s="1"/>
      <c r="AB82" s="1"/>
    </row>
    <row r="83" spans="1:28" ht="17.100000000000001" customHeight="1" x14ac:dyDescent="0.25">
      <c r="A83" s="141" t="s">
        <v>7</v>
      </c>
      <c r="C83" s="21" t="s">
        <v>77</v>
      </c>
      <c r="D83" s="1" t="s">
        <v>2077</v>
      </c>
      <c r="E83" s="4">
        <v>2019</v>
      </c>
      <c r="H83" s="5">
        <v>45047</v>
      </c>
      <c r="J83" s="1" t="s">
        <v>2078</v>
      </c>
      <c r="L83" s="1" t="s">
        <v>2080</v>
      </c>
      <c r="M83" s="22" t="s">
        <v>2084</v>
      </c>
      <c r="N83" s="22" t="s">
        <v>2081</v>
      </c>
      <c r="O83" s="12" t="s">
        <v>2082</v>
      </c>
      <c r="P83" s="12" t="s">
        <v>2083</v>
      </c>
      <c r="Q83" s="20">
        <v>0</v>
      </c>
      <c r="R83" s="20">
        <v>1</v>
      </c>
      <c r="S83" s="20">
        <f t="shared" si="1"/>
        <v>1</v>
      </c>
      <c r="T83" s="19"/>
      <c r="U83" s="23" t="s">
        <v>2085</v>
      </c>
      <c r="V83" s="23"/>
      <c r="W83" s="23" t="s">
        <v>192</v>
      </c>
      <c r="X83" s="116" t="s">
        <v>103</v>
      </c>
      <c r="Y83" s="1"/>
      <c r="Z83" s="1"/>
      <c r="AB83" s="1"/>
    </row>
    <row r="84" spans="1:28" ht="17.100000000000001" customHeight="1" x14ac:dyDescent="0.25">
      <c r="A84" s="141" t="s">
        <v>7</v>
      </c>
      <c r="C84" s="21" t="s">
        <v>76</v>
      </c>
      <c r="D84" s="1" t="s">
        <v>2118</v>
      </c>
      <c r="E84" s="4">
        <v>2020</v>
      </c>
      <c r="F84" s="4">
        <v>69</v>
      </c>
      <c r="G84" s="4">
        <v>9</v>
      </c>
      <c r="H84" s="3" t="s">
        <v>2119</v>
      </c>
      <c r="J84" s="1" t="s">
        <v>17</v>
      </c>
      <c r="L84" s="1" t="s">
        <v>2121</v>
      </c>
      <c r="M84" s="22" t="s">
        <v>2125</v>
      </c>
      <c r="N84" s="22" t="s">
        <v>2122</v>
      </c>
      <c r="O84" s="12" t="s">
        <v>2123</v>
      </c>
      <c r="P84" s="12" t="s">
        <v>2124</v>
      </c>
      <c r="Q84" s="20">
        <v>0</v>
      </c>
      <c r="R84" s="20">
        <v>1</v>
      </c>
      <c r="S84" s="20">
        <f t="shared" si="1"/>
        <v>1</v>
      </c>
      <c r="T84" s="19"/>
      <c r="U84" s="23" t="s">
        <v>2126</v>
      </c>
      <c r="V84" s="23"/>
      <c r="W84" s="23" t="s">
        <v>192</v>
      </c>
      <c r="X84" s="116" t="s">
        <v>86</v>
      </c>
      <c r="Y84" s="1"/>
      <c r="Z84" s="1"/>
      <c r="AB84" s="1"/>
    </row>
    <row r="85" spans="1:28" ht="17.100000000000001" customHeight="1" x14ac:dyDescent="0.25">
      <c r="A85" s="141" t="s">
        <v>7</v>
      </c>
      <c r="C85" s="21" t="s">
        <v>77</v>
      </c>
      <c r="D85" s="1" t="s">
        <v>2127</v>
      </c>
      <c r="E85" s="4">
        <v>2020</v>
      </c>
      <c r="F85" s="4" t="s">
        <v>2128</v>
      </c>
      <c r="H85" s="3" t="s">
        <v>2129</v>
      </c>
      <c r="I85" s="1" t="s">
        <v>283</v>
      </c>
      <c r="J85" s="1" t="s">
        <v>2130</v>
      </c>
      <c r="L85" s="1" t="s">
        <v>2132</v>
      </c>
      <c r="M85" s="22" t="s">
        <v>2136</v>
      </c>
      <c r="N85" s="22" t="s">
        <v>2133</v>
      </c>
      <c r="O85" s="12" t="s">
        <v>2134</v>
      </c>
      <c r="P85" s="12" t="s">
        <v>2135</v>
      </c>
      <c r="Q85" s="20">
        <v>1</v>
      </c>
      <c r="R85" s="20"/>
      <c r="S85" s="20">
        <f t="shared" si="1"/>
        <v>1</v>
      </c>
      <c r="T85" s="19"/>
      <c r="U85" s="23" t="s">
        <v>2137</v>
      </c>
      <c r="V85" s="23" t="s">
        <v>2138</v>
      </c>
      <c r="W85" s="23" t="s">
        <v>95</v>
      </c>
      <c r="X85" s="116"/>
      <c r="Y85" s="1"/>
      <c r="Z85" s="1"/>
      <c r="AB85" s="1"/>
    </row>
    <row r="86" spans="1:28" ht="17.100000000000001" customHeight="1" x14ac:dyDescent="0.25">
      <c r="A86" s="141" t="s">
        <v>7</v>
      </c>
      <c r="C86" s="21" t="s">
        <v>77</v>
      </c>
      <c r="D86" s="1" t="s">
        <v>2140</v>
      </c>
      <c r="E86" s="4">
        <v>2020</v>
      </c>
      <c r="I86" s="1" t="s">
        <v>283</v>
      </c>
      <c r="J86" s="1" t="s">
        <v>2141</v>
      </c>
      <c r="L86" s="1" t="s">
        <v>2143</v>
      </c>
      <c r="M86" s="22" t="s">
        <v>2147</v>
      </c>
      <c r="N86" s="22" t="s">
        <v>2144</v>
      </c>
      <c r="O86" s="12" t="s">
        <v>2145</v>
      </c>
      <c r="P86" s="12" t="s">
        <v>2146</v>
      </c>
      <c r="Q86" s="20">
        <v>0</v>
      </c>
      <c r="R86" s="20">
        <v>1</v>
      </c>
      <c r="S86" s="20">
        <f t="shared" si="1"/>
        <v>1</v>
      </c>
      <c r="T86" s="19"/>
      <c r="U86" s="23" t="s">
        <v>2148</v>
      </c>
      <c r="V86" s="23"/>
      <c r="W86" s="23" t="s">
        <v>192</v>
      </c>
      <c r="X86" s="116" t="s">
        <v>87</v>
      </c>
      <c r="Y86" s="1"/>
      <c r="Z86" s="1"/>
      <c r="AB86" s="1"/>
    </row>
    <row r="87" spans="1:28" ht="17.100000000000001" customHeight="1" x14ac:dyDescent="0.25">
      <c r="A87" s="141" t="s">
        <v>7</v>
      </c>
      <c r="C87" s="21" t="s">
        <v>76</v>
      </c>
      <c r="D87" s="1" t="s">
        <v>642</v>
      </c>
      <c r="E87" s="4">
        <v>2019</v>
      </c>
      <c r="F87" s="4">
        <v>7</v>
      </c>
      <c r="H87" s="3" t="s">
        <v>643</v>
      </c>
      <c r="I87" s="1" t="s">
        <v>283</v>
      </c>
      <c r="J87" s="1" t="s">
        <v>16</v>
      </c>
      <c r="L87" s="1" t="s">
        <v>645</v>
      </c>
      <c r="M87" s="22" t="s">
        <v>648</v>
      </c>
      <c r="N87" s="22" t="s">
        <v>646</v>
      </c>
      <c r="O87" s="12" t="s">
        <v>649</v>
      </c>
      <c r="P87" s="12" t="s">
        <v>647</v>
      </c>
      <c r="Q87" s="20">
        <v>0</v>
      </c>
      <c r="R87" s="20">
        <v>1</v>
      </c>
      <c r="S87" s="20">
        <f t="shared" si="1"/>
        <v>1</v>
      </c>
      <c r="T87" s="19"/>
      <c r="U87" s="23" t="s">
        <v>2154</v>
      </c>
      <c r="V87" s="23" t="s">
        <v>651</v>
      </c>
      <c r="W87" s="23"/>
      <c r="X87" s="116" t="s">
        <v>87</v>
      </c>
      <c r="Y87" s="1"/>
      <c r="Z87" s="1"/>
      <c r="AB87" s="1"/>
    </row>
    <row r="88" spans="1:28" ht="17.100000000000001" customHeight="1" x14ac:dyDescent="0.25">
      <c r="A88" s="141" t="s">
        <v>7</v>
      </c>
      <c r="C88" s="21" t="s">
        <v>77</v>
      </c>
      <c r="D88" s="1" t="s">
        <v>2173</v>
      </c>
      <c r="E88" s="4">
        <v>2018</v>
      </c>
      <c r="F88" s="4" t="s">
        <v>2174</v>
      </c>
      <c r="I88" s="1" t="s">
        <v>283</v>
      </c>
      <c r="J88" s="1" t="s">
        <v>1766</v>
      </c>
      <c r="L88" s="1" t="s">
        <v>2176</v>
      </c>
      <c r="M88" s="22" t="s">
        <v>2180</v>
      </c>
      <c r="N88" s="22" t="s">
        <v>2177</v>
      </c>
      <c r="O88" s="12" t="s">
        <v>2178</v>
      </c>
      <c r="P88" s="12" t="s">
        <v>2179</v>
      </c>
      <c r="Q88" s="20">
        <v>0</v>
      </c>
      <c r="R88" s="20">
        <v>1</v>
      </c>
      <c r="S88" s="20">
        <f t="shared" si="1"/>
        <v>1</v>
      </c>
      <c r="T88" s="19"/>
      <c r="U88" s="23" t="s">
        <v>2181</v>
      </c>
      <c r="V88" s="23"/>
      <c r="W88" s="23" t="s">
        <v>192</v>
      </c>
      <c r="X88" s="116" t="s">
        <v>86</v>
      </c>
      <c r="Y88" s="1"/>
      <c r="Z88" s="1"/>
      <c r="AB88" s="1"/>
    </row>
    <row r="89" spans="1:28" ht="17.100000000000001" customHeight="1" x14ac:dyDescent="0.25">
      <c r="A89" s="141" t="s">
        <v>7</v>
      </c>
      <c r="C89" s="21" t="s">
        <v>76</v>
      </c>
      <c r="D89" s="1" t="s">
        <v>2199</v>
      </c>
      <c r="E89" s="4">
        <v>2022</v>
      </c>
      <c r="F89" s="4">
        <v>71</v>
      </c>
      <c r="H89" s="5">
        <v>45231</v>
      </c>
      <c r="J89" s="1" t="s">
        <v>17</v>
      </c>
      <c r="L89" s="1" t="s">
        <v>2201</v>
      </c>
      <c r="M89" s="22" t="s">
        <v>2205</v>
      </c>
      <c r="N89" s="22" t="s">
        <v>2202</v>
      </c>
      <c r="O89" s="12" t="s">
        <v>2203</v>
      </c>
      <c r="P89" s="12" t="s">
        <v>2204</v>
      </c>
      <c r="Q89" s="20">
        <v>0</v>
      </c>
      <c r="R89" s="20">
        <v>1</v>
      </c>
      <c r="S89" s="20">
        <f t="shared" si="1"/>
        <v>1</v>
      </c>
      <c r="T89" s="19"/>
      <c r="U89" s="23" t="s">
        <v>2206</v>
      </c>
      <c r="V89" s="23"/>
      <c r="W89" s="23" t="s">
        <v>192</v>
      </c>
      <c r="X89" s="116" t="s">
        <v>86</v>
      </c>
      <c r="Y89" s="1"/>
      <c r="Z89" s="1"/>
      <c r="AB89" s="1"/>
    </row>
    <row r="90" spans="1:28" ht="17.100000000000001" customHeight="1" x14ac:dyDescent="0.25">
      <c r="A90" s="141" t="s">
        <v>7</v>
      </c>
      <c r="C90" s="21" t="s">
        <v>76</v>
      </c>
      <c r="D90" s="1" t="s">
        <v>2207</v>
      </c>
      <c r="E90" s="4">
        <v>2021</v>
      </c>
      <c r="F90" s="4">
        <v>29</v>
      </c>
      <c r="H90" s="3" t="s">
        <v>2208</v>
      </c>
      <c r="I90" s="1" t="s">
        <v>283</v>
      </c>
      <c r="J90" s="1" t="s">
        <v>2209</v>
      </c>
      <c r="L90" s="1" t="s">
        <v>2211</v>
      </c>
      <c r="M90" s="22" t="s">
        <v>2215</v>
      </c>
      <c r="N90" s="22" t="s">
        <v>2212</v>
      </c>
      <c r="O90" s="12" t="s">
        <v>2213</v>
      </c>
      <c r="P90" s="12" t="s">
        <v>2214</v>
      </c>
      <c r="Q90" s="20">
        <v>0</v>
      </c>
      <c r="R90" s="20">
        <v>1</v>
      </c>
      <c r="S90" s="20">
        <f t="shared" si="1"/>
        <v>1</v>
      </c>
      <c r="T90" s="19"/>
      <c r="U90" s="23" t="s">
        <v>2216</v>
      </c>
      <c r="V90" s="23" t="s">
        <v>2217</v>
      </c>
      <c r="W90" s="23" t="s">
        <v>216</v>
      </c>
      <c r="X90" s="116" t="s">
        <v>86</v>
      </c>
      <c r="Y90" s="1"/>
      <c r="Z90" s="1"/>
      <c r="AB90" s="1"/>
    </row>
    <row r="91" spans="1:28" ht="17.100000000000001" customHeight="1" x14ac:dyDescent="0.25">
      <c r="A91" s="141" t="s">
        <v>7</v>
      </c>
      <c r="C91" s="21" t="s">
        <v>76</v>
      </c>
      <c r="D91" s="1" t="s">
        <v>2218</v>
      </c>
      <c r="E91" s="4">
        <v>2020</v>
      </c>
      <c r="F91" s="4">
        <v>8</v>
      </c>
      <c r="H91" s="3" t="s">
        <v>2219</v>
      </c>
      <c r="J91" s="1" t="s">
        <v>16</v>
      </c>
      <c r="L91" s="1" t="s">
        <v>2221</v>
      </c>
      <c r="M91" s="22" t="s">
        <v>2225</v>
      </c>
      <c r="N91" s="22" t="s">
        <v>2222</v>
      </c>
      <c r="O91" s="12" t="s">
        <v>2223</v>
      </c>
      <c r="P91" s="12" t="s">
        <v>2224</v>
      </c>
      <c r="Q91" s="20">
        <v>0</v>
      </c>
      <c r="R91" s="20">
        <v>1</v>
      </c>
      <c r="S91" s="20">
        <f t="shared" si="1"/>
        <v>1</v>
      </c>
      <c r="T91" s="19"/>
      <c r="U91" s="23" t="s">
        <v>2226</v>
      </c>
      <c r="V91" s="23"/>
      <c r="W91" s="23" t="s">
        <v>192</v>
      </c>
      <c r="X91" s="116" t="s">
        <v>86</v>
      </c>
      <c r="Y91" s="1"/>
      <c r="Z91" s="1"/>
      <c r="AB91" s="1"/>
    </row>
    <row r="92" spans="1:28" ht="17.100000000000001" customHeight="1" x14ac:dyDescent="0.25">
      <c r="A92" s="141" t="s">
        <v>7</v>
      </c>
      <c r="C92" s="21" t="s">
        <v>77</v>
      </c>
      <c r="D92" s="1" t="s">
        <v>2269</v>
      </c>
      <c r="E92" s="4">
        <v>2022</v>
      </c>
      <c r="H92" s="3" t="s">
        <v>2270</v>
      </c>
      <c r="I92" s="1" t="s">
        <v>283</v>
      </c>
      <c r="J92" s="1" t="s">
        <v>2271</v>
      </c>
      <c r="L92" s="1" t="s">
        <v>2273</v>
      </c>
      <c r="M92" s="22" t="s">
        <v>2277</v>
      </c>
      <c r="N92" s="22" t="s">
        <v>2274</v>
      </c>
      <c r="O92" s="12" t="s">
        <v>2275</v>
      </c>
      <c r="P92" s="12" t="s">
        <v>2276</v>
      </c>
      <c r="Q92" s="20">
        <v>1</v>
      </c>
      <c r="R92" s="20"/>
      <c r="S92" s="20">
        <f t="shared" si="1"/>
        <v>1</v>
      </c>
      <c r="T92" s="19"/>
      <c r="U92" s="23" t="s">
        <v>2278</v>
      </c>
      <c r="V92" s="23" t="s">
        <v>2279</v>
      </c>
      <c r="W92" s="23" t="s">
        <v>148</v>
      </c>
      <c r="X92" s="116"/>
      <c r="Y92" s="1"/>
      <c r="Z92" s="1"/>
      <c r="AB92" s="1"/>
    </row>
    <row r="93" spans="1:28" ht="17.100000000000001" customHeight="1" x14ac:dyDescent="0.25">
      <c r="A93" s="141" t="s">
        <v>7</v>
      </c>
      <c r="C93" s="21" t="s">
        <v>77</v>
      </c>
      <c r="D93" s="1" t="s">
        <v>2290</v>
      </c>
      <c r="E93" s="4">
        <v>2021</v>
      </c>
      <c r="H93" s="3" t="s">
        <v>2291</v>
      </c>
      <c r="J93" s="1" t="s">
        <v>2292</v>
      </c>
      <c r="L93" s="1" t="s">
        <v>2294</v>
      </c>
      <c r="M93" s="22" t="s">
        <v>2298</v>
      </c>
      <c r="N93" s="22" t="s">
        <v>2295</v>
      </c>
      <c r="O93" s="12" t="s">
        <v>2296</v>
      </c>
      <c r="P93" s="12" t="s">
        <v>2297</v>
      </c>
      <c r="Q93" s="20">
        <v>0</v>
      </c>
      <c r="R93" s="20">
        <v>1</v>
      </c>
      <c r="S93" s="20">
        <f t="shared" si="1"/>
        <v>1</v>
      </c>
      <c r="T93" s="19"/>
      <c r="U93" s="23" t="s">
        <v>2299</v>
      </c>
      <c r="V93" s="23"/>
      <c r="W93" s="23" t="s">
        <v>192</v>
      </c>
      <c r="X93" s="116" t="s">
        <v>417</v>
      </c>
      <c r="Y93" s="1"/>
      <c r="Z93" s="1"/>
      <c r="AB93" s="1"/>
    </row>
    <row r="94" spans="1:28" ht="17.100000000000001" customHeight="1" x14ac:dyDescent="0.25">
      <c r="A94" s="141" t="s">
        <v>7</v>
      </c>
      <c r="C94" s="21" t="s">
        <v>77</v>
      </c>
      <c r="D94" s="1" t="s">
        <v>2301</v>
      </c>
      <c r="E94" s="4">
        <v>2020</v>
      </c>
      <c r="I94" s="1" t="s">
        <v>283</v>
      </c>
      <c r="J94" s="1" t="s">
        <v>1766</v>
      </c>
      <c r="L94" s="1" t="s">
        <v>2303</v>
      </c>
      <c r="M94" s="22" t="s">
        <v>2307</v>
      </c>
      <c r="N94" s="22" t="s">
        <v>2304</v>
      </c>
      <c r="O94" s="12" t="s">
        <v>2305</v>
      </c>
      <c r="P94" s="12" t="s">
        <v>2306</v>
      </c>
      <c r="Q94" s="20">
        <v>0</v>
      </c>
      <c r="R94" s="20">
        <v>1</v>
      </c>
      <c r="S94" s="20">
        <f t="shared" si="1"/>
        <v>1</v>
      </c>
      <c r="T94" s="19"/>
      <c r="U94" s="23" t="s">
        <v>2308</v>
      </c>
      <c r="V94" s="23"/>
      <c r="W94" s="23" t="s">
        <v>192</v>
      </c>
      <c r="X94" s="142" t="s">
        <v>86</v>
      </c>
      <c r="Y94" s="1"/>
      <c r="Z94" s="1"/>
      <c r="AB94" s="1"/>
    </row>
    <row r="95" spans="1:28" ht="17.100000000000001" customHeight="1" x14ac:dyDescent="0.25">
      <c r="A95" s="141" t="s">
        <v>7</v>
      </c>
      <c r="C95" s="21" t="s">
        <v>76</v>
      </c>
      <c r="D95" s="1" t="s">
        <v>2326</v>
      </c>
      <c r="E95" s="4">
        <v>2020</v>
      </c>
      <c r="F95" s="4">
        <v>31</v>
      </c>
      <c r="G95" s="4">
        <v>8</v>
      </c>
      <c r="H95" s="3" t="s">
        <v>2327</v>
      </c>
      <c r="I95" s="1" t="s">
        <v>283</v>
      </c>
      <c r="J95" s="1" t="s">
        <v>40</v>
      </c>
      <c r="L95" s="1" t="s">
        <v>2329</v>
      </c>
      <c r="M95" s="22" t="s">
        <v>2333</v>
      </c>
      <c r="N95" s="22" t="s">
        <v>2330</v>
      </c>
      <c r="O95" s="12" t="s">
        <v>2331</v>
      </c>
      <c r="P95" s="12" t="s">
        <v>2332</v>
      </c>
      <c r="Q95" s="20">
        <v>1</v>
      </c>
      <c r="R95" s="20"/>
      <c r="S95" s="20">
        <f t="shared" si="1"/>
        <v>1</v>
      </c>
      <c r="T95" s="19"/>
      <c r="U95" s="23" t="s">
        <v>2333</v>
      </c>
      <c r="V95" s="23" t="s">
        <v>729</v>
      </c>
      <c r="W95" s="23" t="s">
        <v>87</v>
      </c>
      <c r="X95" s="116"/>
      <c r="Y95" s="1"/>
      <c r="Z95" s="1"/>
      <c r="AB95" s="1"/>
    </row>
    <row r="96" spans="1:28" ht="17.100000000000001" customHeight="1" x14ac:dyDescent="0.25">
      <c r="A96" s="141" t="s">
        <v>7</v>
      </c>
      <c r="C96" s="21" t="s">
        <v>77</v>
      </c>
      <c r="D96" s="1" t="s">
        <v>2347</v>
      </c>
      <c r="E96" s="4">
        <v>2022</v>
      </c>
      <c r="H96" s="3" t="s">
        <v>2348</v>
      </c>
      <c r="I96" s="1" t="s">
        <v>283</v>
      </c>
      <c r="J96" s="1" t="s">
        <v>2349</v>
      </c>
      <c r="L96" s="1" t="s">
        <v>2351</v>
      </c>
      <c r="M96" s="22" t="s">
        <v>2355</v>
      </c>
      <c r="N96" s="22" t="s">
        <v>2352</v>
      </c>
      <c r="O96" s="12" t="s">
        <v>2353</v>
      </c>
      <c r="P96" s="12" t="s">
        <v>2354</v>
      </c>
      <c r="Q96" s="20">
        <v>1</v>
      </c>
      <c r="R96" s="20"/>
      <c r="S96" s="20">
        <f t="shared" si="1"/>
        <v>1</v>
      </c>
      <c r="T96" s="19"/>
      <c r="U96" s="23" t="s">
        <v>2356</v>
      </c>
      <c r="V96" s="23" t="s">
        <v>2357</v>
      </c>
      <c r="W96" s="23" t="s">
        <v>161</v>
      </c>
      <c r="X96" s="116"/>
      <c r="Y96" s="1"/>
      <c r="Z96" s="1"/>
      <c r="AB96" s="1"/>
    </row>
    <row r="97" spans="1:28" ht="17.100000000000001" customHeight="1" x14ac:dyDescent="0.25">
      <c r="A97" s="141" t="s">
        <v>7</v>
      </c>
      <c r="C97" s="21" t="s">
        <v>76</v>
      </c>
      <c r="D97" s="1" t="s">
        <v>703</v>
      </c>
      <c r="E97" s="4">
        <v>2020</v>
      </c>
      <c r="F97" s="4">
        <v>69</v>
      </c>
      <c r="G97" s="4">
        <v>1</v>
      </c>
      <c r="H97" s="3" t="s">
        <v>704</v>
      </c>
      <c r="I97" s="1" t="s">
        <v>283</v>
      </c>
      <c r="J97" s="1" t="s">
        <v>51</v>
      </c>
      <c r="L97" s="1" t="s">
        <v>706</v>
      </c>
      <c r="M97" s="22" t="s">
        <v>709</v>
      </c>
      <c r="N97" s="22" t="s">
        <v>707</v>
      </c>
      <c r="O97" s="12" t="s">
        <v>710</v>
      </c>
      <c r="P97" s="12" t="s">
        <v>708</v>
      </c>
      <c r="Q97" s="20">
        <v>1</v>
      </c>
      <c r="R97" s="20"/>
      <c r="S97" s="20">
        <f t="shared" si="1"/>
        <v>1</v>
      </c>
      <c r="T97" s="19"/>
      <c r="U97" s="23" t="s">
        <v>2370</v>
      </c>
      <c r="V97" s="23" t="s">
        <v>712</v>
      </c>
      <c r="W97" s="23" t="s">
        <v>130</v>
      </c>
      <c r="X97" s="116"/>
      <c r="Y97" s="1"/>
      <c r="Z97" s="1"/>
      <c r="AB97" s="1"/>
    </row>
    <row r="98" spans="1:28" ht="17.100000000000001" customHeight="1" x14ac:dyDescent="0.25">
      <c r="A98" s="141" t="s">
        <v>7</v>
      </c>
      <c r="C98" s="21" t="s">
        <v>76</v>
      </c>
      <c r="D98" s="1" t="s">
        <v>2405</v>
      </c>
      <c r="E98" s="2">
        <v>2022</v>
      </c>
      <c r="F98" s="4">
        <v>71</v>
      </c>
      <c r="I98" s="1" t="s">
        <v>283</v>
      </c>
      <c r="J98" s="3" t="s">
        <v>17</v>
      </c>
      <c r="L98" s="1" t="s">
        <v>2407</v>
      </c>
      <c r="M98" s="22" t="s">
        <v>2411</v>
      </c>
      <c r="N98" s="22" t="s">
        <v>2408</v>
      </c>
      <c r="O98" s="12" t="s">
        <v>2409</v>
      </c>
      <c r="P98" s="12" t="s">
        <v>2410</v>
      </c>
      <c r="Q98" s="20">
        <v>1</v>
      </c>
      <c r="R98" s="20"/>
      <c r="S98" s="20">
        <f t="shared" si="1"/>
        <v>1</v>
      </c>
      <c r="T98" s="19"/>
      <c r="U98" s="23" t="s">
        <v>2412</v>
      </c>
      <c r="V98" s="23" t="s">
        <v>2413</v>
      </c>
      <c r="W98" s="23" t="s">
        <v>158</v>
      </c>
      <c r="X98" s="116"/>
      <c r="Y98" s="1"/>
      <c r="Z98" s="1"/>
      <c r="AB98" s="1"/>
    </row>
    <row r="99" spans="1:28" ht="17.100000000000001" customHeight="1" x14ac:dyDescent="0.25">
      <c r="A99" s="141" t="s">
        <v>7</v>
      </c>
      <c r="C99" s="21" t="s">
        <v>77</v>
      </c>
      <c r="D99" s="1" t="s">
        <v>3953</v>
      </c>
      <c r="E99" s="2">
        <v>2020</v>
      </c>
      <c r="H99" s="3" t="s">
        <v>3954</v>
      </c>
      <c r="J99" s="3" t="s">
        <v>3955</v>
      </c>
      <c r="L99" s="1" t="s">
        <v>3957</v>
      </c>
      <c r="M99" s="22" t="s">
        <v>3961</v>
      </c>
      <c r="N99" s="22" t="s">
        <v>3958</v>
      </c>
      <c r="O99" s="12" t="s">
        <v>3959</v>
      </c>
      <c r="P99" s="12" t="s">
        <v>3960</v>
      </c>
      <c r="Q99" s="20">
        <v>0</v>
      </c>
      <c r="R99" s="20">
        <v>0</v>
      </c>
      <c r="S99" s="20">
        <f t="shared" si="1"/>
        <v>0</v>
      </c>
      <c r="T99" s="19" t="s">
        <v>3931</v>
      </c>
      <c r="U99" s="23" t="s">
        <v>3962</v>
      </c>
      <c r="V99" s="23"/>
      <c r="W99" s="23" t="s">
        <v>192</v>
      </c>
      <c r="X99" s="116" t="s">
        <v>86</v>
      </c>
      <c r="Y99" s="1"/>
      <c r="Z99" s="1"/>
      <c r="AB99" s="1"/>
    </row>
    <row r="100" spans="1:28" ht="17.100000000000001" customHeight="1" x14ac:dyDescent="0.25">
      <c r="A100" s="141" t="s">
        <v>7</v>
      </c>
      <c r="C100" s="21" t="s">
        <v>77</v>
      </c>
      <c r="D100" s="1" t="s">
        <v>2415</v>
      </c>
      <c r="E100" s="2">
        <v>2022</v>
      </c>
      <c r="H100" s="3" t="s">
        <v>2416</v>
      </c>
      <c r="I100" s="1" t="s">
        <v>283</v>
      </c>
      <c r="J100" s="3" t="s">
        <v>2417</v>
      </c>
      <c r="L100" s="1" t="s">
        <v>2419</v>
      </c>
      <c r="M100" s="22" t="s">
        <v>2423</v>
      </c>
      <c r="N100" s="22" t="s">
        <v>2420</v>
      </c>
      <c r="O100" s="12" t="s">
        <v>2421</v>
      </c>
      <c r="P100" s="12" t="s">
        <v>2422</v>
      </c>
      <c r="Q100" s="20">
        <v>0</v>
      </c>
      <c r="R100" s="20">
        <v>1</v>
      </c>
      <c r="S100" s="20">
        <f t="shared" si="1"/>
        <v>1</v>
      </c>
      <c r="T100" s="19"/>
      <c r="U100" s="23" t="s">
        <v>2424</v>
      </c>
      <c r="V100" s="23"/>
      <c r="W100" s="23" t="s">
        <v>192</v>
      </c>
      <c r="X100" s="116" t="s">
        <v>86</v>
      </c>
      <c r="Y100" s="1"/>
      <c r="Z100" s="1"/>
      <c r="AB100" s="1"/>
    </row>
    <row r="101" spans="1:28" ht="17.100000000000001" customHeight="1" x14ac:dyDescent="0.25">
      <c r="A101" s="141" t="s">
        <v>7</v>
      </c>
      <c r="C101" s="21" t="s">
        <v>77</v>
      </c>
      <c r="D101" s="1" t="s">
        <v>2436</v>
      </c>
      <c r="E101" s="2">
        <v>2020</v>
      </c>
      <c r="H101" s="3" t="s">
        <v>2437</v>
      </c>
      <c r="I101" s="1" t="s">
        <v>283</v>
      </c>
      <c r="J101" s="3" t="s">
        <v>2438</v>
      </c>
      <c r="L101" s="1" t="s">
        <v>2440</v>
      </c>
      <c r="M101" s="22" t="s">
        <v>2444</v>
      </c>
      <c r="N101" s="22" t="s">
        <v>2441</v>
      </c>
      <c r="O101" s="12" t="s">
        <v>2442</v>
      </c>
      <c r="P101" s="12" t="s">
        <v>2443</v>
      </c>
      <c r="Q101" s="20">
        <v>0</v>
      </c>
      <c r="R101" s="20">
        <v>1</v>
      </c>
      <c r="S101" s="20">
        <f t="shared" si="1"/>
        <v>1</v>
      </c>
      <c r="T101" s="19"/>
      <c r="U101" s="23" t="s">
        <v>2445</v>
      </c>
      <c r="V101" s="23"/>
      <c r="W101" s="23" t="s">
        <v>192</v>
      </c>
      <c r="X101" s="142" t="s">
        <v>86</v>
      </c>
      <c r="Y101" s="1"/>
      <c r="Z101" s="1"/>
      <c r="AB101" s="1"/>
    </row>
    <row r="102" spans="1:28" ht="17.100000000000001" customHeight="1" x14ac:dyDescent="0.25">
      <c r="A102" s="141" t="s">
        <v>7</v>
      </c>
      <c r="C102" s="21" t="s">
        <v>76</v>
      </c>
      <c r="D102" s="1" t="s">
        <v>2446</v>
      </c>
      <c r="E102" s="2">
        <v>2019</v>
      </c>
      <c r="F102" s="4">
        <v>30</v>
      </c>
      <c r="G102" s="4">
        <v>5</v>
      </c>
      <c r="H102" s="3" t="s">
        <v>2447</v>
      </c>
      <c r="I102" s="1" t="s">
        <v>762</v>
      </c>
      <c r="J102" s="3" t="s">
        <v>2448</v>
      </c>
      <c r="L102" s="1" t="s">
        <v>2450</v>
      </c>
      <c r="M102" s="22" t="s">
        <v>2454</v>
      </c>
      <c r="N102" s="22" t="s">
        <v>2451</v>
      </c>
      <c r="O102" s="12" t="s">
        <v>2452</v>
      </c>
      <c r="P102" s="12" t="s">
        <v>2453</v>
      </c>
      <c r="Q102" s="20">
        <v>0</v>
      </c>
      <c r="R102" s="20">
        <v>1</v>
      </c>
      <c r="S102" s="20">
        <f t="shared" si="1"/>
        <v>1</v>
      </c>
      <c r="T102" s="19"/>
      <c r="U102" s="23" t="s">
        <v>2455</v>
      </c>
      <c r="V102" s="23" t="s">
        <v>2456</v>
      </c>
      <c r="W102" s="23" t="s">
        <v>216</v>
      </c>
      <c r="X102" s="116" t="s">
        <v>94</v>
      </c>
      <c r="Y102" s="1"/>
      <c r="Z102" s="1"/>
      <c r="AB102" s="1"/>
    </row>
    <row r="103" spans="1:28" ht="17.100000000000001" customHeight="1" x14ac:dyDescent="0.25">
      <c r="A103" s="141" t="s">
        <v>7</v>
      </c>
      <c r="C103" s="21" t="s">
        <v>77</v>
      </c>
      <c r="D103" s="1" t="s">
        <v>2463</v>
      </c>
      <c r="E103" s="2">
        <v>2019</v>
      </c>
      <c r="H103" s="3" t="s">
        <v>2464</v>
      </c>
      <c r="I103" s="1" t="s">
        <v>283</v>
      </c>
      <c r="J103" s="3" t="s">
        <v>2465</v>
      </c>
      <c r="L103" s="1" t="s">
        <v>2467</v>
      </c>
      <c r="M103" s="22" t="s">
        <v>2471</v>
      </c>
      <c r="N103" s="22" t="s">
        <v>2468</v>
      </c>
      <c r="O103" s="12" t="s">
        <v>2469</v>
      </c>
      <c r="P103" s="12" t="s">
        <v>2470</v>
      </c>
      <c r="Q103" s="20">
        <v>0</v>
      </c>
      <c r="R103" s="20">
        <v>1</v>
      </c>
      <c r="S103" s="20">
        <f t="shared" si="1"/>
        <v>1</v>
      </c>
      <c r="T103" s="19"/>
      <c r="U103" s="23" t="s">
        <v>2472</v>
      </c>
      <c r="V103" s="23" t="s">
        <v>2473</v>
      </c>
      <c r="W103" s="23" t="s">
        <v>192</v>
      </c>
      <c r="X103" s="116" t="s">
        <v>86</v>
      </c>
      <c r="Y103" s="29"/>
      <c r="Z103" s="1"/>
      <c r="AB103" s="1"/>
    </row>
    <row r="104" spans="1:28" ht="17.100000000000001" customHeight="1" x14ac:dyDescent="0.25">
      <c r="A104" s="141" t="s">
        <v>7</v>
      </c>
      <c r="C104" s="21" t="s">
        <v>77</v>
      </c>
      <c r="D104" s="1" t="s">
        <v>2474</v>
      </c>
      <c r="E104" s="2">
        <v>2022</v>
      </c>
      <c r="H104" s="3" t="s">
        <v>2475</v>
      </c>
      <c r="J104" s="3" t="s">
        <v>2476</v>
      </c>
      <c r="L104" s="1" t="s">
        <v>2478</v>
      </c>
      <c r="M104" s="22" t="s">
        <v>2482</v>
      </c>
      <c r="N104" s="22" t="s">
        <v>2479</v>
      </c>
      <c r="O104" s="12" t="s">
        <v>2480</v>
      </c>
      <c r="P104" s="12" t="s">
        <v>2481</v>
      </c>
      <c r="Q104" s="20">
        <v>0</v>
      </c>
      <c r="R104" s="20">
        <v>1</v>
      </c>
      <c r="S104" s="20">
        <f t="shared" si="1"/>
        <v>1</v>
      </c>
      <c r="T104" s="19"/>
      <c r="U104" s="23" t="s">
        <v>2483</v>
      </c>
      <c r="V104" s="23"/>
      <c r="W104" s="23" t="s">
        <v>192</v>
      </c>
      <c r="X104" s="116" t="s">
        <v>86</v>
      </c>
      <c r="Y104" s="1"/>
      <c r="Z104" s="1"/>
      <c r="AB104" s="1"/>
    </row>
    <row r="105" spans="1:28" ht="17.100000000000001" customHeight="1" x14ac:dyDescent="0.25">
      <c r="A105" s="141" t="s">
        <v>7</v>
      </c>
      <c r="C105" s="21" t="s">
        <v>76</v>
      </c>
      <c r="D105" s="1" t="s">
        <v>760</v>
      </c>
      <c r="E105" s="2">
        <v>2020</v>
      </c>
      <c r="F105" s="4">
        <v>69</v>
      </c>
      <c r="G105" s="4">
        <v>3</v>
      </c>
      <c r="H105" s="3" t="s">
        <v>761</v>
      </c>
      <c r="I105" s="1" t="s">
        <v>762</v>
      </c>
      <c r="J105" s="3" t="s">
        <v>55</v>
      </c>
      <c r="L105" s="1" t="s">
        <v>764</v>
      </c>
      <c r="M105" s="22" t="s">
        <v>768</v>
      </c>
      <c r="N105" s="22" t="s">
        <v>765</v>
      </c>
      <c r="O105" s="12" t="s">
        <v>769</v>
      </c>
      <c r="P105" s="12" t="s">
        <v>766</v>
      </c>
      <c r="Q105" s="20">
        <v>0</v>
      </c>
      <c r="R105" s="20">
        <v>1</v>
      </c>
      <c r="S105" s="20">
        <f t="shared" si="1"/>
        <v>1</v>
      </c>
      <c r="T105" s="19" t="s">
        <v>767</v>
      </c>
      <c r="U105" s="23"/>
      <c r="V105" s="23"/>
      <c r="W105" s="23" t="s">
        <v>192</v>
      </c>
      <c r="X105" s="116" t="s">
        <v>11439</v>
      </c>
      <c r="Y105" s="1"/>
      <c r="Z105" s="1"/>
      <c r="AB105" s="1"/>
    </row>
    <row r="106" spans="1:28" ht="17.100000000000001" customHeight="1" x14ac:dyDescent="0.25">
      <c r="A106" s="141" t="s">
        <v>7</v>
      </c>
      <c r="C106" s="21" t="s">
        <v>77</v>
      </c>
      <c r="D106" s="1" t="s">
        <v>772</v>
      </c>
      <c r="E106" s="2">
        <v>2020</v>
      </c>
      <c r="H106" s="3" t="s">
        <v>773</v>
      </c>
      <c r="I106" s="1" t="s">
        <v>283</v>
      </c>
      <c r="J106" s="3" t="s">
        <v>56</v>
      </c>
      <c r="L106" s="1" t="s">
        <v>775</v>
      </c>
      <c r="M106" s="22" t="s">
        <v>779</v>
      </c>
      <c r="N106" s="22" t="s">
        <v>776</v>
      </c>
      <c r="O106" s="12" t="s">
        <v>780</v>
      </c>
      <c r="P106" s="12" t="s">
        <v>777</v>
      </c>
      <c r="Q106" s="20">
        <v>0</v>
      </c>
      <c r="R106" s="20">
        <v>1</v>
      </c>
      <c r="S106" s="20">
        <f t="shared" si="1"/>
        <v>1</v>
      </c>
      <c r="T106" s="19"/>
      <c r="U106" s="23" t="s">
        <v>2484</v>
      </c>
      <c r="V106" s="23" t="s">
        <v>782</v>
      </c>
      <c r="W106" s="23"/>
      <c r="X106" s="116" t="s">
        <v>778</v>
      </c>
      <c r="Y106" s="1"/>
      <c r="Z106" s="1"/>
      <c r="AB106" s="1"/>
    </row>
    <row r="107" spans="1:28" ht="17.100000000000001" customHeight="1" x14ac:dyDescent="0.25">
      <c r="A107" s="141" t="s">
        <v>7</v>
      </c>
      <c r="C107" s="21" t="s">
        <v>76</v>
      </c>
      <c r="D107" s="1" t="s">
        <v>2485</v>
      </c>
      <c r="E107" s="2">
        <v>2022</v>
      </c>
      <c r="F107" s="4">
        <v>71</v>
      </c>
      <c r="H107" s="5">
        <v>45231</v>
      </c>
      <c r="J107" s="3" t="s">
        <v>17</v>
      </c>
      <c r="L107" s="1" t="s">
        <v>2487</v>
      </c>
      <c r="M107" s="22" t="s">
        <v>2491</v>
      </c>
      <c r="N107" s="22" t="s">
        <v>2488</v>
      </c>
      <c r="O107" s="12" t="s">
        <v>2489</v>
      </c>
      <c r="P107" s="12" t="s">
        <v>2490</v>
      </c>
      <c r="Q107" s="20">
        <v>0</v>
      </c>
      <c r="R107" s="20">
        <v>1</v>
      </c>
      <c r="S107" s="20">
        <f t="shared" si="1"/>
        <v>1</v>
      </c>
      <c r="T107" s="19"/>
      <c r="U107" s="23" t="s">
        <v>2492</v>
      </c>
      <c r="V107" s="23" t="s">
        <v>2493</v>
      </c>
      <c r="W107" s="23" t="s">
        <v>216</v>
      </c>
      <c r="X107" s="142" t="s">
        <v>86</v>
      </c>
      <c r="Y107" s="1"/>
      <c r="Z107" s="1"/>
      <c r="AB107" s="1"/>
    </row>
    <row r="108" spans="1:28" ht="17.100000000000001" customHeight="1" x14ac:dyDescent="0.25">
      <c r="A108" s="141" t="s">
        <v>7</v>
      </c>
      <c r="C108" s="21" t="s">
        <v>76</v>
      </c>
      <c r="D108" s="1" t="s">
        <v>2494</v>
      </c>
      <c r="E108" s="2">
        <v>2022</v>
      </c>
      <c r="F108" s="4">
        <v>44</v>
      </c>
      <c r="G108" s="4">
        <v>11</v>
      </c>
      <c r="H108" s="3" t="s">
        <v>2495</v>
      </c>
      <c r="I108" s="1" t="s">
        <v>762</v>
      </c>
      <c r="J108" s="3" t="s">
        <v>2496</v>
      </c>
      <c r="L108" s="1" t="s">
        <v>2498</v>
      </c>
      <c r="M108" s="22" t="s">
        <v>2502</v>
      </c>
      <c r="N108" s="22" t="s">
        <v>2499</v>
      </c>
      <c r="O108" s="12" t="s">
        <v>2500</v>
      </c>
      <c r="P108" s="12" t="s">
        <v>2501</v>
      </c>
      <c r="Q108" s="20">
        <v>0</v>
      </c>
      <c r="R108" s="20">
        <v>1</v>
      </c>
      <c r="S108" s="20">
        <f t="shared" si="1"/>
        <v>1</v>
      </c>
      <c r="T108" s="19"/>
      <c r="U108" s="23" t="s">
        <v>2503</v>
      </c>
      <c r="V108" s="23"/>
      <c r="W108" s="23" t="s">
        <v>192</v>
      </c>
      <c r="X108" s="116" t="s">
        <v>11440</v>
      </c>
      <c r="Y108" s="1"/>
      <c r="Z108" s="1"/>
      <c r="AB108" s="1"/>
    </row>
    <row r="109" spans="1:28" ht="17.100000000000001" customHeight="1" x14ac:dyDescent="0.25">
      <c r="A109" s="141" t="s">
        <v>7</v>
      </c>
      <c r="C109" s="21" t="s">
        <v>77</v>
      </c>
      <c r="D109" s="1" t="s">
        <v>2523</v>
      </c>
      <c r="E109" s="2">
        <v>2021</v>
      </c>
      <c r="H109" s="3" t="s">
        <v>2524</v>
      </c>
      <c r="I109" s="1" t="s">
        <v>283</v>
      </c>
      <c r="J109" s="3" t="s">
        <v>2525</v>
      </c>
      <c r="L109" s="1" t="s">
        <v>2527</v>
      </c>
      <c r="M109" s="22" t="s">
        <v>2531</v>
      </c>
      <c r="N109" s="22" t="s">
        <v>2528</v>
      </c>
      <c r="O109" s="12" t="s">
        <v>2529</v>
      </c>
      <c r="P109" s="12" t="s">
        <v>2530</v>
      </c>
      <c r="Q109" s="20">
        <v>1</v>
      </c>
      <c r="R109" s="20"/>
      <c r="S109" s="20">
        <f t="shared" si="1"/>
        <v>1</v>
      </c>
      <c r="T109" s="19"/>
      <c r="U109" s="23" t="s">
        <v>1129</v>
      </c>
      <c r="V109" s="23" t="s">
        <v>1380</v>
      </c>
      <c r="W109" s="23" t="s">
        <v>96</v>
      </c>
      <c r="X109" s="116"/>
      <c r="Y109" s="1"/>
      <c r="Z109" s="1"/>
      <c r="AB109" s="1"/>
    </row>
    <row r="110" spans="1:28" ht="17.100000000000001" customHeight="1" x14ac:dyDescent="0.25">
      <c r="A110" s="141" t="s">
        <v>7</v>
      </c>
      <c r="C110" s="21" t="s">
        <v>76</v>
      </c>
      <c r="D110" s="1" t="s">
        <v>2532</v>
      </c>
      <c r="E110" s="2">
        <v>2022</v>
      </c>
      <c r="F110" s="4">
        <v>70</v>
      </c>
      <c r="G110" s="4">
        <v>11</v>
      </c>
      <c r="H110" s="3" t="s">
        <v>2533</v>
      </c>
      <c r="I110" s="1" t="s">
        <v>283</v>
      </c>
      <c r="J110" s="3" t="s">
        <v>2534</v>
      </c>
      <c r="L110" s="1" t="s">
        <v>2536</v>
      </c>
      <c r="M110" s="22" t="s">
        <v>2540</v>
      </c>
      <c r="N110" s="22" t="s">
        <v>2537</v>
      </c>
      <c r="O110" s="12" t="s">
        <v>2538</v>
      </c>
      <c r="P110" s="12" t="s">
        <v>2539</v>
      </c>
      <c r="Q110" s="20">
        <v>0</v>
      </c>
      <c r="R110" s="20">
        <v>1</v>
      </c>
      <c r="S110" s="20">
        <f t="shared" si="1"/>
        <v>1</v>
      </c>
      <c r="T110" s="19"/>
      <c r="U110" s="23" t="s">
        <v>2541</v>
      </c>
      <c r="V110" s="23"/>
      <c r="W110" s="23" t="s">
        <v>192</v>
      </c>
      <c r="X110" s="116" t="s">
        <v>86</v>
      </c>
      <c r="Y110" s="1"/>
      <c r="Z110" s="1"/>
      <c r="AB110" s="1"/>
    </row>
    <row r="111" spans="1:28" ht="17.100000000000001" customHeight="1" x14ac:dyDescent="0.25">
      <c r="A111" s="141" t="s">
        <v>7</v>
      </c>
      <c r="C111" s="21" t="s">
        <v>77</v>
      </c>
      <c r="D111" s="1" t="s">
        <v>2571</v>
      </c>
      <c r="E111" s="2">
        <v>2021</v>
      </c>
      <c r="H111" s="3" t="s">
        <v>2572</v>
      </c>
      <c r="I111" s="1" t="s">
        <v>283</v>
      </c>
      <c r="J111" s="3" t="s">
        <v>2573</v>
      </c>
      <c r="L111" s="1" t="s">
        <v>2575</v>
      </c>
      <c r="M111" s="22" t="s">
        <v>2579</v>
      </c>
      <c r="N111" s="22" t="s">
        <v>2576</v>
      </c>
      <c r="O111" s="12" t="s">
        <v>2577</v>
      </c>
      <c r="P111" s="12" t="s">
        <v>2578</v>
      </c>
      <c r="Q111" s="20">
        <v>1</v>
      </c>
      <c r="R111" s="20"/>
      <c r="S111" s="20">
        <f t="shared" si="1"/>
        <v>1</v>
      </c>
      <c r="T111" s="19"/>
      <c r="U111" s="23" t="s">
        <v>2580</v>
      </c>
      <c r="V111" s="23" t="s">
        <v>2581</v>
      </c>
      <c r="W111" s="23" t="s">
        <v>97</v>
      </c>
      <c r="X111" s="116"/>
      <c r="Y111" s="1"/>
      <c r="Z111" s="1"/>
      <c r="AB111" s="1"/>
    </row>
    <row r="112" spans="1:28" ht="17.100000000000001" customHeight="1" x14ac:dyDescent="0.25">
      <c r="A112" s="141" t="s">
        <v>7</v>
      </c>
      <c r="C112" s="21" t="s">
        <v>77</v>
      </c>
      <c r="D112" s="1" t="s">
        <v>2582</v>
      </c>
      <c r="E112" s="2">
        <v>2022</v>
      </c>
      <c r="F112" s="4" t="s">
        <v>2583</v>
      </c>
      <c r="H112" s="3" t="s">
        <v>2584</v>
      </c>
      <c r="I112" s="1" t="s">
        <v>283</v>
      </c>
      <c r="J112" s="3" t="s">
        <v>2585</v>
      </c>
      <c r="L112" s="1" t="s">
        <v>2587</v>
      </c>
      <c r="M112" s="22" t="s">
        <v>2591</v>
      </c>
      <c r="N112" s="22" t="s">
        <v>2588</v>
      </c>
      <c r="O112" s="12" t="s">
        <v>2589</v>
      </c>
      <c r="P112" s="12" t="s">
        <v>2590</v>
      </c>
      <c r="Q112" s="20">
        <v>0</v>
      </c>
      <c r="R112" s="20">
        <v>1</v>
      </c>
      <c r="S112" s="20">
        <f t="shared" si="1"/>
        <v>1</v>
      </c>
      <c r="T112" s="19"/>
      <c r="U112" s="23" t="s">
        <v>2592</v>
      </c>
      <c r="V112" s="23"/>
      <c r="W112" s="23" t="s">
        <v>192</v>
      </c>
      <c r="X112" s="116" t="s">
        <v>86</v>
      </c>
      <c r="Y112" s="1"/>
      <c r="Z112" s="1"/>
      <c r="AB112" s="1"/>
    </row>
    <row r="113" spans="1:28" ht="17.100000000000001" customHeight="1" x14ac:dyDescent="0.25">
      <c r="A113" s="141" t="s">
        <v>7</v>
      </c>
      <c r="C113" s="21" t="s">
        <v>76</v>
      </c>
      <c r="D113" s="1" t="s">
        <v>792</v>
      </c>
      <c r="E113" s="2">
        <v>2022</v>
      </c>
      <c r="F113" s="4">
        <v>60</v>
      </c>
      <c r="H113" s="5">
        <v>45261</v>
      </c>
      <c r="J113" s="3" t="s">
        <v>57</v>
      </c>
      <c r="L113" s="1" t="s">
        <v>794</v>
      </c>
      <c r="M113" s="22" t="s">
        <v>798</v>
      </c>
      <c r="N113" s="22" t="s">
        <v>795</v>
      </c>
      <c r="O113" s="12" t="s">
        <v>799</v>
      </c>
      <c r="P113" s="12" t="s">
        <v>796</v>
      </c>
      <c r="Q113" s="20">
        <v>0</v>
      </c>
      <c r="R113" s="20">
        <v>1</v>
      </c>
      <c r="S113" s="20">
        <f t="shared" si="1"/>
        <v>1</v>
      </c>
      <c r="T113" s="19"/>
      <c r="U113" s="23" t="s">
        <v>800</v>
      </c>
      <c r="V113" s="23" t="s">
        <v>801</v>
      </c>
      <c r="W113" s="23" t="s">
        <v>216</v>
      </c>
      <c r="X113" s="142" t="s">
        <v>797</v>
      </c>
      <c r="Y113" s="1"/>
      <c r="Z113" s="1"/>
      <c r="AB113" s="1"/>
    </row>
    <row r="114" spans="1:28" ht="17.100000000000001" customHeight="1" x14ac:dyDescent="0.25">
      <c r="A114" s="141" t="s">
        <v>7</v>
      </c>
      <c r="C114" s="21" t="s">
        <v>77</v>
      </c>
      <c r="D114" s="1" t="s">
        <v>2598</v>
      </c>
      <c r="E114" s="2">
        <v>2021</v>
      </c>
      <c r="I114" s="1" t="s">
        <v>283</v>
      </c>
      <c r="J114" s="3" t="s">
        <v>2599</v>
      </c>
      <c r="L114" s="1" t="s">
        <v>2601</v>
      </c>
      <c r="M114" s="22" t="s">
        <v>2605</v>
      </c>
      <c r="N114" s="22" t="s">
        <v>2602</v>
      </c>
      <c r="O114" s="12" t="s">
        <v>2603</v>
      </c>
      <c r="P114" s="12" t="s">
        <v>2604</v>
      </c>
      <c r="Q114" s="20">
        <v>0</v>
      </c>
      <c r="R114" s="20">
        <v>1</v>
      </c>
      <c r="S114" s="20">
        <f t="shared" si="1"/>
        <v>1</v>
      </c>
      <c r="T114" s="19"/>
      <c r="U114" s="23" t="s">
        <v>2606</v>
      </c>
      <c r="V114" s="23"/>
      <c r="W114" s="23" t="s">
        <v>192</v>
      </c>
      <c r="X114" s="116" t="s">
        <v>2522</v>
      </c>
      <c r="Y114" s="1"/>
      <c r="Z114" s="1"/>
      <c r="AB114" s="1"/>
    </row>
    <row r="115" spans="1:28" ht="17.100000000000001" customHeight="1" x14ac:dyDescent="0.25">
      <c r="A115" s="141" t="s">
        <v>7</v>
      </c>
      <c r="C115" s="21" t="s">
        <v>77</v>
      </c>
      <c r="D115" s="1" t="s">
        <v>2617</v>
      </c>
      <c r="E115" s="2">
        <v>2022</v>
      </c>
      <c r="H115" s="3" t="s">
        <v>2618</v>
      </c>
      <c r="I115" s="1" t="s">
        <v>283</v>
      </c>
      <c r="J115" s="3" t="s">
        <v>2619</v>
      </c>
      <c r="L115" s="1" t="s">
        <v>2621</v>
      </c>
      <c r="M115" s="22" t="s">
        <v>2625</v>
      </c>
      <c r="N115" s="22" t="s">
        <v>2622</v>
      </c>
      <c r="O115" s="12" t="s">
        <v>2623</v>
      </c>
      <c r="P115" s="12" t="s">
        <v>2624</v>
      </c>
      <c r="Q115" s="20">
        <v>0</v>
      </c>
      <c r="R115" s="20">
        <v>1</v>
      </c>
      <c r="S115" s="20">
        <f t="shared" si="1"/>
        <v>1</v>
      </c>
      <c r="T115" s="19"/>
      <c r="U115" s="23" t="s">
        <v>2626</v>
      </c>
      <c r="V115" s="23" t="s">
        <v>2627</v>
      </c>
      <c r="W115" s="23" t="s">
        <v>216</v>
      </c>
      <c r="X115" s="116" t="s">
        <v>86</v>
      </c>
      <c r="Y115" s="1"/>
      <c r="Z115" s="1"/>
      <c r="AB115" s="1"/>
    </row>
    <row r="116" spans="1:28" ht="17.100000000000001" customHeight="1" x14ac:dyDescent="0.25">
      <c r="A116" s="141" t="s">
        <v>7</v>
      </c>
      <c r="C116" s="21" t="s">
        <v>77</v>
      </c>
      <c r="D116" s="1" t="s">
        <v>2628</v>
      </c>
      <c r="E116" s="2">
        <v>2022</v>
      </c>
      <c r="H116" s="3" t="s">
        <v>2629</v>
      </c>
      <c r="I116" s="1" t="s">
        <v>283</v>
      </c>
      <c r="J116" s="3" t="s">
        <v>2630</v>
      </c>
      <c r="L116" s="1" t="s">
        <v>2632</v>
      </c>
      <c r="M116" s="22" t="s">
        <v>2636</v>
      </c>
      <c r="N116" s="22" t="s">
        <v>2633</v>
      </c>
      <c r="O116" s="12" t="s">
        <v>2634</v>
      </c>
      <c r="P116" s="12" t="s">
        <v>2635</v>
      </c>
      <c r="Q116" s="20">
        <v>1</v>
      </c>
      <c r="R116" s="20"/>
      <c r="S116" s="20">
        <f t="shared" si="1"/>
        <v>1</v>
      </c>
      <c r="T116" s="19"/>
      <c r="U116" s="23" t="s">
        <v>2637</v>
      </c>
      <c r="V116" s="23" t="s">
        <v>2638</v>
      </c>
      <c r="W116" s="23" t="s">
        <v>119</v>
      </c>
      <c r="X116" s="116"/>
      <c r="Y116" s="1"/>
      <c r="Z116" s="1"/>
      <c r="AB116" s="1"/>
    </row>
    <row r="117" spans="1:28" ht="17.100000000000001" customHeight="1" x14ac:dyDescent="0.25">
      <c r="A117" s="141" t="s">
        <v>7</v>
      </c>
      <c r="C117" s="21" t="s">
        <v>76</v>
      </c>
      <c r="D117" s="1" t="s">
        <v>817</v>
      </c>
      <c r="E117" s="2">
        <v>2020</v>
      </c>
      <c r="F117" s="4">
        <v>20</v>
      </c>
      <c r="G117" s="4">
        <v>23</v>
      </c>
      <c r="H117" s="3" t="s">
        <v>818</v>
      </c>
      <c r="I117" s="1" t="s">
        <v>283</v>
      </c>
      <c r="J117" s="3" t="s">
        <v>20</v>
      </c>
      <c r="L117" s="1" t="s">
        <v>820</v>
      </c>
      <c r="M117" s="22" t="s">
        <v>823</v>
      </c>
      <c r="N117" s="22" t="s">
        <v>821</v>
      </c>
      <c r="O117" s="12" t="s">
        <v>824</v>
      </c>
      <c r="P117" s="12" t="s">
        <v>822</v>
      </c>
      <c r="Q117" s="20">
        <v>0</v>
      </c>
      <c r="R117" s="20">
        <v>1</v>
      </c>
      <c r="S117" s="20">
        <f t="shared" si="1"/>
        <v>1</v>
      </c>
      <c r="T117" s="19"/>
      <c r="U117" s="23" t="s">
        <v>2661</v>
      </c>
      <c r="V117" s="23"/>
      <c r="W117" s="23" t="s">
        <v>192</v>
      </c>
      <c r="X117" s="116" t="s">
        <v>91</v>
      </c>
      <c r="Y117" s="1"/>
      <c r="Z117" s="1"/>
      <c r="AB117" s="1"/>
    </row>
    <row r="118" spans="1:28" ht="17.100000000000001" customHeight="1" x14ac:dyDescent="0.25">
      <c r="A118" s="141" t="s">
        <v>7</v>
      </c>
      <c r="C118" s="21" t="s">
        <v>77</v>
      </c>
      <c r="D118" s="1" t="s">
        <v>2662</v>
      </c>
      <c r="E118" s="2">
        <v>2020</v>
      </c>
      <c r="I118" s="1" t="s">
        <v>283</v>
      </c>
      <c r="J118" s="3" t="s">
        <v>2663</v>
      </c>
      <c r="L118" s="1" t="s">
        <v>2665</v>
      </c>
      <c r="M118" s="22" t="s">
        <v>2669</v>
      </c>
      <c r="N118" s="22" t="s">
        <v>2666</v>
      </c>
      <c r="O118" s="12" t="s">
        <v>2667</v>
      </c>
      <c r="P118" s="12" t="s">
        <v>2668</v>
      </c>
      <c r="Q118" s="20">
        <v>0</v>
      </c>
      <c r="R118" s="20">
        <v>1</v>
      </c>
      <c r="S118" s="20">
        <f t="shared" si="1"/>
        <v>1</v>
      </c>
      <c r="T118" s="19"/>
      <c r="U118" s="23" t="s">
        <v>2670</v>
      </c>
      <c r="V118" s="23"/>
      <c r="W118" s="23" t="s">
        <v>192</v>
      </c>
      <c r="X118" s="142" t="s">
        <v>86</v>
      </c>
      <c r="Y118" s="1"/>
      <c r="Z118" s="1"/>
      <c r="AB118" s="1"/>
    </row>
    <row r="119" spans="1:28" ht="17.100000000000001" customHeight="1" x14ac:dyDescent="0.25">
      <c r="A119" s="141" t="s">
        <v>7</v>
      </c>
      <c r="C119" s="21" t="s">
        <v>77</v>
      </c>
      <c r="D119" s="1" t="s">
        <v>2679</v>
      </c>
      <c r="E119" s="2">
        <v>2020</v>
      </c>
      <c r="F119" s="4" t="s">
        <v>2680</v>
      </c>
      <c r="H119" s="3" t="s">
        <v>2681</v>
      </c>
      <c r="I119" s="1" t="s">
        <v>762</v>
      </c>
      <c r="J119" s="3" t="s">
        <v>2682</v>
      </c>
      <c r="L119" s="1" t="s">
        <v>2684</v>
      </c>
      <c r="M119" s="22" t="s">
        <v>2688</v>
      </c>
      <c r="N119" s="22" t="s">
        <v>2685</v>
      </c>
      <c r="O119" s="12" t="s">
        <v>2686</v>
      </c>
      <c r="P119" s="12" t="s">
        <v>2687</v>
      </c>
      <c r="Q119" s="20">
        <v>0</v>
      </c>
      <c r="R119" s="20">
        <v>1</v>
      </c>
      <c r="S119" s="20">
        <f t="shared" si="1"/>
        <v>1</v>
      </c>
      <c r="T119" s="19"/>
      <c r="U119" s="23" t="s">
        <v>2689</v>
      </c>
      <c r="V119" s="23"/>
      <c r="W119" s="23" t="s">
        <v>192</v>
      </c>
      <c r="X119" s="142" t="s">
        <v>86</v>
      </c>
      <c r="Y119" s="1"/>
      <c r="Z119" s="1"/>
      <c r="AB119" s="1"/>
    </row>
    <row r="120" spans="1:28" ht="17.100000000000001" customHeight="1" x14ac:dyDescent="0.25">
      <c r="A120" s="141" t="s">
        <v>7</v>
      </c>
      <c r="C120" s="21" t="s">
        <v>77</v>
      </c>
      <c r="D120" s="1" t="s">
        <v>2699</v>
      </c>
      <c r="E120" s="2">
        <v>2020</v>
      </c>
      <c r="F120" s="4" t="s">
        <v>2128</v>
      </c>
      <c r="H120" s="3" t="s">
        <v>2700</v>
      </c>
      <c r="I120" s="1" t="s">
        <v>283</v>
      </c>
      <c r="J120" s="3" t="s">
        <v>2701</v>
      </c>
      <c r="L120" s="1" t="s">
        <v>2703</v>
      </c>
      <c r="M120" s="22" t="s">
        <v>2707</v>
      </c>
      <c r="N120" s="22" t="s">
        <v>2704</v>
      </c>
      <c r="O120" s="12" t="s">
        <v>2705</v>
      </c>
      <c r="P120" s="12" t="s">
        <v>2706</v>
      </c>
      <c r="Q120" s="20">
        <v>0</v>
      </c>
      <c r="R120" s="20">
        <v>1</v>
      </c>
      <c r="S120" s="20">
        <f t="shared" si="1"/>
        <v>1</v>
      </c>
      <c r="T120" s="19"/>
      <c r="U120" s="23" t="s">
        <v>2708</v>
      </c>
      <c r="V120" s="23"/>
      <c r="W120" s="23" t="s">
        <v>192</v>
      </c>
      <c r="X120" s="142" t="s">
        <v>86</v>
      </c>
      <c r="Y120" s="1"/>
      <c r="Z120" s="1"/>
      <c r="AB120" s="1"/>
    </row>
    <row r="121" spans="1:28" ht="17.100000000000001" customHeight="1" x14ac:dyDescent="0.25">
      <c r="A121" s="141" t="s">
        <v>7</v>
      </c>
      <c r="C121" s="21" t="s">
        <v>77</v>
      </c>
      <c r="D121" s="1" t="s">
        <v>2709</v>
      </c>
      <c r="E121" s="2">
        <v>2021</v>
      </c>
      <c r="H121" s="3" t="s">
        <v>2710</v>
      </c>
      <c r="J121" s="3" t="s">
        <v>2711</v>
      </c>
      <c r="L121" s="1" t="s">
        <v>2713</v>
      </c>
      <c r="M121" s="22" t="s">
        <v>2717</v>
      </c>
      <c r="N121" s="22" t="s">
        <v>2714</v>
      </c>
      <c r="O121" s="12" t="s">
        <v>2715</v>
      </c>
      <c r="P121" s="12" t="s">
        <v>2716</v>
      </c>
      <c r="Q121" s="20">
        <v>0</v>
      </c>
      <c r="R121" s="20">
        <v>1</v>
      </c>
      <c r="S121" s="20">
        <f t="shared" si="1"/>
        <v>1</v>
      </c>
      <c r="T121" s="19"/>
      <c r="U121" s="23" t="s">
        <v>2708</v>
      </c>
      <c r="V121" s="23"/>
      <c r="W121" s="23" t="s">
        <v>192</v>
      </c>
      <c r="X121" s="116" t="s">
        <v>86</v>
      </c>
      <c r="Y121" s="1"/>
      <c r="Z121" s="1"/>
      <c r="AB121" s="1"/>
    </row>
    <row r="122" spans="1:28" ht="17.100000000000001" customHeight="1" x14ac:dyDescent="0.25">
      <c r="A122" s="141" t="s">
        <v>7</v>
      </c>
      <c r="C122" s="21" t="s">
        <v>77</v>
      </c>
      <c r="D122" s="1" t="s">
        <v>2723</v>
      </c>
      <c r="E122" s="2">
        <v>2018</v>
      </c>
      <c r="H122" s="3" t="s">
        <v>2724</v>
      </c>
      <c r="I122" s="1" t="s">
        <v>283</v>
      </c>
      <c r="J122" s="3" t="s">
        <v>2725</v>
      </c>
      <c r="L122" s="1" t="s">
        <v>2727</v>
      </c>
      <c r="M122" s="22" t="s">
        <v>2731</v>
      </c>
      <c r="N122" s="22" t="s">
        <v>2728</v>
      </c>
      <c r="O122" s="12" t="s">
        <v>2729</v>
      </c>
      <c r="P122" s="12" t="s">
        <v>2730</v>
      </c>
      <c r="Q122" s="20">
        <v>0</v>
      </c>
      <c r="R122" s="20">
        <v>1</v>
      </c>
      <c r="S122" s="20">
        <f t="shared" si="1"/>
        <v>1</v>
      </c>
      <c r="T122" s="19"/>
      <c r="U122" s="23" t="s">
        <v>2732</v>
      </c>
      <c r="V122" s="23"/>
      <c r="W122" s="23" t="s">
        <v>192</v>
      </c>
      <c r="X122" s="116" t="s">
        <v>86</v>
      </c>
      <c r="Y122" s="1"/>
      <c r="Z122" s="1"/>
      <c r="AB122" s="1"/>
    </row>
    <row r="123" spans="1:28" ht="17.100000000000001" customHeight="1" x14ac:dyDescent="0.25">
      <c r="A123" s="141" t="s">
        <v>7</v>
      </c>
      <c r="C123" s="21" t="s">
        <v>76</v>
      </c>
      <c r="D123" s="1" t="s">
        <v>2738</v>
      </c>
      <c r="E123" s="2">
        <v>2022</v>
      </c>
      <c r="F123" s="4">
        <v>10</v>
      </c>
      <c r="H123" s="3" t="s">
        <v>2739</v>
      </c>
      <c r="I123" s="1" t="s">
        <v>283</v>
      </c>
      <c r="J123" s="3" t="s">
        <v>16</v>
      </c>
      <c r="L123" s="1" t="s">
        <v>2741</v>
      </c>
      <c r="M123" s="22" t="s">
        <v>2745</v>
      </c>
      <c r="N123" s="22" t="s">
        <v>2742</v>
      </c>
      <c r="O123" s="12" t="s">
        <v>2743</v>
      </c>
      <c r="P123" s="12" t="s">
        <v>2744</v>
      </c>
      <c r="Q123" s="20">
        <v>1</v>
      </c>
      <c r="R123" s="20"/>
      <c r="S123" s="20">
        <f t="shared" si="1"/>
        <v>1</v>
      </c>
      <c r="T123" s="19"/>
      <c r="U123" s="23" t="s">
        <v>2746</v>
      </c>
      <c r="V123" s="23" t="s">
        <v>2138</v>
      </c>
      <c r="W123" s="23" t="s">
        <v>95</v>
      </c>
      <c r="X123" s="116"/>
      <c r="Y123" s="1"/>
      <c r="Z123" s="1"/>
      <c r="AB123" s="1"/>
    </row>
    <row r="124" spans="1:28" ht="17.100000000000001" customHeight="1" x14ac:dyDescent="0.25">
      <c r="A124" s="141" t="s">
        <v>7</v>
      </c>
      <c r="C124" s="21" t="s">
        <v>76</v>
      </c>
      <c r="D124" s="1" t="s">
        <v>2747</v>
      </c>
      <c r="E124" s="2">
        <v>2020</v>
      </c>
      <c r="F124" s="4">
        <v>8</v>
      </c>
      <c r="H124" s="3" t="s">
        <v>2748</v>
      </c>
      <c r="J124" s="3" t="s">
        <v>16</v>
      </c>
      <c r="L124" s="1" t="s">
        <v>2750</v>
      </c>
      <c r="M124" s="22" t="s">
        <v>2754</v>
      </c>
      <c r="N124" s="22" t="s">
        <v>2751</v>
      </c>
      <c r="O124" s="12" t="s">
        <v>2752</v>
      </c>
      <c r="P124" s="12" t="s">
        <v>2753</v>
      </c>
      <c r="Q124" s="20">
        <v>0</v>
      </c>
      <c r="R124" s="20">
        <v>1</v>
      </c>
      <c r="S124" s="20">
        <f t="shared" si="1"/>
        <v>1</v>
      </c>
      <c r="T124" s="19"/>
      <c r="U124" s="23" t="s">
        <v>2755</v>
      </c>
      <c r="V124" s="23"/>
      <c r="W124" s="23" t="s">
        <v>192</v>
      </c>
      <c r="X124" s="116" t="s">
        <v>86</v>
      </c>
      <c r="Y124" s="1"/>
      <c r="Z124" s="1"/>
      <c r="AB124" s="1"/>
    </row>
    <row r="125" spans="1:28" ht="17.100000000000001" customHeight="1" x14ac:dyDescent="0.25">
      <c r="A125" s="141" t="s">
        <v>7</v>
      </c>
      <c r="C125" s="21" t="s">
        <v>77</v>
      </c>
      <c r="D125" s="1" t="s">
        <v>2756</v>
      </c>
      <c r="E125" s="2">
        <v>2022</v>
      </c>
      <c r="H125" s="3" t="s">
        <v>2757</v>
      </c>
      <c r="I125" s="1" t="s">
        <v>283</v>
      </c>
      <c r="J125" s="3" t="s">
        <v>2758</v>
      </c>
      <c r="L125" s="1" t="s">
        <v>2760</v>
      </c>
      <c r="M125" s="22" t="s">
        <v>2764</v>
      </c>
      <c r="N125" s="22" t="s">
        <v>2761</v>
      </c>
      <c r="O125" s="12" t="s">
        <v>2762</v>
      </c>
      <c r="P125" s="12" t="s">
        <v>2763</v>
      </c>
      <c r="Q125" s="20">
        <v>1</v>
      </c>
      <c r="R125" s="20"/>
      <c r="S125" s="20">
        <f t="shared" si="1"/>
        <v>1</v>
      </c>
      <c r="T125" s="19"/>
      <c r="U125" s="23" t="s">
        <v>2765</v>
      </c>
      <c r="V125" s="23" t="s">
        <v>1380</v>
      </c>
      <c r="W125" s="23" t="s">
        <v>96</v>
      </c>
      <c r="X125" s="116"/>
      <c r="Y125" s="1"/>
      <c r="Z125" s="1"/>
      <c r="AB125" s="1"/>
    </row>
    <row r="126" spans="1:28" ht="17.100000000000001" customHeight="1" x14ac:dyDescent="0.25">
      <c r="A126" s="141" t="s">
        <v>7</v>
      </c>
      <c r="C126" s="21" t="s">
        <v>77</v>
      </c>
      <c r="D126" s="1" t="s">
        <v>2775</v>
      </c>
      <c r="E126" s="2">
        <v>2018</v>
      </c>
      <c r="H126" s="3" t="s">
        <v>2776</v>
      </c>
      <c r="J126" s="3" t="s">
        <v>2777</v>
      </c>
      <c r="L126" s="1" t="s">
        <v>2779</v>
      </c>
      <c r="M126" s="22" t="s">
        <v>2783</v>
      </c>
      <c r="N126" s="22" t="s">
        <v>2780</v>
      </c>
      <c r="O126" s="12" t="s">
        <v>2781</v>
      </c>
      <c r="P126" s="12" t="s">
        <v>2782</v>
      </c>
      <c r="Q126" s="20">
        <v>0</v>
      </c>
      <c r="R126" s="20">
        <v>1</v>
      </c>
      <c r="S126" s="20">
        <f t="shared" si="1"/>
        <v>1</v>
      </c>
      <c r="T126" s="19"/>
      <c r="U126" s="23" t="s">
        <v>2784</v>
      </c>
      <c r="V126" s="23"/>
      <c r="W126" s="23" t="s">
        <v>192</v>
      </c>
      <c r="X126" s="116" t="s">
        <v>87</v>
      </c>
      <c r="Y126" s="1"/>
      <c r="Z126" s="1"/>
      <c r="AB126" s="1"/>
    </row>
    <row r="127" spans="1:28" ht="17.100000000000001" customHeight="1" x14ac:dyDescent="0.25">
      <c r="A127" s="141" t="s">
        <v>7</v>
      </c>
      <c r="C127" s="21" t="s">
        <v>77</v>
      </c>
      <c r="D127" s="1" t="s">
        <v>2801</v>
      </c>
      <c r="E127" s="2">
        <v>2018</v>
      </c>
      <c r="H127" s="3" t="s">
        <v>2802</v>
      </c>
      <c r="I127" s="1" t="s">
        <v>283</v>
      </c>
      <c r="J127" s="3" t="s">
        <v>2803</v>
      </c>
      <c r="L127" s="1" t="s">
        <v>2805</v>
      </c>
      <c r="M127" s="22" t="s">
        <v>2809</v>
      </c>
      <c r="N127" s="22" t="s">
        <v>2806</v>
      </c>
      <c r="O127" s="12" t="s">
        <v>2807</v>
      </c>
      <c r="P127" s="12" t="s">
        <v>2808</v>
      </c>
      <c r="Q127" s="20">
        <v>1</v>
      </c>
      <c r="R127" s="20"/>
      <c r="S127" s="20">
        <f t="shared" si="1"/>
        <v>1</v>
      </c>
      <c r="T127" s="19"/>
      <c r="U127" s="23" t="s">
        <v>2810</v>
      </c>
      <c r="V127" s="23" t="s">
        <v>2811</v>
      </c>
      <c r="W127" s="23" t="s">
        <v>145</v>
      </c>
      <c r="X127" s="116"/>
      <c r="Y127" s="1"/>
      <c r="Z127" s="1"/>
      <c r="AB127" s="1"/>
    </row>
    <row r="128" spans="1:28" ht="17.100000000000001" customHeight="1" x14ac:dyDescent="0.25">
      <c r="A128" s="141" t="s">
        <v>7</v>
      </c>
      <c r="C128" s="21" t="s">
        <v>77</v>
      </c>
      <c r="D128" s="1" t="s">
        <v>2812</v>
      </c>
      <c r="E128" s="2">
        <v>2018</v>
      </c>
      <c r="H128" s="3" t="s">
        <v>2813</v>
      </c>
      <c r="I128" s="1" t="s">
        <v>762</v>
      </c>
      <c r="J128" s="3" t="s">
        <v>1590</v>
      </c>
      <c r="L128" s="1" t="s">
        <v>2815</v>
      </c>
      <c r="M128" s="22" t="s">
        <v>2819</v>
      </c>
      <c r="N128" s="22" t="s">
        <v>2816</v>
      </c>
      <c r="O128" s="12" t="s">
        <v>2817</v>
      </c>
      <c r="P128" s="12" t="s">
        <v>2818</v>
      </c>
      <c r="Q128" s="20">
        <v>0</v>
      </c>
      <c r="R128" s="20">
        <v>1</v>
      </c>
      <c r="S128" s="20">
        <f t="shared" si="1"/>
        <v>1</v>
      </c>
      <c r="T128" s="19"/>
      <c r="U128" s="23" t="s">
        <v>2820</v>
      </c>
      <c r="V128" s="23"/>
      <c r="W128" s="23" t="s">
        <v>192</v>
      </c>
      <c r="X128" s="116" t="s">
        <v>106</v>
      </c>
      <c r="Y128" s="1"/>
      <c r="Z128" s="1"/>
      <c r="AB128" s="1"/>
    </row>
    <row r="129" spans="1:28" ht="17.100000000000001" customHeight="1" x14ac:dyDescent="0.25">
      <c r="A129" s="141" t="s">
        <v>7</v>
      </c>
      <c r="C129" s="21" t="s">
        <v>77</v>
      </c>
      <c r="D129" s="1" t="s">
        <v>2821</v>
      </c>
      <c r="E129" s="2">
        <v>2020</v>
      </c>
      <c r="H129" s="3" t="s">
        <v>2822</v>
      </c>
      <c r="I129" s="1" t="s">
        <v>283</v>
      </c>
      <c r="J129" s="3" t="s">
        <v>2823</v>
      </c>
      <c r="L129" s="1" t="s">
        <v>2825</v>
      </c>
      <c r="M129" s="22" t="s">
        <v>2829</v>
      </c>
      <c r="N129" s="22" t="s">
        <v>2826</v>
      </c>
      <c r="O129" s="12" t="s">
        <v>2827</v>
      </c>
      <c r="P129" s="12" t="s">
        <v>2828</v>
      </c>
      <c r="Q129" s="20">
        <v>1</v>
      </c>
      <c r="R129" s="20"/>
      <c r="S129" s="20">
        <f t="shared" si="1"/>
        <v>1</v>
      </c>
      <c r="T129" s="19"/>
      <c r="U129" s="23" t="s">
        <v>2830</v>
      </c>
      <c r="V129" s="23" t="s">
        <v>729</v>
      </c>
      <c r="W129" s="23" t="s">
        <v>149</v>
      </c>
      <c r="X129" s="116"/>
      <c r="Y129" s="1"/>
      <c r="Z129" s="1"/>
      <c r="AB129" s="1"/>
    </row>
    <row r="130" spans="1:28" ht="17.100000000000001" customHeight="1" x14ac:dyDescent="0.25">
      <c r="A130" s="141" t="s">
        <v>7</v>
      </c>
      <c r="C130" s="21" t="s">
        <v>77</v>
      </c>
      <c r="D130" s="1" t="s">
        <v>2831</v>
      </c>
      <c r="E130" s="2">
        <v>2021</v>
      </c>
      <c r="F130" s="4" t="s">
        <v>1556</v>
      </c>
      <c r="I130" s="1" t="s">
        <v>762</v>
      </c>
      <c r="J130" s="3" t="s">
        <v>2832</v>
      </c>
      <c r="L130" s="1" t="s">
        <v>2834</v>
      </c>
      <c r="M130" s="22" t="s">
        <v>2838</v>
      </c>
      <c r="N130" s="22" t="s">
        <v>2835</v>
      </c>
      <c r="O130" s="12" t="s">
        <v>2836</v>
      </c>
      <c r="P130" s="12" t="s">
        <v>2837</v>
      </c>
      <c r="Q130" s="20">
        <v>1</v>
      </c>
      <c r="R130" s="20"/>
      <c r="S130" s="20">
        <f t="shared" ref="S130:S193" si="2">Q130+R130</f>
        <v>1</v>
      </c>
      <c r="T130" s="19"/>
      <c r="U130" s="23" t="s">
        <v>2839</v>
      </c>
      <c r="V130" s="23" t="s">
        <v>2840</v>
      </c>
      <c r="W130" s="23" t="s">
        <v>139</v>
      </c>
      <c r="X130" s="116"/>
      <c r="Y130" s="1"/>
      <c r="Z130" s="1"/>
      <c r="AB130" s="1"/>
    </row>
    <row r="131" spans="1:28" ht="17.100000000000001" customHeight="1" x14ac:dyDescent="0.25">
      <c r="A131" s="141" t="s">
        <v>7</v>
      </c>
      <c r="C131" s="21" t="s">
        <v>76</v>
      </c>
      <c r="D131" s="1" t="s">
        <v>2841</v>
      </c>
      <c r="E131" s="2">
        <v>2020</v>
      </c>
      <c r="F131" s="4">
        <v>69</v>
      </c>
      <c r="G131" s="4">
        <v>4</v>
      </c>
      <c r="H131" s="3" t="s">
        <v>2842</v>
      </c>
      <c r="J131" s="3" t="s">
        <v>17</v>
      </c>
      <c r="L131" s="1" t="s">
        <v>2844</v>
      </c>
      <c r="M131" s="22" t="s">
        <v>2848</v>
      </c>
      <c r="N131" s="22" t="s">
        <v>2845</v>
      </c>
      <c r="O131" s="12" t="s">
        <v>2846</v>
      </c>
      <c r="P131" s="12" t="s">
        <v>2847</v>
      </c>
      <c r="Q131" s="20">
        <v>0</v>
      </c>
      <c r="R131" s="20">
        <v>1</v>
      </c>
      <c r="S131" s="20">
        <f t="shared" si="2"/>
        <v>1</v>
      </c>
      <c r="T131" s="19"/>
      <c r="U131" s="23" t="s">
        <v>2849</v>
      </c>
      <c r="V131" s="23"/>
      <c r="W131" s="23" t="s">
        <v>192</v>
      </c>
      <c r="X131" s="116" t="s">
        <v>86</v>
      </c>
      <c r="Y131" s="1"/>
      <c r="Z131" s="1"/>
      <c r="AB131" s="1"/>
    </row>
    <row r="132" spans="1:28" ht="17.100000000000001" customHeight="1" x14ac:dyDescent="0.25">
      <c r="A132" s="141" t="s">
        <v>7</v>
      </c>
      <c r="C132" s="21" t="s">
        <v>76</v>
      </c>
      <c r="D132" s="1" t="s">
        <v>2850</v>
      </c>
      <c r="E132" s="2">
        <v>2018</v>
      </c>
      <c r="F132" s="4">
        <v>26</v>
      </c>
      <c r="G132" s="4">
        <v>11</v>
      </c>
      <c r="H132" s="3" t="s">
        <v>2851</v>
      </c>
      <c r="J132" s="3" t="s">
        <v>2852</v>
      </c>
      <c r="L132" s="1" t="s">
        <v>2854</v>
      </c>
      <c r="M132" s="22" t="s">
        <v>2858</v>
      </c>
      <c r="N132" s="22" t="s">
        <v>2855</v>
      </c>
      <c r="O132" s="12" t="s">
        <v>2856</v>
      </c>
      <c r="P132" s="12" t="s">
        <v>2857</v>
      </c>
      <c r="Q132" s="20">
        <v>0</v>
      </c>
      <c r="R132" s="20">
        <v>1</v>
      </c>
      <c r="S132" s="20">
        <f t="shared" si="2"/>
        <v>1</v>
      </c>
      <c r="T132" s="19"/>
      <c r="U132" s="23" t="s">
        <v>2859</v>
      </c>
      <c r="V132" s="23"/>
      <c r="W132" s="23"/>
      <c r="X132" s="116" t="s">
        <v>86</v>
      </c>
      <c r="Y132" s="1"/>
      <c r="Z132" s="1"/>
      <c r="AB132" s="1"/>
    </row>
    <row r="133" spans="1:28" ht="17.100000000000001" customHeight="1" x14ac:dyDescent="0.25">
      <c r="A133" s="141" t="s">
        <v>7</v>
      </c>
      <c r="C133" s="21" t="s">
        <v>77</v>
      </c>
      <c r="D133" s="1" t="s">
        <v>2860</v>
      </c>
      <c r="E133" s="2">
        <v>2018</v>
      </c>
      <c r="H133" s="5">
        <v>45139</v>
      </c>
      <c r="J133" s="3" t="s">
        <v>2861</v>
      </c>
      <c r="L133" s="1" t="s">
        <v>2863</v>
      </c>
      <c r="M133" s="22" t="s">
        <v>2867</v>
      </c>
      <c r="N133" s="22" t="s">
        <v>2864</v>
      </c>
      <c r="O133" s="12" t="s">
        <v>2865</v>
      </c>
      <c r="P133" s="12" t="s">
        <v>2866</v>
      </c>
      <c r="Q133" s="20">
        <v>0</v>
      </c>
      <c r="R133" s="20">
        <v>1</v>
      </c>
      <c r="S133" s="20">
        <f t="shared" si="2"/>
        <v>1</v>
      </c>
      <c r="T133" s="19"/>
      <c r="U133" s="23" t="s">
        <v>2810</v>
      </c>
      <c r="V133" s="23"/>
      <c r="W133" s="23" t="s">
        <v>192</v>
      </c>
      <c r="X133" s="116" t="s">
        <v>89</v>
      </c>
      <c r="Y133" s="1"/>
      <c r="Z133" s="1"/>
      <c r="AB133" s="1"/>
    </row>
    <row r="134" spans="1:28" ht="17.100000000000001" customHeight="1" x14ac:dyDescent="0.25">
      <c r="A134" s="141" t="s">
        <v>7</v>
      </c>
      <c r="C134" s="21" t="s">
        <v>76</v>
      </c>
      <c r="D134" s="1" t="s">
        <v>2868</v>
      </c>
      <c r="E134" s="2">
        <v>2022</v>
      </c>
      <c r="F134" s="4">
        <v>71</v>
      </c>
      <c r="H134" s="6">
        <v>41275</v>
      </c>
      <c r="J134" s="3" t="s">
        <v>17</v>
      </c>
      <c r="L134" s="1" t="s">
        <v>2870</v>
      </c>
      <c r="M134" s="22" t="s">
        <v>2874</v>
      </c>
      <c r="N134" s="22" t="s">
        <v>2871</v>
      </c>
      <c r="O134" s="12" t="s">
        <v>2872</v>
      </c>
      <c r="P134" s="12" t="s">
        <v>2873</v>
      </c>
      <c r="Q134" s="20">
        <v>0</v>
      </c>
      <c r="R134" s="20">
        <v>1</v>
      </c>
      <c r="S134" s="20">
        <f t="shared" si="2"/>
        <v>1</v>
      </c>
      <c r="T134" s="19"/>
      <c r="U134" s="23" t="s">
        <v>2875</v>
      </c>
      <c r="V134" s="23"/>
      <c r="W134" s="23" t="s">
        <v>192</v>
      </c>
      <c r="X134" s="116" t="s">
        <v>86</v>
      </c>
      <c r="Y134" s="1"/>
      <c r="Z134" s="1"/>
      <c r="AB134" s="1"/>
    </row>
    <row r="135" spans="1:28" ht="17.100000000000001" customHeight="1" x14ac:dyDescent="0.25">
      <c r="A135" s="141" t="s">
        <v>7</v>
      </c>
      <c r="C135" s="21" t="s">
        <v>76</v>
      </c>
      <c r="D135" s="1" t="s">
        <v>2895</v>
      </c>
      <c r="E135" s="2">
        <v>2022</v>
      </c>
      <c r="F135" s="4">
        <v>60</v>
      </c>
      <c r="I135" s="1" t="s">
        <v>283</v>
      </c>
      <c r="J135" s="3" t="s">
        <v>57</v>
      </c>
      <c r="L135" s="1" t="s">
        <v>2897</v>
      </c>
      <c r="M135" s="22" t="s">
        <v>2901</v>
      </c>
      <c r="N135" s="22" t="s">
        <v>2898</v>
      </c>
      <c r="O135" s="12" t="s">
        <v>2899</v>
      </c>
      <c r="P135" s="12" t="s">
        <v>2900</v>
      </c>
      <c r="Q135" s="20">
        <v>0</v>
      </c>
      <c r="R135" s="20">
        <v>1</v>
      </c>
      <c r="S135" s="20">
        <f t="shared" si="2"/>
        <v>1</v>
      </c>
      <c r="T135" s="19"/>
      <c r="U135" s="23" t="s">
        <v>800</v>
      </c>
      <c r="V135" s="23"/>
      <c r="W135" s="23" t="s">
        <v>192</v>
      </c>
      <c r="X135" s="116" t="s">
        <v>86</v>
      </c>
      <c r="Y135" s="1"/>
      <c r="Z135" s="1"/>
      <c r="AB135" s="1"/>
    </row>
    <row r="136" spans="1:28" ht="17.100000000000001" customHeight="1" x14ac:dyDescent="0.25">
      <c r="A136" s="141" t="s">
        <v>7</v>
      </c>
      <c r="C136" s="21" t="s">
        <v>77</v>
      </c>
      <c r="D136" s="1" t="s">
        <v>2913</v>
      </c>
      <c r="E136" s="2">
        <v>2020</v>
      </c>
      <c r="H136" s="3" t="s">
        <v>2914</v>
      </c>
      <c r="J136" s="3" t="s">
        <v>2915</v>
      </c>
      <c r="L136" s="1" t="s">
        <v>2917</v>
      </c>
      <c r="M136" s="22" t="s">
        <v>2921</v>
      </c>
      <c r="N136" s="22" t="s">
        <v>2918</v>
      </c>
      <c r="O136" s="12" t="s">
        <v>2919</v>
      </c>
      <c r="P136" s="12" t="s">
        <v>2920</v>
      </c>
      <c r="Q136" s="20">
        <v>0</v>
      </c>
      <c r="R136" s="20">
        <v>1</v>
      </c>
      <c r="S136" s="20">
        <f t="shared" si="2"/>
        <v>1</v>
      </c>
      <c r="T136" s="19"/>
      <c r="U136" s="23" t="s">
        <v>1217</v>
      </c>
      <c r="V136" s="23"/>
      <c r="W136" s="23" t="s">
        <v>192</v>
      </c>
      <c r="X136" s="116" t="s">
        <v>89</v>
      </c>
      <c r="Y136" s="1"/>
      <c r="Z136" s="1"/>
      <c r="AB136" s="1"/>
    </row>
    <row r="137" spans="1:28" ht="17.100000000000001" customHeight="1" x14ac:dyDescent="0.25">
      <c r="A137" s="141" t="s">
        <v>7</v>
      </c>
      <c r="C137" s="21" t="s">
        <v>76</v>
      </c>
      <c r="D137" s="1" t="s">
        <v>2922</v>
      </c>
      <c r="E137" s="2">
        <v>2022</v>
      </c>
      <c r="F137" s="4">
        <v>24</v>
      </c>
      <c r="H137" s="3" t="s">
        <v>2923</v>
      </c>
      <c r="I137" s="1" t="s">
        <v>283</v>
      </c>
      <c r="J137" s="3" t="s">
        <v>2924</v>
      </c>
      <c r="L137" s="1" t="s">
        <v>2926</v>
      </c>
      <c r="M137" s="22" t="s">
        <v>2930</v>
      </c>
      <c r="N137" s="22" t="s">
        <v>2927</v>
      </c>
      <c r="O137" s="12" t="s">
        <v>2928</v>
      </c>
      <c r="P137" s="12" t="s">
        <v>2929</v>
      </c>
      <c r="Q137" s="20">
        <v>0</v>
      </c>
      <c r="R137" s="20">
        <v>1</v>
      </c>
      <c r="S137" s="20">
        <f t="shared" si="2"/>
        <v>1</v>
      </c>
      <c r="T137" s="19"/>
      <c r="U137" s="23" t="s">
        <v>2931</v>
      </c>
      <c r="V137" s="23"/>
      <c r="W137" s="23" t="s">
        <v>192</v>
      </c>
      <c r="X137" s="116" t="s">
        <v>86</v>
      </c>
      <c r="Y137" s="1"/>
      <c r="Z137" s="1"/>
      <c r="AB137" s="1"/>
    </row>
    <row r="138" spans="1:28" ht="17.100000000000001" customHeight="1" x14ac:dyDescent="0.25">
      <c r="A138" s="141" t="s">
        <v>7</v>
      </c>
      <c r="C138" s="21" t="s">
        <v>76</v>
      </c>
      <c r="D138" s="1" t="s">
        <v>2932</v>
      </c>
      <c r="E138" s="2">
        <v>2019</v>
      </c>
      <c r="F138" s="4">
        <v>21</v>
      </c>
      <c r="G138" s="4">
        <v>10</v>
      </c>
      <c r="H138" s="3" t="s">
        <v>2933</v>
      </c>
      <c r="I138" s="1" t="s">
        <v>283</v>
      </c>
      <c r="J138" s="3" t="s">
        <v>2924</v>
      </c>
      <c r="L138" s="1" t="s">
        <v>2935</v>
      </c>
      <c r="M138" s="22" t="s">
        <v>2939</v>
      </c>
      <c r="N138" s="22" t="s">
        <v>2936</v>
      </c>
      <c r="O138" s="12" t="s">
        <v>2937</v>
      </c>
      <c r="P138" s="12" t="s">
        <v>2938</v>
      </c>
      <c r="Q138" s="20">
        <v>0</v>
      </c>
      <c r="R138" s="20">
        <v>1</v>
      </c>
      <c r="S138" s="20">
        <f t="shared" si="2"/>
        <v>1</v>
      </c>
      <c r="T138" s="19"/>
      <c r="U138" s="23" t="s">
        <v>2940</v>
      </c>
      <c r="V138" s="23"/>
      <c r="W138" s="23" t="s">
        <v>192</v>
      </c>
      <c r="X138" s="116" t="s">
        <v>86</v>
      </c>
      <c r="Y138" s="1"/>
      <c r="Z138" s="1"/>
      <c r="AB138" s="1"/>
    </row>
    <row r="139" spans="1:28" ht="17.100000000000001" customHeight="1" x14ac:dyDescent="0.25">
      <c r="A139" s="141" t="s">
        <v>7</v>
      </c>
      <c r="C139" s="21" t="s">
        <v>77</v>
      </c>
      <c r="D139" s="1" t="s">
        <v>2941</v>
      </c>
      <c r="E139" s="2">
        <v>2022</v>
      </c>
      <c r="H139" s="3" t="s">
        <v>2942</v>
      </c>
      <c r="J139" s="3" t="s">
        <v>2943</v>
      </c>
      <c r="L139" s="1" t="s">
        <v>2945</v>
      </c>
      <c r="M139" s="22" t="s">
        <v>2949</v>
      </c>
      <c r="N139" s="22" t="s">
        <v>2946</v>
      </c>
      <c r="O139" s="12" t="s">
        <v>2947</v>
      </c>
      <c r="P139" s="12" t="s">
        <v>2948</v>
      </c>
      <c r="Q139" s="20">
        <v>1</v>
      </c>
      <c r="R139" s="20"/>
      <c r="S139" s="20">
        <f t="shared" si="2"/>
        <v>1</v>
      </c>
      <c r="T139" s="19"/>
      <c r="U139" s="23" t="s">
        <v>2950</v>
      </c>
      <c r="V139" s="23" t="s">
        <v>2951</v>
      </c>
      <c r="W139" s="23" t="s">
        <v>96</v>
      </c>
      <c r="X139" s="116"/>
      <c r="Y139" s="1"/>
      <c r="Z139" s="1"/>
      <c r="AB139" s="1"/>
    </row>
    <row r="140" spans="1:28" ht="17.100000000000001" customHeight="1" x14ac:dyDescent="0.25">
      <c r="A140" s="141" t="s">
        <v>7</v>
      </c>
      <c r="C140" s="21" t="s">
        <v>76</v>
      </c>
      <c r="D140" s="1" t="s">
        <v>2962</v>
      </c>
      <c r="E140" s="2">
        <v>2020</v>
      </c>
      <c r="F140" s="4">
        <v>69</v>
      </c>
      <c r="G140" s="4">
        <v>9</v>
      </c>
      <c r="H140" s="3" t="s">
        <v>2963</v>
      </c>
      <c r="J140" s="3" t="s">
        <v>17</v>
      </c>
      <c r="L140" s="1" t="s">
        <v>2965</v>
      </c>
      <c r="M140" s="22" t="s">
        <v>2969</v>
      </c>
      <c r="N140" s="22" t="s">
        <v>2966</v>
      </c>
      <c r="O140" s="12" t="s">
        <v>2967</v>
      </c>
      <c r="P140" s="12" t="s">
        <v>2968</v>
      </c>
      <c r="Q140" s="20">
        <v>0</v>
      </c>
      <c r="R140" s="20">
        <v>1</v>
      </c>
      <c r="S140" s="20">
        <f t="shared" si="2"/>
        <v>1</v>
      </c>
      <c r="T140" s="19"/>
      <c r="U140" s="23" t="s">
        <v>2970</v>
      </c>
      <c r="V140" s="23"/>
      <c r="W140" s="23" t="s">
        <v>192</v>
      </c>
      <c r="X140" s="116" t="s">
        <v>105</v>
      </c>
      <c r="Y140" s="1"/>
      <c r="Z140" s="1"/>
      <c r="AB140" s="1"/>
    </row>
    <row r="141" spans="1:28" ht="17.100000000000001" customHeight="1" x14ac:dyDescent="0.25">
      <c r="A141" s="141" t="s">
        <v>7</v>
      </c>
      <c r="C141" s="21" t="s">
        <v>76</v>
      </c>
      <c r="D141" s="1" t="s">
        <v>2971</v>
      </c>
      <c r="E141" s="2">
        <v>2022</v>
      </c>
      <c r="F141" s="4">
        <v>10</v>
      </c>
      <c r="H141" s="3" t="s">
        <v>2972</v>
      </c>
      <c r="I141" s="1" t="s">
        <v>283</v>
      </c>
      <c r="J141" s="3" t="s">
        <v>16</v>
      </c>
      <c r="L141" s="1" t="s">
        <v>2974</v>
      </c>
      <c r="M141" s="22" t="s">
        <v>2978</v>
      </c>
      <c r="N141" s="22" t="s">
        <v>2975</v>
      </c>
      <c r="O141" s="12" t="s">
        <v>2976</v>
      </c>
      <c r="P141" s="12" t="s">
        <v>2977</v>
      </c>
      <c r="Q141" s="20">
        <v>0</v>
      </c>
      <c r="R141" s="20">
        <v>1</v>
      </c>
      <c r="S141" s="20">
        <f t="shared" si="2"/>
        <v>1</v>
      </c>
      <c r="T141" s="19"/>
      <c r="U141" s="23" t="s">
        <v>2979</v>
      </c>
      <c r="V141" s="23"/>
      <c r="W141" s="23" t="s">
        <v>192</v>
      </c>
      <c r="X141" s="116" t="s">
        <v>86</v>
      </c>
      <c r="Y141" s="1"/>
      <c r="Z141" s="1"/>
      <c r="AB141" s="1"/>
    </row>
    <row r="142" spans="1:28" ht="17.100000000000001" customHeight="1" x14ac:dyDescent="0.25">
      <c r="A142" s="141" t="s">
        <v>7</v>
      </c>
      <c r="C142" s="21" t="s">
        <v>76</v>
      </c>
      <c r="D142" s="1" t="s">
        <v>842</v>
      </c>
      <c r="E142" s="2">
        <v>2019</v>
      </c>
      <c r="F142" s="4">
        <v>7</v>
      </c>
      <c r="H142" s="3" t="s">
        <v>843</v>
      </c>
      <c r="I142" s="1" t="s">
        <v>283</v>
      </c>
      <c r="J142" s="3" t="s">
        <v>16</v>
      </c>
      <c r="L142" s="1" t="s">
        <v>845</v>
      </c>
      <c r="M142" s="22" t="s">
        <v>850</v>
      </c>
      <c r="N142" s="22" t="s">
        <v>846</v>
      </c>
      <c r="O142" s="12" t="s">
        <v>851</v>
      </c>
      <c r="P142" s="12" t="s">
        <v>847</v>
      </c>
      <c r="Q142" s="20">
        <v>0</v>
      </c>
      <c r="R142" s="20">
        <v>1</v>
      </c>
      <c r="S142" s="20">
        <f t="shared" si="2"/>
        <v>1</v>
      </c>
      <c r="T142" s="19" t="s">
        <v>848</v>
      </c>
      <c r="U142" s="23" t="s">
        <v>2980</v>
      </c>
      <c r="V142" s="23" t="s">
        <v>853</v>
      </c>
      <c r="W142" s="23" t="s">
        <v>216</v>
      </c>
      <c r="X142" s="142" t="s">
        <v>849</v>
      </c>
      <c r="Y142" s="1"/>
      <c r="Z142" s="1"/>
      <c r="AB142" s="1"/>
    </row>
    <row r="143" spans="1:28" ht="17.100000000000001" customHeight="1" x14ac:dyDescent="0.25">
      <c r="A143" s="141" t="s">
        <v>7</v>
      </c>
      <c r="C143" s="21" t="s">
        <v>76</v>
      </c>
      <c r="D143" s="1" t="s">
        <v>2998</v>
      </c>
      <c r="E143" s="2">
        <v>2022</v>
      </c>
      <c r="F143" s="4">
        <v>71</v>
      </c>
      <c r="H143" s="5">
        <v>45231</v>
      </c>
      <c r="J143" s="3" t="s">
        <v>17</v>
      </c>
      <c r="L143" s="1" t="s">
        <v>3000</v>
      </c>
      <c r="M143" s="22" t="s">
        <v>3004</v>
      </c>
      <c r="N143" s="22" t="s">
        <v>3001</v>
      </c>
      <c r="O143" s="12" t="s">
        <v>3002</v>
      </c>
      <c r="P143" s="12" t="s">
        <v>3003</v>
      </c>
      <c r="Q143" s="20">
        <v>0</v>
      </c>
      <c r="R143" s="20">
        <v>1</v>
      </c>
      <c r="S143" s="20">
        <f t="shared" si="2"/>
        <v>1</v>
      </c>
      <c r="T143" s="19"/>
      <c r="U143" s="23" t="s">
        <v>3005</v>
      </c>
      <c r="V143" s="23"/>
      <c r="W143" s="23" t="s">
        <v>192</v>
      </c>
      <c r="X143" s="116" t="s">
        <v>156</v>
      </c>
      <c r="Y143" s="1"/>
      <c r="Z143" s="1"/>
      <c r="AB143" s="1"/>
    </row>
    <row r="144" spans="1:28" ht="17.100000000000001" customHeight="1" x14ac:dyDescent="0.25">
      <c r="A144" s="141" t="s">
        <v>7</v>
      </c>
      <c r="C144" s="21" t="s">
        <v>77</v>
      </c>
      <c r="D144" s="1" t="s">
        <v>3006</v>
      </c>
      <c r="E144" s="2">
        <v>2022</v>
      </c>
      <c r="H144" s="3" t="s">
        <v>3007</v>
      </c>
      <c r="J144" s="3" t="s">
        <v>3008</v>
      </c>
      <c r="L144" s="1" t="s">
        <v>3010</v>
      </c>
      <c r="M144" s="22" t="s">
        <v>3014</v>
      </c>
      <c r="N144" s="22" t="s">
        <v>3011</v>
      </c>
      <c r="O144" s="12" t="s">
        <v>3012</v>
      </c>
      <c r="P144" s="12" t="s">
        <v>3013</v>
      </c>
      <c r="Q144" s="20">
        <v>0</v>
      </c>
      <c r="R144" s="20">
        <v>1</v>
      </c>
      <c r="S144" s="20">
        <f t="shared" si="2"/>
        <v>1</v>
      </c>
      <c r="T144" s="19"/>
      <c r="U144" s="23" t="s">
        <v>3015</v>
      </c>
      <c r="V144" s="23" t="s">
        <v>3016</v>
      </c>
      <c r="W144" s="23" t="s">
        <v>216</v>
      </c>
      <c r="X144" s="142" t="s">
        <v>86</v>
      </c>
      <c r="Y144" s="1"/>
      <c r="Z144" s="1"/>
      <c r="AB144" s="1"/>
    </row>
    <row r="145" spans="1:28" ht="17.100000000000001" customHeight="1" x14ac:dyDescent="0.25">
      <c r="A145" s="141" t="s">
        <v>7</v>
      </c>
      <c r="C145" s="21" t="s">
        <v>76</v>
      </c>
      <c r="D145" s="1" t="s">
        <v>3056</v>
      </c>
      <c r="E145" s="2">
        <v>2021</v>
      </c>
      <c r="F145" s="4">
        <v>70</v>
      </c>
      <c r="H145" s="6">
        <v>41640</v>
      </c>
      <c r="J145" s="3" t="s">
        <v>17</v>
      </c>
      <c r="L145" s="1" t="s">
        <v>3058</v>
      </c>
      <c r="M145" s="22" t="s">
        <v>3062</v>
      </c>
      <c r="N145" s="22" t="s">
        <v>3059</v>
      </c>
      <c r="O145" s="12" t="s">
        <v>3060</v>
      </c>
      <c r="P145" s="12" t="s">
        <v>3061</v>
      </c>
      <c r="Q145" s="20">
        <v>0</v>
      </c>
      <c r="R145" s="20">
        <v>1</v>
      </c>
      <c r="S145" s="20">
        <f t="shared" si="2"/>
        <v>1</v>
      </c>
      <c r="T145" s="19"/>
      <c r="U145" s="23" t="s">
        <v>3063</v>
      </c>
      <c r="V145" s="23"/>
      <c r="W145" s="23" t="s">
        <v>192</v>
      </c>
      <c r="X145" s="116" t="s">
        <v>88</v>
      </c>
      <c r="Y145" s="1"/>
      <c r="Z145" s="1"/>
      <c r="AB145" s="1"/>
    </row>
    <row r="146" spans="1:28" ht="17.100000000000001" customHeight="1" x14ac:dyDescent="0.25">
      <c r="A146" s="141" t="s">
        <v>7</v>
      </c>
      <c r="C146" s="21" t="s">
        <v>76</v>
      </c>
      <c r="D146" s="1" t="s">
        <v>890</v>
      </c>
      <c r="E146" s="2">
        <v>2021</v>
      </c>
      <c r="F146" s="4">
        <v>70</v>
      </c>
      <c r="H146" s="6">
        <v>41275</v>
      </c>
      <c r="J146" s="3" t="s">
        <v>17</v>
      </c>
      <c r="L146" s="1" t="s">
        <v>892</v>
      </c>
      <c r="M146" s="22" t="s">
        <v>895</v>
      </c>
      <c r="N146" s="22" t="s">
        <v>893</v>
      </c>
      <c r="O146" s="12" t="s">
        <v>896</v>
      </c>
      <c r="P146" s="12" t="s">
        <v>894</v>
      </c>
      <c r="Q146" s="20">
        <v>0</v>
      </c>
      <c r="R146" s="20">
        <v>1</v>
      </c>
      <c r="S146" s="20">
        <f t="shared" si="2"/>
        <v>1</v>
      </c>
      <c r="T146" s="19"/>
      <c r="U146" s="23" t="s">
        <v>3117</v>
      </c>
      <c r="V146" s="23"/>
      <c r="W146" s="23" t="s">
        <v>192</v>
      </c>
      <c r="X146" s="116" t="s">
        <v>86</v>
      </c>
      <c r="Y146" s="1"/>
      <c r="Z146" s="1"/>
      <c r="AB146" s="1"/>
    </row>
    <row r="147" spans="1:28" ht="17.100000000000001" customHeight="1" x14ac:dyDescent="0.25">
      <c r="A147" s="141" t="s">
        <v>7</v>
      </c>
      <c r="C147" s="21" t="s">
        <v>77</v>
      </c>
      <c r="D147" s="1" t="s">
        <v>900</v>
      </c>
      <c r="E147" s="2">
        <v>2021</v>
      </c>
      <c r="H147" s="3" t="s">
        <v>901</v>
      </c>
      <c r="I147" s="1" t="s">
        <v>283</v>
      </c>
      <c r="J147" s="3" t="s">
        <v>63</v>
      </c>
      <c r="L147" s="1" t="s">
        <v>903</v>
      </c>
      <c r="M147" s="22" t="s">
        <v>906</v>
      </c>
      <c r="N147" s="22" t="s">
        <v>904</v>
      </c>
      <c r="O147" s="12" t="s">
        <v>907</v>
      </c>
      <c r="P147" s="12" t="s">
        <v>905</v>
      </c>
      <c r="Q147" s="20">
        <v>1</v>
      </c>
      <c r="R147" s="20"/>
      <c r="S147" s="20">
        <f t="shared" si="2"/>
        <v>1</v>
      </c>
      <c r="T147" s="19"/>
      <c r="U147" s="23" t="s">
        <v>3118</v>
      </c>
      <c r="V147" s="23" t="s">
        <v>909</v>
      </c>
      <c r="W147" s="23" t="s">
        <v>108</v>
      </c>
      <c r="X147" s="116"/>
      <c r="Y147" s="1"/>
      <c r="Z147" s="1"/>
      <c r="AB147" s="1"/>
    </row>
    <row r="148" spans="1:28" ht="17.100000000000001" customHeight="1" x14ac:dyDescent="0.25">
      <c r="A148" s="141" t="s">
        <v>7</v>
      </c>
      <c r="C148" s="21" t="s">
        <v>77</v>
      </c>
      <c r="D148" s="1" t="s">
        <v>3119</v>
      </c>
      <c r="E148" s="2">
        <v>2022</v>
      </c>
      <c r="H148" s="3" t="s">
        <v>3120</v>
      </c>
      <c r="J148" s="3" t="s">
        <v>3008</v>
      </c>
      <c r="L148" s="1" t="s">
        <v>3122</v>
      </c>
      <c r="M148" s="22" t="s">
        <v>3126</v>
      </c>
      <c r="N148" s="22" t="s">
        <v>3123</v>
      </c>
      <c r="O148" s="12" t="s">
        <v>3124</v>
      </c>
      <c r="P148" s="12" t="s">
        <v>3125</v>
      </c>
      <c r="Q148" s="20">
        <v>1</v>
      </c>
      <c r="R148" s="20"/>
      <c r="S148" s="20">
        <f t="shared" si="2"/>
        <v>1</v>
      </c>
      <c r="T148" s="19"/>
      <c r="U148" s="23" t="s">
        <v>3127</v>
      </c>
      <c r="V148" s="23" t="s">
        <v>3128</v>
      </c>
      <c r="W148" s="23" t="s">
        <v>139</v>
      </c>
      <c r="X148" s="116"/>
      <c r="Y148" s="1"/>
      <c r="Z148" s="1"/>
      <c r="AB148" s="1"/>
    </row>
    <row r="149" spans="1:28" ht="17.100000000000001" customHeight="1" x14ac:dyDescent="0.25">
      <c r="A149" s="141" t="s">
        <v>7</v>
      </c>
      <c r="C149" s="21" t="s">
        <v>76</v>
      </c>
      <c r="D149" s="1" t="s">
        <v>3149</v>
      </c>
      <c r="E149" s="2">
        <v>2021</v>
      </c>
      <c r="F149" s="4">
        <v>70</v>
      </c>
      <c r="H149" s="5">
        <v>45261</v>
      </c>
      <c r="J149" s="3" t="s">
        <v>17</v>
      </c>
      <c r="L149" s="1" t="s">
        <v>3151</v>
      </c>
      <c r="M149" s="22" t="s">
        <v>3155</v>
      </c>
      <c r="N149" s="22" t="s">
        <v>3152</v>
      </c>
      <c r="O149" s="12" t="s">
        <v>3153</v>
      </c>
      <c r="P149" s="12" t="s">
        <v>3154</v>
      </c>
      <c r="Q149" s="20">
        <v>1</v>
      </c>
      <c r="R149" s="20"/>
      <c r="S149" s="20">
        <f t="shared" si="2"/>
        <v>1</v>
      </c>
      <c r="T149" s="19"/>
      <c r="U149" s="23" t="s">
        <v>3156</v>
      </c>
      <c r="V149" s="23" t="s">
        <v>3157</v>
      </c>
      <c r="W149" s="23" t="s">
        <v>96</v>
      </c>
      <c r="X149" s="116"/>
      <c r="Y149" s="1"/>
      <c r="Z149" s="1"/>
      <c r="AB149" s="1"/>
    </row>
    <row r="150" spans="1:28" ht="17.100000000000001" customHeight="1" x14ac:dyDescent="0.25">
      <c r="A150" s="141" t="s">
        <v>7</v>
      </c>
      <c r="C150" s="21" t="s">
        <v>77</v>
      </c>
      <c r="D150" s="1" t="s">
        <v>3159</v>
      </c>
      <c r="E150" s="2">
        <v>2022</v>
      </c>
      <c r="H150" s="3" t="s">
        <v>3160</v>
      </c>
      <c r="I150" s="1" t="s">
        <v>283</v>
      </c>
      <c r="J150" s="3" t="s">
        <v>3161</v>
      </c>
      <c r="L150" s="1" t="s">
        <v>3163</v>
      </c>
      <c r="M150" s="22" t="s">
        <v>3167</v>
      </c>
      <c r="N150" s="22" t="s">
        <v>3164</v>
      </c>
      <c r="O150" s="12" t="s">
        <v>3165</v>
      </c>
      <c r="P150" s="12" t="s">
        <v>3166</v>
      </c>
      <c r="Q150" s="20">
        <v>0</v>
      </c>
      <c r="R150" s="20">
        <v>1</v>
      </c>
      <c r="S150" s="20">
        <f t="shared" si="2"/>
        <v>1</v>
      </c>
      <c r="T150" s="19"/>
      <c r="U150" s="23" t="s">
        <v>3168</v>
      </c>
      <c r="V150" s="23"/>
      <c r="W150" s="23" t="s">
        <v>192</v>
      </c>
      <c r="X150" s="142" t="s">
        <v>3169</v>
      </c>
      <c r="Y150" s="1"/>
      <c r="Z150" s="1"/>
      <c r="AB150" s="1"/>
    </row>
    <row r="151" spans="1:28" ht="17.100000000000001" customHeight="1" x14ac:dyDescent="0.25">
      <c r="A151" s="141" t="s">
        <v>7</v>
      </c>
      <c r="C151" s="21" t="s">
        <v>77</v>
      </c>
      <c r="D151" s="1" t="s">
        <v>3171</v>
      </c>
      <c r="E151" s="2">
        <v>2022</v>
      </c>
      <c r="F151" s="4" t="s">
        <v>3172</v>
      </c>
      <c r="H151" s="3" t="s">
        <v>3173</v>
      </c>
      <c r="I151" s="1" t="s">
        <v>762</v>
      </c>
      <c r="J151" s="3" t="s">
        <v>3174</v>
      </c>
      <c r="L151" s="1" t="s">
        <v>3176</v>
      </c>
      <c r="M151" s="22" t="s">
        <v>3180</v>
      </c>
      <c r="N151" s="22" t="s">
        <v>3177</v>
      </c>
      <c r="O151" s="12" t="s">
        <v>3178</v>
      </c>
      <c r="P151" s="12" t="s">
        <v>3179</v>
      </c>
      <c r="Q151" s="20">
        <v>1</v>
      </c>
      <c r="R151" s="20"/>
      <c r="S151" s="20">
        <f t="shared" si="2"/>
        <v>1</v>
      </c>
      <c r="T151" s="19"/>
      <c r="U151" s="23" t="s">
        <v>3181</v>
      </c>
      <c r="V151" s="23" t="s">
        <v>337</v>
      </c>
      <c r="W151" s="23" t="s">
        <v>99</v>
      </c>
      <c r="X151" s="116"/>
      <c r="Y151" s="1"/>
      <c r="Z151" s="1"/>
      <c r="AB151" s="1"/>
    </row>
    <row r="152" spans="1:28" ht="17.100000000000001" customHeight="1" x14ac:dyDescent="0.25">
      <c r="A152" s="141" t="s">
        <v>7</v>
      </c>
      <c r="C152" s="21" t="s">
        <v>77</v>
      </c>
      <c r="D152" s="1" t="s">
        <v>3182</v>
      </c>
      <c r="E152" s="2">
        <v>2019</v>
      </c>
      <c r="H152" s="3" t="s">
        <v>3183</v>
      </c>
      <c r="I152" s="1" t="s">
        <v>283</v>
      </c>
      <c r="J152" s="3" t="s">
        <v>3184</v>
      </c>
      <c r="L152" s="1" t="s">
        <v>3186</v>
      </c>
      <c r="M152" s="22" t="s">
        <v>3190</v>
      </c>
      <c r="N152" s="22" t="s">
        <v>3187</v>
      </c>
      <c r="O152" s="12" t="s">
        <v>3188</v>
      </c>
      <c r="P152" s="12" t="s">
        <v>3189</v>
      </c>
      <c r="Q152" s="20">
        <v>1</v>
      </c>
      <c r="R152" s="20"/>
      <c r="S152" s="20">
        <f t="shared" si="2"/>
        <v>1</v>
      </c>
      <c r="T152" s="19"/>
      <c r="U152" s="23" t="s">
        <v>1638</v>
      </c>
      <c r="V152" s="23" t="s">
        <v>1380</v>
      </c>
      <c r="W152" s="23" t="s">
        <v>96</v>
      </c>
      <c r="X152" s="116"/>
      <c r="Y152" s="1"/>
      <c r="Z152" s="1"/>
      <c r="AB152" s="1"/>
    </row>
    <row r="153" spans="1:28" ht="17.100000000000001" customHeight="1" x14ac:dyDescent="0.25">
      <c r="A153" s="141" t="s">
        <v>7</v>
      </c>
      <c r="C153" s="21" t="s">
        <v>77</v>
      </c>
      <c r="D153" s="1" t="s">
        <v>3191</v>
      </c>
      <c r="E153" s="2">
        <v>2022</v>
      </c>
      <c r="H153" s="3" t="s">
        <v>3192</v>
      </c>
      <c r="I153" s="1" t="s">
        <v>283</v>
      </c>
      <c r="J153" s="3" t="s">
        <v>3193</v>
      </c>
      <c r="L153" s="1" t="s">
        <v>3195</v>
      </c>
      <c r="M153" s="22" t="s">
        <v>3199</v>
      </c>
      <c r="N153" s="22" t="s">
        <v>3196</v>
      </c>
      <c r="O153" s="12" t="s">
        <v>3197</v>
      </c>
      <c r="P153" s="12" t="s">
        <v>3198</v>
      </c>
      <c r="Q153" s="20">
        <v>0</v>
      </c>
      <c r="R153" s="20">
        <v>1</v>
      </c>
      <c r="S153" s="20">
        <f t="shared" si="2"/>
        <v>1</v>
      </c>
      <c r="T153" s="19"/>
      <c r="U153" s="23" t="s">
        <v>3200</v>
      </c>
      <c r="V153" s="23"/>
      <c r="W153" s="23" t="s">
        <v>192</v>
      </c>
      <c r="X153" s="116" t="s">
        <v>86</v>
      </c>
      <c r="Y153" s="1"/>
      <c r="Z153" s="1"/>
      <c r="AB153" s="1"/>
    </row>
    <row r="154" spans="1:28" ht="17.100000000000001" customHeight="1" x14ac:dyDescent="0.25">
      <c r="A154" s="141" t="s">
        <v>7</v>
      </c>
      <c r="C154" s="21" t="s">
        <v>77</v>
      </c>
      <c r="D154" s="1" t="s">
        <v>3209</v>
      </c>
      <c r="E154" s="2">
        <v>2022</v>
      </c>
      <c r="I154" s="1" t="s">
        <v>283</v>
      </c>
      <c r="J154" s="3" t="s">
        <v>3210</v>
      </c>
      <c r="L154" s="1" t="s">
        <v>3212</v>
      </c>
      <c r="M154" s="22" t="s">
        <v>3216</v>
      </c>
      <c r="N154" s="22" t="s">
        <v>3213</v>
      </c>
      <c r="O154" s="12" t="s">
        <v>3214</v>
      </c>
      <c r="P154" s="12" t="s">
        <v>3215</v>
      </c>
      <c r="Q154" s="20">
        <v>1</v>
      </c>
      <c r="R154" s="20"/>
      <c r="S154" s="20">
        <f t="shared" si="2"/>
        <v>1</v>
      </c>
      <c r="T154" s="19" t="s">
        <v>3217</v>
      </c>
      <c r="U154" s="23" t="s">
        <v>3218</v>
      </c>
      <c r="V154" s="23" t="s">
        <v>3219</v>
      </c>
      <c r="W154" s="23" t="s">
        <v>153</v>
      </c>
      <c r="X154" s="116"/>
      <c r="Y154" s="1"/>
      <c r="Z154" s="1"/>
      <c r="AB154" s="1"/>
    </row>
    <row r="155" spans="1:28" ht="17.100000000000001" customHeight="1" x14ac:dyDescent="0.25">
      <c r="A155" s="141" t="s">
        <v>7</v>
      </c>
      <c r="C155" s="21" t="s">
        <v>77</v>
      </c>
      <c r="D155" s="1" t="s">
        <v>3247</v>
      </c>
      <c r="E155" s="2">
        <v>2021</v>
      </c>
      <c r="H155" s="3" t="s">
        <v>3248</v>
      </c>
      <c r="I155" s="1" t="s">
        <v>283</v>
      </c>
      <c r="J155" s="3" t="s">
        <v>3249</v>
      </c>
      <c r="L155" s="1" t="s">
        <v>3251</v>
      </c>
      <c r="M155" s="22" t="s">
        <v>3255</v>
      </c>
      <c r="N155" s="22" t="s">
        <v>3252</v>
      </c>
      <c r="O155" s="12" t="s">
        <v>3253</v>
      </c>
      <c r="P155" s="12" t="s">
        <v>3254</v>
      </c>
      <c r="Q155" s="20">
        <v>0</v>
      </c>
      <c r="R155" s="20">
        <v>1</v>
      </c>
      <c r="S155" s="20">
        <f t="shared" si="2"/>
        <v>1</v>
      </c>
      <c r="T155" s="19"/>
      <c r="U155" s="23" t="s">
        <v>3256</v>
      </c>
      <c r="V155" s="23"/>
      <c r="W155" s="23" t="s">
        <v>192</v>
      </c>
      <c r="X155" s="116" t="s">
        <v>86</v>
      </c>
      <c r="Y155" s="1"/>
      <c r="Z155" s="1"/>
      <c r="AB155" s="1"/>
    </row>
    <row r="156" spans="1:28" ht="17.100000000000001" customHeight="1" x14ac:dyDescent="0.25">
      <c r="A156" s="141" t="s">
        <v>7</v>
      </c>
      <c r="C156" s="21" t="s">
        <v>77</v>
      </c>
      <c r="D156" s="1" t="s">
        <v>3257</v>
      </c>
      <c r="E156" s="2">
        <v>2022</v>
      </c>
      <c r="H156" s="3" t="s">
        <v>3258</v>
      </c>
      <c r="J156" s="3" t="s">
        <v>3259</v>
      </c>
      <c r="L156" s="1" t="s">
        <v>3261</v>
      </c>
      <c r="M156" s="22" t="s">
        <v>3265</v>
      </c>
      <c r="N156" s="22" t="s">
        <v>3262</v>
      </c>
      <c r="O156" s="12" t="s">
        <v>3263</v>
      </c>
      <c r="P156" s="12" t="s">
        <v>3264</v>
      </c>
      <c r="Q156" s="20">
        <v>0</v>
      </c>
      <c r="R156" s="20">
        <v>1</v>
      </c>
      <c r="S156" s="20">
        <f t="shared" si="2"/>
        <v>1</v>
      </c>
      <c r="T156" s="19"/>
      <c r="U156" s="23" t="s">
        <v>3266</v>
      </c>
      <c r="V156" s="23"/>
      <c r="W156" s="23" t="s">
        <v>192</v>
      </c>
      <c r="X156" s="116" t="s">
        <v>87</v>
      </c>
      <c r="Y156" s="1"/>
      <c r="Z156" s="1"/>
      <c r="AB156" s="1"/>
    </row>
    <row r="157" spans="1:28" ht="17.100000000000001" customHeight="1" x14ac:dyDescent="0.25">
      <c r="A157" s="141" t="s">
        <v>7</v>
      </c>
      <c r="C157" s="21" t="s">
        <v>77</v>
      </c>
      <c r="D157" s="1" t="s">
        <v>3267</v>
      </c>
      <c r="E157" s="2">
        <v>2018</v>
      </c>
      <c r="H157" s="3" t="s">
        <v>3268</v>
      </c>
      <c r="I157" s="1" t="s">
        <v>283</v>
      </c>
      <c r="J157" s="3" t="s">
        <v>3269</v>
      </c>
      <c r="L157" s="1" t="s">
        <v>3271</v>
      </c>
      <c r="M157" s="22" t="s">
        <v>3275</v>
      </c>
      <c r="N157" s="22" t="s">
        <v>3272</v>
      </c>
      <c r="O157" s="12" t="s">
        <v>3273</v>
      </c>
      <c r="P157" s="12" t="s">
        <v>3274</v>
      </c>
      <c r="Q157" s="20">
        <v>0</v>
      </c>
      <c r="R157" s="20">
        <v>1</v>
      </c>
      <c r="S157" s="20">
        <f t="shared" si="2"/>
        <v>1</v>
      </c>
      <c r="T157" s="19"/>
      <c r="U157" s="23" t="s">
        <v>3276</v>
      </c>
      <c r="V157" s="23"/>
      <c r="W157" s="23" t="s">
        <v>192</v>
      </c>
      <c r="X157" s="116" t="s">
        <v>86</v>
      </c>
      <c r="Y157" s="1"/>
      <c r="Z157" s="1"/>
      <c r="AB157" s="1"/>
    </row>
    <row r="158" spans="1:28" ht="17.100000000000001" customHeight="1" x14ac:dyDescent="0.25">
      <c r="A158" s="141" t="s">
        <v>7</v>
      </c>
      <c r="C158" s="21" t="s">
        <v>76</v>
      </c>
      <c r="D158" s="1" t="s">
        <v>3277</v>
      </c>
      <c r="E158" s="2">
        <v>2021</v>
      </c>
      <c r="F158" s="4">
        <v>17</v>
      </c>
      <c r="G158" s="4">
        <v>3</v>
      </c>
      <c r="H158" s="3" t="s">
        <v>3278</v>
      </c>
      <c r="J158" s="3" t="s">
        <v>3279</v>
      </c>
      <c r="L158" s="1" t="s">
        <v>3281</v>
      </c>
      <c r="M158" s="22" t="s">
        <v>3285</v>
      </c>
      <c r="N158" s="22" t="s">
        <v>3282</v>
      </c>
      <c r="O158" s="12" t="s">
        <v>3283</v>
      </c>
      <c r="P158" s="12" t="s">
        <v>3284</v>
      </c>
      <c r="Q158" s="20">
        <v>0</v>
      </c>
      <c r="R158" s="20">
        <v>1</v>
      </c>
      <c r="S158" s="20">
        <f t="shared" si="2"/>
        <v>1</v>
      </c>
      <c r="T158" s="19"/>
      <c r="U158" s="23" t="s">
        <v>3286</v>
      </c>
      <c r="V158" s="23"/>
      <c r="W158" s="23" t="s">
        <v>192</v>
      </c>
      <c r="X158" s="116" t="s">
        <v>119</v>
      </c>
      <c r="Y158" s="1"/>
      <c r="Z158" s="1"/>
      <c r="AB158" s="1"/>
    </row>
    <row r="159" spans="1:28" ht="17.100000000000001" customHeight="1" x14ac:dyDescent="0.25">
      <c r="A159" s="141" t="s">
        <v>7</v>
      </c>
      <c r="C159" s="21" t="s">
        <v>76</v>
      </c>
      <c r="D159" s="1" t="s">
        <v>3287</v>
      </c>
      <c r="E159" s="2">
        <v>2022</v>
      </c>
      <c r="F159" s="4">
        <v>71</v>
      </c>
      <c r="I159" s="1" t="s">
        <v>283</v>
      </c>
      <c r="J159" s="3" t="s">
        <v>17</v>
      </c>
      <c r="L159" s="1" t="s">
        <v>3289</v>
      </c>
      <c r="M159" s="22" t="s">
        <v>3293</v>
      </c>
      <c r="N159" s="22" t="s">
        <v>3290</v>
      </c>
      <c r="O159" s="12" t="s">
        <v>3291</v>
      </c>
      <c r="P159" s="12" t="s">
        <v>3292</v>
      </c>
      <c r="Q159" s="20">
        <v>0</v>
      </c>
      <c r="R159" s="20">
        <v>1</v>
      </c>
      <c r="S159" s="20">
        <f t="shared" si="2"/>
        <v>1</v>
      </c>
      <c r="T159" s="19"/>
      <c r="U159" s="23" t="s">
        <v>3294</v>
      </c>
      <c r="V159" s="23" t="s">
        <v>729</v>
      </c>
      <c r="W159" s="23" t="s">
        <v>3295</v>
      </c>
      <c r="X159" s="142" t="s">
        <v>86</v>
      </c>
      <c r="Y159" s="1"/>
      <c r="Z159" s="1"/>
      <c r="AB159" s="1"/>
    </row>
    <row r="160" spans="1:28" ht="17.100000000000001" customHeight="1" x14ac:dyDescent="0.25">
      <c r="A160" s="141" t="s">
        <v>7</v>
      </c>
      <c r="C160" s="21" t="s">
        <v>76</v>
      </c>
      <c r="D160" s="1" t="s">
        <v>3296</v>
      </c>
      <c r="E160" s="2">
        <v>2021</v>
      </c>
      <c r="F160" s="4">
        <v>70</v>
      </c>
      <c r="H160" s="5">
        <v>45261</v>
      </c>
      <c r="J160" s="3" t="s">
        <v>17</v>
      </c>
      <c r="L160" s="1" t="s">
        <v>3298</v>
      </c>
      <c r="M160" s="22" t="s">
        <v>3302</v>
      </c>
      <c r="N160" s="22" t="s">
        <v>3299</v>
      </c>
      <c r="O160" s="12" t="s">
        <v>3300</v>
      </c>
      <c r="P160" s="12" t="s">
        <v>3301</v>
      </c>
      <c r="Q160" s="20">
        <v>0</v>
      </c>
      <c r="R160" s="20">
        <v>1</v>
      </c>
      <c r="S160" s="20">
        <f t="shared" si="2"/>
        <v>1</v>
      </c>
      <c r="T160" s="19"/>
      <c r="U160" s="23" t="s">
        <v>3303</v>
      </c>
      <c r="V160" s="23"/>
      <c r="W160" s="23" t="s">
        <v>192</v>
      </c>
      <c r="X160" s="116" t="s">
        <v>86</v>
      </c>
      <c r="Y160" s="1"/>
      <c r="Z160" s="1"/>
      <c r="AB160" s="1"/>
    </row>
    <row r="161" spans="1:28" ht="17.100000000000001" customHeight="1" x14ac:dyDescent="0.25">
      <c r="A161" s="141" t="s">
        <v>7</v>
      </c>
      <c r="C161" s="21" t="s">
        <v>77</v>
      </c>
      <c r="D161" s="1" t="s">
        <v>3304</v>
      </c>
      <c r="E161" s="2">
        <v>2022</v>
      </c>
      <c r="H161" s="3" t="s">
        <v>3305</v>
      </c>
      <c r="I161" s="1" t="s">
        <v>283</v>
      </c>
      <c r="J161" s="3" t="s">
        <v>3306</v>
      </c>
      <c r="L161" s="1" t="s">
        <v>3308</v>
      </c>
      <c r="M161" s="22" t="s">
        <v>3312</v>
      </c>
      <c r="N161" s="22" t="s">
        <v>3309</v>
      </c>
      <c r="O161" s="12" t="s">
        <v>3310</v>
      </c>
      <c r="P161" s="12" t="s">
        <v>3311</v>
      </c>
      <c r="Q161" s="20">
        <v>1</v>
      </c>
      <c r="R161" s="20"/>
      <c r="S161" s="20">
        <f t="shared" si="2"/>
        <v>1</v>
      </c>
      <c r="T161" s="19"/>
      <c r="U161" s="23" t="s">
        <v>3313</v>
      </c>
      <c r="V161" s="23" t="s">
        <v>3314</v>
      </c>
      <c r="W161" s="23" t="s">
        <v>157</v>
      </c>
      <c r="X161" s="116"/>
      <c r="Y161" s="1"/>
      <c r="Z161" s="1"/>
      <c r="AB161" s="1"/>
    </row>
    <row r="162" spans="1:28" ht="17.100000000000001" customHeight="1" x14ac:dyDescent="0.25">
      <c r="A162" s="141" t="s">
        <v>7</v>
      </c>
      <c r="C162" s="21" t="s">
        <v>76</v>
      </c>
      <c r="D162" s="1" t="s">
        <v>929</v>
      </c>
      <c r="E162" s="2">
        <v>2021</v>
      </c>
      <c r="F162" s="4">
        <v>70</v>
      </c>
      <c r="H162" s="5">
        <v>45261</v>
      </c>
      <c r="J162" s="3" t="s">
        <v>17</v>
      </c>
      <c r="L162" s="1" t="s">
        <v>931</v>
      </c>
      <c r="M162" s="22" t="s">
        <v>934</v>
      </c>
      <c r="N162" s="22" t="s">
        <v>932</v>
      </c>
      <c r="O162" s="12" t="s">
        <v>935</v>
      </c>
      <c r="P162" s="12" t="s">
        <v>933</v>
      </c>
      <c r="Q162" s="20">
        <v>0</v>
      </c>
      <c r="R162" s="20">
        <v>1</v>
      </c>
      <c r="S162" s="20">
        <f t="shared" si="2"/>
        <v>1</v>
      </c>
      <c r="T162" s="19"/>
      <c r="U162" s="23" t="s">
        <v>936</v>
      </c>
      <c r="V162" s="23"/>
      <c r="W162" s="23" t="s">
        <v>192</v>
      </c>
      <c r="X162" s="116" t="s">
        <v>87</v>
      </c>
      <c r="Y162" s="1"/>
      <c r="Z162" s="1"/>
      <c r="AB162" s="1"/>
    </row>
    <row r="163" spans="1:28" ht="17.100000000000001" customHeight="1" x14ac:dyDescent="0.25">
      <c r="A163" s="141" t="s">
        <v>7</v>
      </c>
      <c r="C163" s="21" t="s">
        <v>77</v>
      </c>
      <c r="D163" s="1" t="s">
        <v>3347</v>
      </c>
      <c r="E163" s="2">
        <v>2022</v>
      </c>
      <c r="H163" s="3" t="s">
        <v>3348</v>
      </c>
      <c r="J163" s="3" t="s">
        <v>3008</v>
      </c>
      <c r="L163" s="1" t="s">
        <v>3350</v>
      </c>
      <c r="M163" s="22" t="s">
        <v>3354</v>
      </c>
      <c r="N163" s="22" t="s">
        <v>3351</v>
      </c>
      <c r="O163" s="12" t="s">
        <v>3352</v>
      </c>
      <c r="P163" s="12" t="s">
        <v>3353</v>
      </c>
      <c r="Q163" s="20">
        <v>1</v>
      </c>
      <c r="R163" s="20"/>
      <c r="S163" s="20">
        <f t="shared" si="2"/>
        <v>1</v>
      </c>
      <c r="T163" s="19"/>
      <c r="U163" s="23" t="s">
        <v>3355</v>
      </c>
      <c r="V163" s="23" t="s">
        <v>3356</v>
      </c>
      <c r="W163" s="23" t="s">
        <v>150</v>
      </c>
      <c r="X163" s="116"/>
      <c r="Y163" s="1"/>
      <c r="Z163" s="1"/>
      <c r="AB163" s="1"/>
    </row>
    <row r="164" spans="1:28" ht="17.100000000000001" customHeight="1" x14ac:dyDescent="0.25">
      <c r="A164" s="141" t="s">
        <v>7</v>
      </c>
      <c r="C164" s="21" t="s">
        <v>77</v>
      </c>
      <c r="D164" s="1" t="s">
        <v>3357</v>
      </c>
      <c r="E164" s="2">
        <v>2021</v>
      </c>
      <c r="H164" s="3" t="s">
        <v>3358</v>
      </c>
      <c r="I164" s="1" t="s">
        <v>283</v>
      </c>
      <c r="J164" s="3" t="s">
        <v>3359</v>
      </c>
      <c r="L164" s="1" t="s">
        <v>3361</v>
      </c>
      <c r="M164" s="22" t="s">
        <v>3365</v>
      </c>
      <c r="N164" s="22" t="s">
        <v>3362</v>
      </c>
      <c r="O164" s="12" t="s">
        <v>3363</v>
      </c>
      <c r="P164" s="12" t="s">
        <v>3364</v>
      </c>
      <c r="Q164" s="20">
        <v>1</v>
      </c>
      <c r="R164" s="20"/>
      <c r="S164" s="20">
        <f t="shared" si="2"/>
        <v>1</v>
      </c>
      <c r="T164" s="19"/>
      <c r="U164" s="23" t="s">
        <v>3366</v>
      </c>
      <c r="V164" s="23" t="s">
        <v>2138</v>
      </c>
      <c r="W164" s="23" t="s">
        <v>95</v>
      </c>
      <c r="X164" s="116"/>
      <c r="Y164" s="1"/>
      <c r="Z164" s="1"/>
      <c r="AB164" s="1"/>
    </row>
    <row r="165" spans="1:28" ht="17.100000000000001" customHeight="1" x14ac:dyDescent="0.25">
      <c r="A165" s="141" t="s">
        <v>7</v>
      </c>
      <c r="C165" s="21" t="s">
        <v>77</v>
      </c>
      <c r="D165" s="1" t="s">
        <v>3375</v>
      </c>
      <c r="E165" s="2">
        <v>2020</v>
      </c>
      <c r="I165" s="1" t="s">
        <v>283</v>
      </c>
      <c r="J165" s="3" t="s">
        <v>3376</v>
      </c>
      <c r="L165" s="1" t="s">
        <v>3378</v>
      </c>
      <c r="M165" s="22" t="s">
        <v>3382</v>
      </c>
      <c r="N165" s="22" t="s">
        <v>3379</v>
      </c>
      <c r="O165" s="12" t="s">
        <v>3380</v>
      </c>
      <c r="P165" s="12" t="s">
        <v>3381</v>
      </c>
      <c r="Q165" s="20">
        <v>0</v>
      </c>
      <c r="R165" s="20">
        <v>1</v>
      </c>
      <c r="S165" s="20">
        <f t="shared" si="2"/>
        <v>1</v>
      </c>
      <c r="T165" s="19"/>
      <c r="U165" s="23" t="s">
        <v>3383</v>
      </c>
      <c r="V165" s="23"/>
      <c r="W165" s="23" t="s">
        <v>192</v>
      </c>
      <c r="X165" s="142" t="s">
        <v>417</v>
      </c>
      <c r="Y165" s="1"/>
      <c r="Z165" s="1"/>
      <c r="AB165" s="1"/>
    </row>
    <row r="166" spans="1:28" ht="17.100000000000001" customHeight="1" x14ac:dyDescent="0.25">
      <c r="A166" s="141" t="s">
        <v>7</v>
      </c>
      <c r="C166" s="21" t="s">
        <v>77</v>
      </c>
      <c r="D166" s="1" t="s">
        <v>955</v>
      </c>
      <c r="E166" s="2">
        <v>2020</v>
      </c>
      <c r="H166" s="3" t="s">
        <v>956</v>
      </c>
      <c r="I166" s="1" t="s">
        <v>283</v>
      </c>
      <c r="J166" s="3" t="s">
        <v>67</v>
      </c>
      <c r="L166" s="1" t="s">
        <v>958</v>
      </c>
      <c r="M166" s="22" t="s">
        <v>962</v>
      </c>
      <c r="N166" s="22" t="s">
        <v>959</v>
      </c>
      <c r="O166" s="12" t="s">
        <v>963</v>
      </c>
      <c r="P166" s="12" t="s">
        <v>960</v>
      </c>
      <c r="Q166" s="20">
        <v>0</v>
      </c>
      <c r="R166" s="20">
        <v>1</v>
      </c>
      <c r="S166" s="20">
        <f t="shared" si="2"/>
        <v>1</v>
      </c>
      <c r="T166" s="19"/>
      <c r="U166" s="23" t="s">
        <v>3389</v>
      </c>
      <c r="V166" s="23"/>
      <c r="W166" s="23" t="s">
        <v>192</v>
      </c>
      <c r="X166" s="142" t="s">
        <v>961</v>
      </c>
      <c r="Y166" s="1"/>
      <c r="Z166" s="1"/>
      <c r="AB166" s="1"/>
    </row>
    <row r="167" spans="1:28" ht="17.100000000000001" customHeight="1" x14ac:dyDescent="0.25">
      <c r="A167" s="141" t="s">
        <v>7</v>
      </c>
      <c r="C167" s="21" t="s">
        <v>77</v>
      </c>
      <c r="D167" s="1" t="s">
        <v>3396</v>
      </c>
      <c r="E167" s="2">
        <v>2022</v>
      </c>
      <c r="F167" s="4" t="s">
        <v>3397</v>
      </c>
      <c r="H167" s="3" t="s">
        <v>3398</v>
      </c>
      <c r="I167" s="1" t="s">
        <v>283</v>
      </c>
      <c r="J167" s="3" t="s">
        <v>3399</v>
      </c>
      <c r="L167" s="1" t="s">
        <v>3401</v>
      </c>
      <c r="M167" s="22" t="s">
        <v>3405</v>
      </c>
      <c r="N167" s="22" t="s">
        <v>3402</v>
      </c>
      <c r="O167" s="12" t="s">
        <v>3403</v>
      </c>
      <c r="P167" s="12" t="s">
        <v>3404</v>
      </c>
      <c r="Q167" s="20">
        <v>0</v>
      </c>
      <c r="R167" s="20">
        <v>1</v>
      </c>
      <c r="S167" s="20">
        <f t="shared" si="2"/>
        <v>1</v>
      </c>
      <c r="T167" s="19"/>
      <c r="U167" s="23" t="s">
        <v>3406</v>
      </c>
      <c r="V167" s="23" t="s">
        <v>3407</v>
      </c>
      <c r="W167" s="23" t="s">
        <v>216</v>
      </c>
      <c r="X167" s="116" t="s">
        <v>86</v>
      </c>
      <c r="Y167" s="1"/>
      <c r="Z167" s="1"/>
      <c r="AB167" s="1"/>
    </row>
    <row r="168" spans="1:28" ht="17.100000000000001" customHeight="1" x14ac:dyDescent="0.25">
      <c r="A168" s="141" t="s">
        <v>7</v>
      </c>
      <c r="C168" s="21" t="s">
        <v>76</v>
      </c>
      <c r="D168" s="1" t="s">
        <v>3408</v>
      </c>
      <c r="E168" s="2">
        <v>2021</v>
      </c>
      <c r="F168" s="4">
        <v>18</v>
      </c>
      <c r="G168" s="4">
        <v>7</v>
      </c>
      <c r="H168" s="3" t="s">
        <v>3409</v>
      </c>
      <c r="J168" s="3" t="s">
        <v>3410</v>
      </c>
      <c r="L168" s="1" t="s">
        <v>3412</v>
      </c>
      <c r="M168" s="22" t="s">
        <v>3416</v>
      </c>
      <c r="N168" s="22" t="s">
        <v>3413</v>
      </c>
      <c r="O168" s="12" t="s">
        <v>3414</v>
      </c>
      <c r="P168" s="12" t="s">
        <v>3415</v>
      </c>
      <c r="Q168" s="20">
        <v>0</v>
      </c>
      <c r="R168" s="20">
        <v>1</v>
      </c>
      <c r="S168" s="20">
        <f t="shared" si="2"/>
        <v>1</v>
      </c>
      <c r="T168" s="19"/>
      <c r="U168" s="23" t="s">
        <v>3417</v>
      </c>
      <c r="V168" s="23"/>
      <c r="W168" s="23" t="s">
        <v>192</v>
      </c>
      <c r="X168" s="116" t="s">
        <v>86</v>
      </c>
      <c r="Y168" s="1"/>
      <c r="Z168" s="1"/>
      <c r="AB168" s="1"/>
    </row>
    <row r="169" spans="1:28" ht="17.100000000000001" customHeight="1" x14ac:dyDescent="0.25">
      <c r="A169" s="141" t="s">
        <v>7</v>
      </c>
      <c r="C169" s="21" t="s">
        <v>77</v>
      </c>
      <c r="D169" s="1" t="s">
        <v>3418</v>
      </c>
      <c r="E169" s="2">
        <v>2022</v>
      </c>
      <c r="H169" s="3" t="s">
        <v>3419</v>
      </c>
      <c r="I169" s="1" t="s">
        <v>283</v>
      </c>
      <c r="J169" s="3" t="s">
        <v>3193</v>
      </c>
      <c r="L169" s="1" t="s">
        <v>3421</v>
      </c>
      <c r="M169" s="22" t="s">
        <v>3425</v>
      </c>
      <c r="N169" s="22" t="s">
        <v>3422</v>
      </c>
      <c r="O169" s="12" t="s">
        <v>3423</v>
      </c>
      <c r="P169" s="12" t="s">
        <v>3424</v>
      </c>
      <c r="Q169" s="20">
        <v>1</v>
      </c>
      <c r="R169" s="20"/>
      <c r="S169" s="20">
        <f t="shared" si="2"/>
        <v>1</v>
      </c>
      <c r="T169" s="19"/>
      <c r="U169" s="23" t="s">
        <v>3426</v>
      </c>
      <c r="V169" s="23" t="s">
        <v>1380</v>
      </c>
      <c r="W169" s="23" t="s">
        <v>96</v>
      </c>
      <c r="X169" s="116"/>
      <c r="Y169" s="1"/>
      <c r="Z169" s="1"/>
      <c r="AB169" s="1"/>
    </row>
    <row r="170" spans="1:28" ht="17.100000000000001" customHeight="1" x14ac:dyDescent="0.25">
      <c r="A170" s="141" t="s">
        <v>7</v>
      </c>
      <c r="C170" s="21" t="s">
        <v>76</v>
      </c>
      <c r="D170" s="1" t="s">
        <v>3427</v>
      </c>
      <c r="E170" s="2">
        <v>2021</v>
      </c>
      <c r="F170" s="4">
        <v>70</v>
      </c>
      <c r="H170" s="5">
        <v>45231</v>
      </c>
      <c r="J170" s="3" t="s">
        <v>17</v>
      </c>
      <c r="L170" s="1" t="s">
        <v>3429</v>
      </c>
      <c r="M170" s="22" t="s">
        <v>3433</v>
      </c>
      <c r="N170" s="22" t="s">
        <v>3430</v>
      </c>
      <c r="O170" s="12" t="s">
        <v>3431</v>
      </c>
      <c r="P170" s="12" t="s">
        <v>3432</v>
      </c>
      <c r="Q170" s="20">
        <v>0</v>
      </c>
      <c r="R170" s="20">
        <v>1</v>
      </c>
      <c r="S170" s="20">
        <f t="shared" si="2"/>
        <v>1</v>
      </c>
      <c r="T170" s="19"/>
      <c r="U170" s="23" t="s">
        <v>3434</v>
      </c>
      <c r="V170" s="23" t="s">
        <v>3435</v>
      </c>
      <c r="W170" s="23" t="s">
        <v>216</v>
      </c>
      <c r="X170" s="116" t="s">
        <v>417</v>
      </c>
      <c r="Y170" s="1"/>
      <c r="Z170" s="1"/>
      <c r="AB170" s="1"/>
    </row>
    <row r="171" spans="1:28" ht="17.100000000000001" customHeight="1" x14ac:dyDescent="0.25">
      <c r="A171" s="141" t="s">
        <v>7</v>
      </c>
      <c r="C171" s="21" t="s">
        <v>76</v>
      </c>
      <c r="D171" s="1" t="s">
        <v>3449</v>
      </c>
      <c r="E171" s="2">
        <v>2019</v>
      </c>
      <c r="F171" s="4">
        <v>7</v>
      </c>
      <c r="H171" s="3" t="s">
        <v>3450</v>
      </c>
      <c r="I171" s="1" t="s">
        <v>283</v>
      </c>
      <c r="J171" s="3" t="s">
        <v>16</v>
      </c>
      <c r="L171" s="1" t="s">
        <v>3452</v>
      </c>
      <c r="M171" s="22" t="s">
        <v>3456</v>
      </c>
      <c r="N171" s="22" t="s">
        <v>3453</v>
      </c>
      <c r="O171" s="12" t="s">
        <v>3454</v>
      </c>
      <c r="P171" s="12" t="s">
        <v>3455</v>
      </c>
      <c r="Q171" s="20">
        <v>0</v>
      </c>
      <c r="R171" s="20">
        <v>1</v>
      </c>
      <c r="S171" s="20">
        <f t="shared" si="2"/>
        <v>1</v>
      </c>
      <c r="T171" s="19"/>
      <c r="U171" s="23" t="s">
        <v>3457</v>
      </c>
      <c r="V171" s="23" t="s">
        <v>3458</v>
      </c>
      <c r="W171" s="23" t="s">
        <v>216</v>
      </c>
      <c r="X171" s="116" t="s">
        <v>621</v>
      </c>
      <c r="Y171" s="1"/>
      <c r="Z171" s="1"/>
      <c r="AB171" s="1"/>
    </row>
    <row r="172" spans="1:28" ht="17.100000000000001" customHeight="1" x14ac:dyDescent="0.25">
      <c r="A172" s="141" t="s">
        <v>7</v>
      </c>
      <c r="C172" s="21" t="s">
        <v>76</v>
      </c>
      <c r="D172" s="1" t="s">
        <v>3459</v>
      </c>
      <c r="E172" s="2">
        <v>2019</v>
      </c>
      <c r="F172" s="4">
        <v>7</v>
      </c>
      <c r="H172" s="3" t="s">
        <v>3460</v>
      </c>
      <c r="J172" s="3" t="s">
        <v>16</v>
      </c>
      <c r="L172" s="1" t="s">
        <v>3462</v>
      </c>
      <c r="M172" s="22" t="s">
        <v>3466</v>
      </c>
      <c r="N172" s="22" t="s">
        <v>3463</v>
      </c>
      <c r="O172" s="12" t="s">
        <v>3464</v>
      </c>
      <c r="P172" s="12" t="s">
        <v>3465</v>
      </c>
      <c r="Q172" s="20">
        <v>0</v>
      </c>
      <c r="R172" s="20">
        <v>1</v>
      </c>
      <c r="S172" s="20">
        <f t="shared" si="2"/>
        <v>1</v>
      </c>
      <c r="T172" s="19"/>
      <c r="U172" s="23" t="s">
        <v>3467</v>
      </c>
      <c r="V172" s="23"/>
      <c r="W172" s="23" t="s">
        <v>192</v>
      </c>
      <c r="X172" s="116" t="s">
        <v>417</v>
      </c>
      <c r="Y172" s="1"/>
      <c r="Z172" s="1"/>
      <c r="AB172" s="1"/>
    </row>
    <row r="173" spans="1:28" ht="17.100000000000001" customHeight="1" x14ac:dyDescent="0.25">
      <c r="A173" s="141" t="s">
        <v>7</v>
      </c>
      <c r="C173" s="21" t="s">
        <v>77</v>
      </c>
      <c r="D173" s="1" t="s">
        <v>3468</v>
      </c>
      <c r="E173" s="2">
        <v>2022</v>
      </c>
      <c r="I173" s="1" t="s">
        <v>283</v>
      </c>
      <c r="J173" s="3" t="s">
        <v>3469</v>
      </c>
      <c r="L173" s="1" t="s">
        <v>3471</v>
      </c>
      <c r="M173" s="22" t="s">
        <v>3475</v>
      </c>
      <c r="N173" s="22" t="s">
        <v>3472</v>
      </c>
      <c r="O173" s="12" t="s">
        <v>3473</v>
      </c>
      <c r="P173" s="12" t="s">
        <v>3474</v>
      </c>
      <c r="Q173" s="20">
        <v>1</v>
      </c>
      <c r="R173" s="20"/>
      <c r="S173" s="20">
        <f t="shared" si="2"/>
        <v>1</v>
      </c>
      <c r="T173" s="19"/>
      <c r="U173" s="23" t="s">
        <v>3476</v>
      </c>
      <c r="V173" s="23" t="s">
        <v>3477</v>
      </c>
      <c r="W173" s="23" t="s">
        <v>95</v>
      </c>
      <c r="X173" s="116"/>
      <c r="Y173" s="1"/>
      <c r="Z173" s="1"/>
      <c r="AB173" s="1"/>
    </row>
    <row r="174" spans="1:28" ht="17.100000000000001" customHeight="1" x14ac:dyDescent="0.25">
      <c r="A174" s="141" t="s">
        <v>7</v>
      </c>
      <c r="C174" s="21" t="s">
        <v>77</v>
      </c>
      <c r="D174" s="1" t="s">
        <v>3495</v>
      </c>
      <c r="E174" s="2">
        <v>2020</v>
      </c>
      <c r="H174" s="3" t="s">
        <v>3496</v>
      </c>
      <c r="I174" s="1" t="s">
        <v>283</v>
      </c>
      <c r="J174" s="3" t="s">
        <v>3497</v>
      </c>
      <c r="L174" s="1" t="s">
        <v>3499</v>
      </c>
      <c r="M174" s="22" t="s">
        <v>3503</v>
      </c>
      <c r="N174" s="22" t="s">
        <v>3500</v>
      </c>
      <c r="O174" s="12" t="s">
        <v>3501</v>
      </c>
      <c r="P174" s="12" t="s">
        <v>3502</v>
      </c>
      <c r="Q174" s="20">
        <v>1</v>
      </c>
      <c r="R174" s="20"/>
      <c r="S174" s="20">
        <f t="shared" si="2"/>
        <v>1</v>
      </c>
      <c r="T174" s="19"/>
      <c r="U174" s="23" t="s">
        <v>3504</v>
      </c>
      <c r="V174" s="23" t="s">
        <v>3505</v>
      </c>
      <c r="W174" s="23" t="s">
        <v>119</v>
      </c>
      <c r="X174" s="116"/>
      <c r="Y174" s="1"/>
      <c r="Z174" s="1"/>
      <c r="AB174" s="1"/>
    </row>
    <row r="175" spans="1:28" ht="17.100000000000001" customHeight="1" x14ac:dyDescent="0.25">
      <c r="A175" s="141" t="s">
        <v>7</v>
      </c>
      <c r="C175" s="21" t="s">
        <v>77</v>
      </c>
      <c r="D175" s="1" t="s">
        <v>3506</v>
      </c>
      <c r="E175" s="2">
        <v>2021</v>
      </c>
      <c r="H175" s="3" t="s">
        <v>3507</v>
      </c>
      <c r="J175" s="3" t="s">
        <v>3508</v>
      </c>
      <c r="L175" s="1" t="s">
        <v>3510</v>
      </c>
      <c r="M175" s="22" t="s">
        <v>3514</v>
      </c>
      <c r="N175" s="22" t="s">
        <v>3511</v>
      </c>
      <c r="O175" s="12" t="s">
        <v>3512</v>
      </c>
      <c r="P175" s="12" t="s">
        <v>3513</v>
      </c>
      <c r="Q175" s="20">
        <v>0</v>
      </c>
      <c r="R175" s="20">
        <v>1</v>
      </c>
      <c r="S175" s="20">
        <f t="shared" si="2"/>
        <v>1</v>
      </c>
      <c r="T175" s="19"/>
      <c r="U175" s="23" t="s">
        <v>3504</v>
      </c>
      <c r="V175" s="23"/>
      <c r="W175" s="23" t="s">
        <v>192</v>
      </c>
      <c r="X175" s="116" t="s">
        <v>86</v>
      </c>
      <c r="Y175" s="1"/>
      <c r="Z175" s="1"/>
      <c r="AB175" s="1"/>
    </row>
    <row r="176" spans="1:28" ht="17.100000000000001" customHeight="1" x14ac:dyDescent="0.25">
      <c r="A176" s="141" t="s">
        <v>7</v>
      </c>
      <c r="C176" s="21" t="s">
        <v>77</v>
      </c>
      <c r="D176" s="1" t="s">
        <v>3515</v>
      </c>
      <c r="E176" s="2">
        <v>2022</v>
      </c>
      <c r="H176" s="3" t="s">
        <v>3516</v>
      </c>
      <c r="I176" s="1" t="s">
        <v>283</v>
      </c>
      <c r="J176" s="3" t="s">
        <v>3517</v>
      </c>
      <c r="L176" s="1" t="s">
        <v>3519</v>
      </c>
      <c r="M176" s="22" t="s">
        <v>3523</v>
      </c>
      <c r="N176" s="22" t="s">
        <v>3520</v>
      </c>
      <c r="O176" s="12" t="s">
        <v>3521</v>
      </c>
      <c r="P176" s="12" t="s">
        <v>3522</v>
      </c>
      <c r="Q176" s="20">
        <v>1</v>
      </c>
      <c r="R176" s="20"/>
      <c r="S176" s="20">
        <f t="shared" si="2"/>
        <v>1</v>
      </c>
      <c r="T176" s="19"/>
      <c r="U176" s="23" t="s">
        <v>3524</v>
      </c>
      <c r="V176" s="23" t="s">
        <v>3525</v>
      </c>
      <c r="W176" s="23" t="s">
        <v>124</v>
      </c>
      <c r="X176" s="116"/>
      <c r="Y176" s="1"/>
      <c r="Z176" s="1"/>
      <c r="AB176" s="1"/>
    </row>
    <row r="177" spans="1:28" ht="17.100000000000001" customHeight="1" x14ac:dyDescent="0.25">
      <c r="A177" s="141" t="s">
        <v>7</v>
      </c>
      <c r="C177" s="21" t="s">
        <v>76</v>
      </c>
      <c r="D177" s="1" t="s">
        <v>990</v>
      </c>
      <c r="E177" s="2">
        <v>2020</v>
      </c>
      <c r="F177" s="4">
        <v>8</v>
      </c>
      <c r="H177" s="3" t="s">
        <v>991</v>
      </c>
      <c r="I177" s="1" t="s">
        <v>283</v>
      </c>
      <c r="J177" s="3" t="s">
        <v>16</v>
      </c>
      <c r="L177" s="1" t="s">
        <v>993</v>
      </c>
      <c r="M177" s="22" t="s">
        <v>996</v>
      </c>
      <c r="N177" s="22" t="s">
        <v>994</v>
      </c>
      <c r="O177" s="12" t="s">
        <v>997</v>
      </c>
      <c r="P177" s="12" t="s">
        <v>995</v>
      </c>
      <c r="Q177" s="20">
        <v>1</v>
      </c>
      <c r="R177" s="20"/>
      <c r="S177" s="20">
        <f t="shared" si="2"/>
        <v>1</v>
      </c>
      <c r="T177" s="19"/>
      <c r="U177" s="23" t="s">
        <v>3552</v>
      </c>
      <c r="V177" s="23" t="s">
        <v>998</v>
      </c>
      <c r="W177" s="23" t="s">
        <v>99</v>
      </c>
      <c r="X177" s="116"/>
      <c r="Y177" s="1"/>
      <c r="Z177" s="1"/>
      <c r="AB177" s="1"/>
    </row>
    <row r="178" spans="1:28" ht="17.100000000000001" customHeight="1" x14ac:dyDescent="0.25">
      <c r="A178" s="141" t="s">
        <v>7</v>
      </c>
      <c r="C178" s="21" t="s">
        <v>77</v>
      </c>
      <c r="D178" s="1" t="s">
        <v>3553</v>
      </c>
      <c r="E178" s="2">
        <v>2021</v>
      </c>
      <c r="H178" s="3" t="s">
        <v>3554</v>
      </c>
      <c r="I178" s="1" t="s">
        <v>283</v>
      </c>
      <c r="J178" s="3" t="s">
        <v>3555</v>
      </c>
      <c r="L178" s="1" t="s">
        <v>3557</v>
      </c>
      <c r="M178" s="22" t="s">
        <v>3561</v>
      </c>
      <c r="N178" s="22" t="s">
        <v>3558</v>
      </c>
      <c r="O178" s="12" t="s">
        <v>3559</v>
      </c>
      <c r="P178" s="12" t="s">
        <v>3560</v>
      </c>
      <c r="Q178" s="20">
        <v>0</v>
      </c>
      <c r="R178" s="20">
        <v>1</v>
      </c>
      <c r="S178" s="20">
        <f t="shared" si="2"/>
        <v>1</v>
      </c>
      <c r="T178" s="19"/>
      <c r="U178" s="23" t="s">
        <v>3562</v>
      </c>
      <c r="V178" s="23"/>
      <c r="W178" s="23" t="s">
        <v>192</v>
      </c>
      <c r="X178" s="116" t="s">
        <v>86</v>
      </c>
      <c r="Y178" s="1"/>
      <c r="Z178" s="1"/>
      <c r="AB178" s="1"/>
    </row>
    <row r="179" spans="1:28" ht="17.100000000000001" customHeight="1" x14ac:dyDescent="0.25">
      <c r="A179" s="141" t="s">
        <v>7</v>
      </c>
      <c r="C179" s="21" t="s">
        <v>76</v>
      </c>
      <c r="D179" s="1" t="s">
        <v>3563</v>
      </c>
      <c r="E179" s="2">
        <v>2022</v>
      </c>
      <c r="F179" s="4">
        <v>10</v>
      </c>
      <c r="H179" s="3" t="s">
        <v>3564</v>
      </c>
      <c r="I179" s="1" t="s">
        <v>283</v>
      </c>
      <c r="J179" s="3" t="s">
        <v>16</v>
      </c>
      <c r="L179" s="1" t="s">
        <v>3566</v>
      </c>
      <c r="M179" s="22" t="s">
        <v>3570</v>
      </c>
      <c r="N179" s="22" t="s">
        <v>3567</v>
      </c>
      <c r="O179" s="12" t="s">
        <v>3568</v>
      </c>
      <c r="P179" s="12" t="s">
        <v>3569</v>
      </c>
      <c r="Q179" s="20">
        <v>0</v>
      </c>
      <c r="R179" s="20">
        <v>1</v>
      </c>
      <c r="S179" s="20">
        <f t="shared" si="2"/>
        <v>1</v>
      </c>
      <c r="T179" s="19"/>
      <c r="U179" s="23" t="s">
        <v>3571</v>
      </c>
      <c r="V179" s="23" t="s">
        <v>3572</v>
      </c>
      <c r="W179" s="23" t="s">
        <v>216</v>
      </c>
      <c r="X179" s="116" t="s">
        <v>3573</v>
      </c>
      <c r="Y179" s="1"/>
      <c r="Z179" s="1"/>
      <c r="AB179" s="1"/>
    </row>
    <row r="180" spans="1:28" ht="17.100000000000001" customHeight="1" x14ac:dyDescent="0.25">
      <c r="A180" s="141" t="s">
        <v>7</v>
      </c>
      <c r="C180" s="21" t="s">
        <v>77</v>
      </c>
      <c r="D180" s="1" t="s">
        <v>3574</v>
      </c>
      <c r="E180" s="2">
        <v>2019</v>
      </c>
      <c r="H180" s="3" t="s">
        <v>3575</v>
      </c>
      <c r="I180" s="1" t="s">
        <v>283</v>
      </c>
      <c r="J180" s="3" t="s">
        <v>3576</v>
      </c>
      <c r="L180" s="1" t="s">
        <v>3578</v>
      </c>
      <c r="M180" s="22" t="s">
        <v>3582</v>
      </c>
      <c r="N180" s="22" t="s">
        <v>3579</v>
      </c>
      <c r="O180" s="12" t="s">
        <v>3580</v>
      </c>
      <c r="P180" s="12" t="s">
        <v>3581</v>
      </c>
      <c r="Q180" s="20">
        <v>0</v>
      </c>
      <c r="R180" s="20">
        <v>1</v>
      </c>
      <c r="S180" s="20">
        <f t="shared" si="2"/>
        <v>1</v>
      </c>
      <c r="T180" s="19"/>
      <c r="U180" s="23" t="s">
        <v>1504</v>
      </c>
      <c r="V180" s="23"/>
      <c r="W180" s="23" t="s">
        <v>192</v>
      </c>
      <c r="X180" s="116" t="s">
        <v>3583</v>
      </c>
      <c r="Y180" s="1"/>
      <c r="Z180" s="1"/>
      <c r="AB180" s="1"/>
    </row>
    <row r="181" spans="1:28" ht="17.100000000000001" customHeight="1" x14ac:dyDescent="0.25">
      <c r="A181" s="141" t="s">
        <v>7</v>
      </c>
      <c r="C181" s="21" t="s">
        <v>77</v>
      </c>
      <c r="D181" s="1" t="s">
        <v>3584</v>
      </c>
      <c r="E181" s="2">
        <v>2018</v>
      </c>
      <c r="H181" s="5">
        <v>45205</v>
      </c>
      <c r="J181" s="3" t="s">
        <v>3585</v>
      </c>
      <c r="L181" s="1" t="s">
        <v>3587</v>
      </c>
      <c r="M181" s="22" t="s">
        <v>3591</v>
      </c>
      <c r="N181" s="22" t="s">
        <v>3588</v>
      </c>
      <c r="O181" s="12" t="s">
        <v>3589</v>
      </c>
      <c r="P181" s="12" t="s">
        <v>3590</v>
      </c>
      <c r="Q181" s="20">
        <v>0</v>
      </c>
      <c r="R181" s="20">
        <v>1</v>
      </c>
      <c r="S181" s="20">
        <f t="shared" si="2"/>
        <v>1</v>
      </c>
      <c r="T181" s="19"/>
      <c r="U181" s="23" t="s">
        <v>3592</v>
      </c>
      <c r="V181" s="23"/>
      <c r="W181" s="23" t="s">
        <v>192</v>
      </c>
      <c r="X181" s="116" t="s">
        <v>86</v>
      </c>
      <c r="Y181" s="1"/>
      <c r="Z181" s="1"/>
      <c r="AB181" s="1"/>
    </row>
    <row r="182" spans="1:28" ht="17.100000000000001" customHeight="1" x14ac:dyDescent="0.25">
      <c r="A182" s="141" t="s">
        <v>7</v>
      </c>
      <c r="C182" s="21" t="s">
        <v>77</v>
      </c>
      <c r="D182" s="1" t="s">
        <v>3602</v>
      </c>
      <c r="E182" s="2">
        <v>2021</v>
      </c>
      <c r="H182" s="3" t="s">
        <v>3603</v>
      </c>
      <c r="I182" s="1" t="s">
        <v>283</v>
      </c>
      <c r="J182" s="3" t="s">
        <v>3604</v>
      </c>
      <c r="L182" s="1" t="s">
        <v>3606</v>
      </c>
      <c r="M182" s="22" t="s">
        <v>3610</v>
      </c>
      <c r="N182" s="22" t="s">
        <v>3607</v>
      </c>
      <c r="O182" s="12" t="s">
        <v>3608</v>
      </c>
      <c r="P182" s="12" t="s">
        <v>3609</v>
      </c>
      <c r="Q182" s="20">
        <v>1</v>
      </c>
      <c r="R182" s="20"/>
      <c r="S182" s="20">
        <f t="shared" si="2"/>
        <v>1</v>
      </c>
      <c r="T182" s="19"/>
      <c r="U182" s="23" t="s">
        <v>3611</v>
      </c>
      <c r="V182" s="23" t="s">
        <v>3612</v>
      </c>
      <c r="W182" s="23" t="s">
        <v>96</v>
      </c>
      <c r="X182" s="116"/>
      <c r="Y182" s="1"/>
      <c r="Z182" s="1"/>
      <c r="AB182" s="1"/>
    </row>
    <row r="183" spans="1:28" ht="17.100000000000001" customHeight="1" x14ac:dyDescent="0.25">
      <c r="A183" s="141" t="s">
        <v>7</v>
      </c>
      <c r="C183" s="21" t="s">
        <v>76</v>
      </c>
      <c r="D183" s="1" t="s">
        <v>999</v>
      </c>
      <c r="E183" s="2">
        <v>2019</v>
      </c>
      <c r="F183" s="4">
        <v>7</v>
      </c>
      <c r="H183" s="3" t="s">
        <v>1000</v>
      </c>
      <c r="J183" s="3" t="s">
        <v>16</v>
      </c>
      <c r="L183" s="1" t="s">
        <v>1002</v>
      </c>
      <c r="M183" s="22" t="s">
        <v>1006</v>
      </c>
      <c r="N183" s="22" t="s">
        <v>1003</v>
      </c>
      <c r="O183" s="12" t="s">
        <v>1007</v>
      </c>
      <c r="P183" s="12" t="s">
        <v>1004</v>
      </c>
      <c r="Q183" s="20">
        <v>0</v>
      </c>
      <c r="R183" s="20">
        <v>1</v>
      </c>
      <c r="S183" s="20">
        <f t="shared" si="2"/>
        <v>1</v>
      </c>
      <c r="T183" s="19"/>
      <c r="U183" s="23" t="s">
        <v>3613</v>
      </c>
      <c r="V183" s="23"/>
      <c r="W183" s="23" t="s">
        <v>192</v>
      </c>
      <c r="X183" s="116" t="s">
        <v>1005</v>
      </c>
      <c r="Y183" s="1"/>
      <c r="Z183" s="1"/>
      <c r="AB183" s="1"/>
    </row>
    <row r="184" spans="1:28" ht="17.100000000000001" customHeight="1" x14ac:dyDescent="0.25">
      <c r="A184" s="141" t="s">
        <v>7</v>
      </c>
      <c r="C184" s="21" t="s">
        <v>77</v>
      </c>
      <c r="D184" s="1" t="s">
        <v>3614</v>
      </c>
      <c r="E184" s="2">
        <v>2020</v>
      </c>
      <c r="H184" s="5">
        <v>45047</v>
      </c>
      <c r="J184" s="3" t="s">
        <v>3615</v>
      </c>
      <c r="L184" s="1" t="s">
        <v>3617</v>
      </c>
      <c r="M184" s="22" t="s">
        <v>3621</v>
      </c>
      <c r="N184" s="22" t="s">
        <v>3618</v>
      </c>
      <c r="O184" s="12" t="s">
        <v>3619</v>
      </c>
      <c r="P184" s="12" t="s">
        <v>3620</v>
      </c>
      <c r="Q184" s="20">
        <v>0</v>
      </c>
      <c r="R184" s="20">
        <v>1</v>
      </c>
      <c r="S184" s="20">
        <f t="shared" si="2"/>
        <v>1</v>
      </c>
      <c r="T184" s="19"/>
      <c r="U184" s="23" t="s">
        <v>3622</v>
      </c>
      <c r="V184" s="23"/>
      <c r="W184" s="23" t="s">
        <v>192</v>
      </c>
      <c r="X184" s="116" t="s">
        <v>86</v>
      </c>
      <c r="Y184" s="1"/>
      <c r="Z184" s="1"/>
      <c r="AB184" s="1"/>
    </row>
    <row r="185" spans="1:28" ht="17.100000000000001" customHeight="1" x14ac:dyDescent="0.25">
      <c r="A185" s="141" t="s">
        <v>7</v>
      </c>
      <c r="C185" s="21" t="s">
        <v>76</v>
      </c>
      <c r="D185" s="1" t="s">
        <v>1008</v>
      </c>
      <c r="E185" s="2">
        <v>2021</v>
      </c>
      <c r="F185" s="4">
        <v>9</v>
      </c>
      <c r="H185" s="3" t="s">
        <v>1009</v>
      </c>
      <c r="I185" s="1" t="s">
        <v>283</v>
      </c>
      <c r="J185" s="3" t="s">
        <v>16</v>
      </c>
      <c r="L185" s="1" t="s">
        <v>1011</v>
      </c>
      <c r="M185" s="22" t="s">
        <v>1015</v>
      </c>
      <c r="N185" s="22" t="s">
        <v>1012</v>
      </c>
      <c r="O185" s="12" t="s">
        <v>1016</v>
      </c>
      <c r="P185" s="12" t="s">
        <v>1013</v>
      </c>
      <c r="Q185" s="20">
        <v>1</v>
      </c>
      <c r="R185" s="20"/>
      <c r="S185" s="20">
        <f t="shared" si="2"/>
        <v>1</v>
      </c>
      <c r="T185" s="19"/>
      <c r="U185" s="23" t="s">
        <v>1017</v>
      </c>
      <c r="V185" s="23" t="s">
        <v>1018</v>
      </c>
      <c r="W185" s="23" t="s">
        <v>1014</v>
      </c>
      <c r="X185" s="116"/>
      <c r="Y185" s="1"/>
      <c r="Z185" s="1"/>
      <c r="AB185" s="1"/>
    </row>
    <row r="186" spans="1:28" ht="17.100000000000001" customHeight="1" x14ac:dyDescent="0.25">
      <c r="A186" s="141" t="s">
        <v>7</v>
      </c>
      <c r="C186" s="21" t="s">
        <v>77</v>
      </c>
      <c r="D186" s="1" t="s">
        <v>3623</v>
      </c>
      <c r="E186" s="2">
        <v>2021</v>
      </c>
      <c r="H186" s="3" t="s">
        <v>3624</v>
      </c>
      <c r="I186" s="1" t="s">
        <v>283</v>
      </c>
      <c r="J186" s="3" t="s">
        <v>3625</v>
      </c>
      <c r="L186" s="1" t="s">
        <v>3627</v>
      </c>
      <c r="M186" s="22" t="s">
        <v>3631</v>
      </c>
      <c r="N186" s="22" t="s">
        <v>3628</v>
      </c>
      <c r="O186" s="12" t="s">
        <v>3629</v>
      </c>
      <c r="P186" s="12" t="s">
        <v>3630</v>
      </c>
      <c r="Q186" s="20">
        <v>1</v>
      </c>
      <c r="R186" s="20"/>
      <c r="S186" s="20">
        <f t="shared" si="2"/>
        <v>1</v>
      </c>
      <c r="T186" s="19"/>
      <c r="U186" s="23" t="s">
        <v>3632</v>
      </c>
      <c r="V186" s="23" t="s">
        <v>3633</v>
      </c>
      <c r="W186" s="23" t="s">
        <v>1014</v>
      </c>
      <c r="X186" s="116"/>
      <c r="Y186" s="1"/>
      <c r="Z186" s="1"/>
      <c r="AB186" s="1"/>
    </row>
    <row r="187" spans="1:28" ht="17.100000000000001" customHeight="1" x14ac:dyDescent="0.25">
      <c r="A187" s="141" t="s">
        <v>7</v>
      </c>
      <c r="C187" s="21" t="s">
        <v>76</v>
      </c>
      <c r="D187" s="1" t="s">
        <v>3634</v>
      </c>
      <c r="E187" s="2">
        <v>2020</v>
      </c>
      <c r="F187" s="4">
        <v>8</v>
      </c>
      <c r="H187" s="3" t="s">
        <v>3635</v>
      </c>
      <c r="I187" s="1" t="s">
        <v>283</v>
      </c>
      <c r="J187" s="3" t="s">
        <v>16</v>
      </c>
      <c r="L187" s="1" t="s">
        <v>3637</v>
      </c>
      <c r="M187" s="22" t="s">
        <v>3641</v>
      </c>
      <c r="N187" s="22" t="s">
        <v>3638</v>
      </c>
      <c r="O187" s="12" t="s">
        <v>3639</v>
      </c>
      <c r="P187" s="12" t="s">
        <v>3640</v>
      </c>
      <c r="Q187" s="20">
        <v>0</v>
      </c>
      <c r="R187" s="20">
        <v>1</v>
      </c>
      <c r="S187" s="20">
        <f t="shared" si="2"/>
        <v>1</v>
      </c>
      <c r="T187" s="19"/>
      <c r="U187" s="23" t="s">
        <v>3642</v>
      </c>
      <c r="V187" s="23"/>
      <c r="W187" s="23" t="s">
        <v>192</v>
      </c>
      <c r="X187" s="116" t="s">
        <v>86</v>
      </c>
      <c r="Y187" s="1"/>
      <c r="Z187" s="1"/>
      <c r="AB187" s="1"/>
    </row>
    <row r="188" spans="1:28" ht="17.100000000000001" customHeight="1" x14ac:dyDescent="0.25">
      <c r="A188" s="141" t="s">
        <v>7</v>
      </c>
      <c r="C188" s="21" t="s">
        <v>77</v>
      </c>
      <c r="D188" s="1" t="s">
        <v>3643</v>
      </c>
      <c r="E188" s="2">
        <v>2021</v>
      </c>
      <c r="I188" s="1" t="s">
        <v>283</v>
      </c>
      <c r="J188" s="3" t="s">
        <v>3644</v>
      </c>
      <c r="L188" s="1" t="s">
        <v>3646</v>
      </c>
      <c r="M188" s="22" t="s">
        <v>3650</v>
      </c>
      <c r="N188" s="22" t="s">
        <v>3647</v>
      </c>
      <c r="O188" s="12" t="s">
        <v>3648</v>
      </c>
      <c r="P188" s="12" t="s">
        <v>3649</v>
      </c>
      <c r="Q188" s="20">
        <v>1</v>
      </c>
      <c r="R188" s="20"/>
      <c r="S188" s="20">
        <f t="shared" si="2"/>
        <v>1</v>
      </c>
      <c r="T188" s="19"/>
      <c r="U188" s="23" t="s">
        <v>3651</v>
      </c>
      <c r="V188" s="23" t="s">
        <v>729</v>
      </c>
      <c r="W188" s="23" t="s">
        <v>87</v>
      </c>
      <c r="X188" s="116"/>
      <c r="Y188" s="1"/>
      <c r="Z188" s="1"/>
      <c r="AB188" s="1"/>
    </row>
    <row r="189" spans="1:28" ht="17.100000000000001" customHeight="1" x14ac:dyDescent="0.25">
      <c r="A189" s="141" t="s">
        <v>7</v>
      </c>
      <c r="C189" s="21" t="s">
        <v>77</v>
      </c>
      <c r="D189" s="1" t="s">
        <v>3652</v>
      </c>
      <c r="E189" s="2">
        <v>2022</v>
      </c>
      <c r="H189" s="3" t="s">
        <v>3653</v>
      </c>
      <c r="I189" s="1" t="s">
        <v>283</v>
      </c>
      <c r="J189" s="3" t="s">
        <v>3654</v>
      </c>
      <c r="L189" s="1" t="s">
        <v>3656</v>
      </c>
      <c r="M189" s="22" t="s">
        <v>3660</v>
      </c>
      <c r="N189" s="22" t="s">
        <v>3657</v>
      </c>
      <c r="O189" s="12" t="s">
        <v>3658</v>
      </c>
      <c r="P189" s="12" t="s">
        <v>3659</v>
      </c>
      <c r="Q189" s="20">
        <v>1</v>
      </c>
      <c r="R189" s="20"/>
      <c r="S189" s="20">
        <f t="shared" si="2"/>
        <v>1</v>
      </c>
      <c r="T189" s="19"/>
      <c r="U189" s="23" t="s">
        <v>1638</v>
      </c>
      <c r="V189" s="23" t="s">
        <v>3661</v>
      </c>
      <c r="W189" s="23" t="s">
        <v>87</v>
      </c>
      <c r="X189" s="116"/>
      <c r="Y189" s="1"/>
      <c r="Z189" s="1"/>
      <c r="AB189" s="1"/>
    </row>
    <row r="190" spans="1:28" ht="17.100000000000001" customHeight="1" x14ac:dyDescent="0.25">
      <c r="A190" s="141" t="s">
        <v>7</v>
      </c>
      <c r="C190" s="21" t="s">
        <v>77</v>
      </c>
      <c r="D190" s="1" t="s">
        <v>3662</v>
      </c>
      <c r="E190" s="2">
        <v>2022</v>
      </c>
      <c r="H190" s="5">
        <v>45078</v>
      </c>
      <c r="J190" s="3" t="s">
        <v>3663</v>
      </c>
      <c r="L190" s="1" t="s">
        <v>3665</v>
      </c>
      <c r="M190" s="22" t="s">
        <v>3669</v>
      </c>
      <c r="N190" s="22" t="s">
        <v>3666</v>
      </c>
      <c r="O190" s="12" t="s">
        <v>3667</v>
      </c>
      <c r="P190" s="12" t="s">
        <v>3668</v>
      </c>
      <c r="Q190" s="20">
        <v>0</v>
      </c>
      <c r="R190" s="20">
        <v>1</v>
      </c>
      <c r="S190" s="20">
        <f t="shared" si="2"/>
        <v>1</v>
      </c>
      <c r="T190" s="19"/>
      <c r="U190" s="23" t="s">
        <v>3670</v>
      </c>
      <c r="V190" s="23"/>
      <c r="W190" s="23" t="s">
        <v>192</v>
      </c>
      <c r="X190" s="116" t="s">
        <v>86</v>
      </c>
      <c r="Y190" s="1"/>
      <c r="Z190" s="1"/>
      <c r="AB190" s="1"/>
    </row>
    <row r="191" spans="1:28" ht="17.100000000000001" customHeight="1" x14ac:dyDescent="0.25">
      <c r="A191" s="141" t="s">
        <v>7</v>
      </c>
      <c r="C191" s="21" t="s">
        <v>77</v>
      </c>
      <c r="D191" s="1" t="s">
        <v>3671</v>
      </c>
      <c r="E191" s="2">
        <v>2020</v>
      </c>
      <c r="F191" s="4" t="s">
        <v>3672</v>
      </c>
      <c r="I191" s="1" t="s">
        <v>283</v>
      </c>
      <c r="J191" s="3" t="s">
        <v>3673</v>
      </c>
      <c r="L191" s="1" t="s">
        <v>3675</v>
      </c>
      <c r="M191" s="22" t="s">
        <v>3679</v>
      </c>
      <c r="N191" s="22" t="s">
        <v>3676</v>
      </c>
      <c r="O191" s="12" t="s">
        <v>3677</v>
      </c>
      <c r="P191" s="12" t="s">
        <v>3678</v>
      </c>
      <c r="Q191" s="20">
        <v>0</v>
      </c>
      <c r="R191" s="20">
        <v>1</v>
      </c>
      <c r="S191" s="20">
        <f t="shared" si="2"/>
        <v>1</v>
      </c>
      <c r="T191" s="19"/>
      <c r="U191" s="23" t="s">
        <v>3680</v>
      </c>
      <c r="V191" s="23"/>
      <c r="W191" s="23" t="s">
        <v>192</v>
      </c>
      <c r="X191" s="142" t="s">
        <v>86</v>
      </c>
      <c r="Y191" s="1"/>
      <c r="Z191" s="1"/>
      <c r="AB191" s="1"/>
    </row>
    <row r="192" spans="1:28" ht="17.100000000000001" customHeight="1" x14ac:dyDescent="0.25">
      <c r="A192" s="141" t="s">
        <v>7</v>
      </c>
      <c r="C192" s="21" t="s">
        <v>76</v>
      </c>
      <c r="D192" s="1" t="s">
        <v>3681</v>
      </c>
      <c r="E192" s="2">
        <v>2022</v>
      </c>
      <c r="F192" s="4">
        <v>28</v>
      </c>
      <c r="G192" s="4">
        <v>4</v>
      </c>
      <c r="H192" s="3" t="s">
        <v>3682</v>
      </c>
      <c r="I192" s="1" t="s">
        <v>762</v>
      </c>
      <c r="J192" s="3" t="s">
        <v>3683</v>
      </c>
      <c r="L192" s="1" t="s">
        <v>3685</v>
      </c>
      <c r="M192" s="22" t="s">
        <v>3689</v>
      </c>
      <c r="N192" s="22" t="s">
        <v>3686</v>
      </c>
      <c r="O192" s="12" t="s">
        <v>3687</v>
      </c>
      <c r="P192" s="12" t="s">
        <v>3688</v>
      </c>
      <c r="Q192" s="20">
        <v>0</v>
      </c>
      <c r="R192" s="20">
        <v>1</v>
      </c>
      <c r="S192" s="20">
        <f t="shared" si="2"/>
        <v>1</v>
      </c>
      <c r="T192" s="19"/>
      <c r="U192" s="23" t="s">
        <v>3690</v>
      </c>
      <c r="V192" s="23"/>
      <c r="W192" s="23" t="s">
        <v>192</v>
      </c>
      <c r="X192" s="116" t="s">
        <v>86</v>
      </c>
      <c r="Y192" s="1"/>
      <c r="Z192" s="1"/>
      <c r="AB192" s="1"/>
    </row>
    <row r="193" spans="1:28" ht="17.100000000000001" customHeight="1" x14ac:dyDescent="0.25">
      <c r="A193" s="141" t="s">
        <v>7</v>
      </c>
      <c r="C193" s="21" t="s">
        <v>76</v>
      </c>
      <c r="D193" s="1" t="s">
        <v>3691</v>
      </c>
      <c r="E193" s="2">
        <v>2020</v>
      </c>
      <c r="F193" s="4">
        <v>28</v>
      </c>
      <c r="G193" s="4">
        <v>12</v>
      </c>
      <c r="H193" s="3" t="s">
        <v>3692</v>
      </c>
      <c r="I193" s="1" t="s">
        <v>283</v>
      </c>
      <c r="J193" s="3" t="s">
        <v>1974</v>
      </c>
      <c r="L193" s="1" t="s">
        <v>3694</v>
      </c>
      <c r="M193" s="22" t="s">
        <v>3698</v>
      </c>
      <c r="N193" s="22" t="s">
        <v>3695</v>
      </c>
      <c r="O193" s="12" t="s">
        <v>3696</v>
      </c>
      <c r="P193" s="12" t="s">
        <v>3697</v>
      </c>
      <c r="Q193" s="20">
        <v>0</v>
      </c>
      <c r="R193" s="20">
        <v>1</v>
      </c>
      <c r="S193" s="20">
        <f t="shared" si="2"/>
        <v>1</v>
      </c>
      <c r="T193" s="19"/>
      <c r="U193" s="23" t="s">
        <v>3699</v>
      </c>
      <c r="V193" s="23"/>
      <c r="W193" s="23" t="s">
        <v>192</v>
      </c>
      <c r="X193" s="116" t="s">
        <v>105</v>
      </c>
      <c r="Y193" s="1"/>
      <c r="Z193" s="1"/>
      <c r="AB193" s="1"/>
    </row>
    <row r="194" spans="1:28" ht="17.100000000000001" customHeight="1" x14ac:dyDescent="0.25">
      <c r="A194" s="141" t="s">
        <v>7</v>
      </c>
      <c r="C194" s="21" t="s">
        <v>76</v>
      </c>
      <c r="D194" s="1" t="s">
        <v>3700</v>
      </c>
      <c r="E194" s="2">
        <v>2022</v>
      </c>
      <c r="F194" s="4">
        <v>71</v>
      </c>
      <c r="H194" s="5">
        <v>45200</v>
      </c>
      <c r="J194" s="3" t="s">
        <v>17</v>
      </c>
      <c r="L194" s="1" t="s">
        <v>3702</v>
      </c>
      <c r="M194" s="22" t="s">
        <v>3706</v>
      </c>
      <c r="N194" s="22" t="s">
        <v>3703</v>
      </c>
      <c r="O194" s="12" t="s">
        <v>3704</v>
      </c>
      <c r="P194" s="12" t="s">
        <v>3705</v>
      </c>
      <c r="Q194" s="20">
        <v>0</v>
      </c>
      <c r="R194" s="20">
        <v>1</v>
      </c>
      <c r="S194" s="20">
        <f t="shared" ref="S194:S257" si="3">Q194+R194</f>
        <v>1</v>
      </c>
      <c r="T194" s="19"/>
      <c r="U194" s="23" t="s">
        <v>3707</v>
      </c>
      <c r="V194" s="23"/>
      <c r="W194" s="23" t="s">
        <v>192</v>
      </c>
      <c r="X194" s="116" t="s">
        <v>86</v>
      </c>
      <c r="Y194" s="1"/>
      <c r="Z194" s="1"/>
      <c r="AB194" s="1"/>
    </row>
    <row r="195" spans="1:28" ht="17.100000000000001" customHeight="1" x14ac:dyDescent="0.25">
      <c r="A195" s="141" t="s">
        <v>7</v>
      </c>
      <c r="C195" s="21" t="s">
        <v>77</v>
      </c>
      <c r="D195" s="1" t="s">
        <v>3708</v>
      </c>
      <c r="E195" s="2">
        <v>2021</v>
      </c>
      <c r="H195" s="3" t="s">
        <v>3709</v>
      </c>
      <c r="I195" s="1" t="s">
        <v>283</v>
      </c>
      <c r="J195" s="3" t="s">
        <v>3710</v>
      </c>
      <c r="L195" s="1" t="s">
        <v>3712</v>
      </c>
      <c r="M195" s="22" t="s">
        <v>3716</v>
      </c>
      <c r="N195" s="22" t="s">
        <v>3713</v>
      </c>
      <c r="O195" s="12" t="s">
        <v>3714</v>
      </c>
      <c r="P195" s="12" t="s">
        <v>3715</v>
      </c>
      <c r="Q195" s="20">
        <v>0</v>
      </c>
      <c r="R195" s="20">
        <v>1</v>
      </c>
      <c r="S195" s="20">
        <f t="shared" si="3"/>
        <v>1</v>
      </c>
      <c r="T195" s="19"/>
      <c r="U195" s="23" t="s">
        <v>3717</v>
      </c>
      <c r="V195" s="23"/>
      <c r="W195" s="23" t="s">
        <v>192</v>
      </c>
      <c r="X195" s="116" t="s">
        <v>86</v>
      </c>
      <c r="Y195" s="1"/>
      <c r="Z195" s="1"/>
      <c r="AB195" s="1"/>
    </row>
    <row r="196" spans="1:28" ht="17.100000000000001" customHeight="1" x14ac:dyDescent="0.25">
      <c r="A196" s="141" t="s">
        <v>7</v>
      </c>
      <c r="C196" s="21" t="s">
        <v>76</v>
      </c>
      <c r="D196" s="1" t="s">
        <v>3738</v>
      </c>
      <c r="E196" s="2">
        <v>2022</v>
      </c>
      <c r="F196" s="4">
        <v>71</v>
      </c>
      <c r="H196" s="5">
        <v>45231</v>
      </c>
      <c r="J196" s="3" t="s">
        <v>17</v>
      </c>
      <c r="L196" s="1" t="s">
        <v>3740</v>
      </c>
      <c r="M196" s="22" t="s">
        <v>3744</v>
      </c>
      <c r="N196" s="22" t="s">
        <v>3741</v>
      </c>
      <c r="O196" s="12" t="s">
        <v>3742</v>
      </c>
      <c r="P196" s="12" t="s">
        <v>3743</v>
      </c>
      <c r="Q196" s="20">
        <v>0</v>
      </c>
      <c r="R196" s="20">
        <v>1</v>
      </c>
      <c r="S196" s="20">
        <f t="shared" si="3"/>
        <v>1</v>
      </c>
      <c r="T196" s="19"/>
      <c r="U196" s="23" t="s">
        <v>3745</v>
      </c>
      <c r="V196" s="23"/>
      <c r="W196" s="23" t="s">
        <v>192</v>
      </c>
      <c r="X196" s="116" t="s">
        <v>86</v>
      </c>
      <c r="Y196" s="1"/>
      <c r="Z196" s="1"/>
      <c r="AB196" s="1"/>
    </row>
    <row r="197" spans="1:28" ht="17.100000000000001" customHeight="1" x14ac:dyDescent="0.25">
      <c r="A197" s="141" t="s">
        <v>7</v>
      </c>
      <c r="C197" s="21" t="s">
        <v>76</v>
      </c>
      <c r="D197" s="1" t="s">
        <v>1032</v>
      </c>
      <c r="E197" s="2">
        <v>2023</v>
      </c>
      <c r="F197" s="4">
        <v>11</v>
      </c>
      <c r="H197" s="3" t="s">
        <v>1033</v>
      </c>
      <c r="J197" s="3" t="s">
        <v>16</v>
      </c>
      <c r="L197" s="1" t="s">
        <v>1035</v>
      </c>
      <c r="M197" s="22" t="s">
        <v>1038</v>
      </c>
      <c r="N197" s="22" t="s">
        <v>1036</v>
      </c>
      <c r="O197" s="12" t="s">
        <v>1039</v>
      </c>
      <c r="P197" s="12" t="s">
        <v>1037</v>
      </c>
      <c r="Q197" s="20">
        <v>0</v>
      </c>
      <c r="R197" s="20">
        <v>1</v>
      </c>
      <c r="S197" s="20">
        <f t="shared" si="3"/>
        <v>1</v>
      </c>
      <c r="T197" s="19"/>
      <c r="U197" s="23" t="s">
        <v>1040</v>
      </c>
      <c r="V197" s="23" t="s">
        <v>1041</v>
      </c>
      <c r="W197" s="23" t="s">
        <v>192</v>
      </c>
      <c r="X197" s="116" t="s">
        <v>86</v>
      </c>
      <c r="Y197" s="1"/>
      <c r="Z197" s="1"/>
      <c r="AB197" s="1"/>
    </row>
    <row r="198" spans="1:28" ht="17.100000000000001" customHeight="1" x14ac:dyDescent="0.25">
      <c r="A198" s="141" t="s">
        <v>7</v>
      </c>
      <c r="C198" s="21" t="s">
        <v>76</v>
      </c>
      <c r="D198" s="1" t="s">
        <v>3755</v>
      </c>
      <c r="E198" s="2">
        <v>2022</v>
      </c>
      <c r="F198" s="4">
        <v>10</v>
      </c>
      <c r="G198" s="4">
        <v>4</v>
      </c>
      <c r="H198" s="3" t="s">
        <v>3756</v>
      </c>
      <c r="I198" s="1" t="s">
        <v>762</v>
      </c>
      <c r="J198" s="3" t="s">
        <v>3757</v>
      </c>
      <c r="L198" s="1" t="s">
        <v>3759</v>
      </c>
      <c r="M198" s="22" t="s">
        <v>3763</v>
      </c>
      <c r="N198" s="22" t="s">
        <v>3760</v>
      </c>
      <c r="O198" s="12" t="s">
        <v>3761</v>
      </c>
      <c r="P198" s="12" t="s">
        <v>3762</v>
      </c>
      <c r="Q198" s="20">
        <v>0</v>
      </c>
      <c r="R198" s="20">
        <v>1</v>
      </c>
      <c r="S198" s="20">
        <f t="shared" si="3"/>
        <v>1</v>
      </c>
      <c r="T198" s="19"/>
      <c r="U198" s="23"/>
      <c r="V198" s="23"/>
      <c r="W198" s="23" t="s">
        <v>192</v>
      </c>
      <c r="X198" s="116" t="s">
        <v>87</v>
      </c>
      <c r="Y198" s="1"/>
      <c r="Z198" s="1"/>
      <c r="AB198" s="1"/>
    </row>
    <row r="199" spans="1:28" ht="17.100000000000001" customHeight="1" x14ac:dyDescent="0.25">
      <c r="A199" s="141" t="s">
        <v>7</v>
      </c>
      <c r="C199" s="21" t="s">
        <v>77</v>
      </c>
      <c r="D199" s="1" t="s">
        <v>1042</v>
      </c>
      <c r="E199" s="2">
        <v>2020</v>
      </c>
      <c r="H199" s="3" t="s">
        <v>1043</v>
      </c>
      <c r="I199" s="1" t="s">
        <v>283</v>
      </c>
      <c r="J199" s="3" t="s">
        <v>71</v>
      </c>
      <c r="L199" s="1" t="s">
        <v>1045</v>
      </c>
      <c r="M199" s="22" t="s">
        <v>1050</v>
      </c>
      <c r="N199" s="22" t="s">
        <v>1046</v>
      </c>
      <c r="O199" s="12" t="s">
        <v>1051</v>
      </c>
      <c r="P199" s="12" t="s">
        <v>1047</v>
      </c>
      <c r="Q199" s="20">
        <v>0</v>
      </c>
      <c r="R199" s="20">
        <v>1</v>
      </c>
      <c r="S199" s="20">
        <f t="shared" si="3"/>
        <v>1</v>
      </c>
      <c r="T199" s="19" t="s">
        <v>1048</v>
      </c>
      <c r="U199" s="23" t="s">
        <v>3773</v>
      </c>
      <c r="V199" s="23" t="s">
        <v>1053</v>
      </c>
      <c r="W199" s="23" t="s">
        <v>192</v>
      </c>
      <c r="X199" s="116" t="s">
        <v>1049</v>
      </c>
      <c r="Y199" s="1"/>
      <c r="Z199" s="1"/>
      <c r="AB199" s="1"/>
    </row>
    <row r="200" spans="1:28" ht="17.100000000000001" customHeight="1" x14ac:dyDescent="0.25">
      <c r="A200" s="141" t="s">
        <v>7</v>
      </c>
      <c r="C200" s="21" t="s">
        <v>76</v>
      </c>
      <c r="D200" s="1" t="s">
        <v>3774</v>
      </c>
      <c r="E200" s="2">
        <v>2020</v>
      </c>
      <c r="F200" s="4">
        <v>28</v>
      </c>
      <c r="H200" s="3" t="s">
        <v>3775</v>
      </c>
      <c r="J200" s="3" t="s">
        <v>3776</v>
      </c>
      <c r="L200" s="1" t="s">
        <v>3778</v>
      </c>
      <c r="M200" s="22" t="s">
        <v>3782</v>
      </c>
      <c r="N200" s="22" t="s">
        <v>3779</v>
      </c>
      <c r="O200" s="12" t="s">
        <v>3780</v>
      </c>
      <c r="P200" s="12" t="s">
        <v>3781</v>
      </c>
      <c r="Q200" s="20">
        <v>0</v>
      </c>
      <c r="R200" s="20">
        <v>1</v>
      </c>
      <c r="S200" s="20">
        <f t="shared" si="3"/>
        <v>1</v>
      </c>
      <c r="T200" s="19"/>
      <c r="U200" s="23" t="s">
        <v>276</v>
      </c>
      <c r="V200" s="23"/>
      <c r="W200" s="23" t="s">
        <v>192</v>
      </c>
      <c r="X200" s="116" t="s">
        <v>86</v>
      </c>
      <c r="Y200" s="1"/>
      <c r="Z200" s="1"/>
      <c r="AB200" s="1"/>
    </row>
    <row r="201" spans="1:28" ht="17.100000000000001" customHeight="1" x14ac:dyDescent="0.25">
      <c r="A201" s="141" t="s">
        <v>7</v>
      </c>
      <c r="C201" s="21" t="s">
        <v>77</v>
      </c>
      <c r="D201" s="1" t="s">
        <v>1054</v>
      </c>
      <c r="E201" s="2">
        <v>2021</v>
      </c>
      <c r="I201" s="1" t="s">
        <v>283</v>
      </c>
      <c r="J201" s="3" t="s">
        <v>72</v>
      </c>
      <c r="L201" s="1" t="s">
        <v>1056</v>
      </c>
      <c r="M201" s="22" t="s">
        <v>1059</v>
      </c>
      <c r="N201" s="22" t="s">
        <v>1057</v>
      </c>
      <c r="O201" s="12" t="s">
        <v>1060</v>
      </c>
      <c r="P201" s="12" t="s">
        <v>1058</v>
      </c>
      <c r="Q201" s="20">
        <v>1</v>
      </c>
      <c r="R201" s="20"/>
      <c r="S201" s="20">
        <f t="shared" si="3"/>
        <v>1</v>
      </c>
      <c r="T201" s="19"/>
      <c r="U201" s="23" t="s">
        <v>3793</v>
      </c>
      <c r="V201" s="23" t="s">
        <v>1062</v>
      </c>
      <c r="W201" s="23" t="s">
        <v>136</v>
      </c>
      <c r="X201" s="116"/>
      <c r="Y201" s="1"/>
      <c r="Z201" s="1"/>
      <c r="AB201" s="1"/>
    </row>
    <row r="202" spans="1:28" ht="17.100000000000001" customHeight="1" x14ac:dyDescent="0.25">
      <c r="A202" s="141" t="s">
        <v>7</v>
      </c>
      <c r="C202" s="21" t="s">
        <v>77</v>
      </c>
      <c r="D202" s="1" t="s">
        <v>3794</v>
      </c>
      <c r="E202" s="2">
        <v>2021</v>
      </c>
      <c r="H202" s="3" t="s">
        <v>3795</v>
      </c>
      <c r="J202" s="3" t="s">
        <v>3796</v>
      </c>
      <c r="L202" s="1" t="s">
        <v>3798</v>
      </c>
      <c r="M202" s="22" t="s">
        <v>3802</v>
      </c>
      <c r="N202" s="22" t="s">
        <v>3799</v>
      </c>
      <c r="O202" s="12" t="s">
        <v>3800</v>
      </c>
      <c r="P202" s="12" t="s">
        <v>3801</v>
      </c>
      <c r="Q202" s="20">
        <v>0</v>
      </c>
      <c r="R202" s="20">
        <v>1</v>
      </c>
      <c r="S202" s="20">
        <f t="shared" si="3"/>
        <v>1</v>
      </c>
      <c r="T202" s="19"/>
      <c r="U202" s="23" t="s">
        <v>3803</v>
      </c>
      <c r="V202" s="23" t="s">
        <v>3804</v>
      </c>
      <c r="W202" s="23" t="s">
        <v>192</v>
      </c>
      <c r="X202" s="116" t="s">
        <v>3805</v>
      </c>
      <c r="Y202" s="1"/>
      <c r="Z202" s="1"/>
      <c r="AB202" s="1"/>
    </row>
    <row r="203" spans="1:28" ht="17.100000000000001" customHeight="1" x14ac:dyDescent="0.25">
      <c r="A203" s="141" t="s">
        <v>7</v>
      </c>
      <c r="C203" s="21" t="s">
        <v>77</v>
      </c>
      <c r="D203" s="1" t="s">
        <v>3807</v>
      </c>
      <c r="E203" s="2">
        <v>2022</v>
      </c>
      <c r="H203" s="3" t="s">
        <v>3808</v>
      </c>
      <c r="I203" s="1" t="s">
        <v>283</v>
      </c>
      <c r="J203" s="3" t="s">
        <v>3809</v>
      </c>
      <c r="L203" s="1" t="s">
        <v>3811</v>
      </c>
      <c r="M203" s="22" t="s">
        <v>3815</v>
      </c>
      <c r="N203" s="22" t="s">
        <v>3812</v>
      </c>
      <c r="O203" s="12" t="s">
        <v>3813</v>
      </c>
      <c r="P203" s="12" t="s">
        <v>3814</v>
      </c>
      <c r="Q203" s="20">
        <v>1</v>
      </c>
      <c r="R203" s="20"/>
      <c r="S203" s="20">
        <f t="shared" si="3"/>
        <v>1</v>
      </c>
      <c r="T203" s="19"/>
      <c r="U203" s="23" t="s">
        <v>3816</v>
      </c>
      <c r="V203" s="23" t="s">
        <v>337</v>
      </c>
      <c r="W203" s="23" t="s">
        <v>99</v>
      </c>
      <c r="X203" s="116"/>
      <c r="Y203" s="1"/>
      <c r="Z203" s="1"/>
      <c r="AB203" s="1"/>
    </row>
    <row r="204" spans="1:28" ht="17.100000000000001" customHeight="1" x14ac:dyDescent="0.25">
      <c r="A204" s="141" t="s">
        <v>7</v>
      </c>
      <c r="C204" s="21" t="s">
        <v>76</v>
      </c>
      <c r="D204" s="1" t="s">
        <v>1071</v>
      </c>
      <c r="E204" s="2">
        <v>2021</v>
      </c>
      <c r="F204" s="4">
        <v>9</v>
      </c>
      <c r="H204" s="3" t="s">
        <v>1072</v>
      </c>
      <c r="I204" s="1" t="s">
        <v>283</v>
      </c>
      <c r="J204" s="3" t="s">
        <v>16</v>
      </c>
      <c r="L204" s="1" t="s">
        <v>1074</v>
      </c>
      <c r="M204" s="22" t="s">
        <v>1077</v>
      </c>
      <c r="N204" s="22" t="s">
        <v>1075</v>
      </c>
      <c r="O204" s="12" t="s">
        <v>1078</v>
      </c>
      <c r="P204" s="12" t="s">
        <v>1076</v>
      </c>
      <c r="Q204" s="20">
        <v>1</v>
      </c>
      <c r="R204" s="20"/>
      <c r="S204" s="20">
        <f t="shared" si="3"/>
        <v>1</v>
      </c>
      <c r="T204" s="19"/>
      <c r="U204" s="23" t="s">
        <v>3827</v>
      </c>
      <c r="V204" s="23" t="s">
        <v>1080</v>
      </c>
      <c r="W204" s="23" t="s">
        <v>110</v>
      </c>
      <c r="X204" s="116"/>
      <c r="Y204" s="1"/>
      <c r="Z204" s="1"/>
      <c r="AB204" s="1"/>
    </row>
    <row r="205" spans="1:28" ht="17.100000000000001" customHeight="1" x14ac:dyDescent="0.25">
      <c r="A205" s="141" t="s">
        <v>7</v>
      </c>
      <c r="C205" s="21" t="s">
        <v>76</v>
      </c>
      <c r="D205" s="1" t="s">
        <v>3828</v>
      </c>
      <c r="E205" s="2">
        <v>2022</v>
      </c>
      <c r="F205" s="4">
        <v>14</v>
      </c>
      <c r="G205" s="4">
        <v>2</v>
      </c>
      <c r="H205" s="3" t="s">
        <v>3829</v>
      </c>
      <c r="I205" s="1" t="s">
        <v>283</v>
      </c>
      <c r="J205" s="3" t="s">
        <v>3830</v>
      </c>
      <c r="L205" s="1" t="s">
        <v>3832</v>
      </c>
      <c r="M205" s="22" t="s">
        <v>3836</v>
      </c>
      <c r="N205" s="22" t="s">
        <v>3833</v>
      </c>
      <c r="O205" s="12" t="s">
        <v>3834</v>
      </c>
      <c r="P205" s="12" t="s">
        <v>3835</v>
      </c>
      <c r="Q205" s="20">
        <v>0</v>
      </c>
      <c r="R205" s="20">
        <v>1</v>
      </c>
      <c r="S205" s="20">
        <f t="shared" si="3"/>
        <v>1</v>
      </c>
      <c r="T205" s="19"/>
      <c r="U205" s="23" t="s">
        <v>3837</v>
      </c>
      <c r="V205" s="23" t="s">
        <v>3838</v>
      </c>
      <c r="W205" s="23" t="s">
        <v>216</v>
      </c>
      <c r="X205" s="142" t="s">
        <v>417</v>
      </c>
      <c r="Y205" s="1"/>
      <c r="Z205" s="1"/>
      <c r="AB205" s="1"/>
    </row>
    <row r="206" spans="1:28" ht="17.100000000000001" customHeight="1" x14ac:dyDescent="0.25">
      <c r="A206" s="141" t="s">
        <v>7</v>
      </c>
      <c r="C206" s="21" t="s">
        <v>77</v>
      </c>
      <c r="D206" s="1" t="s">
        <v>3848</v>
      </c>
      <c r="E206" s="2">
        <v>2021</v>
      </c>
      <c r="H206" s="3" t="s">
        <v>3849</v>
      </c>
      <c r="I206" s="1" t="s">
        <v>283</v>
      </c>
      <c r="J206" s="3" t="s">
        <v>3850</v>
      </c>
      <c r="L206" s="1" t="s">
        <v>3852</v>
      </c>
      <c r="M206" s="22" t="s">
        <v>3856</v>
      </c>
      <c r="N206" s="22" t="s">
        <v>3853</v>
      </c>
      <c r="O206" s="12" t="s">
        <v>3854</v>
      </c>
      <c r="P206" s="12" t="s">
        <v>3855</v>
      </c>
      <c r="Q206" s="20">
        <v>0</v>
      </c>
      <c r="R206" s="20">
        <v>1</v>
      </c>
      <c r="S206" s="20">
        <f t="shared" si="3"/>
        <v>1</v>
      </c>
      <c r="T206" s="19"/>
      <c r="U206" s="23" t="s">
        <v>3857</v>
      </c>
      <c r="V206" s="23" t="s">
        <v>3858</v>
      </c>
      <c r="W206" s="23" t="s">
        <v>216</v>
      </c>
      <c r="X206" s="116" t="s">
        <v>86</v>
      </c>
      <c r="Y206" s="1"/>
      <c r="Z206" s="1"/>
      <c r="AB206" s="1"/>
    </row>
    <row r="207" spans="1:28" ht="17.100000000000001" customHeight="1" x14ac:dyDescent="0.25">
      <c r="A207" s="141" t="s">
        <v>7</v>
      </c>
      <c r="C207" s="21" t="s">
        <v>76</v>
      </c>
      <c r="D207" s="1" t="s">
        <v>3868</v>
      </c>
      <c r="E207" s="2">
        <v>2022</v>
      </c>
      <c r="F207" s="4">
        <v>23</v>
      </c>
      <c r="G207" s="4">
        <v>12</v>
      </c>
      <c r="H207" s="3" t="s">
        <v>3869</v>
      </c>
      <c r="J207" s="3" t="s">
        <v>22</v>
      </c>
      <c r="L207" s="1" t="s">
        <v>3871</v>
      </c>
      <c r="M207" s="22" t="s">
        <v>3875</v>
      </c>
      <c r="N207" s="22" t="s">
        <v>3872</v>
      </c>
      <c r="O207" s="12" t="s">
        <v>3873</v>
      </c>
      <c r="P207" s="12" t="s">
        <v>3874</v>
      </c>
      <c r="Q207" s="20">
        <v>0</v>
      </c>
      <c r="R207" s="20">
        <v>1</v>
      </c>
      <c r="S207" s="20">
        <f t="shared" si="3"/>
        <v>1</v>
      </c>
      <c r="T207" s="19"/>
      <c r="U207" s="23" t="s">
        <v>3876</v>
      </c>
      <c r="V207" s="23"/>
      <c r="W207" s="23" t="s">
        <v>192</v>
      </c>
      <c r="X207" s="116" t="s">
        <v>86</v>
      </c>
      <c r="Y207" s="1"/>
      <c r="Z207" s="1"/>
      <c r="AB207" s="1"/>
    </row>
    <row r="208" spans="1:28" ht="17.100000000000001" customHeight="1" x14ac:dyDescent="0.25">
      <c r="A208" s="141" t="s">
        <v>7</v>
      </c>
      <c r="C208" s="21" t="s">
        <v>76</v>
      </c>
      <c r="D208" s="1" t="s">
        <v>3877</v>
      </c>
      <c r="E208" s="2">
        <v>2019</v>
      </c>
      <c r="F208" s="4">
        <v>18</v>
      </c>
      <c r="G208" s="4">
        <v>11</v>
      </c>
      <c r="H208" s="3" t="s">
        <v>3878</v>
      </c>
      <c r="I208" s="1" t="s">
        <v>283</v>
      </c>
      <c r="J208" s="3" t="s">
        <v>3879</v>
      </c>
      <c r="L208" s="1" t="s">
        <v>3881</v>
      </c>
      <c r="M208" s="22" t="s">
        <v>3885</v>
      </c>
      <c r="N208" s="22" t="s">
        <v>3882</v>
      </c>
      <c r="O208" s="12" t="s">
        <v>3883</v>
      </c>
      <c r="P208" s="12" t="s">
        <v>3884</v>
      </c>
      <c r="Q208" s="20">
        <v>0</v>
      </c>
      <c r="R208" s="20">
        <v>1</v>
      </c>
      <c r="S208" s="20">
        <f t="shared" si="3"/>
        <v>1</v>
      </c>
      <c r="T208" s="19"/>
      <c r="U208" s="23" t="s">
        <v>1129</v>
      </c>
      <c r="V208" s="23" t="s">
        <v>3886</v>
      </c>
      <c r="W208" s="23" t="s">
        <v>216</v>
      </c>
      <c r="X208" s="142" t="s">
        <v>86</v>
      </c>
      <c r="Y208" s="1"/>
      <c r="Z208" s="1"/>
      <c r="AB208" s="1"/>
    </row>
    <row r="209" spans="1:28" ht="17.100000000000001" customHeight="1" x14ac:dyDescent="0.25">
      <c r="A209" s="141" t="s">
        <v>7</v>
      </c>
      <c r="C209" s="21" t="s">
        <v>76</v>
      </c>
      <c r="D209" s="1" t="s">
        <v>3973</v>
      </c>
      <c r="E209" s="2">
        <v>2020</v>
      </c>
      <c r="F209" s="4">
        <v>8</v>
      </c>
      <c r="H209" s="3" t="s">
        <v>3974</v>
      </c>
      <c r="I209" s="1" t="s">
        <v>283</v>
      </c>
      <c r="J209" s="3" t="s">
        <v>16</v>
      </c>
      <c r="L209" s="1" t="s">
        <v>3976</v>
      </c>
      <c r="M209" s="22" t="s">
        <v>3980</v>
      </c>
      <c r="N209" s="22" t="s">
        <v>3977</v>
      </c>
      <c r="O209" s="12" t="s">
        <v>3978</v>
      </c>
      <c r="P209" s="12" t="s">
        <v>3979</v>
      </c>
      <c r="Q209" s="20">
        <v>0.5</v>
      </c>
      <c r="R209" s="20">
        <v>0</v>
      </c>
      <c r="S209" s="20">
        <f t="shared" si="3"/>
        <v>0.5</v>
      </c>
      <c r="T209" s="19"/>
      <c r="U209" s="23" t="s">
        <v>3981</v>
      </c>
      <c r="V209" s="23" t="s">
        <v>3982</v>
      </c>
      <c r="W209" s="23" t="s">
        <v>216</v>
      </c>
      <c r="X209" s="116"/>
      <c r="Y209" s="1"/>
      <c r="Z209" s="1"/>
      <c r="AB209" s="1"/>
    </row>
    <row r="210" spans="1:28" ht="17.100000000000001" customHeight="1" x14ac:dyDescent="0.25">
      <c r="A210" s="141" t="s">
        <v>7</v>
      </c>
      <c r="C210" s="21" t="s">
        <v>77</v>
      </c>
      <c r="D210" s="1" t="s">
        <v>3983</v>
      </c>
      <c r="E210" s="2">
        <v>2021</v>
      </c>
      <c r="H210" s="3" t="s">
        <v>3984</v>
      </c>
      <c r="I210" s="1" t="s">
        <v>283</v>
      </c>
      <c r="J210" s="3" t="s">
        <v>2573</v>
      </c>
      <c r="L210" s="1" t="s">
        <v>3986</v>
      </c>
      <c r="M210" s="22" t="s">
        <v>3990</v>
      </c>
      <c r="N210" s="22" t="s">
        <v>3987</v>
      </c>
      <c r="O210" s="12" t="s">
        <v>3988</v>
      </c>
      <c r="P210" s="12" t="s">
        <v>3989</v>
      </c>
      <c r="Q210" s="20">
        <v>0.5</v>
      </c>
      <c r="R210" s="20">
        <v>0</v>
      </c>
      <c r="S210" s="20">
        <f t="shared" si="3"/>
        <v>0.5</v>
      </c>
      <c r="T210" s="19"/>
      <c r="U210" s="23" t="s">
        <v>3991</v>
      </c>
      <c r="V210" s="23" t="s">
        <v>3992</v>
      </c>
      <c r="W210" s="23" t="s">
        <v>96</v>
      </c>
      <c r="X210" s="116"/>
      <c r="Y210" s="1"/>
      <c r="Z210" s="1"/>
      <c r="AB210" s="1"/>
    </row>
    <row r="211" spans="1:28" ht="17.100000000000001" customHeight="1" x14ac:dyDescent="0.25">
      <c r="A211" s="141" t="s">
        <v>7</v>
      </c>
      <c r="C211" s="21" t="s">
        <v>77</v>
      </c>
      <c r="D211" s="1" t="s">
        <v>4021</v>
      </c>
      <c r="E211" s="4">
        <v>2022</v>
      </c>
      <c r="H211" s="3" t="s">
        <v>4022</v>
      </c>
      <c r="J211" s="1" t="s">
        <v>4023</v>
      </c>
      <c r="L211" s="1" t="s">
        <v>4025</v>
      </c>
      <c r="M211" s="22" t="s">
        <v>4029</v>
      </c>
      <c r="N211" s="22" t="s">
        <v>4026</v>
      </c>
      <c r="O211" s="12" t="s">
        <v>4027</v>
      </c>
      <c r="P211" s="12" t="s">
        <v>4028</v>
      </c>
      <c r="Q211" s="20">
        <v>0.5</v>
      </c>
      <c r="R211" s="20">
        <v>0</v>
      </c>
      <c r="S211" s="20">
        <f t="shared" si="3"/>
        <v>0.5</v>
      </c>
      <c r="T211" s="19"/>
      <c r="U211" s="23" t="s">
        <v>4030</v>
      </c>
      <c r="V211" s="23" t="s">
        <v>729</v>
      </c>
      <c r="W211" s="23" t="s">
        <v>216</v>
      </c>
      <c r="X211" s="116"/>
      <c r="Y211" s="1"/>
      <c r="Z211" s="1"/>
      <c r="AB211" s="1"/>
    </row>
    <row r="212" spans="1:28" ht="17.100000000000001" customHeight="1" x14ac:dyDescent="0.25">
      <c r="A212" s="141" t="s">
        <v>7</v>
      </c>
      <c r="C212" s="21" t="s">
        <v>77</v>
      </c>
      <c r="D212" s="1" t="s">
        <v>4031</v>
      </c>
      <c r="E212" s="4">
        <v>2022</v>
      </c>
      <c r="H212" s="3" t="s">
        <v>4032</v>
      </c>
      <c r="I212" s="1" t="s">
        <v>283</v>
      </c>
      <c r="J212" s="1" t="s">
        <v>4033</v>
      </c>
      <c r="L212" s="1" t="s">
        <v>4035</v>
      </c>
      <c r="M212" s="22" t="s">
        <v>4039</v>
      </c>
      <c r="N212" s="22" t="s">
        <v>4036</v>
      </c>
      <c r="O212" s="12" t="s">
        <v>4037</v>
      </c>
      <c r="P212" s="12" t="s">
        <v>4038</v>
      </c>
      <c r="Q212" s="20">
        <v>0.5</v>
      </c>
      <c r="R212" s="20">
        <v>0</v>
      </c>
      <c r="S212" s="20">
        <f t="shared" si="3"/>
        <v>0.5</v>
      </c>
      <c r="T212" s="19"/>
      <c r="U212" s="23" t="s">
        <v>4040</v>
      </c>
      <c r="V212" s="23" t="s">
        <v>1359</v>
      </c>
      <c r="W212" s="23" t="s">
        <v>216</v>
      </c>
      <c r="X212" s="116"/>
      <c r="Y212" s="1"/>
      <c r="Z212" s="1"/>
      <c r="AB212" s="1"/>
    </row>
    <row r="213" spans="1:28" ht="17.100000000000001" customHeight="1" x14ac:dyDescent="0.25">
      <c r="A213" s="141" t="s">
        <v>7</v>
      </c>
      <c r="C213" s="21" t="s">
        <v>76</v>
      </c>
      <c r="D213" s="1" t="s">
        <v>4115</v>
      </c>
      <c r="E213" s="4">
        <v>2022</v>
      </c>
      <c r="F213" s="4">
        <v>10</v>
      </c>
      <c r="H213" s="3" t="s">
        <v>4116</v>
      </c>
      <c r="I213" s="1" t="s">
        <v>283</v>
      </c>
      <c r="J213" s="1" t="s">
        <v>16</v>
      </c>
      <c r="L213" s="1" t="s">
        <v>4118</v>
      </c>
      <c r="M213" s="22" t="s">
        <v>4122</v>
      </c>
      <c r="N213" s="22" t="s">
        <v>4119</v>
      </c>
      <c r="O213" s="12" t="s">
        <v>4120</v>
      </c>
      <c r="P213" s="12" t="s">
        <v>4121</v>
      </c>
      <c r="Q213" s="20">
        <v>0.5</v>
      </c>
      <c r="R213" s="20">
        <v>0</v>
      </c>
      <c r="S213" s="20">
        <f t="shared" si="3"/>
        <v>0.5</v>
      </c>
      <c r="T213" s="19"/>
      <c r="U213" s="23" t="s">
        <v>4123</v>
      </c>
      <c r="V213" s="23" t="s">
        <v>4124</v>
      </c>
      <c r="W213" s="23" t="s">
        <v>216</v>
      </c>
      <c r="X213" s="116"/>
      <c r="Y213" s="1"/>
      <c r="Z213" s="1"/>
      <c r="AB213" s="1"/>
    </row>
    <row r="214" spans="1:28" ht="17.100000000000001" customHeight="1" x14ac:dyDescent="0.25">
      <c r="A214" s="141" t="s">
        <v>7</v>
      </c>
      <c r="C214" s="21" t="s">
        <v>76</v>
      </c>
      <c r="D214" s="1" t="s">
        <v>4143</v>
      </c>
      <c r="E214" s="2">
        <v>2020</v>
      </c>
      <c r="F214" s="4">
        <v>8</v>
      </c>
      <c r="H214" s="3" t="s">
        <v>4144</v>
      </c>
      <c r="I214" s="1" t="s">
        <v>283</v>
      </c>
      <c r="J214" s="3" t="s">
        <v>16</v>
      </c>
      <c r="L214" s="1" t="s">
        <v>4146</v>
      </c>
      <c r="M214" s="22" t="s">
        <v>4150</v>
      </c>
      <c r="N214" s="22" t="s">
        <v>4147</v>
      </c>
      <c r="O214" s="12" t="s">
        <v>4148</v>
      </c>
      <c r="P214" s="12" t="s">
        <v>4149</v>
      </c>
      <c r="Q214" s="20">
        <v>0.5</v>
      </c>
      <c r="R214" s="20">
        <v>0</v>
      </c>
      <c r="S214" s="20">
        <f t="shared" si="3"/>
        <v>0.5</v>
      </c>
      <c r="T214" s="19"/>
      <c r="U214" s="23" t="s">
        <v>4151</v>
      </c>
      <c r="V214" s="23" t="s">
        <v>1359</v>
      </c>
      <c r="W214" s="23" t="s">
        <v>216</v>
      </c>
      <c r="X214" s="116"/>
      <c r="Y214" s="1"/>
      <c r="Z214" s="1"/>
      <c r="AB214" s="1"/>
    </row>
    <row r="215" spans="1:28" ht="17.100000000000001" customHeight="1" x14ac:dyDescent="0.25">
      <c r="A215" s="141" t="s">
        <v>7</v>
      </c>
      <c r="C215" s="21" t="s">
        <v>76</v>
      </c>
      <c r="D215" s="1" t="s">
        <v>4152</v>
      </c>
      <c r="E215" s="2">
        <v>2020</v>
      </c>
      <c r="F215" s="4">
        <v>8</v>
      </c>
      <c r="H215" s="3" t="s">
        <v>4153</v>
      </c>
      <c r="I215" s="1" t="s">
        <v>283</v>
      </c>
      <c r="J215" s="3" t="s">
        <v>16</v>
      </c>
      <c r="L215" s="1" t="s">
        <v>4155</v>
      </c>
      <c r="M215" s="22" t="s">
        <v>4159</v>
      </c>
      <c r="N215" s="22" t="s">
        <v>4156</v>
      </c>
      <c r="O215" s="12" t="s">
        <v>4157</v>
      </c>
      <c r="P215" s="12" t="s">
        <v>4158</v>
      </c>
      <c r="Q215" s="20">
        <v>0.5</v>
      </c>
      <c r="R215" s="20">
        <v>0</v>
      </c>
      <c r="S215" s="20">
        <f t="shared" si="3"/>
        <v>0.5</v>
      </c>
      <c r="T215" s="19"/>
      <c r="U215" s="23" t="s">
        <v>4160</v>
      </c>
      <c r="V215" s="23" t="s">
        <v>4161</v>
      </c>
      <c r="W215" s="23" t="s">
        <v>216</v>
      </c>
      <c r="X215" s="116"/>
      <c r="Y215" s="1"/>
      <c r="Z215" s="1"/>
      <c r="AB215" s="1"/>
    </row>
    <row r="216" spans="1:28" ht="17.100000000000001" customHeight="1" x14ac:dyDescent="0.25">
      <c r="A216" s="141" t="s">
        <v>7</v>
      </c>
      <c r="C216" s="21" t="s">
        <v>77</v>
      </c>
      <c r="D216" s="1" t="s">
        <v>4199</v>
      </c>
      <c r="E216" s="2">
        <v>2021</v>
      </c>
      <c r="H216" s="5">
        <v>45108</v>
      </c>
      <c r="J216" s="3" t="s">
        <v>4200</v>
      </c>
      <c r="L216" s="1" t="s">
        <v>4202</v>
      </c>
      <c r="M216" s="22" t="s">
        <v>4206</v>
      </c>
      <c r="N216" s="22" t="s">
        <v>4203</v>
      </c>
      <c r="O216" s="12" t="s">
        <v>4204</v>
      </c>
      <c r="P216" s="12" t="s">
        <v>4205</v>
      </c>
      <c r="Q216" s="20">
        <v>0.5</v>
      </c>
      <c r="R216" s="20">
        <v>0</v>
      </c>
      <c r="S216" s="20">
        <f t="shared" si="3"/>
        <v>0.5</v>
      </c>
      <c r="T216" s="19"/>
      <c r="U216" s="23" t="s">
        <v>4207</v>
      </c>
      <c r="V216" s="23" t="s">
        <v>729</v>
      </c>
      <c r="W216" s="23" t="s">
        <v>4208</v>
      </c>
      <c r="X216" s="116"/>
      <c r="Y216" s="1"/>
      <c r="Z216" s="1"/>
      <c r="AB216" s="1"/>
    </row>
    <row r="217" spans="1:28" ht="17.100000000000001" customHeight="1" x14ac:dyDescent="0.25">
      <c r="A217" s="141" t="s">
        <v>7</v>
      </c>
      <c r="C217" s="21" t="s">
        <v>76</v>
      </c>
      <c r="D217" s="1" t="s">
        <v>4209</v>
      </c>
      <c r="E217" s="2">
        <v>2020</v>
      </c>
      <c r="F217" s="4">
        <v>67</v>
      </c>
      <c r="G217" s="4">
        <v>12</v>
      </c>
      <c r="H217" s="3" t="s">
        <v>4210</v>
      </c>
      <c r="I217" s="1" t="s">
        <v>283</v>
      </c>
      <c r="J217" s="3" t="s">
        <v>4211</v>
      </c>
      <c r="L217" s="1" t="s">
        <v>4213</v>
      </c>
      <c r="M217" s="22" t="s">
        <v>4217</v>
      </c>
      <c r="N217" s="22" t="s">
        <v>4214</v>
      </c>
      <c r="O217" s="12" t="s">
        <v>4215</v>
      </c>
      <c r="P217" s="12" t="s">
        <v>4216</v>
      </c>
      <c r="Q217" s="20">
        <v>0.5</v>
      </c>
      <c r="R217" s="20">
        <v>0</v>
      </c>
      <c r="S217" s="20">
        <f t="shared" si="3"/>
        <v>0.5</v>
      </c>
      <c r="T217" s="19"/>
      <c r="U217" s="23" t="s">
        <v>4197</v>
      </c>
      <c r="V217" s="23" t="s">
        <v>4218</v>
      </c>
      <c r="W217" s="23" t="s">
        <v>4219</v>
      </c>
      <c r="X217" s="116"/>
      <c r="Y217" s="1"/>
      <c r="Z217" s="1"/>
      <c r="AB217" s="1"/>
    </row>
    <row r="218" spans="1:28" ht="17.100000000000001" customHeight="1" x14ac:dyDescent="0.25">
      <c r="A218" s="141" t="s">
        <v>7</v>
      </c>
      <c r="C218" s="21" t="s">
        <v>77</v>
      </c>
      <c r="D218" s="1" t="s">
        <v>4260</v>
      </c>
      <c r="E218" s="2">
        <v>2022</v>
      </c>
      <c r="F218" s="4" t="s">
        <v>4261</v>
      </c>
      <c r="H218" s="3" t="s">
        <v>4262</v>
      </c>
      <c r="I218" s="1" t="s">
        <v>283</v>
      </c>
      <c r="J218" s="3" t="s">
        <v>4263</v>
      </c>
      <c r="L218" s="1" t="s">
        <v>4265</v>
      </c>
      <c r="M218" s="22" t="s">
        <v>4269</v>
      </c>
      <c r="N218" s="22" t="s">
        <v>4266</v>
      </c>
      <c r="O218" s="12" t="s">
        <v>4267</v>
      </c>
      <c r="P218" s="12" t="s">
        <v>4268</v>
      </c>
      <c r="Q218" s="20">
        <v>0.5</v>
      </c>
      <c r="R218" s="20">
        <v>0</v>
      </c>
      <c r="S218" s="20">
        <f t="shared" si="3"/>
        <v>0.5</v>
      </c>
      <c r="T218" s="19"/>
      <c r="U218" s="23" t="s">
        <v>4270</v>
      </c>
      <c r="V218" s="23" t="s">
        <v>1369</v>
      </c>
      <c r="W218" s="23" t="s">
        <v>216</v>
      </c>
      <c r="X218" s="116"/>
      <c r="Y218" s="1"/>
      <c r="Z218" s="1"/>
      <c r="AB218" s="1"/>
    </row>
    <row r="219" spans="1:28" ht="17.100000000000001" customHeight="1" x14ac:dyDescent="0.25">
      <c r="A219" s="141" t="s">
        <v>7</v>
      </c>
      <c r="C219" s="21" t="s">
        <v>77</v>
      </c>
      <c r="D219" s="1" t="s">
        <v>4280</v>
      </c>
      <c r="E219" s="2">
        <v>2021</v>
      </c>
      <c r="I219" s="1" t="s">
        <v>283</v>
      </c>
      <c r="J219" s="3" t="s">
        <v>4281</v>
      </c>
      <c r="L219" s="1" t="s">
        <v>4283</v>
      </c>
      <c r="M219" s="22" t="s">
        <v>4287</v>
      </c>
      <c r="N219" s="22" t="s">
        <v>4284</v>
      </c>
      <c r="O219" s="12" t="s">
        <v>4285</v>
      </c>
      <c r="P219" s="12" t="s">
        <v>4286</v>
      </c>
      <c r="Q219" s="20">
        <v>0.5</v>
      </c>
      <c r="R219" s="20">
        <v>0</v>
      </c>
      <c r="S219" s="20">
        <f t="shared" si="3"/>
        <v>0.5</v>
      </c>
      <c r="T219" s="19"/>
      <c r="U219" s="23" t="s">
        <v>4288</v>
      </c>
      <c r="V219" s="23" t="s">
        <v>4289</v>
      </c>
      <c r="W219" s="23" t="s">
        <v>4290</v>
      </c>
      <c r="X219" s="116"/>
      <c r="Y219" s="1"/>
      <c r="Z219" s="1"/>
      <c r="AB219" s="1"/>
    </row>
    <row r="220" spans="1:28" ht="17.100000000000001" customHeight="1" x14ac:dyDescent="0.25">
      <c r="A220" s="141" t="s">
        <v>7</v>
      </c>
      <c r="C220" s="21" t="s">
        <v>77</v>
      </c>
      <c r="D220" s="1" t="s">
        <v>4291</v>
      </c>
      <c r="E220" s="2">
        <v>2021</v>
      </c>
      <c r="I220" s="1" t="s">
        <v>283</v>
      </c>
      <c r="J220" s="3" t="s">
        <v>4281</v>
      </c>
      <c r="L220" s="1" t="s">
        <v>4293</v>
      </c>
      <c r="M220" s="22" t="s">
        <v>4297</v>
      </c>
      <c r="N220" s="22" t="s">
        <v>4294</v>
      </c>
      <c r="O220" s="12" t="s">
        <v>4295</v>
      </c>
      <c r="P220" s="12" t="s">
        <v>4296</v>
      </c>
      <c r="Q220" s="20">
        <v>0.5</v>
      </c>
      <c r="R220" s="20">
        <v>0</v>
      </c>
      <c r="S220" s="20">
        <f t="shared" si="3"/>
        <v>0.5</v>
      </c>
      <c r="T220" s="19"/>
      <c r="U220" s="23" t="s">
        <v>4298</v>
      </c>
      <c r="V220" s="23" t="s">
        <v>220</v>
      </c>
      <c r="W220" s="23" t="s">
        <v>216</v>
      </c>
      <c r="X220" s="116"/>
      <c r="Y220" s="1"/>
      <c r="Z220" s="1"/>
      <c r="AB220" s="1"/>
    </row>
    <row r="221" spans="1:28" ht="17.100000000000001" customHeight="1" x14ac:dyDescent="0.25">
      <c r="A221" s="141" t="s">
        <v>7</v>
      </c>
      <c r="C221" s="21" t="s">
        <v>77</v>
      </c>
      <c r="D221" s="1" t="s">
        <v>4318</v>
      </c>
      <c r="E221" s="2">
        <v>2019</v>
      </c>
      <c r="H221" s="3" t="s">
        <v>4319</v>
      </c>
      <c r="I221" s="1" t="s">
        <v>283</v>
      </c>
      <c r="J221" s="3" t="s">
        <v>4320</v>
      </c>
      <c r="L221" s="1" t="s">
        <v>4322</v>
      </c>
      <c r="M221" s="22" t="s">
        <v>4326</v>
      </c>
      <c r="N221" s="22" t="s">
        <v>4323</v>
      </c>
      <c r="O221" s="12" t="s">
        <v>4324</v>
      </c>
      <c r="P221" s="12" t="s">
        <v>4325</v>
      </c>
      <c r="Q221" s="20">
        <v>0.5</v>
      </c>
      <c r="R221" s="20">
        <v>0</v>
      </c>
      <c r="S221" s="20">
        <f t="shared" si="3"/>
        <v>0.5</v>
      </c>
      <c r="T221" s="19"/>
      <c r="U221" s="23" t="s">
        <v>2370</v>
      </c>
      <c r="V221" s="23" t="s">
        <v>220</v>
      </c>
      <c r="W221" s="23" t="s">
        <v>216</v>
      </c>
      <c r="X221" s="116"/>
      <c r="Y221" s="1"/>
      <c r="Z221" s="1"/>
      <c r="AB221" s="1"/>
    </row>
    <row r="222" spans="1:28" ht="17.100000000000001" customHeight="1" x14ac:dyDescent="0.25">
      <c r="A222" s="141" t="s">
        <v>7</v>
      </c>
      <c r="C222" s="21" t="s">
        <v>76</v>
      </c>
      <c r="D222" s="1" t="s">
        <v>4372</v>
      </c>
      <c r="E222" s="4">
        <v>2022</v>
      </c>
      <c r="F222" s="4">
        <v>69</v>
      </c>
      <c r="G222" s="4">
        <v>3</v>
      </c>
      <c r="H222" s="3" t="s">
        <v>4373</v>
      </c>
      <c r="I222" s="1" t="s">
        <v>283</v>
      </c>
      <c r="J222" s="1" t="s">
        <v>4374</v>
      </c>
      <c r="L222" s="1" t="s">
        <v>4376</v>
      </c>
      <c r="M222" s="22" t="s">
        <v>4380</v>
      </c>
      <c r="N222" s="22" t="s">
        <v>4377</v>
      </c>
      <c r="O222" s="12" t="s">
        <v>4378</v>
      </c>
      <c r="P222" s="12" t="s">
        <v>4379</v>
      </c>
      <c r="Q222" s="20">
        <v>0</v>
      </c>
      <c r="R222" s="20">
        <v>0</v>
      </c>
      <c r="S222" s="20">
        <f t="shared" si="3"/>
        <v>0</v>
      </c>
      <c r="T222" s="19"/>
      <c r="U222" s="23"/>
      <c r="V222" s="23"/>
      <c r="W222" s="23" t="s">
        <v>192</v>
      </c>
      <c r="X222" s="116"/>
      <c r="Y222" s="1"/>
      <c r="Z222" s="1"/>
      <c r="AB222" s="1"/>
    </row>
    <row r="223" spans="1:28" ht="17.100000000000001" customHeight="1" x14ac:dyDescent="0.25">
      <c r="A223" s="141" t="s">
        <v>7</v>
      </c>
      <c r="C223" s="21" t="s">
        <v>77</v>
      </c>
      <c r="D223" s="1" t="s">
        <v>4381</v>
      </c>
      <c r="E223" s="4">
        <v>2019</v>
      </c>
      <c r="I223" s="1" t="s">
        <v>283</v>
      </c>
      <c r="J223" s="1" t="s">
        <v>4382</v>
      </c>
      <c r="L223" s="1" t="s">
        <v>4384</v>
      </c>
      <c r="M223" s="22" t="s">
        <v>4388</v>
      </c>
      <c r="N223" s="22" t="s">
        <v>4385</v>
      </c>
      <c r="O223" s="12" t="s">
        <v>4386</v>
      </c>
      <c r="P223" s="12" t="s">
        <v>4387</v>
      </c>
      <c r="Q223" s="20">
        <v>0</v>
      </c>
      <c r="R223" s="20">
        <v>0</v>
      </c>
      <c r="S223" s="20">
        <f t="shared" si="3"/>
        <v>0</v>
      </c>
      <c r="T223" s="19"/>
      <c r="U223" s="23"/>
      <c r="V223" s="23"/>
      <c r="W223" s="23" t="s">
        <v>192</v>
      </c>
      <c r="X223" s="116"/>
      <c r="Y223" s="1"/>
      <c r="Z223" s="1"/>
      <c r="AB223" s="1"/>
    </row>
    <row r="224" spans="1:28" ht="17.100000000000001" customHeight="1" x14ac:dyDescent="0.25">
      <c r="A224" s="141" t="s">
        <v>7</v>
      </c>
      <c r="C224" s="21" t="s">
        <v>77</v>
      </c>
      <c r="D224" s="1" t="s">
        <v>4431</v>
      </c>
      <c r="E224" s="2">
        <v>2022</v>
      </c>
      <c r="H224" s="3" t="s">
        <v>4432</v>
      </c>
      <c r="I224" s="1" t="s">
        <v>283</v>
      </c>
      <c r="J224" s="3" t="s">
        <v>2271</v>
      </c>
      <c r="L224" s="1" t="s">
        <v>4434</v>
      </c>
      <c r="M224" s="22" t="s">
        <v>4438</v>
      </c>
      <c r="N224" s="22" t="s">
        <v>4435</v>
      </c>
      <c r="O224" s="12" t="s">
        <v>4436</v>
      </c>
      <c r="P224" s="12" t="s">
        <v>4437</v>
      </c>
      <c r="Q224" s="20">
        <v>0</v>
      </c>
      <c r="R224" s="20">
        <v>0</v>
      </c>
      <c r="S224" s="20">
        <f t="shared" si="3"/>
        <v>0</v>
      </c>
      <c r="T224" s="19"/>
      <c r="U224" s="23"/>
      <c r="V224" s="23"/>
      <c r="W224" s="23" t="s">
        <v>192</v>
      </c>
      <c r="X224" s="116"/>
      <c r="Y224" s="1"/>
      <c r="Z224" s="1"/>
      <c r="AB224" s="1"/>
    </row>
    <row r="225" spans="1:28" ht="17.100000000000001" customHeight="1" x14ac:dyDescent="0.25">
      <c r="A225" s="141" t="s">
        <v>7</v>
      </c>
      <c r="C225" s="21" t="s">
        <v>77</v>
      </c>
      <c r="D225" s="1" t="s">
        <v>4449</v>
      </c>
      <c r="E225" s="2">
        <v>2019</v>
      </c>
      <c r="F225" s="4" t="s">
        <v>4450</v>
      </c>
      <c r="H225" s="3" t="s">
        <v>4451</v>
      </c>
      <c r="I225" s="1" t="s">
        <v>283</v>
      </c>
      <c r="J225" s="3" t="s">
        <v>4452</v>
      </c>
      <c r="L225" s="1" t="s">
        <v>4454</v>
      </c>
      <c r="M225" s="22" t="s">
        <v>4458</v>
      </c>
      <c r="N225" s="22" t="s">
        <v>4455</v>
      </c>
      <c r="O225" s="12" t="s">
        <v>4456</v>
      </c>
      <c r="P225" s="12" t="s">
        <v>4457</v>
      </c>
      <c r="Q225" s="20">
        <v>0</v>
      </c>
      <c r="R225" s="20">
        <v>0</v>
      </c>
      <c r="S225" s="20">
        <f t="shared" si="3"/>
        <v>0</v>
      </c>
      <c r="T225" s="19"/>
      <c r="U225" s="23"/>
      <c r="V225" s="23"/>
      <c r="W225" s="23" t="s">
        <v>192</v>
      </c>
      <c r="X225" s="116"/>
      <c r="Y225" s="1"/>
      <c r="Z225" s="1"/>
      <c r="AB225" s="1"/>
    </row>
    <row r="226" spans="1:28" ht="17.100000000000001" customHeight="1" x14ac:dyDescent="0.25">
      <c r="A226" s="141" t="s">
        <v>7</v>
      </c>
      <c r="C226" s="21" t="s">
        <v>77</v>
      </c>
      <c r="D226" s="1" t="s">
        <v>4459</v>
      </c>
      <c r="E226" s="2">
        <v>2019</v>
      </c>
      <c r="H226" s="3" t="s">
        <v>4460</v>
      </c>
      <c r="I226" s="1" t="s">
        <v>283</v>
      </c>
      <c r="J226" s="3" t="s">
        <v>4461</v>
      </c>
      <c r="L226" s="1" t="s">
        <v>4463</v>
      </c>
      <c r="M226" s="22" t="s">
        <v>4467</v>
      </c>
      <c r="N226" s="22" t="s">
        <v>4464</v>
      </c>
      <c r="O226" s="12" t="s">
        <v>4465</v>
      </c>
      <c r="P226" s="12" t="s">
        <v>4466</v>
      </c>
      <c r="Q226" s="20">
        <v>0</v>
      </c>
      <c r="R226" s="20">
        <v>0</v>
      </c>
      <c r="S226" s="20">
        <f t="shared" si="3"/>
        <v>0</v>
      </c>
      <c r="T226" s="19"/>
      <c r="U226" s="23"/>
      <c r="V226" s="23"/>
      <c r="W226" s="23" t="s">
        <v>192</v>
      </c>
      <c r="X226" s="116"/>
      <c r="Y226" s="1"/>
      <c r="Z226" s="1"/>
      <c r="AB226" s="1"/>
    </row>
    <row r="227" spans="1:28" ht="17.100000000000001" customHeight="1" x14ac:dyDescent="0.25">
      <c r="A227" s="141" t="s">
        <v>7</v>
      </c>
      <c r="C227" s="21" t="s">
        <v>77</v>
      </c>
      <c r="D227" s="1" t="s">
        <v>4483</v>
      </c>
      <c r="E227" s="2">
        <v>2018</v>
      </c>
      <c r="F227" s="4" t="s">
        <v>4484</v>
      </c>
      <c r="H227" s="3" t="s">
        <v>4485</v>
      </c>
      <c r="I227" s="1" t="s">
        <v>283</v>
      </c>
      <c r="J227" s="3" t="s">
        <v>4486</v>
      </c>
      <c r="L227" s="1" t="s">
        <v>4488</v>
      </c>
      <c r="M227" s="22" t="s">
        <v>4492</v>
      </c>
      <c r="N227" s="22" t="s">
        <v>4489</v>
      </c>
      <c r="O227" s="12" t="s">
        <v>4490</v>
      </c>
      <c r="P227" s="12" t="s">
        <v>4491</v>
      </c>
      <c r="Q227" s="20">
        <v>0</v>
      </c>
      <c r="R227" s="20">
        <v>0</v>
      </c>
      <c r="S227" s="20">
        <f t="shared" si="3"/>
        <v>0</v>
      </c>
      <c r="T227" s="19"/>
      <c r="U227" s="23" t="s">
        <v>4493</v>
      </c>
      <c r="V227" s="23"/>
      <c r="W227" s="23" t="s">
        <v>192</v>
      </c>
      <c r="X227" s="116"/>
      <c r="Y227" s="1"/>
      <c r="Z227" s="1"/>
      <c r="AB227" s="1"/>
    </row>
    <row r="228" spans="1:28" ht="17.100000000000001" customHeight="1" x14ac:dyDescent="0.25">
      <c r="A228" s="141" t="s">
        <v>7</v>
      </c>
      <c r="C228" s="21" t="s">
        <v>77</v>
      </c>
      <c r="D228" s="1" t="s">
        <v>4545</v>
      </c>
      <c r="E228" s="2">
        <v>2022</v>
      </c>
      <c r="F228" s="4" t="s">
        <v>2583</v>
      </c>
      <c r="H228" s="3" t="s">
        <v>4546</v>
      </c>
      <c r="I228" s="1" t="s">
        <v>283</v>
      </c>
      <c r="J228" s="3" t="s">
        <v>2585</v>
      </c>
      <c r="L228" s="1" t="s">
        <v>4548</v>
      </c>
      <c r="M228" s="22" t="s">
        <v>4552</v>
      </c>
      <c r="N228" s="22" t="s">
        <v>4549</v>
      </c>
      <c r="O228" s="12" t="s">
        <v>4550</v>
      </c>
      <c r="P228" s="12" t="s">
        <v>4551</v>
      </c>
      <c r="Q228" s="20">
        <v>0</v>
      </c>
      <c r="R228" s="20">
        <v>0</v>
      </c>
      <c r="S228" s="20">
        <f t="shared" si="3"/>
        <v>0</v>
      </c>
      <c r="T228" s="19"/>
      <c r="U228" s="23" t="s">
        <v>4553</v>
      </c>
      <c r="V228" s="23" t="s">
        <v>729</v>
      </c>
      <c r="W228" s="23" t="s">
        <v>216</v>
      </c>
      <c r="X228" s="116"/>
      <c r="Y228" s="1"/>
      <c r="Z228" s="1"/>
      <c r="AB228" s="1"/>
    </row>
    <row r="229" spans="1:28" ht="17.100000000000001" customHeight="1" x14ac:dyDescent="0.25">
      <c r="A229" s="141" t="s">
        <v>7</v>
      </c>
      <c r="C229" s="21" t="s">
        <v>77</v>
      </c>
      <c r="D229" s="1" t="s">
        <v>4564</v>
      </c>
      <c r="E229" s="2">
        <v>2020</v>
      </c>
      <c r="H229" s="3" t="s">
        <v>4565</v>
      </c>
      <c r="J229" s="3" t="s">
        <v>4566</v>
      </c>
      <c r="L229" s="1" t="s">
        <v>4568</v>
      </c>
      <c r="M229" s="22" t="s">
        <v>4572</v>
      </c>
      <c r="N229" s="22" t="s">
        <v>4569</v>
      </c>
      <c r="O229" s="12" t="s">
        <v>4570</v>
      </c>
      <c r="P229" s="12" t="s">
        <v>4571</v>
      </c>
      <c r="Q229" s="20">
        <v>0</v>
      </c>
      <c r="R229" s="20">
        <v>0</v>
      </c>
      <c r="S229" s="20">
        <f t="shared" si="3"/>
        <v>0</v>
      </c>
      <c r="T229" s="19"/>
      <c r="U229" s="23"/>
      <c r="V229" s="23"/>
      <c r="W229" s="23" t="s">
        <v>192</v>
      </c>
      <c r="X229" s="116"/>
      <c r="Y229" s="1"/>
      <c r="Z229" s="1"/>
      <c r="AB229" s="1"/>
    </row>
    <row r="230" spans="1:28" ht="17.100000000000001" customHeight="1" x14ac:dyDescent="0.25">
      <c r="A230" s="141" t="s">
        <v>7</v>
      </c>
      <c r="C230" s="21" t="s">
        <v>77</v>
      </c>
      <c r="D230" s="1" t="s">
        <v>4620</v>
      </c>
      <c r="E230" s="2">
        <v>2022</v>
      </c>
      <c r="H230" s="3" t="s">
        <v>4621</v>
      </c>
      <c r="J230" s="3" t="s">
        <v>4622</v>
      </c>
      <c r="L230" s="1" t="s">
        <v>4624</v>
      </c>
      <c r="M230" s="22" t="s">
        <v>4628</v>
      </c>
      <c r="N230" s="22" t="s">
        <v>4625</v>
      </c>
      <c r="O230" s="12" t="s">
        <v>4626</v>
      </c>
      <c r="P230" s="12" t="s">
        <v>4627</v>
      </c>
      <c r="Q230" s="20">
        <v>0</v>
      </c>
      <c r="R230" s="20">
        <v>0</v>
      </c>
      <c r="S230" s="20">
        <f t="shared" si="3"/>
        <v>0</v>
      </c>
      <c r="T230" s="19"/>
      <c r="U230" s="23"/>
      <c r="V230" s="23"/>
      <c r="W230" s="23" t="s">
        <v>192</v>
      </c>
      <c r="X230" s="116"/>
      <c r="Y230" s="1"/>
      <c r="Z230" s="1"/>
      <c r="AB230" s="1"/>
    </row>
    <row r="231" spans="1:28" ht="17.100000000000001" customHeight="1" x14ac:dyDescent="0.25">
      <c r="A231" s="141" t="s">
        <v>7</v>
      </c>
      <c r="C231" s="21" t="s">
        <v>77</v>
      </c>
      <c r="D231" s="1" t="s">
        <v>4646</v>
      </c>
      <c r="E231" s="2">
        <v>2018</v>
      </c>
      <c r="H231" s="3" t="s">
        <v>4647</v>
      </c>
      <c r="J231" s="3" t="s">
        <v>4648</v>
      </c>
      <c r="L231" s="1" t="s">
        <v>4650</v>
      </c>
      <c r="M231" s="22" t="s">
        <v>4654</v>
      </c>
      <c r="N231" s="22" t="s">
        <v>4651</v>
      </c>
      <c r="O231" s="12" t="s">
        <v>4652</v>
      </c>
      <c r="P231" s="12" t="s">
        <v>4653</v>
      </c>
      <c r="Q231" s="20">
        <v>0</v>
      </c>
      <c r="R231" s="20">
        <v>0</v>
      </c>
      <c r="S231" s="20">
        <f t="shared" si="3"/>
        <v>0</v>
      </c>
      <c r="T231" s="19"/>
      <c r="U231" s="23"/>
      <c r="V231" s="23"/>
      <c r="W231" s="23" t="s">
        <v>192</v>
      </c>
      <c r="X231" s="116"/>
      <c r="Y231" s="1"/>
      <c r="Z231" s="1"/>
      <c r="AB231" s="1"/>
    </row>
    <row r="232" spans="1:28" ht="17.100000000000001" customHeight="1" x14ac:dyDescent="0.25">
      <c r="A232" s="141" t="s">
        <v>7</v>
      </c>
      <c r="C232" s="21" t="s">
        <v>77</v>
      </c>
      <c r="D232" s="1" t="s">
        <v>4685</v>
      </c>
      <c r="E232" s="2">
        <v>2020</v>
      </c>
      <c r="F232" s="4" t="s">
        <v>4686</v>
      </c>
      <c r="I232" s="1" t="s">
        <v>283</v>
      </c>
      <c r="J232" s="3" t="s">
        <v>4687</v>
      </c>
      <c r="L232" s="1" t="s">
        <v>4689</v>
      </c>
      <c r="M232" s="22" t="s">
        <v>4693</v>
      </c>
      <c r="N232" s="22" t="s">
        <v>4690</v>
      </c>
      <c r="O232" s="12" t="s">
        <v>4691</v>
      </c>
      <c r="P232" s="12" t="s">
        <v>4692</v>
      </c>
      <c r="Q232" s="20">
        <v>0</v>
      </c>
      <c r="R232" s="20">
        <v>0</v>
      </c>
      <c r="S232" s="20">
        <f t="shared" si="3"/>
        <v>0</v>
      </c>
      <c r="T232" s="19"/>
      <c r="U232" s="23"/>
      <c r="V232" s="23"/>
      <c r="W232" s="23" t="s">
        <v>192</v>
      </c>
      <c r="X232" s="116"/>
      <c r="Y232" s="1"/>
      <c r="Z232" s="1"/>
      <c r="AB232" s="1"/>
    </row>
    <row r="233" spans="1:28" ht="17.100000000000001" customHeight="1" x14ac:dyDescent="0.25">
      <c r="A233" s="141" t="s">
        <v>7</v>
      </c>
      <c r="C233" s="21" t="s">
        <v>77</v>
      </c>
      <c r="D233" s="1" t="s">
        <v>4694</v>
      </c>
      <c r="E233" s="2">
        <v>2020</v>
      </c>
      <c r="H233" s="3" t="s">
        <v>4695</v>
      </c>
      <c r="I233" s="1" t="s">
        <v>283</v>
      </c>
      <c r="J233" s="3" t="s">
        <v>4696</v>
      </c>
      <c r="L233" s="1" t="s">
        <v>4698</v>
      </c>
      <c r="M233" s="22" t="s">
        <v>4702</v>
      </c>
      <c r="N233" s="22" t="s">
        <v>4699</v>
      </c>
      <c r="O233" s="12" t="s">
        <v>4700</v>
      </c>
      <c r="P233" s="12" t="s">
        <v>4701</v>
      </c>
      <c r="Q233" s="20">
        <v>0</v>
      </c>
      <c r="R233" s="20">
        <v>0</v>
      </c>
      <c r="S233" s="20">
        <f t="shared" si="3"/>
        <v>0</v>
      </c>
      <c r="T233" s="19"/>
      <c r="U233" s="23"/>
      <c r="V233" s="23"/>
      <c r="W233" s="23" t="s">
        <v>192</v>
      </c>
      <c r="X233" s="116"/>
      <c r="Y233" s="1"/>
      <c r="Z233" s="1"/>
      <c r="AB233" s="1"/>
    </row>
    <row r="234" spans="1:28" ht="17.100000000000001" customHeight="1" x14ac:dyDescent="0.25">
      <c r="A234" s="141" t="s">
        <v>7</v>
      </c>
      <c r="C234" s="21" t="s">
        <v>77</v>
      </c>
      <c r="D234" s="1" t="s">
        <v>4703</v>
      </c>
      <c r="E234" s="2">
        <v>2021</v>
      </c>
      <c r="I234" s="1" t="s">
        <v>283</v>
      </c>
      <c r="J234" s="3" t="s">
        <v>4704</v>
      </c>
      <c r="L234" s="1" t="s">
        <v>4706</v>
      </c>
      <c r="M234" s="22" t="s">
        <v>4710</v>
      </c>
      <c r="N234" s="22" t="s">
        <v>4707</v>
      </c>
      <c r="O234" s="12" t="s">
        <v>4708</v>
      </c>
      <c r="P234" s="12" t="s">
        <v>4709</v>
      </c>
      <c r="Q234" s="20">
        <v>0</v>
      </c>
      <c r="R234" s="20">
        <v>0</v>
      </c>
      <c r="S234" s="20">
        <f t="shared" si="3"/>
        <v>0</v>
      </c>
      <c r="T234" s="19"/>
      <c r="U234" s="23"/>
      <c r="V234" s="23"/>
      <c r="W234" s="23" t="s">
        <v>192</v>
      </c>
      <c r="X234" s="116"/>
      <c r="Y234" s="1"/>
      <c r="Z234" s="1"/>
      <c r="AB234" s="1"/>
    </row>
    <row r="235" spans="1:28" ht="17.100000000000001" customHeight="1" x14ac:dyDescent="0.25">
      <c r="A235" s="141" t="s">
        <v>7</v>
      </c>
      <c r="C235" s="21" t="s">
        <v>77</v>
      </c>
      <c r="D235" s="1" t="s">
        <v>4722</v>
      </c>
      <c r="E235" s="2">
        <v>2022</v>
      </c>
      <c r="H235" s="5">
        <v>45078</v>
      </c>
      <c r="J235" s="3" t="s">
        <v>4723</v>
      </c>
      <c r="L235" s="1" t="s">
        <v>4725</v>
      </c>
      <c r="M235" s="22" t="s">
        <v>4729</v>
      </c>
      <c r="N235" s="22" t="s">
        <v>4726</v>
      </c>
      <c r="O235" s="12" t="s">
        <v>4727</v>
      </c>
      <c r="P235" s="12" t="s">
        <v>4728</v>
      </c>
      <c r="Q235" s="20">
        <v>0</v>
      </c>
      <c r="R235" s="20">
        <v>0</v>
      </c>
      <c r="S235" s="20">
        <f t="shared" si="3"/>
        <v>0</v>
      </c>
      <c r="T235" s="19"/>
      <c r="U235" s="23"/>
      <c r="V235" s="23"/>
      <c r="W235" s="23" t="s">
        <v>192</v>
      </c>
      <c r="X235" s="116"/>
      <c r="Y235" s="1"/>
      <c r="Z235" s="1"/>
      <c r="AB235" s="1"/>
    </row>
    <row r="236" spans="1:28" ht="17.100000000000001" customHeight="1" x14ac:dyDescent="0.25">
      <c r="A236" s="141" t="s">
        <v>7</v>
      </c>
      <c r="C236" s="21" t="s">
        <v>77</v>
      </c>
      <c r="D236" s="1" t="s">
        <v>4743</v>
      </c>
      <c r="E236" s="4">
        <v>2021</v>
      </c>
      <c r="H236" s="3" t="s">
        <v>4744</v>
      </c>
      <c r="I236" s="1" t="s">
        <v>283</v>
      </c>
      <c r="J236" s="1" t="s">
        <v>4745</v>
      </c>
      <c r="L236" s="1" t="s">
        <v>4747</v>
      </c>
      <c r="M236" s="22" t="s">
        <v>4751</v>
      </c>
      <c r="N236" s="22" t="s">
        <v>4748</v>
      </c>
      <c r="O236" s="12" t="s">
        <v>4749</v>
      </c>
      <c r="P236" s="12" t="s">
        <v>4750</v>
      </c>
      <c r="Q236" s="20">
        <v>0</v>
      </c>
      <c r="R236" s="20">
        <v>0</v>
      </c>
      <c r="S236" s="20">
        <f t="shared" si="3"/>
        <v>0</v>
      </c>
      <c r="T236" s="19" t="s">
        <v>3931</v>
      </c>
      <c r="U236" s="23" t="s">
        <v>4752</v>
      </c>
      <c r="V236" s="23" t="s">
        <v>729</v>
      </c>
      <c r="W236" s="23" t="s">
        <v>192</v>
      </c>
      <c r="X236" s="116"/>
      <c r="Y236" s="1"/>
      <c r="Z236" s="1"/>
      <c r="AB236" s="1"/>
    </row>
    <row r="237" spans="1:28" ht="17.100000000000001" customHeight="1" x14ac:dyDescent="0.25">
      <c r="A237" s="141" t="s">
        <v>7</v>
      </c>
      <c r="C237" s="21" t="s">
        <v>77</v>
      </c>
      <c r="D237" s="1" t="s">
        <v>4753</v>
      </c>
      <c r="E237" s="4">
        <v>2018</v>
      </c>
      <c r="F237" s="4" t="s">
        <v>2174</v>
      </c>
      <c r="H237" s="3" t="s">
        <v>4754</v>
      </c>
      <c r="I237" s="1" t="s">
        <v>283</v>
      </c>
      <c r="J237" s="1" t="s">
        <v>4755</v>
      </c>
      <c r="L237" s="1" t="s">
        <v>4757</v>
      </c>
      <c r="M237" s="22" t="s">
        <v>4761</v>
      </c>
      <c r="N237" s="22" t="s">
        <v>4758</v>
      </c>
      <c r="O237" s="12" t="s">
        <v>4759</v>
      </c>
      <c r="P237" s="12" t="s">
        <v>4760</v>
      </c>
      <c r="Q237" s="20">
        <v>0</v>
      </c>
      <c r="R237" s="20">
        <v>0</v>
      </c>
      <c r="S237" s="20">
        <f t="shared" si="3"/>
        <v>0</v>
      </c>
      <c r="T237" s="19" t="s">
        <v>4762</v>
      </c>
      <c r="U237" s="23" t="s">
        <v>4763</v>
      </c>
      <c r="V237" s="23" t="s">
        <v>4764</v>
      </c>
      <c r="W237" s="23" t="s">
        <v>192</v>
      </c>
      <c r="X237" s="116"/>
      <c r="Y237" s="1"/>
      <c r="Z237" s="1"/>
      <c r="AB237" s="1"/>
    </row>
    <row r="238" spans="1:28" ht="17.100000000000001" customHeight="1" x14ac:dyDescent="0.25">
      <c r="A238" s="141" t="s">
        <v>7</v>
      </c>
      <c r="C238" s="21" t="s">
        <v>76</v>
      </c>
      <c r="D238" s="1" t="s">
        <v>4765</v>
      </c>
      <c r="E238" s="4">
        <v>2019</v>
      </c>
      <c r="F238" s="4">
        <v>7</v>
      </c>
      <c r="H238" s="3" t="s">
        <v>4766</v>
      </c>
      <c r="I238" s="1" t="s">
        <v>283</v>
      </c>
      <c r="J238" s="1" t="s">
        <v>16</v>
      </c>
      <c r="L238" s="1" t="s">
        <v>4768</v>
      </c>
      <c r="M238" s="22" t="s">
        <v>4772</v>
      </c>
      <c r="N238" s="22" t="s">
        <v>4769</v>
      </c>
      <c r="O238" s="12" t="s">
        <v>4770</v>
      </c>
      <c r="P238" s="12" t="s">
        <v>4771</v>
      </c>
      <c r="Q238" s="20">
        <v>0</v>
      </c>
      <c r="R238" s="20">
        <v>0</v>
      </c>
      <c r="S238" s="20">
        <f t="shared" si="3"/>
        <v>0</v>
      </c>
      <c r="T238" s="19"/>
      <c r="U238" s="23"/>
      <c r="V238" s="23"/>
      <c r="W238" s="23" t="s">
        <v>192</v>
      </c>
      <c r="X238" s="116"/>
      <c r="Y238" s="1"/>
      <c r="Z238" s="1"/>
      <c r="AB238" s="1"/>
    </row>
    <row r="239" spans="1:28" ht="17.100000000000001" customHeight="1" x14ac:dyDescent="0.25">
      <c r="A239" s="141" t="s">
        <v>7</v>
      </c>
      <c r="C239" s="21" t="s">
        <v>77</v>
      </c>
      <c r="D239" s="1" t="s">
        <v>4773</v>
      </c>
      <c r="E239" s="4">
        <v>2020</v>
      </c>
      <c r="F239" s="4" t="s">
        <v>2680</v>
      </c>
      <c r="H239" s="3" t="s">
        <v>4774</v>
      </c>
      <c r="I239" s="1" t="s">
        <v>762</v>
      </c>
      <c r="J239" s="1" t="s">
        <v>4775</v>
      </c>
      <c r="L239" s="1" t="s">
        <v>4777</v>
      </c>
      <c r="M239" s="22" t="s">
        <v>4781</v>
      </c>
      <c r="N239" s="22" t="s">
        <v>4778</v>
      </c>
      <c r="O239" s="12" t="s">
        <v>4779</v>
      </c>
      <c r="P239" s="12" t="s">
        <v>4780</v>
      </c>
      <c r="Q239" s="20">
        <v>0</v>
      </c>
      <c r="R239" s="20">
        <v>0</v>
      </c>
      <c r="S239" s="20">
        <f t="shared" si="3"/>
        <v>0</v>
      </c>
      <c r="T239" s="19"/>
      <c r="U239" s="23" t="s">
        <v>4782</v>
      </c>
      <c r="V239" s="23" t="s">
        <v>4783</v>
      </c>
      <c r="W239" s="23" t="s">
        <v>4784</v>
      </c>
      <c r="X239" s="116"/>
      <c r="Y239" s="1"/>
      <c r="Z239" s="1"/>
      <c r="AB239" s="1"/>
    </row>
    <row r="240" spans="1:28" ht="17.100000000000001" customHeight="1" x14ac:dyDescent="0.25">
      <c r="A240" s="141" t="s">
        <v>7</v>
      </c>
      <c r="C240" s="21" t="s">
        <v>77</v>
      </c>
      <c r="D240" s="1" t="s">
        <v>4794</v>
      </c>
      <c r="E240" s="4">
        <v>2020</v>
      </c>
      <c r="H240" s="3" t="s">
        <v>4795</v>
      </c>
      <c r="J240" s="1" t="s">
        <v>4796</v>
      </c>
      <c r="L240" s="1" t="s">
        <v>4798</v>
      </c>
      <c r="M240" s="22" t="s">
        <v>4802</v>
      </c>
      <c r="N240" s="22" t="s">
        <v>4799</v>
      </c>
      <c r="O240" s="12" t="s">
        <v>4800</v>
      </c>
      <c r="P240" s="12" t="s">
        <v>4801</v>
      </c>
      <c r="Q240" s="20">
        <v>0</v>
      </c>
      <c r="R240" s="20">
        <v>0</v>
      </c>
      <c r="S240" s="20">
        <f t="shared" si="3"/>
        <v>0</v>
      </c>
      <c r="T240" s="19"/>
      <c r="U240" s="23"/>
      <c r="V240" s="23"/>
      <c r="W240" s="23" t="s">
        <v>192</v>
      </c>
      <c r="X240" s="116"/>
      <c r="Y240" s="1"/>
      <c r="Z240" s="1"/>
      <c r="AB240" s="1"/>
    </row>
    <row r="241" spans="1:28" ht="17.100000000000001" customHeight="1" x14ac:dyDescent="0.25">
      <c r="A241" s="141" t="s">
        <v>7</v>
      </c>
      <c r="C241" s="21" t="s">
        <v>76</v>
      </c>
      <c r="D241" s="1" t="s">
        <v>4829</v>
      </c>
      <c r="E241" s="4">
        <v>2020</v>
      </c>
      <c r="F241" s="4">
        <v>55</v>
      </c>
      <c r="G241" s="4">
        <v>7</v>
      </c>
      <c r="H241" s="3" t="s">
        <v>4830</v>
      </c>
      <c r="I241" s="1" t="s">
        <v>283</v>
      </c>
      <c r="J241" s="1" t="s">
        <v>4831</v>
      </c>
      <c r="L241" s="1" t="s">
        <v>4833</v>
      </c>
      <c r="M241" s="22" t="s">
        <v>4837</v>
      </c>
      <c r="N241" s="22" t="s">
        <v>4834</v>
      </c>
      <c r="O241" s="12" t="s">
        <v>4835</v>
      </c>
      <c r="P241" s="12" t="s">
        <v>4836</v>
      </c>
      <c r="Q241" s="20">
        <v>0</v>
      </c>
      <c r="R241" s="20">
        <v>0</v>
      </c>
      <c r="S241" s="20">
        <f t="shared" si="3"/>
        <v>0</v>
      </c>
      <c r="T241" s="19"/>
      <c r="U241" s="23"/>
      <c r="V241" s="23"/>
      <c r="W241" s="23" t="s">
        <v>192</v>
      </c>
      <c r="X241" s="116"/>
      <c r="Y241" s="1"/>
      <c r="Z241" s="1"/>
      <c r="AB241" s="1"/>
    </row>
    <row r="242" spans="1:28" ht="17.100000000000001" customHeight="1" x14ac:dyDescent="0.25">
      <c r="A242" s="141" t="s">
        <v>7</v>
      </c>
      <c r="C242" s="21" t="s">
        <v>77</v>
      </c>
      <c r="D242" s="1" t="s">
        <v>4838</v>
      </c>
      <c r="E242" s="4">
        <v>2022</v>
      </c>
      <c r="H242" s="3" t="s">
        <v>4839</v>
      </c>
      <c r="I242" s="1" t="s">
        <v>283</v>
      </c>
      <c r="J242" s="1" t="s">
        <v>4840</v>
      </c>
      <c r="L242" s="1" t="s">
        <v>4842</v>
      </c>
      <c r="M242" s="22" t="s">
        <v>4846</v>
      </c>
      <c r="N242" s="22" t="s">
        <v>4843</v>
      </c>
      <c r="O242" s="12" t="s">
        <v>4844</v>
      </c>
      <c r="P242" s="12" t="s">
        <v>4845</v>
      </c>
      <c r="Q242" s="20">
        <v>0</v>
      </c>
      <c r="R242" s="20">
        <v>0</v>
      </c>
      <c r="S242" s="20">
        <f t="shared" si="3"/>
        <v>0</v>
      </c>
      <c r="T242" s="19"/>
      <c r="U242" s="23" t="s">
        <v>4847</v>
      </c>
      <c r="V242" s="23" t="s">
        <v>220</v>
      </c>
      <c r="W242" s="23" t="s">
        <v>216</v>
      </c>
      <c r="X242" s="116"/>
      <c r="Y242" s="1"/>
      <c r="Z242" s="1"/>
      <c r="AB242" s="1"/>
    </row>
    <row r="243" spans="1:28" ht="17.100000000000001" customHeight="1" x14ac:dyDescent="0.25">
      <c r="A243" s="141" t="s">
        <v>7</v>
      </c>
      <c r="C243" s="21" t="s">
        <v>77</v>
      </c>
      <c r="D243" s="1" t="s">
        <v>4848</v>
      </c>
      <c r="E243" s="4">
        <v>2018</v>
      </c>
      <c r="F243" s="4" t="s">
        <v>1495</v>
      </c>
      <c r="H243" s="3" t="s">
        <v>2416</v>
      </c>
      <c r="I243" s="1" t="s">
        <v>283</v>
      </c>
      <c r="J243" s="1" t="s">
        <v>4849</v>
      </c>
      <c r="L243" s="1" t="s">
        <v>4851</v>
      </c>
      <c r="M243" s="22" t="s">
        <v>4855</v>
      </c>
      <c r="N243" s="22" t="s">
        <v>4852</v>
      </c>
      <c r="O243" s="12" t="s">
        <v>4853</v>
      </c>
      <c r="P243" s="12" t="s">
        <v>4854</v>
      </c>
      <c r="Q243" s="20">
        <v>0</v>
      </c>
      <c r="R243" s="20">
        <v>0</v>
      </c>
      <c r="S243" s="20">
        <f t="shared" si="3"/>
        <v>0</v>
      </c>
      <c r="T243" s="19"/>
      <c r="U243" s="23" t="s">
        <v>4856</v>
      </c>
      <c r="V243" s="23" t="s">
        <v>4857</v>
      </c>
      <c r="W243" s="23" t="s">
        <v>192</v>
      </c>
      <c r="X243" s="116"/>
      <c r="Y243" s="1"/>
      <c r="Z243" s="1"/>
      <c r="AB243" s="1"/>
    </row>
    <row r="244" spans="1:28" ht="17.100000000000001" customHeight="1" x14ac:dyDescent="0.25">
      <c r="A244" s="141" t="s">
        <v>7</v>
      </c>
      <c r="C244" s="21" t="s">
        <v>77</v>
      </c>
      <c r="D244" s="1" t="s">
        <v>458</v>
      </c>
      <c r="E244" s="4">
        <v>2020</v>
      </c>
      <c r="I244" s="1" t="s">
        <v>283</v>
      </c>
      <c r="J244" s="1" t="s">
        <v>4858</v>
      </c>
      <c r="L244" s="1" t="s">
        <v>4860</v>
      </c>
      <c r="M244" s="22" t="s">
        <v>4864</v>
      </c>
      <c r="N244" s="22" t="s">
        <v>4861</v>
      </c>
      <c r="O244" s="12" t="s">
        <v>4862</v>
      </c>
      <c r="P244" s="12" t="s">
        <v>4863</v>
      </c>
      <c r="Q244" s="20">
        <v>0</v>
      </c>
      <c r="R244" s="20">
        <v>0</v>
      </c>
      <c r="S244" s="20">
        <f t="shared" si="3"/>
        <v>0</v>
      </c>
      <c r="T244" s="19"/>
      <c r="U244" s="23"/>
      <c r="V244" s="23"/>
      <c r="W244" s="23" t="s">
        <v>192</v>
      </c>
      <c r="X244" s="116"/>
      <c r="Y244" s="1"/>
      <c r="Z244" s="1"/>
      <c r="AB244" s="1"/>
    </row>
    <row r="245" spans="1:28" ht="17.100000000000001" customHeight="1" x14ac:dyDescent="0.25">
      <c r="A245" s="141" t="s">
        <v>7</v>
      </c>
      <c r="C245" s="21" t="s">
        <v>77</v>
      </c>
      <c r="D245" s="1" t="s">
        <v>4874</v>
      </c>
      <c r="E245" s="4">
        <v>2020</v>
      </c>
      <c r="H245" s="3" t="s">
        <v>4875</v>
      </c>
      <c r="J245" s="1" t="s">
        <v>4876</v>
      </c>
      <c r="L245" s="1" t="s">
        <v>4878</v>
      </c>
      <c r="M245" s="22" t="s">
        <v>4882</v>
      </c>
      <c r="N245" s="22" t="s">
        <v>4879</v>
      </c>
      <c r="O245" s="12" t="s">
        <v>4880</v>
      </c>
      <c r="P245" s="12" t="s">
        <v>4881</v>
      </c>
      <c r="Q245" s="20">
        <v>0</v>
      </c>
      <c r="R245" s="20">
        <v>0</v>
      </c>
      <c r="S245" s="20">
        <f t="shared" si="3"/>
        <v>0</v>
      </c>
      <c r="T245" s="19"/>
      <c r="U245" s="23"/>
      <c r="V245" s="23"/>
      <c r="W245" s="23" t="s">
        <v>192</v>
      </c>
      <c r="X245" s="116"/>
      <c r="Y245" s="1"/>
      <c r="Z245" s="1"/>
      <c r="AB245" s="1"/>
    </row>
    <row r="246" spans="1:28" ht="17.100000000000001" customHeight="1" x14ac:dyDescent="0.25">
      <c r="A246" s="141" t="s">
        <v>7</v>
      </c>
      <c r="C246" s="21" t="s">
        <v>77</v>
      </c>
      <c r="D246" s="1" t="s">
        <v>4916</v>
      </c>
      <c r="E246" s="4">
        <v>2021</v>
      </c>
      <c r="H246" s="3" t="s">
        <v>4917</v>
      </c>
      <c r="I246" s="1" t="s">
        <v>283</v>
      </c>
      <c r="J246" s="1" t="s">
        <v>4918</v>
      </c>
      <c r="L246" s="1" t="s">
        <v>4920</v>
      </c>
      <c r="M246" s="22" t="s">
        <v>4924</v>
      </c>
      <c r="N246" s="22" t="s">
        <v>4921</v>
      </c>
      <c r="O246" s="12" t="s">
        <v>4922</v>
      </c>
      <c r="P246" s="12" t="s">
        <v>4923</v>
      </c>
      <c r="Q246" s="20">
        <v>0</v>
      </c>
      <c r="R246" s="20">
        <v>0</v>
      </c>
      <c r="S246" s="20">
        <f t="shared" si="3"/>
        <v>0</v>
      </c>
      <c r="T246" s="19"/>
      <c r="U246" s="23" t="s">
        <v>4925</v>
      </c>
      <c r="V246" s="23" t="s">
        <v>4926</v>
      </c>
      <c r="W246" s="23" t="s">
        <v>192</v>
      </c>
      <c r="X246" s="116"/>
      <c r="Y246" s="1"/>
      <c r="Z246" s="1"/>
      <c r="AB246" s="1"/>
    </row>
    <row r="247" spans="1:28" ht="17.100000000000001" customHeight="1" x14ac:dyDescent="0.25">
      <c r="A247" s="141" t="s">
        <v>7</v>
      </c>
      <c r="C247" s="21" t="s">
        <v>77</v>
      </c>
      <c r="D247" s="1" t="s">
        <v>4951</v>
      </c>
      <c r="E247" s="2">
        <v>2018</v>
      </c>
      <c r="H247" s="3" t="s">
        <v>4952</v>
      </c>
      <c r="I247" s="1" t="s">
        <v>283</v>
      </c>
      <c r="J247" s="3" t="s">
        <v>4953</v>
      </c>
      <c r="L247" s="1" t="s">
        <v>4955</v>
      </c>
      <c r="M247" s="22" t="s">
        <v>4959</v>
      </c>
      <c r="N247" s="22" t="s">
        <v>4956</v>
      </c>
      <c r="O247" s="12" t="s">
        <v>4957</v>
      </c>
      <c r="P247" s="12" t="s">
        <v>4958</v>
      </c>
      <c r="Q247" s="20">
        <v>0</v>
      </c>
      <c r="R247" s="20">
        <v>0</v>
      </c>
      <c r="S247" s="20">
        <f t="shared" si="3"/>
        <v>0</v>
      </c>
      <c r="T247" s="19"/>
      <c r="U247" s="23"/>
      <c r="V247" s="23" t="s">
        <v>4960</v>
      </c>
      <c r="W247" s="23" t="s">
        <v>192</v>
      </c>
      <c r="X247" s="116"/>
      <c r="Y247" s="1"/>
      <c r="Z247" s="1"/>
      <c r="AB247" s="1"/>
    </row>
    <row r="248" spans="1:28" ht="17.100000000000001" customHeight="1" x14ac:dyDescent="0.25">
      <c r="A248" s="141" t="s">
        <v>7</v>
      </c>
      <c r="C248" s="21" t="s">
        <v>77</v>
      </c>
      <c r="D248" s="1" t="s">
        <v>4969</v>
      </c>
      <c r="E248" s="2">
        <v>2019</v>
      </c>
      <c r="F248" s="4" t="s">
        <v>4970</v>
      </c>
      <c r="H248" s="3" t="s">
        <v>4971</v>
      </c>
      <c r="I248" s="1" t="s">
        <v>283</v>
      </c>
      <c r="J248" s="3" t="s">
        <v>4972</v>
      </c>
      <c r="L248" s="1" t="s">
        <v>4974</v>
      </c>
      <c r="M248" s="22" t="s">
        <v>4978</v>
      </c>
      <c r="N248" s="22" t="s">
        <v>4975</v>
      </c>
      <c r="O248" s="12" t="s">
        <v>4976</v>
      </c>
      <c r="P248" s="12" t="s">
        <v>4977</v>
      </c>
      <c r="Q248" s="20">
        <v>0</v>
      </c>
      <c r="R248" s="20">
        <v>0</v>
      </c>
      <c r="S248" s="20">
        <f t="shared" si="3"/>
        <v>0</v>
      </c>
      <c r="T248" s="19"/>
      <c r="U248" s="23"/>
      <c r="V248" s="23"/>
      <c r="W248" s="23" t="s">
        <v>192</v>
      </c>
      <c r="X248" s="116"/>
      <c r="Y248" s="1"/>
      <c r="Z248" s="1"/>
      <c r="AB248" s="1"/>
    </row>
    <row r="249" spans="1:28" ht="17.100000000000001" customHeight="1" x14ac:dyDescent="0.25">
      <c r="A249" s="141" t="s">
        <v>7</v>
      </c>
      <c r="C249" s="21" t="s">
        <v>77</v>
      </c>
      <c r="D249" s="1" t="s">
        <v>4979</v>
      </c>
      <c r="E249" s="2">
        <v>2019</v>
      </c>
      <c r="F249" s="4">
        <v>2019</v>
      </c>
      <c r="I249" s="1" t="s">
        <v>1867</v>
      </c>
      <c r="J249" s="3" t="s">
        <v>4980</v>
      </c>
      <c r="L249" s="1" t="s">
        <v>4982</v>
      </c>
      <c r="M249" s="22" t="s">
        <v>4986</v>
      </c>
      <c r="N249" s="22" t="s">
        <v>4983</v>
      </c>
      <c r="O249" s="12" t="s">
        <v>4984</v>
      </c>
      <c r="P249" s="12" t="s">
        <v>4985</v>
      </c>
      <c r="Q249" s="20">
        <v>0</v>
      </c>
      <c r="R249" s="20">
        <v>0</v>
      </c>
      <c r="S249" s="20">
        <f t="shared" si="3"/>
        <v>0</v>
      </c>
      <c r="T249" s="19"/>
      <c r="U249" s="23" t="s">
        <v>4987</v>
      </c>
      <c r="V249" s="23" t="s">
        <v>220</v>
      </c>
      <c r="W249" s="23" t="s">
        <v>216</v>
      </c>
      <c r="X249" s="116"/>
      <c r="Y249" s="1"/>
      <c r="Z249" s="1"/>
      <c r="AB249" s="1"/>
    </row>
    <row r="250" spans="1:28" ht="17.100000000000001" customHeight="1" x14ac:dyDescent="0.25">
      <c r="A250" s="141" t="s">
        <v>7</v>
      </c>
      <c r="C250" s="21" t="s">
        <v>77</v>
      </c>
      <c r="D250" s="1" t="s">
        <v>5038</v>
      </c>
      <c r="E250" s="4">
        <v>2021</v>
      </c>
      <c r="F250" s="4" t="s">
        <v>1765</v>
      </c>
      <c r="I250" s="1" t="s">
        <v>283</v>
      </c>
      <c r="J250" s="1" t="s">
        <v>1766</v>
      </c>
      <c r="L250" s="1" t="s">
        <v>5040</v>
      </c>
      <c r="M250" s="22" t="s">
        <v>5044</v>
      </c>
      <c r="N250" s="22" t="s">
        <v>5041</v>
      </c>
      <c r="O250" s="12" t="s">
        <v>5042</v>
      </c>
      <c r="P250" s="12" t="s">
        <v>5043</v>
      </c>
      <c r="Q250" s="20">
        <v>0</v>
      </c>
      <c r="R250" s="20">
        <v>0</v>
      </c>
      <c r="S250" s="20">
        <f t="shared" si="3"/>
        <v>0</v>
      </c>
      <c r="T250" s="19"/>
      <c r="U250" s="23"/>
      <c r="V250" s="23"/>
      <c r="W250" s="23" t="s">
        <v>192</v>
      </c>
      <c r="X250" s="116"/>
      <c r="Y250" s="1"/>
      <c r="Z250" s="1"/>
      <c r="AB250" s="1"/>
    </row>
    <row r="251" spans="1:28" ht="17.100000000000001" customHeight="1" x14ac:dyDescent="0.25">
      <c r="A251" s="141" t="s">
        <v>7</v>
      </c>
      <c r="C251" s="21" t="s">
        <v>77</v>
      </c>
      <c r="D251" s="1" t="s">
        <v>5045</v>
      </c>
      <c r="E251" s="4">
        <v>2021</v>
      </c>
      <c r="H251" s="3" t="s">
        <v>5046</v>
      </c>
      <c r="I251" s="1" t="s">
        <v>283</v>
      </c>
      <c r="J251" s="1" t="s">
        <v>5047</v>
      </c>
      <c r="L251" s="1" t="s">
        <v>5049</v>
      </c>
      <c r="M251" s="22" t="s">
        <v>5053</v>
      </c>
      <c r="N251" s="22" t="s">
        <v>5050</v>
      </c>
      <c r="O251" s="12" t="s">
        <v>5051</v>
      </c>
      <c r="P251" s="12" t="s">
        <v>5052</v>
      </c>
      <c r="Q251" s="20">
        <v>0</v>
      </c>
      <c r="R251" s="20">
        <v>0</v>
      </c>
      <c r="S251" s="20">
        <f t="shared" si="3"/>
        <v>0</v>
      </c>
      <c r="T251" s="19"/>
      <c r="U251" s="23"/>
      <c r="V251" s="23"/>
      <c r="W251" s="23" t="s">
        <v>192</v>
      </c>
      <c r="X251" s="116"/>
      <c r="Y251" s="1"/>
      <c r="Z251" s="1"/>
      <c r="AB251" s="1"/>
    </row>
    <row r="252" spans="1:28" ht="17.100000000000001" customHeight="1" x14ac:dyDescent="0.25">
      <c r="A252" s="141" t="s">
        <v>7</v>
      </c>
      <c r="C252" s="21" t="s">
        <v>76</v>
      </c>
      <c r="D252" s="1" t="s">
        <v>5054</v>
      </c>
      <c r="E252" s="4">
        <v>2023</v>
      </c>
      <c r="F252" s="4">
        <v>70</v>
      </c>
      <c r="G252" s="4">
        <v>1</v>
      </c>
      <c r="H252" s="3" t="s">
        <v>5055</v>
      </c>
      <c r="I252" s="1" t="s">
        <v>283</v>
      </c>
      <c r="J252" s="1" t="s">
        <v>5056</v>
      </c>
      <c r="L252" s="1" t="s">
        <v>5058</v>
      </c>
      <c r="M252" s="22" t="s">
        <v>5062</v>
      </c>
      <c r="N252" s="22" t="s">
        <v>5059</v>
      </c>
      <c r="O252" s="12" t="s">
        <v>5060</v>
      </c>
      <c r="P252" s="12" t="s">
        <v>5061</v>
      </c>
      <c r="Q252" s="20">
        <v>0</v>
      </c>
      <c r="R252" s="20">
        <v>0</v>
      </c>
      <c r="S252" s="20">
        <f t="shared" si="3"/>
        <v>0</v>
      </c>
      <c r="T252" s="19"/>
      <c r="U252" s="23"/>
      <c r="V252" s="23"/>
      <c r="W252" s="23" t="s">
        <v>192</v>
      </c>
      <c r="X252" s="116"/>
      <c r="Y252" s="1"/>
      <c r="Z252" s="1"/>
      <c r="AB252" s="1"/>
    </row>
    <row r="253" spans="1:28" ht="17.100000000000001" customHeight="1" x14ac:dyDescent="0.25">
      <c r="A253" s="141" t="s">
        <v>7</v>
      </c>
      <c r="C253" s="21" t="s">
        <v>77</v>
      </c>
      <c r="D253" s="1" t="s">
        <v>5120</v>
      </c>
      <c r="E253" s="4">
        <v>2019</v>
      </c>
      <c r="H253" s="3" t="s">
        <v>5121</v>
      </c>
      <c r="I253" s="1" t="s">
        <v>283</v>
      </c>
      <c r="J253" s="1" t="s">
        <v>3184</v>
      </c>
      <c r="L253" s="1" t="s">
        <v>5123</v>
      </c>
      <c r="M253" s="22" t="s">
        <v>5127</v>
      </c>
      <c r="N253" s="22" t="s">
        <v>5124</v>
      </c>
      <c r="O253" s="12" t="s">
        <v>5125</v>
      </c>
      <c r="P253" s="12" t="s">
        <v>5126</v>
      </c>
      <c r="Q253" s="20">
        <v>0</v>
      </c>
      <c r="R253" s="20">
        <v>0</v>
      </c>
      <c r="S253" s="20">
        <f t="shared" si="3"/>
        <v>0</v>
      </c>
      <c r="T253" s="19"/>
      <c r="U253" s="23"/>
      <c r="V253" s="23" t="s">
        <v>1359</v>
      </c>
      <c r="W253" s="23" t="s">
        <v>216</v>
      </c>
      <c r="X253" s="116"/>
      <c r="Y253" s="1"/>
      <c r="Z253" s="1"/>
      <c r="AB253" s="1"/>
    </row>
    <row r="254" spans="1:28" ht="17.100000000000001" customHeight="1" x14ac:dyDescent="0.25">
      <c r="A254" s="141" t="s">
        <v>7</v>
      </c>
      <c r="C254" s="21" t="s">
        <v>77</v>
      </c>
      <c r="D254" s="1" t="s">
        <v>5138</v>
      </c>
      <c r="E254" s="4">
        <v>2021</v>
      </c>
      <c r="H254" s="3" t="s">
        <v>5139</v>
      </c>
      <c r="I254" s="1" t="s">
        <v>283</v>
      </c>
      <c r="J254" s="1" t="s">
        <v>5140</v>
      </c>
      <c r="L254" s="1" t="s">
        <v>5142</v>
      </c>
      <c r="M254" s="22" t="s">
        <v>5146</v>
      </c>
      <c r="N254" s="22" t="s">
        <v>5143</v>
      </c>
      <c r="O254" s="12" t="s">
        <v>5144</v>
      </c>
      <c r="P254" s="12" t="s">
        <v>5145</v>
      </c>
      <c r="Q254" s="20">
        <v>0</v>
      </c>
      <c r="R254" s="20">
        <v>0</v>
      </c>
      <c r="S254" s="20">
        <f t="shared" si="3"/>
        <v>0</v>
      </c>
      <c r="T254" s="19"/>
      <c r="U254" s="23" t="s">
        <v>5147</v>
      </c>
      <c r="V254" s="23" t="s">
        <v>1359</v>
      </c>
      <c r="W254" s="23" t="s">
        <v>192</v>
      </c>
      <c r="X254" s="116"/>
      <c r="Y254" s="1"/>
      <c r="Z254" s="1"/>
      <c r="AB254" s="1"/>
    </row>
    <row r="255" spans="1:28" ht="17.100000000000001" customHeight="1" x14ac:dyDescent="0.25">
      <c r="A255" s="141" t="s">
        <v>7</v>
      </c>
      <c r="C255" s="21" t="s">
        <v>77</v>
      </c>
      <c r="D255" s="1" t="s">
        <v>5154</v>
      </c>
      <c r="E255" s="4">
        <v>2018</v>
      </c>
      <c r="H255" s="3" t="s">
        <v>5155</v>
      </c>
      <c r="I255" s="1" t="s">
        <v>283</v>
      </c>
      <c r="J255" s="1" t="s">
        <v>5156</v>
      </c>
      <c r="L255" s="1" t="s">
        <v>5158</v>
      </c>
      <c r="M255" s="22" t="s">
        <v>5162</v>
      </c>
      <c r="N255" s="22" t="s">
        <v>5159</v>
      </c>
      <c r="O255" s="12" t="s">
        <v>5160</v>
      </c>
      <c r="P255" s="12" t="s">
        <v>5161</v>
      </c>
      <c r="Q255" s="20">
        <v>0</v>
      </c>
      <c r="R255" s="20"/>
      <c r="S255" s="20">
        <f t="shared" si="3"/>
        <v>0</v>
      </c>
      <c r="T255" s="19"/>
      <c r="U255" s="23" t="s">
        <v>1504</v>
      </c>
      <c r="V255" s="23" t="s">
        <v>5163</v>
      </c>
      <c r="W255" s="23" t="s">
        <v>192</v>
      </c>
      <c r="X255" s="116"/>
      <c r="Y255" s="1"/>
      <c r="Z255" s="1"/>
      <c r="AB255" s="1"/>
    </row>
    <row r="256" spans="1:28" ht="17.100000000000001" customHeight="1" x14ac:dyDescent="0.25">
      <c r="A256" s="141" t="s">
        <v>7</v>
      </c>
      <c r="C256" s="21" t="s">
        <v>76</v>
      </c>
      <c r="D256" s="1" t="s">
        <v>5181</v>
      </c>
      <c r="E256" s="4">
        <v>2020</v>
      </c>
      <c r="F256" s="4">
        <v>39</v>
      </c>
      <c r="G256" s="4">
        <v>9</v>
      </c>
      <c r="H256" s="3" t="s">
        <v>5182</v>
      </c>
      <c r="I256" s="1" t="s">
        <v>283</v>
      </c>
      <c r="J256" s="1" t="s">
        <v>5183</v>
      </c>
      <c r="L256" s="1" t="s">
        <v>5185</v>
      </c>
      <c r="M256" s="22" t="s">
        <v>5189</v>
      </c>
      <c r="N256" s="22" t="s">
        <v>5186</v>
      </c>
      <c r="O256" s="12" t="s">
        <v>5187</v>
      </c>
      <c r="P256" s="12" t="s">
        <v>5188</v>
      </c>
      <c r="Q256" s="20">
        <v>0</v>
      </c>
      <c r="R256" s="20">
        <v>0</v>
      </c>
      <c r="S256" s="20">
        <f t="shared" si="3"/>
        <v>0</v>
      </c>
      <c r="T256" s="19"/>
      <c r="U256" s="23"/>
      <c r="V256" s="23"/>
      <c r="W256" s="23" t="s">
        <v>192</v>
      </c>
      <c r="X256" s="116"/>
      <c r="Y256" s="1"/>
      <c r="Z256" s="1"/>
      <c r="AB256" s="1"/>
    </row>
    <row r="257" spans="1:28" ht="17.100000000000001" customHeight="1" x14ac:dyDescent="0.25">
      <c r="A257" s="141" t="s">
        <v>7</v>
      </c>
      <c r="C257" s="21" t="s">
        <v>77</v>
      </c>
      <c r="D257" s="1" t="s">
        <v>5190</v>
      </c>
      <c r="E257" s="4">
        <v>2018</v>
      </c>
      <c r="H257" s="3" t="s">
        <v>5191</v>
      </c>
      <c r="J257" s="1" t="s">
        <v>5192</v>
      </c>
      <c r="L257" s="1" t="s">
        <v>5194</v>
      </c>
      <c r="M257" s="22" t="s">
        <v>5198</v>
      </c>
      <c r="N257" s="22" t="s">
        <v>5195</v>
      </c>
      <c r="O257" s="12" t="s">
        <v>5196</v>
      </c>
      <c r="P257" s="12" t="s">
        <v>5197</v>
      </c>
      <c r="Q257" s="20">
        <v>0</v>
      </c>
      <c r="R257" s="20">
        <v>0</v>
      </c>
      <c r="S257" s="20">
        <f t="shared" si="3"/>
        <v>0</v>
      </c>
      <c r="T257" s="19"/>
      <c r="U257" s="23"/>
      <c r="V257" s="23"/>
      <c r="W257" s="23" t="s">
        <v>192</v>
      </c>
      <c r="X257" s="116"/>
      <c r="Y257" s="1"/>
      <c r="Z257" s="1"/>
      <c r="AB257" s="1"/>
    </row>
    <row r="258" spans="1:28" ht="17.100000000000001" customHeight="1" x14ac:dyDescent="0.25">
      <c r="A258" s="141" t="s">
        <v>7</v>
      </c>
      <c r="C258" s="21" t="s">
        <v>77</v>
      </c>
      <c r="D258" s="1" t="s">
        <v>5199</v>
      </c>
      <c r="E258" s="4">
        <v>2021</v>
      </c>
      <c r="H258" s="3" t="s">
        <v>5200</v>
      </c>
      <c r="I258" s="1" t="s">
        <v>283</v>
      </c>
      <c r="J258" s="1" t="s">
        <v>5201</v>
      </c>
      <c r="L258" s="1" t="s">
        <v>5203</v>
      </c>
      <c r="M258" s="22" t="s">
        <v>5207</v>
      </c>
      <c r="N258" s="22" t="s">
        <v>5204</v>
      </c>
      <c r="O258" s="12" t="s">
        <v>5205</v>
      </c>
      <c r="P258" s="12" t="s">
        <v>5206</v>
      </c>
      <c r="Q258" s="20">
        <v>0</v>
      </c>
      <c r="R258" s="20">
        <v>0</v>
      </c>
      <c r="S258" s="20">
        <f t="shared" ref="S258:S321" si="4">Q258+R258</f>
        <v>0</v>
      </c>
      <c r="T258" s="19"/>
      <c r="U258" s="23"/>
      <c r="V258" s="23" t="s">
        <v>5207</v>
      </c>
      <c r="W258" s="23" t="s">
        <v>192</v>
      </c>
      <c r="X258" s="116"/>
      <c r="Y258" s="1"/>
      <c r="Z258" s="1"/>
      <c r="AB258" s="1"/>
    </row>
    <row r="259" spans="1:28" ht="17.100000000000001" customHeight="1" x14ac:dyDescent="0.25">
      <c r="A259" s="141" t="s">
        <v>7</v>
      </c>
      <c r="C259" s="21" t="s">
        <v>77</v>
      </c>
      <c r="D259" s="1" t="s">
        <v>3535</v>
      </c>
      <c r="E259" s="4">
        <v>2022</v>
      </c>
      <c r="H259" s="3" t="s">
        <v>5208</v>
      </c>
      <c r="I259" s="1" t="s">
        <v>283</v>
      </c>
      <c r="J259" s="1" t="s">
        <v>5209</v>
      </c>
      <c r="L259" s="1" t="s">
        <v>5211</v>
      </c>
      <c r="M259" s="22" t="s">
        <v>5215</v>
      </c>
      <c r="N259" s="22" t="s">
        <v>5212</v>
      </c>
      <c r="O259" s="12" t="s">
        <v>5213</v>
      </c>
      <c r="P259" s="12" t="s">
        <v>5214</v>
      </c>
      <c r="Q259" s="20">
        <v>0</v>
      </c>
      <c r="R259" s="20">
        <v>0</v>
      </c>
      <c r="S259" s="20">
        <f t="shared" si="4"/>
        <v>0</v>
      </c>
      <c r="T259" s="19"/>
      <c r="U259" s="23"/>
      <c r="V259" s="23"/>
      <c r="W259" s="23" t="s">
        <v>192</v>
      </c>
      <c r="X259" s="116"/>
      <c r="Y259" s="1"/>
      <c r="Z259" s="1"/>
      <c r="AB259" s="1"/>
    </row>
    <row r="260" spans="1:28" ht="17.100000000000001" customHeight="1" x14ac:dyDescent="0.25">
      <c r="A260" s="141" t="s">
        <v>7</v>
      </c>
      <c r="C260" s="21" t="s">
        <v>77</v>
      </c>
      <c r="D260" s="1" t="s">
        <v>5233</v>
      </c>
      <c r="E260" s="4">
        <v>2021</v>
      </c>
      <c r="H260" s="3" t="s">
        <v>5234</v>
      </c>
      <c r="I260" s="1" t="s">
        <v>283</v>
      </c>
      <c r="J260" s="1" t="s">
        <v>5235</v>
      </c>
      <c r="L260" s="1" t="s">
        <v>5237</v>
      </c>
      <c r="M260" s="22" t="s">
        <v>5241</v>
      </c>
      <c r="N260" s="22" t="s">
        <v>5238</v>
      </c>
      <c r="O260" s="12" t="s">
        <v>5239</v>
      </c>
      <c r="P260" s="12" t="s">
        <v>5240</v>
      </c>
      <c r="Q260" s="20">
        <v>0</v>
      </c>
      <c r="R260" s="20">
        <v>0</v>
      </c>
      <c r="S260" s="20">
        <f t="shared" si="4"/>
        <v>0</v>
      </c>
      <c r="T260" s="19"/>
      <c r="U260" s="23"/>
      <c r="V260" s="23"/>
      <c r="W260" s="23" t="s">
        <v>192</v>
      </c>
      <c r="X260" s="116"/>
      <c r="Y260" s="1"/>
      <c r="Z260" s="1"/>
      <c r="AB260" s="1"/>
    </row>
    <row r="261" spans="1:28" ht="17.100000000000001" customHeight="1" x14ac:dyDescent="0.25">
      <c r="A261" s="141" t="s">
        <v>7</v>
      </c>
      <c r="C261" s="21" t="s">
        <v>76</v>
      </c>
      <c r="D261" s="1" t="s">
        <v>5262</v>
      </c>
      <c r="E261" s="4">
        <v>2022</v>
      </c>
      <c r="F261" s="4">
        <v>71</v>
      </c>
      <c r="H261" s="5">
        <v>45200</v>
      </c>
      <c r="J261" s="1" t="s">
        <v>17</v>
      </c>
      <c r="L261" s="1" t="s">
        <v>5264</v>
      </c>
      <c r="M261" s="22" t="s">
        <v>5268</v>
      </c>
      <c r="N261" s="22" t="s">
        <v>5265</v>
      </c>
      <c r="O261" s="12" t="s">
        <v>5266</v>
      </c>
      <c r="P261" s="12" t="s">
        <v>5267</v>
      </c>
      <c r="Q261" s="20">
        <v>0</v>
      </c>
      <c r="R261" s="20">
        <v>0</v>
      </c>
      <c r="S261" s="20">
        <f t="shared" si="4"/>
        <v>0</v>
      </c>
      <c r="T261" s="19"/>
      <c r="U261" s="23"/>
      <c r="V261" s="23"/>
      <c r="W261" s="23" t="s">
        <v>192</v>
      </c>
      <c r="X261" s="116"/>
      <c r="Y261" s="1"/>
      <c r="Z261" s="1"/>
      <c r="AB261" s="1"/>
    </row>
    <row r="262" spans="1:28" ht="17.100000000000001" customHeight="1" x14ac:dyDescent="0.25">
      <c r="A262" s="141" t="s">
        <v>7</v>
      </c>
      <c r="C262" s="21" t="s">
        <v>77</v>
      </c>
      <c r="D262" s="1" t="s">
        <v>5269</v>
      </c>
      <c r="E262" s="4">
        <v>2022</v>
      </c>
      <c r="F262" s="4" t="s">
        <v>2583</v>
      </c>
      <c r="H262" s="3" t="s">
        <v>5270</v>
      </c>
      <c r="I262" s="1" t="s">
        <v>762</v>
      </c>
      <c r="J262" s="1" t="s">
        <v>5271</v>
      </c>
      <c r="L262" s="1" t="s">
        <v>5273</v>
      </c>
      <c r="M262" s="22" t="s">
        <v>5277</v>
      </c>
      <c r="N262" s="22" t="s">
        <v>5274</v>
      </c>
      <c r="O262" s="12" t="s">
        <v>5275</v>
      </c>
      <c r="P262" s="12" t="s">
        <v>5276</v>
      </c>
      <c r="Q262" s="20">
        <v>0</v>
      </c>
      <c r="R262" s="20">
        <v>0</v>
      </c>
      <c r="S262" s="20">
        <f t="shared" si="4"/>
        <v>0</v>
      </c>
      <c r="T262" s="19"/>
      <c r="U262" s="23" t="s">
        <v>5278</v>
      </c>
      <c r="V262" s="23" t="s">
        <v>1359</v>
      </c>
      <c r="W262" s="23" t="s">
        <v>216</v>
      </c>
      <c r="X262" s="116"/>
      <c r="Y262" s="1"/>
      <c r="Z262" s="1"/>
      <c r="AB262" s="1"/>
    </row>
    <row r="263" spans="1:28" ht="17.100000000000001" customHeight="1" x14ac:dyDescent="0.25">
      <c r="A263" s="141" t="s">
        <v>7</v>
      </c>
      <c r="C263" s="21" t="s">
        <v>77</v>
      </c>
      <c r="D263" s="1" t="s">
        <v>5286</v>
      </c>
      <c r="E263" s="4">
        <v>2021</v>
      </c>
      <c r="H263" s="3" t="s">
        <v>5287</v>
      </c>
      <c r="I263" s="1" t="s">
        <v>283</v>
      </c>
      <c r="J263" s="1" t="s">
        <v>5288</v>
      </c>
      <c r="L263" s="1" t="s">
        <v>5290</v>
      </c>
      <c r="M263" s="22" t="s">
        <v>5294</v>
      </c>
      <c r="N263" s="22" t="s">
        <v>5291</v>
      </c>
      <c r="O263" s="12" t="s">
        <v>5292</v>
      </c>
      <c r="P263" s="12" t="s">
        <v>5293</v>
      </c>
      <c r="Q263" s="20">
        <v>0</v>
      </c>
      <c r="R263" s="20">
        <v>0</v>
      </c>
      <c r="S263" s="20">
        <f t="shared" si="4"/>
        <v>0</v>
      </c>
      <c r="T263" s="19"/>
      <c r="U263" s="23"/>
      <c r="V263" s="23"/>
      <c r="W263" s="23" t="s">
        <v>192</v>
      </c>
      <c r="X263" s="116"/>
      <c r="Y263" s="1"/>
      <c r="Z263" s="1"/>
      <c r="AB263" s="1"/>
    </row>
    <row r="264" spans="1:28" ht="17.100000000000001" customHeight="1" x14ac:dyDescent="0.25">
      <c r="A264" s="141" t="s">
        <v>7</v>
      </c>
      <c r="C264" s="21" t="s">
        <v>77</v>
      </c>
      <c r="D264" s="1" t="s">
        <v>5322</v>
      </c>
      <c r="E264" s="4">
        <v>2021</v>
      </c>
      <c r="H264" s="3" t="s">
        <v>5323</v>
      </c>
      <c r="I264" s="1" t="s">
        <v>283</v>
      </c>
      <c r="J264" s="1" t="s">
        <v>5324</v>
      </c>
      <c r="L264" s="1" t="s">
        <v>5326</v>
      </c>
      <c r="M264" s="22" t="s">
        <v>5330</v>
      </c>
      <c r="N264" s="22" t="s">
        <v>5327</v>
      </c>
      <c r="O264" s="12" t="s">
        <v>5328</v>
      </c>
      <c r="P264" s="12" t="s">
        <v>5329</v>
      </c>
      <c r="Q264" s="20">
        <v>0</v>
      </c>
      <c r="R264" s="20">
        <v>0</v>
      </c>
      <c r="S264" s="20">
        <f t="shared" si="4"/>
        <v>0</v>
      </c>
      <c r="T264" s="19" t="s">
        <v>5331</v>
      </c>
      <c r="U264" s="23" t="s">
        <v>5332</v>
      </c>
      <c r="V264" s="23" t="s">
        <v>5333</v>
      </c>
      <c r="W264" s="23" t="s">
        <v>192</v>
      </c>
      <c r="X264" s="116"/>
      <c r="Y264" s="1"/>
      <c r="Z264" s="1"/>
      <c r="AB264" s="1"/>
    </row>
    <row r="265" spans="1:28" ht="17.100000000000001" customHeight="1" x14ac:dyDescent="0.25">
      <c r="A265" s="141" t="s">
        <v>7</v>
      </c>
      <c r="C265" s="21" t="s">
        <v>77</v>
      </c>
      <c r="D265" s="1" t="s">
        <v>5392</v>
      </c>
      <c r="E265" s="4">
        <v>2019</v>
      </c>
      <c r="H265" s="3" t="s">
        <v>5393</v>
      </c>
      <c r="I265" s="1" t="s">
        <v>283</v>
      </c>
      <c r="J265" s="1" t="s">
        <v>5394</v>
      </c>
      <c r="L265" s="1" t="s">
        <v>5396</v>
      </c>
      <c r="M265" s="22" t="s">
        <v>5400</v>
      </c>
      <c r="N265" s="22" t="s">
        <v>5397</v>
      </c>
      <c r="O265" s="12" t="s">
        <v>5398</v>
      </c>
      <c r="P265" s="12" t="s">
        <v>5399</v>
      </c>
      <c r="Q265" s="20">
        <v>0</v>
      </c>
      <c r="R265" s="20">
        <v>0</v>
      </c>
      <c r="S265" s="20">
        <f t="shared" si="4"/>
        <v>0</v>
      </c>
      <c r="T265" s="19"/>
      <c r="U265" s="23"/>
      <c r="V265" s="23"/>
      <c r="W265" s="23" t="s">
        <v>192</v>
      </c>
      <c r="X265" s="116"/>
      <c r="Y265" s="1"/>
      <c r="Z265" s="1"/>
      <c r="AB265" s="1"/>
    </row>
    <row r="266" spans="1:28" ht="17.100000000000001" customHeight="1" x14ac:dyDescent="0.25">
      <c r="A266" s="141" t="s">
        <v>7</v>
      </c>
      <c r="C266" s="21" t="s">
        <v>77</v>
      </c>
      <c r="D266" s="1" t="s">
        <v>5401</v>
      </c>
      <c r="E266" s="4">
        <v>2022</v>
      </c>
      <c r="H266" s="3" t="s">
        <v>5402</v>
      </c>
      <c r="I266" s="1" t="s">
        <v>283</v>
      </c>
      <c r="J266" s="1" t="s">
        <v>4612</v>
      </c>
      <c r="L266" s="1" t="s">
        <v>5404</v>
      </c>
      <c r="M266" s="22" t="s">
        <v>5408</v>
      </c>
      <c r="N266" s="22" t="s">
        <v>5405</v>
      </c>
      <c r="O266" s="12" t="s">
        <v>5406</v>
      </c>
      <c r="P266" s="12" t="s">
        <v>5407</v>
      </c>
      <c r="Q266" s="20">
        <v>0</v>
      </c>
      <c r="R266" s="20">
        <v>0</v>
      </c>
      <c r="S266" s="20">
        <f t="shared" si="4"/>
        <v>0</v>
      </c>
      <c r="T266" s="19"/>
      <c r="U266" s="23"/>
      <c r="V266" s="23"/>
      <c r="W266" s="23" t="s">
        <v>192</v>
      </c>
      <c r="X266" s="116"/>
      <c r="Y266" s="1"/>
      <c r="Z266" s="1"/>
      <c r="AB266" s="1"/>
    </row>
    <row r="267" spans="1:28" ht="17.100000000000001" customHeight="1" x14ac:dyDescent="0.25">
      <c r="A267" s="141" t="s">
        <v>7</v>
      </c>
      <c r="C267" s="21" t="s">
        <v>77</v>
      </c>
      <c r="D267" s="1" t="s">
        <v>5417</v>
      </c>
      <c r="E267" s="4">
        <v>2022</v>
      </c>
      <c r="H267" s="3" t="s">
        <v>5418</v>
      </c>
      <c r="J267" s="1" t="s">
        <v>5419</v>
      </c>
      <c r="L267" s="1" t="s">
        <v>5421</v>
      </c>
      <c r="M267" s="22" t="s">
        <v>5425</v>
      </c>
      <c r="N267" s="22" t="s">
        <v>5422</v>
      </c>
      <c r="O267" s="12" t="s">
        <v>5423</v>
      </c>
      <c r="P267" s="12" t="s">
        <v>5424</v>
      </c>
      <c r="Q267" s="20">
        <v>0</v>
      </c>
      <c r="R267" s="20">
        <v>0</v>
      </c>
      <c r="S267" s="20">
        <f t="shared" si="4"/>
        <v>0</v>
      </c>
      <c r="T267" s="19"/>
      <c r="U267" s="23"/>
      <c r="V267" s="23"/>
      <c r="W267" s="23" t="s">
        <v>192</v>
      </c>
      <c r="X267" s="116"/>
      <c r="Y267" s="1"/>
      <c r="Z267" s="1"/>
      <c r="AB267" s="1"/>
    </row>
    <row r="268" spans="1:28" ht="17.100000000000001" customHeight="1" x14ac:dyDescent="0.25">
      <c r="A268" s="141" t="s">
        <v>7</v>
      </c>
      <c r="C268" s="21" t="s">
        <v>77</v>
      </c>
      <c r="D268" s="1" t="s">
        <v>5426</v>
      </c>
      <c r="E268" s="4">
        <v>2021</v>
      </c>
      <c r="I268" s="1" t="s">
        <v>283</v>
      </c>
      <c r="J268" s="1" t="s">
        <v>5427</v>
      </c>
      <c r="L268" s="1" t="s">
        <v>5429</v>
      </c>
      <c r="M268" s="22" t="s">
        <v>5433</v>
      </c>
      <c r="N268" s="22" t="s">
        <v>5430</v>
      </c>
      <c r="O268" s="12" t="s">
        <v>5431</v>
      </c>
      <c r="P268" s="12" t="s">
        <v>5432</v>
      </c>
      <c r="Q268" s="20">
        <v>0</v>
      </c>
      <c r="R268" s="20">
        <v>0</v>
      </c>
      <c r="S268" s="20">
        <f t="shared" si="4"/>
        <v>0</v>
      </c>
      <c r="T268" s="19"/>
      <c r="U268" s="23"/>
      <c r="V268" s="23"/>
      <c r="W268" s="23" t="s">
        <v>192</v>
      </c>
      <c r="X268" s="116"/>
      <c r="Y268" s="1"/>
      <c r="Z268" s="1"/>
      <c r="AB268" s="1"/>
    </row>
    <row r="269" spans="1:28" ht="17.100000000000001" customHeight="1" x14ac:dyDescent="0.25">
      <c r="A269" s="141" t="s">
        <v>7</v>
      </c>
      <c r="C269" s="21" t="s">
        <v>77</v>
      </c>
      <c r="D269" s="1" t="s">
        <v>5434</v>
      </c>
      <c r="E269" s="4">
        <v>2018</v>
      </c>
      <c r="H269" s="3" t="s">
        <v>5435</v>
      </c>
      <c r="J269" s="1" t="s">
        <v>5436</v>
      </c>
      <c r="L269" s="1" t="s">
        <v>5438</v>
      </c>
      <c r="M269" s="22" t="s">
        <v>5442</v>
      </c>
      <c r="N269" s="22" t="s">
        <v>5439</v>
      </c>
      <c r="O269" s="12" t="s">
        <v>5440</v>
      </c>
      <c r="P269" s="12" t="s">
        <v>5441</v>
      </c>
      <c r="Q269" s="20">
        <v>0</v>
      </c>
      <c r="R269" s="20">
        <v>0</v>
      </c>
      <c r="S269" s="20">
        <f t="shared" si="4"/>
        <v>0</v>
      </c>
      <c r="T269" s="19"/>
      <c r="U269" s="23"/>
      <c r="V269" s="23"/>
      <c r="W269" s="23" t="s">
        <v>192</v>
      </c>
      <c r="X269" s="116"/>
      <c r="Y269" s="1"/>
      <c r="Z269" s="1"/>
      <c r="AB269" s="1"/>
    </row>
    <row r="270" spans="1:28" ht="17.100000000000001" customHeight="1" x14ac:dyDescent="0.25">
      <c r="A270" s="141" t="s">
        <v>7</v>
      </c>
      <c r="C270" s="21" t="s">
        <v>77</v>
      </c>
      <c r="D270" s="1" t="s">
        <v>5443</v>
      </c>
      <c r="E270" s="4">
        <v>2018</v>
      </c>
      <c r="F270" s="4" t="s">
        <v>1495</v>
      </c>
      <c r="H270" s="3" t="s">
        <v>5444</v>
      </c>
      <c r="I270" s="1" t="s">
        <v>283</v>
      </c>
      <c r="J270" s="1" t="s">
        <v>4849</v>
      </c>
      <c r="L270" s="1" t="s">
        <v>5446</v>
      </c>
      <c r="M270" s="22" t="s">
        <v>5450</v>
      </c>
      <c r="N270" s="22" t="s">
        <v>5447</v>
      </c>
      <c r="O270" s="12" t="s">
        <v>5448</v>
      </c>
      <c r="P270" s="12" t="s">
        <v>5449</v>
      </c>
      <c r="Q270" s="20">
        <v>0</v>
      </c>
      <c r="R270" s="20">
        <v>0</v>
      </c>
      <c r="S270" s="20">
        <f t="shared" si="4"/>
        <v>0</v>
      </c>
      <c r="T270" s="19"/>
      <c r="U270" s="23"/>
      <c r="V270" s="23"/>
      <c r="W270" s="23" t="s">
        <v>192</v>
      </c>
      <c r="X270" s="116"/>
      <c r="Y270" s="1"/>
      <c r="Z270" s="1"/>
      <c r="AB270" s="1"/>
    </row>
    <row r="271" spans="1:28" ht="17.100000000000001" customHeight="1" x14ac:dyDescent="0.25">
      <c r="A271" s="141" t="s">
        <v>7</v>
      </c>
      <c r="C271" s="21" t="s">
        <v>76</v>
      </c>
      <c r="D271" s="1" t="s">
        <v>5468</v>
      </c>
      <c r="E271" s="4">
        <v>2023</v>
      </c>
      <c r="F271" s="4">
        <v>72</v>
      </c>
      <c r="I271" s="1" t="s">
        <v>283</v>
      </c>
      <c r="J271" s="1" t="s">
        <v>17</v>
      </c>
      <c r="L271" s="1" t="s">
        <v>5470</v>
      </c>
      <c r="M271" s="22" t="s">
        <v>5474</v>
      </c>
      <c r="N271" s="22" t="s">
        <v>5471</v>
      </c>
      <c r="O271" s="12" t="s">
        <v>5472</v>
      </c>
      <c r="P271" s="12" t="s">
        <v>5473</v>
      </c>
      <c r="Q271" s="20">
        <v>0</v>
      </c>
      <c r="R271" s="20">
        <v>0</v>
      </c>
      <c r="S271" s="20">
        <f t="shared" si="4"/>
        <v>0</v>
      </c>
      <c r="T271" s="19"/>
      <c r="U271" s="23"/>
      <c r="V271" s="23"/>
      <c r="W271" s="23" t="s">
        <v>192</v>
      </c>
      <c r="X271" s="116"/>
      <c r="Y271" s="1"/>
      <c r="Z271" s="1"/>
      <c r="AB271" s="1"/>
    </row>
    <row r="272" spans="1:28" ht="17.100000000000001" customHeight="1" x14ac:dyDescent="0.25">
      <c r="A272" s="141" t="s">
        <v>7</v>
      </c>
      <c r="C272" s="21" t="s">
        <v>76</v>
      </c>
      <c r="D272" s="1" t="s">
        <v>5508</v>
      </c>
      <c r="E272" s="4">
        <v>2021</v>
      </c>
      <c r="F272" s="4">
        <v>9</v>
      </c>
      <c r="G272" s="4">
        <v>6</v>
      </c>
      <c r="H272" s="3" t="s">
        <v>5509</v>
      </c>
      <c r="I272" s="1" t="s">
        <v>283</v>
      </c>
      <c r="J272" s="1" t="s">
        <v>5510</v>
      </c>
      <c r="L272" s="1" t="s">
        <v>5512</v>
      </c>
      <c r="M272" s="22" t="s">
        <v>5516</v>
      </c>
      <c r="N272" s="22" t="s">
        <v>5513</v>
      </c>
      <c r="O272" s="12" t="s">
        <v>5514</v>
      </c>
      <c r="P272" s="12" t="s">
        <v>5515</v>
      </c>
      <c r="Q272" s="20">
        <v>0</v>
      </c>
      <c r="R272" s="20">
        <v>0</v>
      </c>
      <c r="S272" s="20">
        <f t="shared" si="4"/>
        <v>0</v>
      </c>
      <c r="T272" s="19"/>
      <c r="U272" s="23"/>
      <c r="V272" s="23"/>
      <c r="W272" s="23" t="s">
        <v>192</v>
      </c>
      <c r="X272" s="116"/>
      <c r="Y272" s="1"/>
      <c r="Z272" s="1"/>
      <c r="AB272" s="1"/>
    </row>
    <row r="273" spans="1:28" ht="17.100000000000001" customHeight="1" x14ac:dyDescent="0.25">
      <c r="A273" s="141" t="s">
        <v>7</v>
      </c>
      <c r="C273" s="21" t="s">
        <v>77</v>
      </c>
      <c r="D273" s="1" t="s">
        <v>5517</v>
      </c>
      <c r="E273" s="4">
        <v>2019</v>
      </c>
      <c r="F273" s="4" t="s">
        <v>4970</v>
      </c>
      <c r="H273" s="3" t="s">
        <v>5518</v>
      </c>
      <c r="I273" s="1" t="s">
        <v>762</v>
      </c>
      <c r="J273" s="1" t="s">
        <v>1590</v>
      </c>
      <c r="L273" s="1" t="s">
        <v>5520</v>
      </c>
      <c r="M273" s="22" t="s">
        <v>5524</v>
      </c>
      <c r="N273" s="22" t="s">
        <v>5521</v>
      </c>
      <c r="O273" s="12" t="s">
        <v>5522</v>
      </c>
      <c r="P273" s="12" t="s">
        <v>5523</v>
      </c>
      <c r="Q273" s="20">
        <v>0</v>
      </c>
      <c r="R273" s="20">
        <v>0</v>
      </c>
      <c r="S273" s="20">
        <f t="shared" si="4"/>
        <v>0</v>
      </c>
      <c r="T273" s="19"/>
      <c r="U273" s="23"/>
      <c r="V273" s="23"/>
      <c r="W273" s="23" t="s">
        <v>192</v>
      </c>
      <c r="X273" s="116"/>
      <c r="Y273" s="1"/>
      <c r="Z273" s="1"/>
      <c r="AB273" s="1"/>
    </row>
    <row r="274" spans="1:28" ht="17.100000000000001" customHeight="1" x14ac:dyDescent="0.25">
      <c r="A274" s="141" t="s">
        <v>7</v>
      </c>
      <c r="C274" s="21" t="s">
        <v>77</v>
      </c>
      <c r="D274" s="1" t="s">
        <v>5530</v>
      </c>
      <c r="E274" s="4">
        <v>2020</v>
      </c>
      <c r="F274" s="4" t="s">
        <v>2680</v>
      </c>
      <c r="H274" s="3" t="s">
        <v>5531</v>
      </c>
      <c r="I274" s="1" t="s">
        <v>283</v>
      </c>
      <c r="J274" s="1" t="s">
        <v>2585</v>
      </c>
      <c r="L274" s="1" t="s">
        <v>5533</v>
      </c>
      <c r="M274" s="22" t="s">
        <v>5537</v>
      </c>
      <c r="N274" s="22" t="s">
        <v>5534</v>
      </c>
      <c r="O274" s="12" t="s">
        <v>5535</v>
      </c>
      <c r="P274" s="12" t="s">
        <v>5536</v>
      </c>
      <c r="Q274" s="20">
        <v>0</v>
      </c>
      <c r="R274" s="20">
        <v>0</v>
      </c>
      <c r="S274" s="20">
        <f t="shared" si="4"/>
        <v>0</v>
      </c>
      <c r="T274" s="19"/>
      <c r="U274" s="23"/>
      <c r="V274" s="23"/>
      <c r="W274" s="23" t="s">
        <v>192</v>
      </c>
      <c r="X274" s="116"/>
      <c r="Y274" s="1"/>
      <c r="Z274" s="1"/>
      <c r="AB274" s="1"/>
    </row>
    <row r="275" spans="1:28" ht="17.100000000000001" customHeight="1" x14ac:dyDescent="0.25">
      <c r="A275" s="141" t="s">
        <v>7</v>
      </c>
      <c r="C275" s="21" t="s">
        <v>76</v>
      </c>
      <c r="D275" s="1" t="s">
        <v>5545</v>
      </c>
      <c r="E275" s="4">
        <v>2021</v>
      </c>
      <c r="F275" s="4">
        <v>70</v>
      </c>
      <c r="H275" s="5">
        <v>45200</v>
      </c>
      <c r="J275" s="1" t="s">
        <v>17</v>
      </c>
      <c r="L275" s="1" t="s">
        <v>5547</v>
      </c>
      <c r="M275" s="22" t="s">
        <v>5551</v>
      </c>
      <c r="N275" s="22" t="s">
        <v>5548</v>
      </c>
      <c r="O275" s="12" t="s">
        <v>5549</v>
      </c>
      <c r="P275" s="12" t="s">
        <v>5550</v>
      </c>
      <c r="Q275" s="20">
        <v>0</v>
      </c>
      <c r="R275" s="20">
        <v>0</v>
      </c>
      <c r="S275" s="20">
        <f t="shared" si="4"/>
        <v>0</v>
      </c>
      <c r="T275" s="19"/>
      <c r="U275" s="23"/>
      <c r="V275" s="23"/>
      <c r="W275" s="23" t="s">
        <v>192</v>
      </c>
      <c r="X275" s="116"/>
      <c r="Y275" s="1"/>
      <c r="Z275" s="1"/>
      <c r="AB275" s="1"/>
    </row>
    <row r="276" spans="1:28" ht="17.100000000000001" customHeight="1" x14ac:dyDescent="0.25">
      <c r="A276" s="141" t="s">
        <v>7</v>
      </c>
      <c r="C276" s="21" t="s">
        <v>77</v>
      </c>
      <c r="D276" s="1" t="s">
        <v>5562</v>
      </c>
      <c r="E276" s="4">
        <v>2022</v>
      </c>
      <c r="H276" s="3" t="s">
        <v>5563</v>
      </c>
      <c r="I276" s="1" t="s">
        <v>283</v>
      </c>
      <c r="J276" s="1" t="s">
        <v>5564</v>
      </c>
      <c r="L276" s="1" t="s">
        <v>5566</v>
      </c>
      <c r="M276" s="22" t="s">
        <v>5570</v>
      </c>
      <c r="N276" s="22" t="s">
        <v>5567</v>
      </c>
      <c r="O276" s="12" t="s">
        <v>5568</v>
      </c>
      <c r="P276" s="12" t="s">
        <v>5569</v>
      </c>
      <c r="Q276" s="20">
        <v>0</v>
      </c>
      <c r="R276" s="20">
        <v>0</v>
      </c>
      <c r="S276" s="20">
        <f t="shared" si="4"/>
        <v>0</v>
      </c>
      <c r="T276" s="19"/>
      <c r="U276" s="23"/>
      <c r="V276" s="23"/>
      <c r="W276" s="23" t="s">
        <v>192</v>
      </c>
      <c r="X276" s="116"/>
      <c r="Y276" s="1"/>
      <c r="Z276" s="1"/>
      <c r="AB276" s="1"/>
    </row>
    <row r="277" spans="1:28" ht="17.100000000000001" customHeight="1" x14ac:dyDescent="0.25">
      <c r="A277" s="141" t="s">
        <v>7</v>
      </c>
      <c r="C277" s="21" t="s">
        <v>77</v>
      </c>
      <c r="D277" s="1" t="s">
        <v>5571</v>
      </c>
      <c r="E277" s="4">
        <v>2022</v>
      </c>
      <c r="H277" s="3" t="s">
        <v>5572</v>
      </c>
      <c r="I277" s="1" t="s">
        <v>283</v>
      </c>
      <c r="J277" s="1" t="s">
        <v>5573</v>
      </c>
      <c r="L277" s="1" t="s">
        <v>5575</v>
      </c>
      <c r="M277" s="22" t="s">
        <v>5579</v>
      </c>
      <c r="N277" s="22" t="s">
        <v>5576</v>
      </c>
      <c r="O277" s="12" t="s">
        <v>5577</v>
      </c>
      <c r="P277" s="12" t="s">
        <v>5578</v>
      </c>
      <c r="Q277" s="20">
        <v>0</v>
      </c>
      <c r="R277" s="20"/>
      <c r="S277" s="20">
        <f t="shared" si="4"/>
        <v>0</v>
      </c>
      <c r="T277" s="19"/>
      <c r="U277" s="23"/>
      <c r="V277" s="23"/>
      <c r="W277" s="23" t="s">
        <v>192</v>
      </c>
      <c r="X277" s="116"/>
      <c r="Y277" s="1"/>
      <c r="Z277" s="1"/>
      <c r="AB277" s="1"/>
    </row>
    <row r="278" spans="1:28" ht="17.100000000000001" customHeight="1" x14ac:dyDescent="0.25">
      <c r="A278" s="141" t="s">
        <v>7</v>
      </c>
      <c r="C278" s="21" t="s">
        <v>76</v>
      </c>
      <c r="D278" s="1" t="s">
        <v>5580</v>
      </c>
      <c r="E278" s="4">
        <v>2020</v>
      </c>
      <c r="F278" s="4">
        <v>69</v>
      </c>
      <c r="G278" s="4">
        <v>12</v>
      </c>
      <c r="H278" s="3" t="s">
        <v>5581</v>
      </c>
      <c r="J278" s="1" t="s">
        <v>17</v>
      </c>
      <c r="L278" s="1" t="s">
        <v>5583</v>
      </c>
      <c r="M278" s="22" t="s">
        <v>5587</v>
      </c>
      <c r="N278" s="22" t="s">
        <v>5584</v>
      </c>
      <c r="O278" s="12" t="s">
        <v>5585</v>
      </c>
      <c r="P278" s="12" t="s">
        <v>5586</v>
      </c>
      <c r="Q278" s="20">
        <v>0</v>
      </c>
      <c r="R278" s="20">
        <v>0</v>
      </c>
      <c r="S278" s="20">
        <f t="shared" si="4"/>
        <v>0</v>
      </c>
      <c r="T278" s="19"/>
      <c r="U278" s="23"/>
      <c r="V278" s="23"/>
      <c r="W278" s="23" t="s">
        <v>192</v>
      </c>
      <c r="X278" s="116"/>
      <c r="Y278" s="1"/>
      <c r="Z278" s="1"/>
      <c r="AB278" s="1"/>
    </row>
    <row r="279" spans="1:28" ht="17.100000000000001" customHeight="1" x14ac:dyDescent="0.25">
      <c r="A279" s="141" t="s">
        <v>7</v>
      </c>
      <c r="C279" s="21" t="s">
        <v>77</v>
      </c>
      <c r="D279" s="1" t="s">
        <v>5597</v>
      </c>
      <c r="E279" s="4">
        <v>2021</v>
      </c>
      <c r="H279" s="3" t="s">
        <v>5598</v>
      </c>
      <c r="I279" s="1" t="s">
        <v>283</v>
      </c>
      <c r="J279" s="1" t="s">
        <v>5599</v>
      </c>
      <c r="L279" s="1" t="s">
        <v>5601</v>
      </c>
      <c r="M279" s="22" t="s">
        <v>5605</v>
      </c>
      <c r="N279" s="22" t="s">
        <v>5602</v>
      </c>
      <c r="O279" s="12" t="s">
        <v>5603</v>
      </c>
      <c r="P279" s="12" t="s">
        <v>5604</v>
      </c>
      <c r="Q279" s="20">
        <v>0</v>
      </c>
      <c r="R279" s="20">
        <v>0</v>
      </c>
      <c r="S279" s="20">
        <f t="shared" si="4"/>
        <v>0</v>
      </c>
      <c r="T279" s="19"/>
      <c r="U279" s="23"/>
      <c r="V279" s="23"/>
      <c r="W279" s="23" t="s">
        <v>192</v>
      </c>
      <c r="X279" s="116"/>
      <c r="Y279" s="1"/>
      <c r="Z279" s="1"/>
      <c r="AB279" s="1"/>
    </row>
    <row r="280" spans="1:28" ht="17.100000000000001" customHeight="1" x14ac:dyDescent="0.25">
      <c r="A280" s="141" t="s">
        <v>7</v>
      </c>
      <c r="C280" s="21" t="s">
        <v>77</v>
      </c>
      <c r="D280" s="1" t="s">
        <v>5606</v>
      </c>
      <c r="E280" s="4">
        <v>2021</v>
      </c>
      <c r="F280" s="4" t="s">
        <v>1765</v>
      </c>
      <c r="H280" s="3" t="s">
        <v>5607</v>
      </c>
      <c r="I280" s="1" t="s">
        <v>762</v>
      </c>
      <c r="J280" s="1" t="s">
        <v>1814</v>
      </c>
      <c r="L280" s="1" t="s">
        <v>5609</v>
      </c>
      <c r="M280" s="22" t="s">
        <v>5613</v>
      </c>
      <c r="N280" s="22" t="s">
        <v>5610</v>
      </c>
      <c r="O280" s="12" t="s">
        <v>5611</v>
      </c>
      <c r="P280" s="12" t="s">
        <v>5612</v>
      </c>
      <c r="Q280" s="20">
        <v>0</v>
      </c>
      <c r="R280" s="20">
        <v>0</v>
      </c>
      <c r="S280" s="20">
        <f t="shared" si="4"/>
        <v>0</v>
      </c>
      <c r="T280" s="19"/>
      <c r="U280" s="23"/>
      <c r="V280" s="23"/>
      <c r="W280" s="23" t="s">
        <v>192</v>
      </c>
      <c r="X280" s="116"/>
      <c r="Y280" s="1"/>
      <c r="Z280" s="1"/>
      <c r="AB280" s="1"/>
    </row>
    <row r="281" spans="1:28" ht="17.100000000000001" customHeight="1" x14ac:dyDescent="0.25">
      <c r="A281" s="141" t="s">
        <v>7</v>
      </c>
      <c r="C281" s="21" t="s">
        <v>76</v>
      </c>
      <c r="D281" s="1" t="s">
        <v>5623</v>
      </c>
      <c r="E281" s="4">
        <v>2019</v>
      </c>
      <c r="F281" s="4">
        <v>7</v>
      </c>
      <c r="H281" s="3" t="s">
        <v>5624</v>
      </c>
      <c r="I281" s="1" t="s">
        <v>283</v>
      </c>
      <c r="J281" s="1" t="s">
        <v>16</v>
      </c>
      <c r="L281" s="1" t="s">
        <v>5626</v>
      </c>
      <c r="M281" s="22" t="s">
        <v>5630</v>
      </c>
      <c r="N281" s="22" t="s">
        <v>5627</v>
      </c>
      <c r="O281" s="12" t="s">
        <v>5628</v>
      </c>
      <c r="P281" s="12" t="s">
        <v>5629</v>
      </c>
      <c r="Q281" s="20">
        <v>0</v>
      </c>
      <c r="R281" s="20">
        <v>0</v>
      </c>
      <c r="S281" s="20">
        <f t="shared" si="4"/>
        <v>0</v>
      </c>
      <c r="T281" s="19"/>
      <c r="U281" s="23"/>
      <c r="V281" s="23"/>
      <c r="W281" s="23" t="s">
        <v>192</v>
      </c>
      <c r="X281" s="116"/>
      <c r="Y281" s="1"/>
      <c r="Z281" s="1"/>
      <c r="AB281" s="1"/>
    </row>
    <row r="282" spans="1:28" ht="17.100000000000001" customHeight="1" x14ac:dyDescent="0.25">
      <c r="A282" s="141" t="s">
        <v>7</v>
      </c>
      <c r="C282" s="21" t="s">
        <v>77</v>
      </c>
      <c r="D282" s="1" t="s">
        <v>5660</v>
      </c>
      <c r="E282" s="4">
        <v>2021</v>
      </c>
      <c r="I282" s="1" t="s">
        <v>283</v>
      </c>
      <c r="J282" s="1" t="s">
        <v>5661</v>
      </c>
      <c r="L282" s="1" t="s">
        <v>5663</v>
      </c>
      <c r="M282" s="22" t="s">
        <v>5667</v>
      </c>
      <c r="N282" s="22" t="s">
        <v>5664</v>
      </c>
      <c r="O282" s="12" t="s">
        <v>5665</v>
      </c>
      <c r="P282" s="12" t="s">
        <v>5666</v>
      </c>
      <c r="Q282" s="20">
        <v>0</v>
      </c>
      <c r="R282" s="20">
        <v>0</v>
      </c>
      <c r="S282" s="20">
        <f t="shared" si="4"/>
        <v>0</v>
      </c>
      <c r="T282" s="19"/>
      <c r="U282" s="23"/>
      <c r="V282" s="23"/>
      <c r="W282" s="23" t="s">
        <v>192</v>
      </c>
      <c r="X282" s="116"/>
      <c r="Y282" s="1"/>
      <c r="Z282" s="1"/>
      <c r="AB282" s="1"/>
    </row>
    <row r="283" spans="1:28" ht="17.100000000000001" customHeight="1" x14ac:dyDescent="0.25">
      <c r="A283" s="141" t="s">
        <v>7</v>
      </c>
      <c r="C283" s="21" t="s">
        <v>77</v>
      </c>
      <c r="D283" s="1" t="s">
        <v>5676</v>
      </c>
      <c r="E283" s="4">
        <v>2021</v>
      </c>
      <c r="H283" s="3" t="s">
        <v>5677</v>
      </c>
      <c r="I283" s="1" t="s">
        <v>283</v>
      </c>
      <c r="J283" s="1" t="s">
        <v>5678</v>
      </c>
      <c r="L283" s="1" t="s">
        <v>5680</v>
      </c>
      <c r="M283" s="22" t="s">
        <v>5684</v>
      </c>
      <c r="N283" s="22" t="s">
        <v>5681</v>
      </c>
      <c r="O283" s="12" t="s">
        <v>5682</v>
      </c>
      <c r="P283" s="12" t="s">
        <v>5683</v>
      </c>
      <c r="Q283" s="20">
        <v>0</v>
      </c>
      <c r="R283" s="20">
        <v>0</v>
      </c>
      <c r="S283" s="20">
        <f t="shared" si="4"/>
        <v>0</v>
      </c>
      <c r="T283" s="19"/>
      <c r="U283" s="23"/>
      <c r="V283" s="23"/>
      <c r="W283" s="23" t="s">
        <v>192</v>
      </c>
      <c r="X283" s="116"/>
      <c r="Y283" s="1"/>
      <c r="Z283" s="1"/>
      <c r="AB283" s="1"/>
    </row>
    <row r="284" spans="1:28" ht="17.100000000000001" customHeight="1" x14ac:dyDescent="0.25">
      <c r="A284" s="141" t="s">
        <v>7</v>
      </c>
      <c r="C284" s="21" t="s">
        <v>77</v>
      </c>
      <c r="D284" s="1" t="s">
        <v>5705</v>
      </c>
      <c r="E284" s="4">
        <v>2019</v>
      </c>
      <c r="F284" s="4" t="s">
        <v>5706</v>
      </c>
      <c r="H284" s="3" t="s">
        <v>5707</v>
      </c>
      <c r="I284" s="1" t="s">
        <v>283</v>
      </c>
      <c r="J284" s="1" t="s">
        <v>5708</v>
      </c>
      <c r="L284" s="1" t="s">
        <v>5710</v>
      </c>
      <c r="M284" s="22" t="s">
        <v>5714</v>
      </c>
      <c r="N284" s="22" t="s">
        <v>5711</v>
      </c>
      <c r="O284" s="12" t="s">
        <v>5712</v>
      </c>
      <c r="P284" s="12" t="s">
        <v>5713</v>
      </c>
      <c r="Q284" s="20">
        <v>0</v>
      </c>
      <c r="R284" s="20">
        <v>0</v>
      </c>
      <c r="S284" s="20">
        <f t="shared" si="4"/>
        <v>0</v>
      </c>
      <c r="T284" s="19"/>
      <c r="U284" s="23"/>
      <c r="V284" s="23"/>
      <c r="W284" s="23" t="s">
        <v>192</v>
      </c>
      <c r="X284" s="116"/>
      <c r="Y284" s="1"/>
      <c r="Z284" s="1"/>
      <c r="AB284" s="1"/>
    </row>
    <row r="285" spans="1:28" ht="17.100000000000001" customHeight="1" x14ac:dyDescent="0.25">
      <c r="A285" s="141" t="s">
        <v>7</v>
      </c>
      <c r="C285" s="21" t="s">
        <v>77</v>
      </c>
      <c r="D285" s="1" t="s">
        <v>5715</v>
      </c>
      <c r="E285" s="4">
        <v>2021</v>
      </c>
      <c r="F285" s="4" t="s">
        <v>5716</v>
      </c>
      <c r="I285" s="1" t="s">
        <v>283</v>
      </c>
      <c r="J285" s="1" t="s">
        <v>5717</v>
      </c>
      <c r="L285" s="1" t="s">
        <v>5719</v>
      </c>
      <c r="M285" s="22" t="s">
        <v>5723</v>
      </c>
      <c r="N285" s="22" t="s">
        <v>5720</v>
      </c>
      <c r="O285" s="12" t="s">
        <v>5721</v>
      </c>
      <c r="P285" s="12" t="s">
        <v>5722</v>
      </c>
      <c r="Q285" s="20">
        <v>0</v>
      </c>
      <c r="R285" s="20">
        <v>0</v>
      </c>
      <c r="S285" s="20">
        <f t="shared" si="4"/>
        <v>0</v>
      </c>
      <c r="T285" s="19"/>
      <c r="U285" s="23"/>
      <c r="V285" s="23"/>
      <c r="W285" s="23" t="s">
        <v>192</v>
      </c>
      <c r="X285" s="116"/>
      <c r="Y285" s="1"/>
      <c r="Z285" s="1"/>
      <c r="AB285" s="1"/>
    </row>
    <row r="286" spans="1:28" ht="17.100000000000001" customHeight="1" x14ac:dyDescent="0.25">
      <c r="A286" s="141" t="s">
        <v>7</v>
      </c>
      <c r="C286" s="21" t="s">
        <v>77</v>
      </c>
      <c r="D286" s="1" t="s">
        <v>5735</v>
      </c>
      <c r="E286" s="4">
        <v>2021</v>
      </c>
      <c r="H286" s="3" t="s">
        <v>5736</v>
      </c>
      <c r="J286" s="1" t="s">
        <v>5737</v>
      </c>
      <c r="L286" s="1" t="s">
        <v>5739</v>
      </c>
      <c r="M286" s="22" t="s">
        <v>5743</v>
      </c>
      <c r="N286" s="22" t="s">
        <v>5740</v>
      </c>
      <c r="O286" s="12" t="s">
        <v>5741</v>
      </c>
      <c r="P286" s="12" t="s">
        <v>5742</v>
      </c>
      <c r="Q286" s="20">
        <v>0</v>
      </c>
      <c r="R286" s="20">
        <v>0</v>
      </c>
      <c r="S286" s="20">
        <f t="shared" si="4"/>
        <v>0</v>
      </c>
      <c r="T286" s="19"/>
      <c r="U286" s="23"/>
      <c r="V286" s="23"/>
      <c r="W286" s="23" t="s">
        <v>192</v>
      </c>
      <c r="X286" s="116"/>
      <c r="Y286" s="1"/>
      <c r="Z286" s="1"/>
      <c r="AB286" s="1"/>
    </row>
    <row r="287" spans="1:28" ht="17.100000000000001" customHeight="1" x14ac:dyDescent="0.25">
      <c r="A287" s="141" t="s">
        <v>7</v>
      </c>
      <c r="C287" s="21" t="s">
        <v>77</v>
      </c>
      <c r="D287" s="1" t="s">
        <v>5752</v>
      </c>
      <c r="E287" s="4">
        <v>2022</v>
      </c>
      <c r="H287" s="3" t="s">
        <v>5753</v>
      </c>
      <c r="I287" s="1" t="s">
        <v>283</v>
      </c>
      <c r="J287" s="1" t="s">
        <v>5754</v>
      </c>
      <c r="L287" s="1" t="s">
        <v>5756</v>
      </c>
      <c r="M287" s="22" t="s">
        <v>5760</v>
      </c>
      <c r="N287" s="22" t="s">
        <v>5757</v>
      </c>
      <c r="O287" s="12" t="s">
        <v>5758</v>
      </c>
      <c r="P287" s="12" t="s">
        <v>5759</v>
      </c>
      <c r="Q287" s="20">
        <v>0</v>
      </c>
      <c r="R287" s="20">
        <v>0</v>
      </c>
      <c r="S287" s="20">
        <f t="shared" si="4"/>
        <v>0</v>
      </c>
      <c r="T287" s="19"/>
      <c r="U287" s="23"/>
      <c r="V287" s="23"/>
      <c r="W287" s="23" t="s">
        <v>192</v>
      </c>
      <c r="X287" s="116"/>
      <c r="Y287" s="1"/>
      <c r="Z287" s="1"/>
      <c r="AB287" s="1"/>
    </row>
    <row r="288" spans="1:28" ht="17.100000000000001" customHeight="1" x14ac:dyDescent="0.25">
      <c r="A288" s="141" t="s">
        <v>7</v>
      </c>
      <c r="C288" s="21" t="s">
        <v>77</v>
      </c>
      <c r="D288" s="1" t="s">
        <v>5786</v>
      </c>
      <c r="E288" s="4">
        <v>2019</v>
      </c>
      <c r="H288" s="3" t="s">
        <v>5787</v>
      </c>
      <c r="I288" s="1" t="s">
        <v>283</v>
      </c>
      <c r="J288" s="1" t="s">
        <v>5788</v>
      </c>
      <c r="L288" s="1" t="s">
        <v>5790</v>
      </c>
      <c r="M288" s="22" t="s">
        <v>5794</v>
      </c>
      <c r="N288" s="22" t="s">
        <v>5791</v>
      </c>
      <c r="O288" s="12" t="s">
        <v>5792</v>
      </c>
      <c r="P288" s="12" t="s">
        <v>5793</v>
      </c>
      <c r="Q288" s="20">
        <v>0</v>
      </c>
      <c r="R288" s="20">
        <v>0</v>
      </c>
      <c r="S288" s="20">
        <f t="shared" si="4"/>
        <v>0</v>
      </c>
      <c r="T288" s="19"/>
      <c r="U288" s="23"/>
      <c r="V288" s="23"/>
      <c r="W288" s="23" t="s">
        <v>192</v>
      </c>
      <c r="X288" s="116"/>
      <c r="Y288" s="1"/>
      <c r="Z288" s="1"/>
      <c r="AB288" s="1"/>
    </row>
    <row r="289" spans="1:28" ht="17.100000000000001" customHeight="1" x14ac:dyDescent="0.25">
      <c r="A289" s="141" t="s">
        <v>7</v>
      </c>
      <c r="C289" s="21" t="s">
        <v>77</v>
      </c>
      <c r="D289" s="1" t="s">
        <v>5849</v>
      </c>
      <c r="E289" s="2">
        <v>2022</v>
      </c>
      <c r="H289" s="3" t="s">
        <v>5850</v>
      </c>
      <c r="I289" s="1" t="s">
        <v>283</v>
      </c>
      <c r="J289" s="3" t="s">
        <v>5851</v>
      </c>
      <c r="L289" s="1" t="s">
        <v>5853</v>
      </c>
      <c r="M289" s="22" t="s">
        <v>5857</v>
      </c>
      <c r="N289" s="22" t="s">
        <v>5854</v>
      </c>
      <c r="O289" s="12" t="s">
        <v>5855</v>
      </c>
      <c r="P289" s="12" t="s">
        <v>5856</v>
      </c>
      <c r="Q289" s="20">
        <v>0</v>
      </c>
      <c r="R289" s="20">
        <v>0</v>
      </c>
      <c r="S289" s="20">
        <f t="shared" si="4"/>
        <v>0</v>
      </c>
      <c r="T289" s="19"/>
      <c r="U289" s="23"/>
      <c r="V289" s="23"/>
      <c r="W289" s="23" t="s">
        <v>192</v>
      </c>
      <c r="X289" s="116"/>
      <c r="Y289" s="1"/>
      <c r="Z289" s="1"/>
      <c r="AB289" s="1"/>
    </row>
    <row r="290" spans="1:28" ht="17.100000000000001" customHeight="1" x14ac:dyDescent="0.25">
      <c r="A290" s="141" t="s">
        <v>7</v>
      </c>
      <c r="C290" s="21" t="s">
        <v>76</v>
      </c>
      <c r="D290" s="1" t="s">
        <v>5867</v>
      </c>
      <c r="E290" s="2">
        <v>2021</v>
      </c>
      <c r="F290" s="4">
        <v>36</v>
      </c>
      <c r="G290" s="4">
        <v>5</v>
      </c>
      <c r="H290" s="3" t="s">
        <v>5868</v>
      </c>
      <c r="J290" s="3" t="s">
        <v>5869</v>
      </c>
      <c r="L290" s="1" t="s">
        <v>5871</v>
      </c>
      <c r="M290" s="22" t="s">
        <v>5875</v>
      </c>
      <c r="N290" s="22" t="s">
        <v>5872</v>
      </c>
      <c r="O290" s="12" t="s">
        <v>5873</v>
      </c>
      <c r="P290" s="12" t="s">
        <v>5874</v>
      </c>
      <c r="Q290" s="20">
        <v>0</v>
      </c>
      <c r="R290" s="20">
        <v>0</v>
      </c>
      <c r="S290" s="20">
        <f t="shared" si="4"/>
        <v>0</v>
      </c>
      <c r="T290" s="19"/>
      <c r="U290" s="23"/>
      <c r="V290" s="23"/>
      <c r="W290" s="23" t="s">
        <v>192</v>
      </c>
      <c r="X290" s="116"/>
      <c r="Y290" s="1"/>
      <c r="Z290" s="1"/>
      <c r="AB290" s="1"/>
    </row>
    <row r="291" spans="1:28" ht="17.100000000000001" customHeight="1" x14ac:dyDescent="0.25">
      <c r="A291" s="141" t="s">
        <v>7</v>
      </c>
      <c r="C291" s="21" t="s">
        <v>77</v>
      </c>
      <c r="D291" s="1" t="s">
        <v>5876</v>
      </c>
      <c r="E291" s="2">
        <v>2022</v>
      </c>
      <c r="H291" s="3" t="s">
        <v>5877</v>
      </c>
      <c r="I291" s="1" t="s">
        <v>283</v>
      </c>
      <c r="J291" s="3" t="s">
        <v>5878</v>
      </c>
      <c r="L291" s="1" t="s">
        <v>5880</v>
      </c>
      <c r="M291" s="22" t="s">
        <v>5884</v>
      </c>
      <c r="N291" s="22" t="s">
        <v>5881</v>
      </c>
      <c r="O291" s="12" t="s">
        <v>5882</v>
      </c>
      <c r="P291" s="12" t="s">
        <v>5883</v>
      </c>
      <c r="Q291" s="20">
        <v>0</v>
      </c>
      <c r="R291" s="20">
        <v>0</v>
      </c>
      <c r="S291" s="20">
        <f t="shared" si="4"/>
        <v>0</v>
      </c>
      <c r="T291" s="19"/>
      <c r="U291" s="23"/>
      <c r="V291" s="23"/>
      <c r="W291" s="23" t="s">
        <v>192</v>
      </c>
      <c r="X291" s="116"/>
      <c r="Y291" s="1"/>
      <c r="Z291" s="1"/>
      <c r="AB291" s="1"/>
    </row>
    <row r="292" spans="1:28" ht="17.100000000000001" customHeight="1" x14ac:dyDescent="0.25">
      <c r="A292" s="141" t="s">
        <v>7</v>
      </c>
      <c r="C292" s="21" t="s">
        <v>77</v>
      </c>
      <c r="D292" s="1" t="s">
        <v>5920</v>
      </c>
      <c r="E292" s="2">
        <v>2022</v>
      </c>
      <c r="H292" s="3" t="s">
        <v>5921</v>
      </c>
      <c r="J292" s="3" t="s">
        <v>5922</v>
      </c>
      <c r="L292" s="1" t="s">
        <v>5924</v>
      </c>
      <c r="M292" s="22" t="s">
        <v>5928</v>
      </c>
      <c r="N292" s="22" t="s">
        <v>5925</v>
      </c>
      <c r="O292" s="12" t="s">
        <v>5926</v>
      </c>
      <c r="P292" s="12" t="s">
        <v>5927</v>
      </c>
      <c r="Q292" s="20">
        <v>0</v>
      </c>
      <c r="R292" s="20">
        <v>0</v>
      </c>
      <c r="S292" s="20">
        <f t="shared" si="4"/>
        <v>0</v>
      </c>
      <c r="T292" s="19" t="s">
        <v>3931</v>
      </c>
      <c r="U292" s="23"/>
      <c r="V292" s="23"/>
      <c r="W292" s="23" t="s">
        <v>192</v>
      </c>
      <c r="X292" s="116"/>
      <c r="Y292" s="1"/>
      <c r="Z292" s="1"/>
      <c r="AB292" s="1"/>
    </row>
    <row r="293" spans="1:28" ht="17.100000000000001" customHeight="1" x14ac:dyDescent="0.25">
      <c r="A293" s="141" t="s">
        <v>7</v>
      </c>
      <c r="C293" s="21" t="s">
        <v>77</v>
      </c>
      <c r="D293" s="1" t="s">
        <v>5929</v>
      </c>
      <c r="E293" s="2">
        <v>2021</v>
      </c>
      <c r="H293" s="3" t="s">
        <v>5930</v>
      </c>
      <c r="I293" s="1" t="s">
        <v>283</v>
      </c>
      <c r="J293" s="3" t="s">
        <v>5931</v>
      </c>
      <c r="L293" s="1" t="s">
        <v>5933</v>
      </c>
      <c r="M293" s="22" t="s">
        <v>5937</v>
      </c>
      <c r="N293" s="22" t="s">
        <v>5934</v>
      </c>
      <c r="O293" s="12" t="s">
        <v>5935</v>
      </c>
      <c r="P293" s="12" t="s">
        <v>5936</v>
      </c>
      <c r="Q293" s="20">
        <v>0</v>
      </c>
      <c r="R293" s="20">
        <v>0</v>
      </c>
      <c r="S293" s="20">
        <f t="shared" si="4"/>
        <v>0</v>
      </c>
      <c r="T293" s="19"/>
      <c r="U293" s="23"/>
      <c r="V293" s="23"/>
      <c r="W293" s="23" t="s">
        <v>192</v>
      </c>
      <c r="X293" s="116"/>
      <c r="Y293" s="1"/>
      <c r="Z293" s="1"/>
      <c r="AB293" s="1"/>
    </row>
    <row r="294" spans="1:28" ht="17.100000000000001" customHeight="1" x14ac:dyDescent="0.25">
      <c r="A294" s="141" t="s">
        <v>7</v>
      </c>
      <c r="C294" s="21" t="s">
        <v>77</v>
      </c>
      <c r="D294" s="1" t="s">
        <v>5938</v>
      </c>
      <c r="E294" s="2">
        <v>2018</v>
      </c>
      <c r="H294" s="3" t="s">
        <v>5939</v>
      </c>
      <c r="I294" s="1" t="s">
        <v>283</v>
      </c>
      <c r="J294" s="3" t="s">
        <v>5940</v>
      </c>
      <c r="L294" s="1" t="s">
        <v>5942</v>
      </c>
      <c r="M294" s="22" t="s">
        <v>5946</v>
      </c>
      <c r="N294" s="22" t="s">
        <v>5943</v>
      </c>
      <c r="O294" s="12" t="s">
        <v>5944</v>
      </c>
      <c r="P294" s="12" t="s">
        <v>5945</v>
      </c>
      <c r="Q294" s="20">
        <v>0</v>
      </c>
      <c r="R294" s="20">
        <v>0</v>
      </c>
      <c r="S294" s="20">
        <f t="shared" si="4"/>
        <v>0</v>
      </c>
      <c r="T294" s="19"/>
      <c r="U294" s="23"/>
      <c r="V294" s="23"/>
      <c r="W294" s="23" t="s">
        <v>192</v>
      </c>
      <c r="X294" s="116"/>
      <c r="Y294" s="1"/>
      <c r="Z294" s="1"/>
      <c r="AB294" s="1"/>
    </row>
    <row r="295" spans="1:28" ht="17.100000000000001" customHeight="1" x14ac:dyDescent="0.25">
      <c r="A295" s="141" t="s">
        <v>7</v>
      </c>
      <c r="C295" s="21" t="s">
        <v>76</v>
      </c>
      <c r="D295" s="1" t="s">
        <v>5952</v>
      </c>
      <c r="E295" s="2">
        <v>2020</v>
      </c>
      <c r="F295" s="4">
        <v>5</v>
      </c>
      <c r="G295" s="4">
        <v>3</v>
      </c>
      <c r="H295" s="3" t="s">
        <v>5953</v>
      </c>
      <c r="J295" s="3" t="s">
        <v>5954</v>
      </c>
      <c r="L295" s="1" t="s">
        <v>5956</v>
      </c>
      <c r="M295" s="22" t="s">
        <v>5960</v>
      </c>
      <c r="N295" s="22" t="s">
        <v>5957</v>
      </c>
      <c r="O295" s="12" t="s">
        <v>5958</v>
      </c>
      <c r="P295" s="12" t="s">
        <v>5959</v>
      </c>
      <c r="Q295" s="20">
        <v>0</v>
      </c>
      <c r="R295" s="20">
        <v>0</v>
      </c>
      <c r="S295" s="20">
        <f t="shared" si="4"/>
        <v>0</v>
      </c>
      <c r="T295" s="19"/>
      <c r="U295" s="23"/>
      <c r="V295" s="23"/>
      <c r="W295" s="23" t="s">
        <v>192</v>
      </c>
      <c r="X295" s="116"/>
      <c r="Y295" s="1"/>
      <c r="Z295" s="1"/>
      <c r="AB295" s="1"/>
    </row>
    <row r="296" spans="1:28" ht="17.100000000000001" customHeight="1" x14ac:dyDescent="0.25">
      <c r="A296" s="141" t="s">
        <v>7</v>
      </c>
      <c r="C296" s="21" t="s">
        <v>76</v>
      </c>
      <c r="D296" s="1" t="s">
        <v>5969</v>
      </c>
      <c r="E296" s="2">
        <v>2018</v>
      </c>
      <c r="F296" s="4">
        <v>20</v>
      </c>
      <c r="G296" s="4">
        <v>9</v>
      </c>
      <c r="H296" s="3" t="s">
        <v>5970</v>
      </c>
      <c r="I296" s="1" t="s">
        <v>283</v>
      </c>
      <c r="J296" s="3" t="s">
        <v>2924</v>
      </c>
      <c r="L296" s="1" t="s">
        <v>5972</v>
      </c>
      <c r="M296" s="22" t="s">
        <v>5976</v>
      </c>
      <c r="N296" s="22" t="s">
        <v>5973</v>
      </c>
      <c r="O296" s="12" t="s">
        <v>5974</v>
      </c>
      <c r="P296" s="12" t="s">
        <v>5975</v>
      </c>
      <c r="Q296" s="20">
        <v>0</v>
      </c>
      <c r="R296" s="20">
        <v>0</v>
      </c>
      <c r="S296" s="20">
        <f t="shared" si="4"/>
        <v>0</v>
      </c>
      <c r="T296" s="19"/>
      <c r="U296" s="23"/>
      <c r="V296" s="23"/>
      <c r="W296" s="23" t="s">
        <v>192</v>
      </c>
      <c r="X296" s="116"/>
      <c r="Y296" s="1"/>
      <c r="Z296" s="1"/>
      <c r="AB296" s="1"/>
    </row>
    <row r="297" spans="1:28" ht="17.100000000000001" customHeight="1" x14ac:dyDescent="0.25">
      <c r="A297" s="141" t="s">
        <v>7</v>
      </c>
      <c r="C297" s="21" t="s">
        <v>77</v>
      </c>
      <c r="D297" s="1" t="s">
        <v>5985</v>
      </c>
      <c r="E297" s="2">
        <v>2021</v>
      </c>
      <c r="H297" s="5">
        <v>45267</v>
      </c>
      <c r="I297" s="1" t="s">
        <v>283</v>
      </c>
      <c r="J297" s="3" t="s">
        <v>5986</v>
      </c>
      <c r="L297" s="1" t="s">
        <v>5988</v>
      </c>
      <c r="M297" s="22" t="s">
        <v>5992</v>
      </c>
      <c r="N297" s="22" t="s">
        <v>5989</v>
      </c>
      <c r="O297" s="12" t="s">
        <v>5990</v>
      </c>
      <c r="P297" s="12" t="s">
        <v>5991</v>
      </c>
      <c r="Q297" s="20">
        <v>0</v>
      </c>
      <c r="R297" s="20">
        <v>0</v>
      </c>
      <c r="S297" s="20">
        <f t="shared" si="4"/>
        <v>0</v>
      </c>
      <c r="T297" s="19"/>
      <c r="U297" s="23"/>
      <c r="V297" s="23"/>
      <c r="W297" s="23" t="s">
        <v>192</v>
      </c>
      <c r="X297" s="116"/>
      <c r="Y297" s="1"/>
      <c r="Z297" s="1"/>
      <c r="AB297" s="1"/>
    </row>
    <row r="298" spans="1:28" ht="17.100000000000001" customHeight="1" x14ac:dyDescent="0.25">
      <c r="A298" s="141" t="s">
        <v>7</v>
      </c>
      <c r="C298" s="21" t="s">
        <v>76</v>
      </c>
      <c r="D298" s="1" t="s">
        <v>6003</v>
      </c>
      <c r="E298" s="2">
        <v>2020</v>
      </c>
      <c r="F298" s="4">
        <v>8</v>
      </c>
      <c r="H298" s="3" t="s">
        <v>6004</v>
      </c>
      <c r="I298" s="1" t="s">
        <v>283</v>
      </c>
      <c r="J298" s="3" t="s">
        <v>16</v>
      </c>
      <c r="L298" s="1" t="s">
        <v>6006</v>
      </c>
      <c r="M298" s="22" t="s">
        <v>6010</v>
      </c>
      <c r="N298" s="22" t="s">
        <v>6007</v>
      </c>
      <c r="O298" s="12" t="s">
        <v>6008</v>
      </c>
      <c r="P298" s="12" t="s">
        <v>6009</v>
      </c>
      <c r="Q298" s="20">
        <v>0</v>
      </c>
      <c r="R298" s="20">
        <v>0</v>
      </c>
      <c r="S298" s="20">
        <f t="shared" si="4"/>
        <v>0</v>
      </c>
      <c r="T298" s="19"/>
      <c r="U298" s="23"/>
      <c r="V298" s="23"/>
      <c r="W298" s="23" t="s">
        <v>192</v>
      </c>
      <c r="X298" s="116"/>
      <c r="Y298" s="1"/>
      <c r="Z298" s="1"/>
      <c r="AB298" s="1"/>
    </row>
    <row r="299" spans="1:28" ht="17.100000000000001" customHeight="1" x14ac:dyDescent="0.25">
      <c r="A299" s="141" t="s">
        <v>7</v>
      </c>
      <c r="C299" s="21" t="s">
        <v>77</v>
      </c>
      <c r="D299" s="1" t="s">
        <v>6027</v>
      </c>
      <c r="E299" s="2">
        <v>2022</v>
      </c>
      <c r="H299" s="5">
        <v>45047</v>
      </c>
      <c r="J299" s="3" t="s">
        <v>6028</v>
      </c>
      <c r="M299" s="22" t="s">
        <v>6031</v>
      </c>
      <c r="N299" s="22" t="s">
        <v>6029</v>
      </c>
      <c r="O299" s="12"/>
      <c r="P299" s="12" t="s">
        <v>6030</v>
      </c>
      <c r="Q299" s="20">
        <v>0</v>
      </c>
      <c r="R299" s="20">
        <v>0</v>
      </c>
      <c r="S299" s="20">
        <f t="shared" si="4"/>
        <v>0</v>
      </c>
      <c r="T299" s="19"/>
      <c r="U299" s="23"/>
      <c r="V299" s="23"/>
      <c r="W299" s="23" t="s">
        <v>192</v>
      </c>
      <c r="X299" s="116"/>
      <c r="Y299" s="1"/>
      <c r="Z299" s="1"/>
      <c r="AB299" s="1"/>
    </row>
    <row r="300" spans="1:28" ht="17.100000000000001" customHeight="1" x14ac:dyDescent="0.25">
      <c r="A300" s="141" t="s">
        <v>7</v>
      </c>
      <c r="C300" s="21" t="s">
        <v>77</v>
      </c>
      <c r="D300" s="1" t="s">
        <v>6053</v>
      </c>
      <c r="E300" s="2">
        <v>2021</v>
      </c>
      <c r="H300" s="3" t="s">
        <v>6054</v>
      </c>
      <c r="J300" s="3" t="s">
        <v>6055</v>
      </c>
      <c r="L300" s="1" t="s">
        <v>6057</v>
      </c>
      <c r="M300" s="22" t="s">
        <v>6061</v>
      </c>
      <c r="N300" s="22" t="s">
        <v>6058</v>
      </c>
      <c r="O300" s="12" t="s">
        <v>6059</v>
      </c>
      <c r="P300" s="12" t="s">
        <v>6060</v>
      </c>
      <c r="Q300" s="20">
        <v>0</v>
      </c>
      <c r="R300" s="20">
        <v>0</v>
      </c>
      <c r="S300" s="20">
        <f t="shared" si="4"/>
        <v>0</v>
      </c>
      <c r="T300" s="19"/>
      <c r="U300" s="23"/>
      <c r="V300" s="23"/>
      <c r="W300" s="23" t="s">
        <v>192</v>
      </c>
      <c r="X300" s="116"/>
      <c r="Y300" s="1"/>
      <c r="Z300" s="1"/>
      <c r="AB300" s="1"/>
    </row>
    <row r="301" spans="1:28" ht="17.100000000000001" customHeight="1" x14ac:dyDescent="0.25">
      <c r="A301" s="141" t="s">
        <v>7</v>
      </c>
      <c r="C301" s="21" t="s">
        <v>77</v>
      </c>
      <c r="D301" s="1" t="s">
        <v>6133</v>
      </c>
      <c r="E301" s="2">
        <v>2021</v>
      </c>
      <c r="F301" s="4" t="s">
        <v>6134</v>
      </c>
      <c r="H301" s="3" t="s">
        <v>6135</v>
      </c>
      <c r="I301" s="1" t="s">
        <v>283</v>
      </c>
      <c r="J301" s="3" t="s">
        <v>6136</v>
      </c>
      <c r="L301" s="1" t="s">
        <v>6138</v>
      </c>
      <c r="M301" s="22" t="s">
        <v>6142</v>
      </c>
      <c r="N301" s="22" t="s">
        <v>6139</v>
      </c>
      <c r="O301" s="12" t="s">
        <v>6140</v>
      </c>
      <c r="P301" s="12" t="s">
        <v>6141</v>
      </c>
      <c r="Q301" s="20">
        <v>0</v>
      </c>
      <c r="R301" s="20">
        <v>0</v>
      </c>
      <c r="S301" s="20">
        <f t="shared" si="4"/>
        <v>0</v>
      </c>
      <c r="T301" s="19"/>
      <c r="U301" s="23"/>
      <c r="V301" s="23"/>
      <c r="W301" s="23" t="s">
        <v>192</v>
      </c>
      <c r="X301" s="116"/>
      <c r="Y301" s="1"/>
      <c r="Z301" s="1"/>
      <c r="AB301" s="1"/>
    </row>
    <row r="302" spans="1:28" ht="17.100000000000001" customHeight="1" x14ac:dyDescent="0.25">
      <c r="A302" s="141" t="s">
        <v>7</v>
      </c>
      <c r="C302" s="21" t="s">
        <v>77</v>
      </c>
      <c r="D302" s="1" t="s">
        <v>6143</v>
      </c>
      <c r="E302" s="2">
        <v>2021</v>
      </c>
      <c r="H302" s="3" t="s">
        <v>6144</v>
      </c>
      <c r="J302" s="3" t="s">
        <v>6145</v>
      </c>
      <c r="L302" s="1" t="s">
        <v>6147</v>
      </c>
      <c r="M302" s="22" t="s">
        <v>6151</v>
      </c>
      <c r="N302" s="22" t="s">
        <v>6148</v>
      </c>
      <c r="O302" s="12" t="s">
        <v>6149</v>
      </c>
      <c r="P302" s="12" t="s">
        <v>6150</v>
      </c>
      <c r="Q302" s="20">
        <v>0</v>
      </c>
      <c r="R302" s="20">
        <v>0</v>
      </c>
      <c r="S302" s="20">
        <f t="shared" si="4"/>
        <v>0</v>
      </c>
      <c r="T302" s="19" t="s">
        <v>3931</v>
      </c>
      <c r="U302" s="23" t="s">
        <v>6152</v>
      </c>
      <c r="V302" s="23" t="s">
        <v>220</v>
      </c>
      <c r="W302" s="23" t="s">
        <v>216</v>
      </c>
      <c r="X302" s="116"/>
      <c r="Y302" s="1"/>
      <c r="Z302" s="1"/>
      <c r="AB302" s="1"/>
    </row>
    <row r="303" spans="1:28" ht="17.100000000000001" customHeight="1" x14ac:dyDescent="0.25">
      <c r="A303" s="141" t="s">
        <v>7</v>
      </c>
      <c r="C303" s="21" t="s">
        <v>77</v>
      </c>
      <c r="D303" s="1" t="s">
        <v>6153</v>
      </c>
      <c r="E303" s="2">
        <v>2021</v>
      </c>
      <c r="H303" s="3" t="s">
        <v>6154</v>
      </c>
      <c r="I303" s="1" t="s">
        <v>283</v>
      </c>
      <c r="J303" s="3" t="s">
        <v>6155</v>
      </c>
      <c r="L303" s="1" t="s">
        <v>6157</v>
      </c>
      <c r="M303" s="22" t="s">
        <v>6161</v>
      </c>
      <c r="N303" s="22" t="s">
        <v>6158</v>
      </c>
      <c r="O303" s="12" t="s">
        <v>6159</v>
      </c>
      <c r="P303" s="12" t="s">
        <v>6160</v>
      </c>
      <c r="Q303" s="20">
        <v>0</v>
      </c>
      <c r="R303" s="20">
        <v>0</v>
      </c>
      <c r="S303" s="20">
        <f t="shared" si="4"/>
        <v>0</v>
      </c>
      <c r="T303" s="19"/>
      <c r="U303" s="23"/>
      <c r="V303" s="23"/>
      <c r="W303" s="23" t="s">
        <v>192</v>
      </c>
      <c r="X303" s="116"/>
      <c r="Y303" s="1"/>
      <c r="Z303" s="1"/>
      <c r="AB303" s="1"/>
    </row>
    <row r="304" spans="1:28" ht="17.100000000000001" customHeight="1" x14ac:dyDescent="0.25">
      <c r="A304" s="141" t="s">
        <v>7</v>
      </c>
      <c r="C304" s="21" t="s">
        <v>77</v>
      </c>
      <c r="D304" s="1" t="s">
        <v>6162</v>
      </c>
      <c r="E304" s="2">
        <v>2021</v>
      </c>
      <c r="H304" s="3" t="s">
        <v>6163</v>
      </c>
      <c r="I304" s="1" t="s">
        <v>283</v>
      </c>
      <c r="J304" s="3" t="s">
        <v>6164</v>
      </c>
      <c r="L304" s="1" t="s">
        <v>6166</v>
      </c>
      <c r="M304" s="22" t="s">
        <v>6170</v>
      </c>
      <c r="N304" s="22" t="s">
        <v>6167</v>
      </c>
      <c r="O304" s="12" t="s">
        <v>6168</v>
      </c>
      <c r="P304" s="12" t="s">
        <v>6169</v>
      </c>
      <c r="Q304" s="20">
        <v>0</v>
      </c>
      <c r="R304" s="20">
        <v>0</v>
      </c>
      <c r="S304" s="20">
        <f t="shared" si="4"/>
        <v>0</v>
      </c>
      <c r="T304" s="19"/>
      <c r="U304" s="23"/>
      <c r="V304" s="23"/>
      <c r="W304" s="23" t="s">
        <v>192</v>
      </c>
      <c r="X304" s="116"/>
      <c r="Y304" s="1"/>
      <c r="Z304" s="1"/>
      <c r="AB304" s="1"/>
    </row>
    <row r="305" spans="1:28" ht="17.100000000000001" customHeight="1" x14ac:dyDescent="0.25">
      <c r="A305" s="141" t="s">
        <v>7</v>
      </c>
      <c r="C305" s="21" t="s">
        <v>77</v>
      </c>
      <c r="D305" s="1" t="s">
        <v>6171</v>
      </c>
      <c r="E305" s="2">
        <v>2022</v>
      </c>
      <c r="H305" s="3" t="s">
        <v>6172</v>
      </c>
      <c r="I305" s="1" t="s">
        <v>283</v>
      </c>
      <c r="J305" s="3" t="s">
        <v>6173</v>
      </c>
      <c r="L305" s="1" t="s">
        <v>6175</v>
      </c>
      <c r="M305" s="22" t="s">
        <v>6179</v>
      </c>
      <c r="N305" s="22" t="s">
        <v>6176</v>
      </c>
      <c r="O305" s="12" t="s">
        <v>6177</v>
      </c>
      <c r="P305" s="12" t="s">
        <v>6178</v>
      </c>
      <c r="Q305" s="20">
        <v>0</v>
      </c>
      <c r="R305" s="20">
        <v>0</v>
      </c>
      <c r="S305" s="20">
        <f t="shared" si="4"/>
        <v>0</v>
      </c>
      <c r="T305" s="19"/>
      <c r="U305" s="23"/>
      <c r="V305" s="23"/>
      <c r="W305" s="23" t="s">
        <v>192</v>
      </c>
      <c r="X305" s="116"/>
      <c r="Y305" s="1"/>
      <c r="Z305" s="1"/>
      <c r="AB305" s="1"/>
    </row>
    <row r="306" spans="1:28" ht="17.100000000000001" customHeight="1" x14ac:dyDescent="0.25">
      <c r="A306" s="141" t="s">
        <v>7</v>
      </c>
      <c r="C306" s="21" t="s">
        <v>77</v>
      </c>
      <c r="D306" s="1" t="s">
        <v>6180</v>
      </c>
      <c r="E306" s="2">
        <v>2020</v>
      </c>
      <c r="F306" s="4" t="s">
        <v>6181</v>
      </c>
      <c r="H306" s="3" t="s">
        <v>6182</v>
      </c>
      <c r="I306" s="1" t="s">
        <v>283</v>
      </c>
      <c r="J306" s="3" t="s">
        <v>6183</v>
      </c>
      <c r="L306" s="1" t="s">
        <v>6185</v>
      </c>
      <c r="M306" s="22" t="s">
        <v>6189</v>
      </c>
      <c r="N306" s="22" t="s">
        <v>6186</v>
      </c>
      <c r="O306" s="12" t="s">
        <v>6187</v>
      </c>
      <c r="P306" s="12" t="s">
        <v>6188</v>
      </c>
      <c r="Q306" s="20">
        <v>0</v>
      </c>
      <c r="R306" s="20">
        <v>0</v>
      </c>
      <c r="S306" s="20">
        <f t="shared" si="4"/>
        <v>0</v>
      </c>
      <c r="T306" s="19"/>
      <c r="U306" s="23"/>
      <c r="V306" s="23"/>
      <c r="W306" s="23" t="s">
        <v>192</v>
      </c>
      <c r="X306" s="116"/>
      <c r="Y306" s="1"/>
      <c r="Z306" s="1"/>
      <c r="AB306" s="1"/>
    </row>
    <row r="307" spans="1:28" ht="17.100000000000001" customHeight="1" x14ac:dyDescent="0.25">
      <c r="A307" s="141" t="s">
        <v>7</v>
      </c>
      <c r="C307" s="21" t="s">
        <v>77</v>
      </c>
      <c r="D307" s="1" t="s">
        <v>6190</v>
      </c>
      <c r="E307" s="2">
        <v>2019</v>
      </c>
      <c r="F307" s="4" t="s">
        <v>4970</v>
      </c>
      <c r="H307" s="3" t="s">
        <v>6191</v>
      </c>
      <c r="I307" s="1" t="s">
        <v>283</v>
      </c>
      <c r="J307" s="3" t="s">
        <v>6192</v>
      </c>
      <c r="L307" s="1" t="s">
        <v>6194</v>
      </c>
      <c r="M307" s="22" t="s">
        <v>6198</v>
      </c>
      <c r="N307" s="22" t="s">
        <v>6195</v>
      </c>
      <c r="O307" s="12" t="s">
        <v>6196</v>
      </c>
      <c r="P307" s="12" t="s">
        <v>6197</v>
      </c>
      <c r="Q307" s="20">
        <v>0</v>
      </c>
      <c r="R307" s="20">
        <v>0</v>
      </c>
      <c r="S307" s="20">
        <f t="shared" si="4"/>
        <v>0</v>
      </c>
      <c r="T307" s="19"/>
      <c r="U307" s="23"/>
      <c r="V307" s="23"/>
      <c r="W307" s="23" t="s">
        <v>192</v>
      </c>
      <c r="X307" s="116"/>
      <c r="Y307" s="1"/>
      <c r="Z307" s="1"/>
      <c r="AB307" s="1"/>
    </row>
    <row r="308" spans="1:28" ht="17.100000000000001" customHeight="1" x14ac:dyDescent="0.25">
      <c r="A308" s="141" t="s">
        <v>7</v>
      </c>
      <c r="C308" s="21" t="s">
        <v>77</v>
      </c>
      <c r="D308" s="1" t="s">
        <v>6199</v>
      </c>
      <c r="E308" s="2">
        <v>2021</v>
      </c>
      <c r="H308" s="3" t="s">
        <v>6200</v>
      </c>
      <c r="I308" s="1" t="s">
        <v>283</v>
      </c>
      <c r="J308" s="3" t="s">
        <v>6201</v>
      </c>
      <c r="L308" s="1" t="s">
        <v>6203</v>
      </c>
      <c r="M308" s="22" t="s">
        <v>6207</v>
      </c>
      <c r="N308" s="22" t="s">
        <v>6204</v>
      </c>
      <c r="O308" s="12" t="s">
        <v>6205</v>
      </c>
      <c r="P308" s="12" t="s">
        <v>6206</v>
      </c>
      <c r="Q308" s="20">
        <v>0</v>
      </c>
      <c r="R308" s="20">
        <v>0</v>
      </c>
      <c r="S308" s="20">
        <f t="shared" si="4"/>
        <v>0</v>
      </c>
      <c r="T308" s="19"/>
      <c r="U308" s="23"/>
      <c r="V308" s="23"/>
      <c r="W308" s="23" t="s">
        <v>192</v>
      </c>
      <c r="X308" s="116"/>
      <c r="Y308" s="1"/>
      <c r="Z308" s="1"/>
      <c r="AB308" s="1"/>
    </row>
    <row r="309" spans="1:28" ht="17.100000000000001" customHeight="1" x14ac:dyDescent="0.25">
      <c r="A309" s="141" t="s">
        <v>7</v>
      </c>
      <c r="C309" s="21" t="s">
        <v>77</v>
      </c>
      <c r="D309" s="1" t="s">
        <v>6227</v>
      </c>
      <c r="E309" s="2">
        <v>2022</v>
      </c>
      <c r="H309" s="3" t="s">
        <v>6228</v>
      </c>
      <c r="I309" s="1" t="s">
        <v>283</v>
      </c>
      <c r="J309" s="3" t="s">
        <v>6229</v>
      </c>
      <c r="L309" s="1" t="s">
        <v>6231</v>
      </c>
      <c r="M309" s="22" t="s">
        <v>6235</v>
      </c>
      <c r="N309" s="22" t="s">
        <v>6232</v>
      </c>
      <c r="O309" s="12" t="s">
        <v>6233</v>
      </c>
      <c r="P309" s="12" t="s">
        <v>6234</v>
      </c>
      <c r="Q309" s="20">
        <v>0</v>
      </c>
      <c r="R309" s="20">
        <v>0</v>
      </c>
      <c r="S309" s="20">
        <f t="shared" si="4"/>
        <v>0</v>
      </c>
      <c r="T309" s="19"/>
      <c r="U309" s="23"/>
      <c r="V309" s="23"/>
      <c r="W309" s="23" t="s">
        <v>192</v>
      </c>
      <c r="X309" s="116"/>
      <c r="Y309" s="1"/>
      <c r="Z309" s="1"/>
      <c r="AB309" s="1"/>
    </row>
    <row r="310" spans="1:28" ht="17.100000000000001" customHeight="1" x14ac:dyDescent="0.25">
      <c r="A310" s="141" t="s">
        <v>7</v>
      </c>
      <c r="C310" s="21" t="s">
        <v>77</v>
      </c>
      <c r="D310" s="1" t="s">
        <v>6252</v>
      </c>
      <c r="E310" s="2">
        <v>2019</v>
      </c>
      <c r="H310" s="5">
        <v>45017</v>
      </c>
      <c r="J310" s="3" t="s">
        <v>6253</v>
      </c>
      <c r="L310" s="1" t="s">
        <v>6255</v>
      </c>
      <c r="M310" s="22" t="s">
        <v>6259</v>
      </c>
      <c r="N310" s="22" t="s">
        <v>6256</v>
      </c>
      <c r="O310" s="12" t="s">
        <v>6257</v>
      </c>
      <c r="P310" s="12" t="s">
        <v>6258</v>
      </c>
      <c r="Q310" s="20">
        <v>0</v>
      </c>
      <c r="R310" s="20">
        <v>0</v>
      </c>
      <c r="S310" s="20">
        <f t="shared" si="4"/>
        <v>0</v>
      </c>
      <c r="T310" s="19" t="s">
        <v>3931</v>
      </c>
      <c r="U310" s="23"/>
      <c r="V310" s="23"/>
      <c r="W310" s="23" t="s">
        <v>192</v>
      </c>
      <c r="X310" s="116"/>
      <c r="Y310" s="1"/>
      <c r="Z310" s="1"/>
      <c r="AB310" s="1"/>
    </row>
    <row r="311" spans="1:28" ht="17.100000000000001" customHeight="1" x14ac:dyDescent="0.25">
      <c r="A311" s="141" t="s">
        <v>7</v>
      </c>
      <c r="C311" s="21" t="s">
        <v>77</v>
      </c>
      <c r="D311" s="1" t="s">
        <v>6272</v>
      </c>
      <c r="E311" s="2">
        <v>2021</v>
      </c>
      <c r="I311" s="1" t="s">
        <v>283</v>
      </c>
      <c r="J311" s="3" t="s">
        <v>6273</v>
      </c>
      <c r="L311" s="1" t="s">
        <v>6275</v>
      </c>
      <c r="M311" s="22" t="s">
        <v>6279</v>
      </c>
      <c r="N311" s="22" t="s">
        <v>6276</v>
      </c>
      <c r="O311" s="12" t="s">
        <v>6277</v>
      </c>
      <c r="P311" s="12" t="s">
        <v>6278</v>
      </c>
      <c r="Q311" s="20">
        <v>0</v>
      </c>
      <c r="R311" s="20">
        <v>0</v>
      </c>
      <c r="S311" s="20">
        <f t="shared" si="4"/>
        <v>0</v>
      </c>
      <c r="T311" s="19"/>
      <c r="U311" s="23"/>
      <c r="V311" s="23"/>
      <c r="W311" s="23" t="s">
        <v>192</v>
      </c>
      <c r="X311" s="116"/>
      <c r="Y311" s="1"/>
      <c r="Z311" s="1"/>
      <c r="AB311" s="1"/>
    </row>
    <row r="312" spans="1:28" ht="17.100000000000001" customHeight="1" x14ac:dyDescent="0.25">
      <c r="A312" s="141" t="s">
        <v>7</v>
      </c>
      <c r="C312" s="21" t="s">
        <v>76</v>
      </c>
      <c r="D312" s="1" t="s">
        <v>6285</v>
      </c>
      <c r="E312" s="2">
        <v>2019</v>
      </c>
      <c r="F312" s="4">
        <v>7</v>
      </c>
      <c r="H312" s="3" t="s">
        <v>6286</v>
      </c>
      <c r="I312" s="1" t="s">
        <v>283</v>
      </c>
      <c r="J312" s="3" t="s">
        <v>16</v>
      </c>
      <c r="L312" s="1" t="s">
        <v>6288</v>
      </c>
      <c r="M312" s="22" t="s">
        <v>6292</v>
      </c>
      <c r="N312" s="22" t="s">
        <v>6289</v>
      </c>
      <c r="O312" s="12" t="s">
        <v>6290</v>
      </c>
      <c r="P312" s="12" t="s">
        <v>6291</v>
      </c>
      <c r="Q312" s="20">
        <v>0</v>
      </c>
      <c r="R312" s="20">
        <v>0</v>
      </c>
      <c r="S312" s="20">
        <f t="shared" si="4"/>
        <v>0</v>
      </c>
      <c r="T312" s="19"/>
      <c r="U312" s="23"/>
      <c r="V312" s="23"/>
      <c r="W312" s="23" t="s">
        <v>192</v>
      </c>
      <c r="X312" s="116"/>
      <c r="Y312" s="1"/>
      <c r="Z312" s="1"/>
      <c r="AB312" s="1"/>
    </row>
    <row r="313" spans="1:28" ht="17.100000000000001" customHeight="1" x14ac:dyDescent="0.25">
      <c r="A313" s="141" t="s">
        <v>7</v>
      </c>
      <c r="C313" s="21" t="s">
        <v>77</v>
      </c>
      <c r="D313" s="1" t="s">
        <v>6346</v>
      </c>
      <c r="E313" s="2">
        <v>2022</v>
      </c>
      <c r="F313" s="4" t="s">
        <v>6347</v>
      </c>
      <c r="H313" s="3" t="s">
        <v>6348</v>
      </c>
      <c r="I313" s="1" t="s">
        <v>283</v>
      </c>
      <c r="J313" s="3" t="s">
        <v>5717</v>
      </c>
      <c r="L313" s="1" t="s">
        <v>6350</v>
      </c>
      <c r="M313" s="22" t="s">
        <v>6354</v>
      </c>
      <c r="N313" s="22" t="s">
        <v>6351</v>
      </c>
      <c r="O313" s="12" t="s">
        <v>6352</v>
      </c>
      <c r="P313" s="12" t="s">
        <v>6353</v>
      </c>
      <c r="Q313" s="20">
        <v>0</v>
      </c>
      <c r="R313" s="20">
        <v>0</v>
      </c>
      <c r="S313" s="20">
        <f t="shared" si="4"/>
        <v>0</v>
      </c>
      <c r="T313" s="19"/>
      <c r="U313" s="23"/>
      <c r="V313" s="23"/>
      <c r="W313" s="23" t="s">
        <v>192</v>
      </c>
      <c r="X313" s="116"/>
      <c r="Y313" s="1"/>
      <c r="Z313" s="1"/>
      <c r="AB313" s="1"/>
    </row>
    <row r="314" spans="1:28" ht="17.100000000000001" customHeight="1" x14ac:dyDescent="0.25">
      <c r="A314" s="141" t="s">
        <v>7</v>
      </c>
      <c r="C314" s="21" t="s">
        <v>77</v>
      </c>
      <c r="D314" s="1" t="s">
        <v>6355</v>
      </c>
      <c r="E314" s="2">
        <v>2019</v>
      </c>
      <c r="H314" s="3" t="s">
        <v>6356</v>
      </c>
      <c r="J314" s="3" t="s">
        <v>6357</v>
      </c>
      <c r="L314" s="1" t="s">
        <v>6359</v>
      </c>
      <c r="M314" s="22" t="s">
        <v>6363</v>
      </c>
      <c r="N314" s="22" t="s">
        <v>6360</v>
      </c>
      <c r="O314" s="12" t="s">
        <v>6361</v>
      </c>
      <c r="P314" s="12" t="s">
        <v>6362</v>
      </c>
      <c r="Q314" s="20">
        <v>0</v>
      </c>
      <c r="R314" s="20">
        <v>0</v>
      </c>
      <c r="S314" s="20">
        <f t="shared" si="4"/>
        <v>0</v>
      </c>
      <c r="T314" s="19"/>
      <c r="U314" s="23"/>
      <c r="V314" s="23"/>
      <c r="W314" s="23" t="s">
        <v>192</v>
      </c>
      <c r="X314" s="116"/>
      <c r="Y314" s="1"/>
      <c r="Z314" s="1"/>
      <c r="AB314" s="1"/>
    </row>
    <row r="315" spans="1:28" ht="17.100000000000001" customHeight="1" x14ac:dyDescent="0.25">
      <c r="A315" s="141" t="s">
        <v>7</v>
      </c>
      <c r="C315" s="21" t="s">
        <v>77</v>
      </c>
      <c r="D315" s="1" t="s">
        <v>6364</v>
      </c>
      <c r="E315" s="2">
        <v>2020</v>
      </c>
      <c r="H315" s="3" t="s">
        <v>6365</v>
      </c>
      <c r="I315" s="1" t="s">
        <v>283</v>
      </c>
      <c r="J315" s="3" t="s">
        <v>6366</v>
      </c>
      <c r="L315" s="1" t="s">
        <v>6368</v>
      </c>
      <c r="M315" s="22" t="s">
        <v>6372</v>
      </c>
      <c r="N315" s="22" t="s">
        <v>6369</v>
      </c>
      <c r="O315" s="12" t="s">
        <v>6370</v>
      </c>
      <c r="P315" s="12" t="s">
        <v>6371</v>
      </c>
      <c r="Q315" s="20">
        <v>0</v>
      </c>
      <c r="R315" s="20">
        <v>0</v>
      </c>
      <c r="S315" s="20">
        <f t="shared" si="4"/>
        <v>0</v>
      </c>
      <c r="T315" s="19"/>
      <c r="U315" s="23"/>
      <c r="V315" s="23"/>
      <c r="W315" s="23" t="s">
        <v>192</v>
      </c>
      <c r="X315" s="116"/>
      <c r="Y315" s="1"/>
      <c r="Z315" s="1"/>
      <c r="AB315" s="1"/>
    </row>
    <row r="316" spans="1:28" ht="17.100000000000001" customHeight="1" x14ac:dyDescent="0.25">
      <c r="A316" s="141" t="s">
        <v>7</v>
      </c>
      <c r="C316" s="21" t="s">
        <v>77</v>
      </c>
      <c r="D316" s="1" t="s">
        <v>6420</v>
      </c>
      <c r="E316" s="2">
        <v>2019</v>
      </c>
      <c r="F316" s="4" t="s">
        <v>6421</v>
      </c>
      <c r="I316" s="1" t="s">
        <v>283</v>
      </c>
      <c r="J316" s="3" t="s">
        <v>5717</v>
      </c>
      <c r="L316" s="1" t="s">
        <v>6423</v>
      </c>
      <c r="M316" s="22" t="s">
        <v>6427</v>
      </c>
      <c r="N316" s="22" t="s">
        <v>6424</v>
      </c>
      <c r="O316" s="12" t="s">
        <v>6425</v>
      </c>
      <c r="P316" s="12" t="s">
        <v>6426</v>
      </c>
      <c r="Q316" s="20">
        <v>0</v>
      </c>
      <c r="R316" s="20">
        <v>0</v>
      </c>
      <c r="S316" s="20">
        <f t="shared" si="4"/>
        <v>0</v>
      </c>
      <c r="T316" s="19"/>
      <c r="U316" s="23"/>
      <c r="V316" s="23"/>
      <c r="W316" s="23" t="s">
        <v>192</v>
      </c>
      <c r="X316" s="116"/>
      <c r="Y316" s="1"/>
      <c r="Z316" s="1"/>
      <c r="AB316" s="1"/>
    </row>
    <row r="317" spans="1:28" ht="17.100000000000001" customHeight="1" x14ac:dyDescent="0.25">
      <c r="A317" s="141" t="s">
        <v>7</v>
      </c>
      <c r="C317" s="21" t="s">
        <v>77</v>
      </c>
      <c r="D317" s="1" t="s">
        <v>6428</v>
      </c>
      <c r="E317" s="2">
        <v>2020</v>
      </c>
      <c r="H317" s="3" t="s">
        <v>6429</v>
      </c>
      <c r="J317" s="3" t="s">
        <v>6430</v>
      </c>
      <c r="L317" s="1" t="s">
        <v>6432</v>
      </c>
      <c r="M317" s="22" t="s">
        <v>6436</v>
      </c>
      <c r="N317" s="22" t="s">
        <v>6433</v>
      </c>
      <c r="O317" s="12" t="s">
        <v>6434</v>
      </c>
      <c r="P317" s="12" t="s">
        <v>6435</v>
      </c>
      <c r="Q317" s="20">
        <v>0</v>
      </c>
      <c r="R317" s="20">
        <v>0</v>
      </c>
      <c r="S317" s="20">
        <f t="shared" si="4"/>
        <v>0</v>
      </c>
      <c r="T317" s="19"/>
      <c r="U317" s="23"/>
      <c r="V317" s="23"/>
      <c r="W317" s="23" t="s">
        <v>192</v>
      </c>
      <c r="X317" s="116"/>
      <c r="Y317" s="1"/>
      <c r="Z317" s="1"/>
      <c r="AB317" s="1"/>
    </row>
    <row r="318" spans="1:28" ht="17.100000000000001" customHeight="1" x14ac:dyDescent="0.25">
      <c r="A318" s="141" t="s">
        <v>7</v>
      </c>
      <c r="C318" s="21" t="s">
        <v>77</v>
      </c>
      <c r="D318" s="1" t="s">
        <v>6445</v>
      </c>
      <c r="E318" s="2">
        <v>2022</v>
      </c>
      <c r="H318" s="3" t="s">
        <v>6446</v>
      </c>
      <c r="I318" s="1" t="s">
        <v>283</v>
      </c>
      <c r="J318" s="3" t="s">
        <v>6447</v>
      </c>
      <c r="L318" s="1" t="s">
        <v>6449</v>
      </c>
      <c r="M318" s="22" t="s">
        <v>6453</v>
      </c>
      <c r="N318" s="22" t="s">
        <v>6450</v>
      </c>
      <c r="O318" s="12" t="s">
        <v>6451</v>
      </c>
      <c r="P318" s="12" t="s">
        <v>6452</v>
      </c>
      <c r="Q318" s="20">
        <v>0</v>
      </c>
      <c r="R318" s="20">
        <v>0</v>
      </c>
      <c r="S318" s="20">
        <f t="shared" si="4"/>
        <v>0</v>
      </c>
      <c r="T318" s="19"/>
      <c r="U318" s="23" t="s">
        <v>6454</v>
      </c>
      <c r="V318" s="23" t="s">
        <v>220</v>
      </c>
      <c r="W318" s="23" t="s">
        <v>216</v>
      </c>
      <c r="X318" s="116"/>
      <c r="Y318" s="1"/>
      <c r="Z318" s="1"/>
      <c r="AB318" s="1"/>
    </row>
    <row r="319" spans="1:28" ht="17.100000000000001" customHeight="1" x14ac:dyDescent="0.25">
      <c r="A319" s="141" t="s">
        <v>7</v>
      </c>
      <c r="C319" s="21" t="s">
        <v>77</v>
      </c>
      <c r="D319" s="1" t="s">
        <v>6455</v>
      </c>
      <c r="E319" s="2">
        <v>2021</v>
      </c>
      <c r="H319" s="5">
        <v>45017</v>
      </c>
      <c r="J319" s="3" t="s">
        <v>6456</v>
      </c>
      <c r="L319" s="1" t="s">
        <v>6458</v>
      </c>
      <c r="M319" s="22" t="s">
        <v>6462</v>
      </c>
      <c r="N319" s="22" t="s">
        <v>6459</v>
      </c>
      <c r="O319" s="12" t="s">
        <v>6460</v>
      </c>
      <c r="P319" s="12" t="s">
        <v>6461</v>
      </c>
      <c r="Q319" s="20">
        <v>0</v>
      </c>
      <c r="R319" s="20">
        <v>0</v>
      </c>
      <c r="S319" s="20">
        <f t="shared" si="4"/>
        <v>0</v>
      </c>
      <c r="T319" s="19"/>
      <c r="U319" s="23"/>
      <c r="V319" s="23"/>
      <c r="W319" s="23" t="s">
        <v>192</v>
      </c>
      <c r="X319" s="116"/>
      <c r="Y319" s="1"/>
      <c r="Z319" s="1"/>
      <c r="AB319" s="1"/>
    </row>
    <row r="320" spans="1:28" ht="17.100000000000001" customHeight="1" x14ac:dyDescent="0.25">
      <c r="A320" s="141" t="s">
        <v>7</v>
      </c>
      <c r="C320" s="21" t="s">
        <v>76</v>
      </c>
      <c r="D320" s="1" t="s">
        <v>6471</v>
      </c>
      <c r="E320" s="2">
        <v>2020</v>
      </c>
      <c r="F320" s="4">
        <v>8</v>
      </c>
      <c r="H320" s="3" t="s">
        <v>6472</v>
      </c>
      <c r="J320" s="3" t="s">
        <v>16</v>
      </c>
      <c r="L320" s="1" t="s">
        <v>6474</v>
      </c>
      <c r="M320" s="22" t="s">
        <v>6478</v>
      </c>
      <c r="N320" s="22" t="s">
        <v>6475</v>
      </c>
      <c r="O320" s="12" t="s">
        <v>6476</v>
      </c>
      <c r="P320" s="12" t="s">
        <v>6477</v>
      </c>
      <c r="Q320" s="20">
        <v>0</v>
      </c>
      <c r="R320" s="20">
        <v>0</v>
      </c>
      <c r="S320" s="20">
        <f t="shared" si="4"/>
        <v>0</v>
      </c>
      <c r="T320" s="19"/>
      <c r="U320" s="23"/>
      <c r="V320" s="23"/>
      <c r="W320" s="23" t="s">
        <v>192</v>
      </c>
      <c r="X320" s="116"/>
      <c r="Y320" s="1"/>
      <c r="Z320" s="1"/>
      <c r="AB320" s="1"/>
    </row>
    <row r="321" spans="1:28" ht="17.100000000000001" customHeight="1" x14ac:dyDescent="0.25">
      <c r="A321" s="141" t="s">
        <v>7</v>
      </c>
      <c r="C321" s="21" t="s">
        <v>77</v>
      </c>
      <c r="D321" s="1" t="s">
        <v>6479</v>
      </c>
      <c r="E321" s="2">
        <v>2021</v>
      </c>
      <c r="I321" s="1" t="s">
        <v>283</v>
      </c>
      <c r="J321" s="3" t="s">
        <v>6480</v>
      </c>
      <c r="L321" s="1" t="s">
        <v>6482</v>
      </c>
      <c r="M321" s="22" t="s">
        <v>6486</v>
      </c>
      <c r="N321" s="22" t="s">
        <v>6483</v>
      </c>
      <c r="O321" s="12" t="s">
        <v>6484</v>
      </c>
      <c r="P321" s="12" t="s">
        <v>6485</v>
      </c>
      <c r="Q321" s="20">
        <v>0</v>
      </c>
      <c r="R321" s="20">
        <v>0</v>
      </c>
      <c r="S321" s="20">
        <f t="shared" si="4"/>
        <v>0</v>
      </c>
      <c r="T321" s="19"/>
      <c r="U321" s="23"/>
      <c r="V321" s="23"/>
      <c r="W321" s="23" t="s">
        <v>192</v>
      </c>
      <c r="X321" s="116"/>
      <c r="Y321" s="1"/>
      <c r="Z321" s="1"/>
      <c r="AB321" s="1"/>
    </row>
    <row r="322" spans="1:28" ht="17.100000000000001" customHeight="1" x14ac:dyDescent="0.25">
      <c r="A322" s="141" t="s">
        <v>7</v>
      </c>
      <c r="C322" s="21" t="s">
        <v>77</v>
      </c>
      <c r="D322" s="1" t="s">
        <v>6487</v>
      </c>
      <c r="E322" s="2">
        <v>2021</v>
      </c>
      <c r="F322" s="4" t="s">
        <v>5716</v>
      </c>
      <c r="I322" s="1" t="s">
        <v>283</v>
      </c>
      <c r="J322" s="3" t="s">
        <v>5717</v>
      </c>
      <c r="L322" s="1" t="s">
        <v>6489</v>
      </c>
      <c r="M322" s="22" t="s">
        <v>6493</v>
      </c>
      <c r="N322" s="22" t="s">
        <v>6490</v>
      </c>
      <c r="O322" s="12" t="s">
        <v>6491</v>
      </c>
      <c r="P322" s="12" t="s">
        <v>6492</v>
      </c>
      <c r="Q322" s="20">
        <v>0</v>
      </c>
      <c r="R322" s="20">
        <v>0</v>
      </c>
      <c r="S322" s="20">
        <f t="shared" ref="S322:S385" si="5">Q322+R322</f>
        <v>0</v>
      </c>
      <c r="T322" s="19"/>
      <c r="U322" s="23"/>
      <c r="V322" s="23"/>
      <c r="W322" s="23" t="s">
        <v>192</v>
      </c>
      <c r="X322" s="116"/>
      <c r="Y322" s="1"/>
      <c r="Z322" s="1"/>
      <c r="AB322" s="1"/>
    </row>
    <row r="323" spans="1:28" ht="17.100000000000001" customHeight="1" x14ac:dyDescent="0.25">
      <c r="A323" s="141" t="s">
        <v>7</v>
      </c>
      <c r="C323" s="21" t="s">
        <v>77</v>
      </c>
      <c r="D323" s="1" t="s">
        <v>6510</v>
      </c>
      <c r="E323" s="2">
        <v>2022</v>
      </c>
      <c r="H323" s="3" t="s">
        <v>6511</v>
      </c>
      <c r="J323" s="3" t="s">
        <v>6512</v>
      </c>
      <c r="L323" s="1" t="s">
        <v>6514</v>
      </c>
      <c r="M323" s="22" t="s">
        <v>6518</v>
      </c>
      <c r="N323" s="22" t="s">
        <v>6515</v>
      </c>
      <c r="O323" s="12" t="s">
        <v>6516</v>
      </c>
      <c r="P323" s="12" t="s">
        <v>6517</v>
      </c>
      <c r="Q323" s="20">
        <v>0</v>
      </c>
      <c r="R323" s="20">
        <v>0</v>
      </c>
      <c r="S323" s="20">
        <f t="shared" si="5"/>
        <v>0</v>
      </c>
      <c r="T323" s="19" t="s">
        <v>6519</v>
      </c>
      <c r="U323" s="23" t="s">
        <v>6520</v>
      </c>
      <c r="V323" s="23" t="s">
        <v>6521</v>
      </c>
      <c r="W323" s="23" t="s">
        <v>192</v>
      </c>
      <c r="X323" s="116"/>
      <c r="Y323" s="1"/>
      <c r="Z323" s="1"/>
      <c r="AB323" s="1"/>
    </row>
    <row r="324" spans="1:28" ht="17.100000000000001" customHeight="1" x14ac:dyDescent="0.25">
      <c r="A324" s="141" t="s">
        <v>7</v>
      </c>
      <c r="C324" s="21" t="s">
        <v>76</v>
      </c>
      <c r="D324" s="1" t="s">
        <v>4209</v>
      </c>
      <c r="E324" s="2">
        <v>2020</v>
      </c>
      <c r="F324" s="4">
        <v>67</v>
      </c>
      <c r="G324" s="4">
        <v>12</v>
      </c>
      <c r="H324" s="3" t="s">
        <v>4210</v>
      </c>
      <c r="J324" s="3" t="s">
        <v>4211</v>
      </c>
      <c r="L324" s="1" t="s">
        <v>6522</v>
      </c>
      <c r="M324" s="22" t="s">
        <v>6525</v>
      </c>
      <c r="N324" s="22" t="s">
        <v>6523</v>
      </c>
      <c r="O324" s="12" t="s">
        <v>4215</v>
      </c>
      <c r="P324" s="12" t="s">
        <v>6524</v>
      </c>
      <c r="Q324" s="20">
        <v>0</v>
      </c>
      <c r="R324" s="20">
        <v>0</v>
      </c>
      <c r="S324" s="20">
        <f t="shared" si="5"/>
        <v>0</v>
      </c>
      <c r="T324" s="19"/>
      <c r="U324" s="23"/>
      <c r="V324" s="23"/>
      <c r="W324" s="23" t="s">
        <v>192</v>
      </c>
      <c r="X324" s="116"/>
      <c r="Y324" s="1"/>
      <c r="Z324" s="1"/>
      <c r="AB324" s="1"/>
    </row>
    <row r="325" spans="1:28" ht="17.100000000000001" customHeight="1" x14ac:dyDescent="0.25">
      <c r="A325" s="141" t="s">
        <v>7</v>
      </c>
      <c r="C325" s="21" t="s">
        <v>77</v>
      </c>
      <c r="D325" s="1" t="s">
        <v>6543</v>
      </c>
      <c r="E325" s="2">
        <v>2022</v>
      </c>
      <c r="H325" s="3" t="s">
        <v>6544</v>
      </c>
      <c r="I325" s="1" t="s">
        <v>283</v>
      </c>
      <c r="J325" s="3" t="s">
        <v>6545</v>
      </c>
      <c r="L325" s="1" t="s">
        <v>6547</v>
      </c>
      <c r="M325" s="22" t="s">
        <v>6551</v>
      </c>
      <c r="N325" s="22" t="s">
        <v>6548</v>
      </c>
      <c r="O325" s="12" t="s">
        <v>6549</v>
      </c>
      <c r="P325" s="12" t="s">
        <v>6550</v>
      </c>
      <c r="Q325" s="20">
        <v>0</v>
      </c>
      <c r="R325" s="20">
        <v>0</v>
      </c>
      <c r="S325" s="20">
        <f t="shared" si="5"/>
        <v>0</v>
      </c>
      <c r="T325" s="19"/>
      <c r="U325" s="23"/>
      <c r="V325" s="23"/>
      <c r="W325" s="23" t="s">
        <v>192</v>
      </c>
      <c r="X325" s="116"/>
      <c r="Y325" s="1"/>
      <c r="Z325" s="1"/>
      <c r="AB325" s="1"/>
    </row>
    <row r="326" spans="1:28" ht="17.100000000000001" customHeight="1" x14ac:dyDescent="0.25">
      <c r="A326" s="141" t="s">
        <v>7</v>
      </c>
      <c r="C326" s="21" t="s">
        <v>77</v>
      </c>
      <c r="D326" s="1" t="s">
        <v>6552</v>
      </c>
      <c r="E326" s="2">
        <v>2018</v>
      </c>
      <c r="F326" s="4" t="s">
        <v>4484</v>
      </c>
      <c r="H326" s="5">
        <v>45267</v>
      </c>
      <c r="I326" s="1" t="s">
        <v>283</v>
      </c>
      <c r="J326" s="3" t="s">
        <v>6553</v>
      </c>
      <c r="L326" s="1" t="s">
        <v>6555</v>
      </c>
      <c r="M326" s="22" t="s">
        <v>6559</v>
      </c>
      <c r="N326" s="22" t="s">
        <v>6556</v>
      </c>
      <c r="O326" s="12" t="s">
        <v>6557</v>
      </c>
      <c r="P326" s="12" t="s">
        <v>6558</v>
      </c>
      <c r="Q326" s="20">
        <v>0</v>
      </c>
      <c r="R326" s="20">
        <v>0</v>
      </c>
      <c r="S326" s="20">
        <f t="shared" si="5"/>
        <v>0</v>
      </c>
      <c r="T326" s="19"/>
      <c r="U326" s="23"/>
      <c r="V326" s="23"/>
      <c r="W326" s="23" t="s">
        <v>192</v>
      </c>
      <c r="X326" s="116"/>
      <c r="Y326" s="1"/>
      <c r="Z326" s="1"/>
      <c r="AB326" s="1"/>
    </row>
    <row r="327" spans="1:28" ht="17.100000000000001" customHeight="1" x14ac:dyDescent="0.25">
      <c r="A327" s="141" t="s">
        <v>7</v>
      </c>
      <c r="C327" s="21" t="s">
        <v>77</v>
      </c>
      <c r="D327" s="1" t="s">
        <v>6574</v>
      </c>
      <c r="E327" s="2">
        <v>2022</v>
      </c>
      <c r="F327" s="4">
        <v>6</v>
      </c>
      <c r="H327" s="3" t="s">
        <v>6575</v>
      </c>
      <c r="J327" s="3" t="s">
        <v>6576</v>
      </c>
      <c r="L327" s="1" t="s">
        <v>6578</v>
      </c>
      <c r="M327" s="22" t="s">
        <v>6582</v>
      </c>
      <c r="N327" s="22" t="s">
        <v>6579</v>
      </c>
      <c r="O327" s="12" t="s">
        <v>6580</v>
      </c>
      <c r="P327" s="12" t="s">
        <v>6581</v>
      </c>
      <c r="Q327" s="20">
        <v>0</v>
      </c>
      <c r="R327" s="20">
        <v>0</v>
      </c>
      <c r="S327" s="20">
        <f t="shared" si="5"/>
        <v>0</v>
      </c>
      <c r="T327" s="19"/>
      <c r="U327" s="23"/>
      <c r="V327" s="23"/>
      <c r="W327" s="23" t="s">
        <v>192</v>
      </c>
      <c r="X327" s="116"/>
      <c r="Y327" s="1"/>
      <c r="Z327" s="1"/>
      <c r="AB327" s="1"/>
    </row>
    <row r="328" spans="1:28" ht="17.100000000000001" customHeight="1" x14ac:dyDescent="0.25">
      <c r="A328" s="141" t="s">
        <v>7</v>
      </c>
      <c r="C328" s="21" t="s">
        <v>77</v>
      </c>
      <c r="D328" s="1" t="s">
        <v>6583</v>
      </c>
      <c r="E328" s="2">
        <v>2022</v>
      </c>
      <c r="I328" s="1" t="s">
        <v>283</v>
      </c>
      <c r="J328" s="3" t="s">
        <v>6584</v>
      </c>
      <c r="L328" s="1" t="s">
        <v>6586</v>
      </c>
      <c r="M328" s="22" t="s">
        <v>6590</v>
      </c>
      <c r="N328" s="22" t="s">
        <v>6587</v>
      </c>
      <c r="O328" s="12" t="s">
        <v>6588</v>
      </c>
      <c r="P328" s="12" t="s">
        <v>6589</v>
      </c>
      <c r="Q328" s="20">
        <v>0</v>
      </c>
      <c r="R328" s="20">
        <v>0</v>
      </c>
      <c r="S328" s="20">
        <f t="shared" si="5"/>
        <v>0</v>
      </c>
      <c r="T328" s="19"/>
      <c r="U328" s="23"/>
      <c r="V328" s="23"/>
      <c r="W328" s="23" t="s">
        <v>192</v>
      </c>
      <c r="X328" s="116"/>
      <c r="Y328" s="1"/>
      <c r="Z328" s="1"/>
      <c r="AB328" s="1"/>
    </row>
    <row r="329" spans="1:28" ht="17.100000000000001" customHeight="1" x14ac:dyDescent="0.25">
      <c r="A329" s="141" t="s">
        <v>7</v>
      </c>
      <c r="C329" s="21" t="s">
        <v>77</v>
      </c>
      <c r="D329" s="1" t="s">
        <v>6599</v>
      </c>
      <c r="E329" s="2">
        <v>2021</v>
      </c>
      <c r="H329" s="3" t="s">
        <v>6600</v>
      </c>
      <c r="I329" s="1" t="s">
        <v>283</v>
      </c>
      <c r="J329" s="3" t="s">
        <v>6601</v>
      </c>
      <c r="L329" s="1" t="s">
        <v>6603</v>
      </c>
      <c r="M329" s="22" t="s">
        <v>6607</v>
      </c>
      <c r="N329" s="22" t="s">
        <v>6604</v>
      </c>
      <c r="O329" s="12" t="s">
        <v>6605</v>
      </c>
      <c r="P329" s="12" t="s">
        <v>6606</v>
      </c>
      <c r="Q329" s="20">
        <v>0</v>
      </c>
      <c r="R329" s="20">
        <v>0</v>
      </c>
      <c r="S329" s="20">
        <f t="shared" si="5"/>
        <v>0</v>
      </c>
      <c r="T329" s="19"/>
      <c r="U329" s="23"/>
      <c r="V329" s="23"/>
      <c r="W329" s="23" t="s">
        <v>192</v>
      </c>
      <c r="X329" s="116"/>
      <c r="Y329" s="1"/>
      <c r="Z329" s="1"/>
      <c r="AB329" s="1"/>
    </row>
    <row r="330" spans="1:28" ht="17.100000000000001" customHeight="1" x14ac:dyDescent="0.25">
      <c r="A330" s="141" t="s">
        <v>7</v>
      </c>
      <c r="C330" s="21" t="s">
        <v>76</v>
      </c>
      <c r="D330" s="1" t="s">
        <v>6617</v>
      </c>
      <c r="E330" s="2">
        <v>2018</v>
      </c>
      <c r="F330" s="4">
        <v>8</v>
      </c>
      <c r="G330" s="4">
        <v>4</v>
      </c>
      <c r="H330" s="3" t="s">
        <v>6618</v>
      </c>
      <c r="I330" s="1" t="s">
        <v>283</v>
      </c>
      <c r="J330" s="3" t="s">
        <v>6619</v>
      </c>
      <c r="L330" s="1" t="s">
        <v>6621</v>
      </c>
      <c r="M330" s="22" t="s">
        <v>6625</v>
      </c>
      <c r="N330" s="22" t="s">
        <v>6622</v>
      </c>
      <c r="O330" s="12" t="s">
        <v>6623</v>
      </c>
      <c r="P330" s="12" t="s">
        <v>6624</v>
      </c>
      <c r="Q330" s="20">
        <v>0</v>
      </c>
      <c r="R330" s="20">
        <v>0</v>
      </c>
      <c r="S330" s="20">
        <f t="shared" si="5"/>
        <v>0</v>
      </c>
      <c r="T330" s="19"/>
      <c r="U330" s="23"/>
      <c r="V330" s="23"/>
      <c r="W330" s="23" t="s">
        <v>192</v>
      </c>
      <c r="X330" s="116"/>
      <c r="Y330" s="1"/>
      <c r="Z330" s="1"/>
      <c r="AB330" s="1"/>
    </row>
    <row r="331" spans="1:28" ht="17.100000000000001" customHeight="1" x14ac:dyDescent="0.25">
      <c r="A331" s="141" t="s">
        <v>7</v>
      </c>
      <c r="C331" s="21" t="s">
        <v>77</v>
      </c>
      <c r="D331" s="1" t="s">
        <v>6626</v>
      </c>
      <c r="E331" s="2">
        <v>2022</v>
      </c>
      <c r="H331" s="3" t="s">
        <v>6627</v>
      </c>
      <c r="J331" s="3" t="s">
        <v>3008</v>
      </c>
      <c r="L331" s="1" t="s">
        <v>6629</v>
      </c>
      <c r="M331" s="22" t="s">
        <v>6633</v>
      </c>
      <c r="N331" s="22" t="s">
        <v>6630</v>
      </c>
      <c r="O331" s="12" t="s">
        <v>6631</v>
      </c>
      <c r="P331" s="12" t="s">
        <v>6632</v>
      </c>
      <c r="Q331" s="20">
        <v>0</v>
      </c>
      <c r="R331" s="20">
        <v>0</v>
      </c>
      <c r="S331" s="20">
        <f t="shared" si="5"/>
        <v>0</v>
      </c>
      <c r="T331" s="19"/>
      <c r="U331" s="23"/>
      <c r="V331" s="23"/>
      <c r="W331" s="23" t="s">
        <v>192</v>
      </c>
      <c r="X331" s="116"/>
      <c r="Y331" s="1"/>
      <c r="Z331" s="1"/>
      <c r="AB331" s="1"/>
    </row>
    <row r="332" spans="1:28" ht="17.100000000000001" customHeight="1" x14ac:dyDescent="0.25">
      <c r="A332" s="141" t="s">
        <v>7</v>
      </c>
      <c r="C332" s="21" t="s">
        <v>77</v>
      </c>
      <c r="D332" s="1" t="s">
        <v>6698</v>
      </c>
      <c r="E332" s="2">
        <v>2020</v>
      </c>
      <c r="H332" s="3" t="s">
        <v>6699</v>
      </c>
      <c r="I332" s="1" t="s">
        <v>283</v>
      </c>
      <c r="J332" s="3" t="s">
        <v>6700</v>
      </c>
      <c r="L332" s="1" t="s">
        <v>6702</v>
      </c>
      <c r="M332" s="22" t="s">
        <v>6706</v>
      </c>
      <c r="N332" s="22" t="s">
        <v>6703</v>
      </c>
      <c r="O332" s="12" t="s">
        <v>6704</v>
      </c>
      <c r="P332" s="12" t="s">
        <v>6705</v>
      </c>
      <c r="Q332" s="20">
        <v>0</v>
      </c>
      <c r="R332" s="20">
        <v>0</v>
      </c>
      <c r="S332" s="20">
        <f t="shared" si="5"/>
        <v>0</v>
      </c>
      <c r="T332" s="19"/>
      <c r="U332" s="23"/>
      <c r="V332" s="23"/>
      <c r="W332" s="23" t="s">
        <v>192</v>
      </c>
      <c r="X332" s="116"/>
      <c r="Y332" s="1"/>
      <c r="Z332" s="1"/>
      <c r="AB332" s="1"/>
    </row>
    <row r="333" spans="1:28" ht="17.100000000000001" customHeight="1" x14ac:dyDescent="0.25">
      <c r="A333" s="141" t="s">
        <v>7</v>
      </c>
      <c r="C333" s="21" t="s">
        <v>76</v>
      </c>
      <c r="D333" s="1" t="s">
        <v>6753</v>
      </c>
      <c r="E333" s="2">
        <v>2020</v>
      </c>
      <c r="F333" s="4">
        <v>8</v>
      </c>
      <c r="H333" s="3" t="s">
        <v>6754</v>
      </c>
      <c r="I333" s="1" t="s">
        <v>283</v>
      </c>
      <c r="J333" s="3" t="s">
        <v>16</v>
      </c>
      <c r="L333" s="1" t="s">
        <v>6756</v>
      </c>
      <c r="M333" s="22" t="s">
        <v>6760</v>
      </c>
      <c r="N333" s="22" t="s">
        <v>6757</v>
      </c>
      <c r="O333" s="12" t="s">
        <v>6758</v>
      </c>
      <c r="P333" s="12" t="s">
        <v>6759</v>
      </c>
      <c r="Q333" s="20">
        <v>0</v>
      </c>
      <c r="R333" s="20">
        <v>0</v>
      </c>
      <c r="S333" s="20">
        <f t="shared" si="5"/>
        <v>0</v>
      </c>
      <c r="T333" s="19"/>
      <c r="U333" s="23"/>
      <c r="V333" s="23"/>
      <c r="W333" s="23" t="s">
        <v>192</v>
      </c>
      <c r="X333" s="116"/>
      <c r="Y333" s="1"/>
      <c r="Z333" s="1"/>
      <c r="AB333" s="1"/>
    </row>
    <row r="334" spans="1:28" ht="17.100000000000001" customHeight="1" x14ac:dyDescent="0.25">
      <c r="A334" s="141" t="s">
        <v>7</v>
      </c>
      <c r="C334" s="21" t="s">
        <v>77</v>
      </c>
      <c r="D334" s="1" t="s">
        <v>6789</v>
      </c>
      <c r="E334" s="2">
        <v>2019</v>
      </c>
      <c r="H334" s="3" t="s">
        <v>6790</v>
      </c>
      <c r="I334" s="1" t="s">
        <v>283</v>
      </c>
      <c r="J334" s="3" t="s">
        <v>6791</v>
      </c>
      <c r="L334" s="1" t="s">
        <v>6793</v>
      </c>
      <c r="M334" s="22" t="s">
        <v>6797</v>
      </c>
      <c r="N334" s="22" t="s">
        <v>6794</v>
      </c>
      <c r="O334" s="12" t="s">
        <v>6795</v>
      </c>
      <c r="P334" s="12" t="s">
        <v>6796</v>
      </c>
      <c r="Q334" s="20">
        <v>0</v>
      </c>
      <c r="R334" s="20">
        <v>0</v>
      </c>
      <c r="S334" s="20">
        <f t="shared" si="5"/>
        <v>0</v>
      </c>
      <c r="T334" s="19"/>
      <c r="U334" s="23"/>
      <c r="V334" s="23"/>
      <c r="W334" s="23" t="s">
        <v>192</v>
      </c>
      <c r="X334" s="116"/>
      <c r="Y334" s="1"/>
      <c r="Z334" s="1"/>
      <c r="AB334" s="1"/>
    </row>
    <row r="335" spans="1:28" ht="17.100000000000001" customHeight="1" x14ac:dyDescent="0.25">
      <c r="A335" s="141" t="s">
        <v>7</v>
      </c>
      <c r="C335" s="21" t="s">
        <v>77</v>
      </c>
      <c r="D335" s="1" t="s">
        <v>6806</v>
      </c>
      <c r="E335" s="2">
        <v>2021</v>
      </c>
      <c r="H335" s="5">
        <v>45078</v>
      </c>
      <c r="J335" s="3" t="s">
        <v>6807</v>
      </c>
      <c r="L335" s="1" t="s">
        <v>6809</v>
      </c>
      <c r="M335" s="22" t="s">
        <v>6813</v>
      </c>
      <c r="N335" s="22" t="s">
        <v>6810</v>
      </c>
      <c r="O335" s="12" t="s">
        <v>6811</v>
      </c>
      <c r="P335" s="12" t="s">
        <v>6812</v>
      </c>
      <c r="Q335" s="20">
        <v>0</v>
      </c>
      <c r="R335" s="20">
        <v>0</v>
      </c>
      <c r="S335" s="20">
        <f t="shared" si="5"/>
        <v>0</v>
      </c>
      <c r="T335" s="19"/>
      <c r="U335" s="23"/>
      <c r="V335" s="23"/>
      <c r="W335" s="23" t="s">
        <v>192</v>
      </c>
      <c r="X335" s="116"/>
      <c r="Y335" s="1"/>
      <c r="Z335" s="1"/>
      <c r="AB335" s="1"/>
    </row>
    <row r="336" spans="1:28" ht="17.100000000000001" customHeight="1" x14ac:dyDescent="0.25">
      <c r="A336" s="141" t="s">
        <v>7</v>
      </c>
      <c r="C336" s="21" t="s">
        <v>77</v>
      </c>
      <c r="D336" s="1" t="s">
        <v>6814</v>
      </c>
      <c r="E336" s="2">
        <v>2019</v>
      </c>
      <c r="I336" s="1" t="s">
        <v>283</v>
      </c>
      <c r="J336" s="3" t="s">
        <v>6815</v>
      </c>
      <c r="L336" s="1" t="s">
        <v>6817</v>
      </c>
      <c r="M336" s="22" t="s">
        <v>6821</v>
      </c>
      <c r="N336" s="22" t="s">
        <v>6818</v>
      </c>
      <c r="O336" s="12" t="s">
        <v>6819</v>
      </c>
      <c r="P336" s="12" t="s">
        <v>6820</v>
      </c>
      <c r="Q336" s="20">
        <v>0</v>
      </c>
      <c r="R336" s="20">
        <v>0</v>
      </c>
      <c r="S336" s="20">
        <f t="shared" si="5"/>
        <v>0</v>
      </c>
      <c r="T336" s="19"/>
      <c r="U336" s="23"/>
      <c r="V336" s="23"/>
      <c r="W336" s="23" t="s">
        <v>192</v>
      </c>
      <c r="X336" s="116"/>
      <c r="Y336" s="1"/>
      <c r="Z336" s="1"/>
      <c r="AB336" s="1"/>
    </row>
    <row r="337" spans="1:28" ht="17.100000000000001" customHeight="1" x14ac:dyDescent="0.25">
      <c r="A337" s="141" t="s">
        <v>7</v>
      </c>
      <c r="C337" s="21" t="s">
        <v>76</v>
      </c>
      <c r="D337" s="1" t="s">
        <v>6877</v>
      </c>
      <c r="E337" s="2">
        <v>2020</v>
      </c>
      <c r="F337" s="4">
        <v>8</v>
      </c>
      <c r="H337" s="3" t="s">
        <v>6878</v>
      </c>
      <c r="J337" s="3" t="s">
        <v>16</v>
      </c>
      <c r="L337" s="1" t="s">
        <v>6880</v>
      </c>
      <c r="M337" s="22" t="s">
        <v>6884</v>
      </c>
      <c r="N337" s="22" t="s">
        <v>6881</v>
      </c>
      <c r="O337" s="12" t="s">
        <v>6882</v>
      </c>
      <c r="P337" s="12" t="s">
        <v>6883</v>
      </c>
      <c r="Q337" s="20">
        <v>0</v>
      </c>
      <c r="R337" s="20">
        <v>0</v>
      </c>
      <c r="S337" s="20">
        <f t="shared" si="5"/>
        <v>0</v>
      </c>
      <c r="T337" s="19"/>
      <c r="U337" s="23"/>
      <c r="V337" s="23"/>
      <c r="W337" s="23" t="s">
        <v>192</v>
      </c>
      <c r="X337" s="116"/>
      <c r="Y337" s="1"/>
      <c r="Z337" s="1"/>
      <c r="AB337" s="1"/>
    </row>
    <row r="338" spans="1:28" ht="17.100000000000001" customHeight="1" x14ac:dyDescent="0.25">
      <c r="A338" s="141" t="s">
        <v>7</v>
      </c>
      <c r="C338" s="21" t="s">
        <v>77</v>
      </c>
      <c r="D338" s="1" t="s">
        <v>6952</v>
      </c>
      <c r="E338" s="2">
        <v>2022</v>
      </c>
      <c r="H338" s="5">
        <v>45108</v>
      </c>
      <c r="J338" s="3" t="s">
        <v>6953</v>
      </c>
      <c r="L338" s="1" t="s">
        <v>6955</v>
      </c>
      <c r="M338" s="22" t="s">
        <v>6959</v>
      </c>
      <c r="N338" s="22" t="s">
        <v>6956</v>
      </c>
      <c r="O338" s="12" t="s">
        <v>6957</v>
      </c>
      <c r="P338" s="12" t="s">
        <v>6958</v>
      </c>
      <c r="Q338" s="20">
        <v>0</v>
      </c>
      <c r="R338" s="20">
        <v>0</v>
      </c>
      <c r="S338" s="20">
        <f t="shared" si="5"/>
        <v>0</v>
      </c>
      <c r="T338" s="19"/>
      <c r="U338" s="23"/>
      <c r="V338" s="23"/>
      <c r="W338" s="23" t="s">
        <v>192</v>
      </c>
      <c r="X338" s="116"/>
      <c r="Y338" s="1"/>
      <c r="Z338" s="1"/>
      <c r="AB338" s="1"/>
    </row>
    <row r="339" spans="1:28" ht="17.100000000000001" customHeight="1" x14ac:dyDescent="0.25">
      <c r="A339" s="141" t="s">
        <v>7</v>
      </c>
      <c r="C339" s="21" t="s">
        <v>77</v>
      </c>
      <c r="D339" s="1" t="s">
        <v>7000</v>
      </c>
      <c r="E339" s="2">
        <v>2021</v>
      </c>
      <c r="H339" s="3" t="s">
        <v>7001</v>
      </c>
      <c r="J339" s="3" t="s">
        <v>3508</v>
      </c>
      <c r="L339" s="1" t="s">
        <v>7003</v>
      </c>
      <c r="M339" s="22" t="s">
        <v>7007</v>
      </c>
      <c r="N339" s="22" t="s">
        <v>7004</v>
      </c>
      <c r="O339" s="12" t="s">
        <v>7005</v>
      </c>
      <c r="P339" s="12" t="s">
        <v>7006</v>
      </c>
      <c r="Q339" s="20">
        <v>0</v>
      </c>
      <c r="R339" s="20">
        <v>0</v>
      </c>
      <c r="S339" s="20">
        <f t="shared" si="5"/>
        <v>0</v>
      </c>
      <c r="T339" s="19"/>
      <c r="U339" s="23"/>
      <c r="V339" s="23"/>
      <c r="W339" s="23" t="s">
        <v>192</v>
      </c>
      <c r="X339" s="116"/>
      <c r="Y339" s="1"/>
      <c r="Z339" s="1"/>
      <c r="AB339" s="1"/>
    </row>
    <row r="340" spans="1:28" ht="17.100000000000001" customHeight="1" x14ac:dyDescent="0.25">
      <c r="A340" s="141" t="s">
        <v>7</v>
      </c>
      <c r="C340" s="21" t="s">
        <v>77</v>
      </c>
      <c r="D340" s="1" t="s">
        <v>7008</v>
      </c>
      <c r="E340" s="2">
        <v>2021</v>
      </c>
      <c r="H340" s="3" t="s">
        <v>7009</v>
      </c>
      <c r="I340" s="1" t="s">
        <v>283</v>
      </c>
      <c r="J340" s="3" t="s">
        <v>63</v>
      </c>
      <c r="L340" s="1" t="s">
        <v>7011</v>
      </c>
      <c r="M340" s="22" t="s">
        <v>7015</v>
      </c>
      <c r="N340" s="22" t="s">
        <v>7012</v>
      </c>
      <c r="O340" s="12" t="s">
        <v>7013</v>
      </c>
      <c r="P340" s="12" t="s">
        <v>7014</v>
      </c>
      <c r="Q340" s="20">
        <v>0</v>
      </c>
      <c r="R340" s="20"/>
      <c r="S340" s="20">
        <f t="shared" si="5"/>
        <v>0</v>
      </c>
      <c r="T340" s="19" t="s">
        <v>3931</v>
      </c>
      <c r="U340" s="23" t="s">
        <v>7016</v>
      </c>
      <c r="V340" s="23" t="s">
        <v>7017</v>
      </c>
      <c r="W340" s="23" t="s">
        <v>7018</v>
      </c>
      <c r="X340" s="116"/>
      <c r="Y340" s="1"/>
      <c r="Z340" s="1"/>
      <c r="AB340" s="1"/>
    </row>
    <row r="341" spans="1:28" ht="17.100000000000001" customHeight="1" x14ac:dyDescent="0.25">
      <c r="A341" s="141" t="s">
        <v>7</v>
      </c>
      <c r="C341" s="21" t="s">
        <v>77</v>
      </c>
      <c r="D341" s="1" t="s">
        <v>7024</v>
      </c>
      <c r="E341" s="2">
        <v>2022</v>
      </c>
      <c r="H341" s="3" t="s">
        <v>7025</v>
      </c>
      <c r="I341" s="1" t="s">
        <v>283</v>
      </c>
      <c r="J341" s="3" t="s">
        <v>7026</v>
      </c>
      <c r="L341" s="1" t="s">
        <v>7028</v>
      </c>
      <c r="M341" s="22" t="s">
        <v>7032</v>
      </c>
      <c r="N341" s="22" t="s">
        <v>7029</v>
      </c>
      <c r="O341" s="12" t="s">
        <v>7030</v>
      </c>
      <c r="P341" s="12" t="s">
        <v>7031</v>
      </c>
      <c r="Q341" s="20">
        <v>0</v>
      </c>
      <c r="R341" s="20">
        <v>0</v>
      </c>
      <c r="S341" s="20">
        <f t="shared" si="5"/>
        <v>0</v>
      </c>
      <c r="T341" s="19"/>
      <c r="U341" s="23"/>
      <c r="V341" s="23"/>
      <c r="W341" s="23" t="s">
        <v>192</v>
      </c>
      <c r="X341" s="116"/>
      <c r="Y341" s="1"/>
      <c r="Z341" s="1"/>
      <c r="AB341" s="1"/>
    </row>
    <row r="342" spans="1:28" ht="17.100000000000001" customHeight="1" x14ac:dyDescent="0.25">
      <c r="A342" s="141" t="s">
        <v>7</v>
      </c>
      <c r="C342" s="21" t="s">
        <v>77</v>
      </c>
      <c r="D342" s="1" t="s">
        <v>7033</v>
      </c>
      <c r="E342" s="2">
        <v>2019</v>
      </c>
      <c r="H342" s="3" t="s">
        <v>7034</v>
      </c>
      <c r="I342" s="1" t="s">
        <v>283</v>
      </c>
      <c r="J342" s="3" t="s">
        <v>7035</v>
      </c>
      <c r="L342" s="1" t="s">
        <v>7037</v>
      </c>
      <c r="M342" s="22" t="s">
        <v>7041</v>
      </c>
      <c r="N342" s="22" t="s">
        <v>7038</v>
      </c>
      <c r="O342" s="12" t="s">
        <v>7039</v>
      </c>
      <c r="P342" s="12" t="s">
        <v>7040</v>
      </c>
      <c r="Q342" s="20">
        <v>0</v>
      </c>
      <c r="R342" s="20">
        <v>0</v>
      </c>
      <c r="S342" s="20">
        <f t="shared" si="5"/>
        <v>0</v>
      </c>
      <c r="T342" s="19"/>
      <c r="U342" s="23"/>
      <c r="V342" s="23"/>
      <c r="W342" s="23" t="s">
        <v>192</v>
      </c>
      <c r="X342" s="116"/>
      <c r="Y342" s="1"/>
      <c r="Z342" s="1"/>
      <c r="AB342" s="1"/>
    </row>
    <row r="343" spans="1:28" ht="17.100000000000001" customHeight="1" x14ac:dyDescent="0.25">
      <c r="A343" s="141" t="s">
        <v>7</v>
      </c>
      <c r="C343" s="21" t="s">
        <v>76</v>
      </c>
      <c r="D343" s="1" t="s">
        <v>7042</v>
      </c>
      <c r="E343" s="2">
        <v>2022</v>
      </c>
      <c r="F343" s="4">
        <v>71</v>
      </c>
      <c r="H343" s="6">
        <v>41275</v>
      </c>
      <c r="J343" s="3" t="s">
        <v>17</v>
      </c>
      <c r="L343" s="1" t="s">
        <v>7044</v>
      </c>
      <c r="M343" s="22" t="s">
        <v>7048</v>
      </c>
      <c r="N343" s="22" t="s">
        <v>7045</v>
      </c>
      <c r="O343" s="12" t="s">
        <v>7046</v>
      </c>
      <c r="P343" s="12" t="s">
        <v>7047</v>
      </c>
      <c r="Q343" s="20">
        <v>0</v>
      </c>
      <c r="R343" s="20">
        <v>0</v>
      </c>
      <c r="S343" s="20">
        <f t="shared" si="5"/>
        <v>0</v>
      </c>
      <c r="T343" s="19"/>
      <c r="U343" s="23"/>
      <c r="V343" s="23"/>
      <c r="W343" s="23" t="s">
        <v>192</v>
      </c>
      <c r="X343" s="116"/>
      <c r="Y343" s="1"/>
      <c r="Z343" s="1"/>
      <c r="AB343" s="1"/>
    </row>
    <row r="344" spans="1:28" ht="17.100000000000001" customHeight="1" x14ac:dyDescent="0.25">
      <c r="A344" s="141" t="s">
        <v>7</v>
      </c>
      <c r="C344" s="21" t="s">
        <v>77</v>
      </c>
      <c r="D344" s="1" t="s">
        <v>7056</v>
      </c>
      <c r="E344" s="2">
        <v>2020</v>
      </c>
      <c r="H344" s="3" t="s">
        <v>7057</v>
      </c>
      <c r="I344" s="1" t="s">
        <v>283</v>
      </c>
      <c r="J344" s="3" t="s">
        <v>7058</v>
      </c>
      <c r="L344" s="1" t="s">
        <v>7060</v>
      </c>
      <c r="M344" s="22" t="s">
        <v>7064</v>
      </c>
      <c r="N344" s="22" t="s">
        <v>7061</v>
      </c>
      <c r="O344" s="12" t="s">
        <v>7062</v>
      </c>
      <c r="P344" s="12" t="s">
        <v>7063</v>
      </c>
      <c r="Q344" s="20">
        <v>0</v>
      </c>
      <c r="R344" s="20">
        <v>0</v>
      </c>
      <c r="S344" s="20">
        <f t="shared" si="5"/>
        <v>0</v>
      </c>
      <c r="T344" s="19"/>
      <c r="U344" s="23"/>
      <c r="V344" s="23"/>
      <c r="W344" s="23" t="s">
        <v>192</v>
      </c>
      <c r="X344" s="116"/>
      <c r="Y344" s="1"/>
      <c r="Z344" s="1"/>
      <c r="AB344" s="1"/>
    </row>
    <row r="345" spans="1:28" ht="17.100000000000001" customHeight="1" x14ac:dyDescent="0.25">
      <c r="A345" s="141" t="s">
        <v>7</v>
      </c>
      <c r="C345" s="21" t="s">
        <v>77</v>
      </c>
      <c r="D345" s="1" t="s">
        <v>7073</v>
      </c>
      <c r="E345" s="2">
        <v>2022</v>
      </c>
      <c r="H345" s="3" t="s">
        <v>7074</v>
      </c>
      <c r="I345" s="1" t="s">
        <v>283</v>
      </c>
      <c r="J345" s="3" t="s">
        <v>7075</v>
      </c>
      <c r="L345" s="1" t="s">
        <v>7077</v>
      </c>
      <c r="M345" s="22" t="s">
        <v>7081</v>
      </c>
      <c r="N345" s="22" t="s">
        <v>7078</v>
      </c>
      <c r="O345" s="12" t="s">
        <v>7079</v>
      </c>
      <c r="P345" s="12" t="s">
        <v>7080</v>
      </c>
      <c r="Q345" s="20">
        <v>0</v>
      </c>
      <c r="R345" s="20">
        <v>0</v>
      </c>
      <c r="S345" s="20">
        <f t="shared" si="5"/>
        <v>0</v>
      </c>
      <c r="T345" s="19"/>
      <c r="U345" s="23" t="s">
        <v>7082</v>
      </c>
      <c r="V345" s="23" t="s">
        <v>1359</v>
      </c>
      <c r="W345" s="23" t="s">
        <v>216</v>
      </c>
      <c r="X345" s="116"/>
      <c r="Y345" s="1"/>
      <c r="Z345" s="1"/>
      <c r="AB345" s="1"/>
    </row>
    <row r="346" spans="1:28" ht="17.100000000000001" customHeight="1" x14ac:dyDescent="0.25">
      <c r="A346" s="141" t="s">
        <v>7</v>
      </c>
      <c r="C346" s="21" t="s">
        <v>77</v>
      </c>
      <c r="D346" s="1" t="s">
        <v>7093</v>
      </c>
      <c r="E346" s="2">
        <v>2021</v>
      </c>
      <c r="H346" s="3" t="s">
        <v>7094</v>
      </c>
      <c r="I346" s="1" t="s">
        <v>283</v>
      </c>
      <c r="J346" s="3" t="s">
        <v>7095</v>
      </c>
      <c r="L346" s="1" t="s">
        <v>7097</v>
      </c>
      <c r="M346" s="22" t="s">
        <v>7101</v>
      </c>
      <c r="N346" s="22" t="s">
        <v>7098</v>
      </c>
      <c r="O346" s="12" t="s">
        <v>7099</v>
      </c>
      <c r="P346" s="12" t="s">
        <v>7100</v>
      </c>
      <c r="Q346" s="20">
        <v>0</v>
      </c>
      <c r="R346" s="20">
        <v>0</v>
      </c>
      <c r="S346" s="20">
        <f t="shared" si="5"/>
        <v>0</v>
      </c>
      <c r="T346" s="19"/>
      <c r="U346" s="23"/>
      <c r="V346" s="23"/>
      <c r="W346" s="23" t="s">
        <v>192</v>
      </c>
      <c r="X346" s="116"/>
      <c r="Y346" s="1"/>
      <c r="Z346" s="1"/>
      <c r="AB346" s="1"/>
    </row>
    <row r="347" spans="1:28" ht="17.100000000000001" customHeight="1" x14ac:dyDescent="0.25">
      <c r="A347" s="141" t="s">
        <v>7</v>
      </c>
      <c r="C347" s="21" t="s">
        <v>76</v>
      </c>
      <c r="D347" s="1" t="s">
        <v>7114</v>
      </c>
      <c r="E347" s="2">
        <v>2019</v>
      </c>
      <c r="F347" s="4">
        <v>7</v>
      </c>
      <c r="H347" s="3" t="s">
        <v>7115</v>
      </c>
      <c r="I347" s="1" t="s">
        <v>283</v>
      </c>
      <c r="J347" s="3" t="s">
        <v>16</v>
      </c>
      <c r="L347" s="1" t="s">
        <v>7117</v>
      </c>
      <c r="M347" s="22" t="s">
        <v>7121</v>
      </c>
      <c r="N347" s="22" t="s">
        <v>7118</v>
      </c>
      <c r="O347" s="12" t="s">
        <v>7119</v>
      </c>
      <c r="P347" s="12" t="s">
        <v>7120</v>
      </c>
      <c r="Q347" s="20">
        <v>0</v>
      </c>
      <c r="R347" s="20"/>
      <c r="S347" s="20">
        <f t="shared" si="5"/>
        <v>0</v>
      </c>
      <c r="T347" s="19"/>
      <c r="U347" s="23" t="s">
        <v>7122</v>
      </c>
      <c r="V347" s="23" t="s">
        <v>7123</v>
      </c>
      <c r="W347" s="23"/>
      <c r="X347" s="116"/>
      <c r="Y347" s="1"/>
      <c r="Z347" s="1"/>
      <c r="AB347" s="1"/>
    </row>
    <row r="348" spans="1:28" ht="17.100000000000001" customHeight="1" x14ac:dyDescent="0.25">
      <c r="A348" s="141" t="s">
        <v>7</v>
      </c>
      <c r="C348" s="21" t="s">
        <v>76</v>
      </c>
      <c r="D348" s="1" t="s">
        <v>7124</v>
      </c>
      <c r="E348" s="2">
        <v>2022</v>
      </c>
      <c r="F348" s="4">
        <v>71</v>
      </c>
      <c r="H348" s="5">
        <v>45231</v>
      </c>
      <c r="J348" s="3" t="s">
        <v>17</v>
      </c>
      <c r="L348" s="1" t="s">
        <v>7126</v>
      </c>
      <c r="M348" s="22" t="s">
        <v>7130</v>
      </c>
      <c r="N348" s="22" t="s">
        <v>7127</v>
      </c>
      <c r="O348" s="12" t="s">
        <v>7128</v>
      </c>
      <c r="P348" s="12" t="s">
        <v>7129</v>
      </c>
      <c r="Q348" s="20">
        <v>0</v>
      </c>
      <c r="R348" s="20">
        <v>0</v>
      </c>
      <c r="S348" s="20">
        <f t="shared" si="5"/>
        <v>0</v>
      </c>
      <c r="T348" s="19"/>
      <c r="U348" s="23"/>
      <c r="V348" s="23"/>
      <c r="W348" s="23" t="s">
        <v>192</v>
      </c>
      <c r="X348" s="116"/>
      <c r="Y348" s="1"/>
      <c r="Z348" s="1"/>
      <c r="AB348" s="1"/>
    </row>
    <row r="349" spans="1:28" ht="17.100000000000001" customHeight="1" x14ac:dyDescent="0.25">
      <c r="A349" s="141" t="s">
        <v>7</v>
      </c>
      <c r="C349" s="21" t="s">
        <v>77</v>
      </c>
      <c r="D349" s="1" t="s">
        <v>7138</v>
      </c>
      <c r="E349" s="2">
        <v>2020</v>
      </c>
      <c r="H349" s="3" t="s">
        <v>7139</v>
      </c>
      <c r="I349" s="1" t="s">
        <v>283</v>
      </c>
      <c r="J349" s="3" t="s">
        <v>56</v>
      </c>
      <c r="L349" s="1" t="s">
        <v>7141</v>
      </c>
      <c r="M349" s="22" t="s">
        <v>7145</v>
      </c>
      <c r="N349" s="22" t="s">
        <v>7142</v>
      </c>
      <c r="O349" s="12" t="s">
        <v>7143</v>
      </c>
      <c r="P349" s="12" t="s">
        <v>7144</v>
      </c>
      <c r="Q349" s="20">
        <v>0</v>
      </c>
      <c r="R349" s="20">
        <v>0</v>
      </c>
      <c r="S349" s="20">
        <f t="shared" si="5"/>
        <v>0</v>
      </c>
      <c r="T349" s="19"/>
      <c r="U349" s="23"/>
      <c r="V349" s="23"/>
      <c r="W349" s="23" t="s">
        <v>192</v>
      </c>
      <c r="X349" s="116"/>
      <c r="Y349" s="1"/>
      <c r="Z349" s="1"/>
      <c r="AB349" s="1"/>
    </row>
    <row r="350" spans="1:28" ht="17.100000000000001" customHeight="1" x14ac:dyDescent="0.25">
      <c r="A350" s="141" t="s">
        <v>7</v>
      </c>
      <c r="C350" s="21" t="s">
        <v>77</v>
      </c>
      <c r="D350" s="1" t="s">
        <v>7174</v>
      </c>
      <c r="E350" s="2">
        <v>2021</v>
      </c>
      <c r="H350" s="5">
        <v>45017</v>
      </c>
      <c r="J350" s="3" t="s">
        <v>7175</v>
      </c>
      <c r="L350" s="1" t="s">
        <v>7177</v>
      </c>
      <c r="M350" s="22" t="s">
        <v>7181</v>
      </c>
      <c r="N350" s="22" t="s">
        <v>7178</v>
      </c>
      <c r="O350" s="12" t="s">
        <v>7179</v>
      </c>
      <c r="P350" s="12" t="s">
        <v>7180</v>
      </c>
      <c r="Q350" s="20">
        <v>0</v>
      </c>
      <c r="R350" s="20">
        <v>0</v>
      </c>
      <c r="S350" s="20">
        <f t="shared" si="5"/>
        <v>0</v>
      </c>
      <c r="T350" s="19"/>
      <c r="U350" s="23"/>
      <c r="V350" s="23"/>
      <c r="W350" s="23" t="s">
        <v>192</v>
      </c>
      <c r="X350" s="116"/>
      <c r="Y350" s="1"/>
      <c r="Z350" s="1"/>
      <c r="AB350" s="1"/>
    </row>
    <row r="351" spans="1:28" ht="17.100000000000001" customHeight="1" x14ac:dyDescent="0.25">
      <c r="A351" s="141" t="s">
        <v>7</v>
      </c>
      <c r="C351" s="21" t="s">
        <v>76</v>
      </c>
      <c r="D351" s="1" t="s">
        <v>7189</v>
      </c>
      <c r="E351" s="2">
        <v>2020</v>
      </c>
      <c r="F351" s="4">
        <v>8</v>
      </c>
      <c r="H351" s="3" t="s">
        <v>7190</v>
      </c>
      <c r="I351" s="1" t="s">
        <v>283</v>
      </c>
      <c r="J351" s="3" t="s">
        <v>16</v>
      </c>
      <c r="L351" s="1" t="s">
        <v>7192</v>
      </c>
      <c r="M351" s="22" t="s">
        <v>7196</v>
      </c>
      <c r="N351" s="22" t="s">
        <v>7193</v>
      </c>
      <c r="O351" s="12" t="s">
        <v>7194</v>
      </c>
      <c r="P351" s="12" t="s">
        <v>7195</v>
      </c>
      <c r="Q351" s="20">
        <v>0</v>
      </c>
      <c r="R351" s="20">
        <v>0</v>
      </c>
      <c r="S351" s="20">
        <f t="shared" si="5"/>
        <v>0</v>
      </c>
      <c r="T351" s="19"/>
      <c r="U351" s="23"/>
      <c r="V351" s="23"/>
      <c r="W351" s="23" t="s">
        <v>192</v>
      </c>
      <c r="X351" s="116"/>
      <c r="Y351" s="1"/>
      <c r="Z351" s="1"/>
      <c r="AB351" s="1"/>
    </row>
    <row r="352" spans="1:28" ht="17.100000000000001" customHeight="1" x14ac:dyDescent="0.25">
      <c r="A352" s="141" t="s">
        <v>7</v>
      </c>
      <c r="C352" s="21" t="s">
        <v>77</v>
      </c>
      <c r="D352" s="1" t="s">
        <v>7218</v>
      </c>
      <c r="E352" s="2">
        <v>2020</v>
      </c>
      <c r="I352" s="1" t="s">
        <v>283</v>
      </c>
      <c r="J352" s="3" t="s">
        <v>7219</v>
      </c>
      <c r="L352" s="1" t="s">
        <v>7221</v>
      </c>
      <c r="M352" s="22" t="s">
        <v>7225</v>
      </c>
      <c r="N352" s="22" t="s">
        <v>7222</v>
      </c>
      <c r="O352" s="12" t="s">
        <v>7223</v>
      </c>
      <c r="P352" s="12" t="s">
        <v>7224</v>
      </c>
      <c r="Q352" s="20">
        <v>0</v>
      </c>
      <c r="R352" s="20">
        <v>0</v>
      </c>
      <c r="S352" s="20">
        <f t="shared" si="5"/>
        <v>0</v>
      </c>
      <c r="T352" s="19"/>
      <c r="U352" s="23"/>
      <c r="V352" s="23"/>
      <c r="W352" s="23" t="s">
        <v>192</v>
      </c>
      <c r="X352" s="116"/>
      <c r="Y352" s="1"/>
      <c r="Z352" s="1"/>
      <c r="AB352" s="1"/>
    </row>
    <row r="353" spans="1:28" ht="17.100000000000001" customHeight="1" x14ac:dyDescent="0.25">
      <c r="A353" s="141" t="s">
        <v>7</v>
      </c>
      <c r="C353" s="21" t="s">
        <v>77</v>
      </c>
      <c r="D353" s="1" t="s">
        <v>7226</v>
      </c>
      <c r="E353" s="2">
        <v>2022</v>
      </c>
      <c r="H353" s="5">
        <v>45017</v>
      </c>
      <c r="J353" s="3" t="s">
        <v>7227</v>
      </c>
      <c r="L353" s="1" t="s">
        <v>7229</v>
      </c>
      <c r="M353" s="22" t="s">
        <v>7233</v>
      </c>
      <c r="N353" s="22" t="s">
        <v>7230</v>
      </c>
      <c r="O353" s="12" t="s">
        <v>7231</v>
      </c>
      <c r="P353" s="12" t="s">
        <v>7232</v>
      </c>
      <c r="Q353" s="20">
        <v>0</v>
      </c>
      <c r="R353" s="20">
        <v>0</v>
      </c>
      <c r="S353" s="20">
        <f t="shared" si="5"/>
        <v>0</v>
      </c>
      <c r="T353" s="19"/>
      <c r="U353" s="23"/>
      <c r="V353" s="23"/>
      <c r="W353" s="23" t="s">
        <v>192</v>
      </c>
      <c r="X353" s="116"/>
      <c r="Y353" s="1"/>
      <c r="Z353" s="1"/>
      <c r="AB353" s="1"/>
    </row>
    <row r="354" spans="1:28" ht="17.100000000000001" customHeight="1" x14ac:dyDescent="0.25">
      <c r="A354" s="141" t="s">
        <v>7</v>
      </c>
      <c r="C354" s="21" t="s">
        <v>77</v>
      </c>
      <c r="D354" s="1" t="s">
        <v>7241</v>
      </c>
      <c r="E354" s="2">
        <v>2021</v>
      </c>
      <c r="H354" s="3" t="s">
        <v>7242</v>
      </c>
      <c r="I354" s="1" t="s">
        <v>283</v>
      </c>
      <c r="J354" s="3" t="s">
        <v>3604</v>
      </c>
      <c r="L354" s="1" t="s">
        <v>7244</v>
      </c>
      <c r="M354" s="22" t="s">
        <v>7248</v>
      </c>
      <c r="N354" s="22" t="s">
        <v>7245</v>
      </c>
      <c r="O354" s="12" t="s">
        <v>7246</v>
      </c>
      <c r="P354" s="12" t="s">
        <v>7247</v>
      </c>
      <c r="Q354" s="20">
        <v>0</v>
      </c>
      <c r="R354" s="20">
        <v>0</v>
      </c>
      <c r="S354" s="20">
        <f t="shared" si="5"/>
        <v>0</v>
      </c>
      <c r="T354" s="19"/>
      <c r="U354" s="23" t="s">
        <v>7249</v>
      </c>
      <c r="V354" s="23" t="s">
        <v>729</v>
      </c>
      <c r="W354" s="23" t="s">
        <v>192</v>
      </c>
      <c r="X354" s="116"/>
      <c r="Y354" s="1"/>
      <c r="Z354" s="1"/>
      <c r="AB354" s="1"/>
    </row>
    <row r="355" spans="1:28" ht="17.100000000000001" customHeight="1" x14ac:dyDescent="0.25">
      <c r="A355" s="141" t="s">
        <v>7</v>
      </c>
      <c r="C355" s="21" t="s">
        <v>77</v>
      </c>
      <c r="D355" s="1" t="s">
        <v>7255</v>
      </c>
      <c r="E355" s="2">
        <v>2022</v>
      </c>
      <c r="H355" s="5">
        <v>45108</v>
      </c>
      <c r="I355" s="1" t="s">
        <v>283</v>
      </c>
      <c r="J355" s="3" t="s">
        <v>3809</v>
      </c>
      <c r="L355" s="1" t="s">
        <v>7257</v>
      </c>
      <c r="M355" s="22" t="s">
        <v>7261</v>
      </c>
      <c r="N355" s="22" t="s">
        <v>7258</v>
      </c>
      <c r="O355" s="12" t="s">
        <v>7259</v>
      </c>
      <c r="P355" s="12" t="s">
        <v>7260</v>
      </c>
      <c r="Q355" s="20">
        <v>0</v>
      </c>
      <c r="R355" s="20">
        <v>0</v>
      </c>
      <c r="S355" s="20">
        <f t="shared" si="5"/>
        <v>0</v>
      </c>
      <c r="T355" s="19"/>
      <c r="U355" s="23" t="s">
        <v>7262</v>
      </c>
      <c r="V355" s="23" t="s">
        <v>7263</v>
      </c>
      <c r="W355" s="23" t="s">
        <v>216</v>
      </c>
      <c r="X355" s="142" t="s">
        <v>86</v>
      </c>
      <c r="Y355" s="1"/>
      <c r="Z355" s="1"/>
      <c r="AB355" s="1"/>
    </row>
    <row r="356" spans="1:28" ht="17.100000000000001" customHeight="1" x14ac:dyDescent="0.25">
      <c r="A356" s="141" t="s">
        <v>7</v>
      </c>
      <c r="C356" s="21" t="s">
        <v>77</v>
      </c>
      <c r="D356" s="1" t="s">
        <v>7264</v>
      </c>
      <c r="E356" s="2">
        <v>2021</v>
      </c>
      <c r="H356" s="3" t="s">
        <v>7265</v>
      </c>
      <c r="J356" s="3" t="s">
        <v>1714</v>
      </c>
      <c r="L356" s="1" t="s">
        <v>7267</v>
      </c>
      <c r="M356" s="22" t="s">
        <v>7271</v>
      </c>
      <c r="N356" s="22" t="s">
        <v>7268</v>
      </c>
      <c r="O356" s="12" t="s">
        <v>7269</v>
      </c>
      <c r="P356" s="12" t="s">
        <v>7270</v>
      </c>
      <c r="Q356" s="20">
        <v>0</v>
      </c>
      <c r="R356" s="20">
        <v>0</v>
      </c>
      <c r="S356" s="20">
        <f t="shared" si="5"/>
        <v>0</v>
      </c>
      <c r="T356" s="19"/>
      <c r="U356" s="23"/>
      <c r="V356" s="23" t="s">
        <v>7272</v>
      </c>
      <c r="W356" s="23" t="s">
        <v>216</v>
      </c>
      <c r="X356" s="116"/>
      <c r="Y356" s="1"/>
      <c r="Z356" s="1"/>
      <c r="AB356" s="1"/>
    </row>
    <row r="357" spans="1:28" ht="17.100000000000001" customHeight="1" x14ac:dyDescent="0.25">
      <c r="A357" s="141" t="s">
        <v>7</v>
      </c>
      <c r="C357" s="21" t="s">
        <v>77</v>
      </c>
      <c r="D357" s="1" t="s">
        <v>7273</v>
      </c>
      <c r="E357" s="2">
        <v>2019</v>
      </c>
      <c r="H357" s="3" t="s">
        <v>7274</v>
      </c>
      <c r="I357" s="1" t="s">
        <v>283</v>
      </c>
      <c r="J357" s="3" t="s">
        <v>7275</v>
      </c>
      <c r="L357" s="1" t="s">
        <v>7277</v>
      </c>
      <c r="M357" s="22" t="s">
        <v>7281</v>
      </c>
      <c r="N357" s="22" t="s">
        <v>7278</v>
      </c>
      <c r="O357" s="12" t="s">
        <v>7279</v>
      </c>
      <c r="P357" s="12" t="s">
        <v>7280</v>
      </c>
      <c r="Q357" s="20">
        <v>0</v>
      </c>
      <c r="R357" s="20">
        <v>0</v>
      </c>
      <c r="S357" s="20">
        <f t="shared" si="5"/>
        <v>0</v>
      </c>
      <c r="T357" s="19"/>
      <c r="U357" s="23"/>
      <c r="V357" s="23"/>
      <c r="W357" s="23" t="s">
        <v>192</v>
      </c>
      <c r="X357" s="116"/>
      <c r="Y357" s="1"/>
      <c r="Z357" s="1"/>
      <c r="AB357" s="1"/>
    </row>
    <row r="358" spans="1:28" ht="17.100000000000001" customHeight="1" x14ac:dyDescent="0.25">
      <c r="A358" s="141" t="s">
        <v>7</v>
      </c>
      <c r="C358" s="21" t="s">
        <v>76</v>
      </c>
      <c r="D358" s="1" t="s">
        <v>7292</v>
      </c>
      <c r="E358" s="2">
        <v>2022</v>
      </c>
      <c r="F358" s="4">
        <v>71</v>
      </c>
      <c r="H358" s="5">
        <v>45200</v>
      </c>
      <c r="J358" s="3" t="s">
        <v>17</v>
      </c>
      <c r="L358" s="1" t="s">
        <v>7294</v>
      </c>
      <c r="M358" s="22" t="s">
        <v>7298</v>
      </c>
      <c r="N358" s="22" t="s">
        <v>7295</v>
      </c>
      <c r="O358" s="12" t="s">
        <v>7296</v>
      </c>
      <c r="P358" s="12" t="s">
        <v>7297</v>
      </c>
      <c r="Q358" s="20">
        <v>0</v>
      </c>
      <c r="R358" s="20">
        <v>0</v>
      </c>
      <c r="S358" s="20">
        <f t="shared" si="5"/>
        <v>0</v>
      </c>
      <c r="T358" s="19"/>
      <c r="U358" s="23"/>
      <c r="V358" s="23"/>
      <c r="W358" s="23" t="s">
        <v>192</v>
      </c>
      <c r="X358" s="116"/>
      <c r="Y358" s="1"/>
      <c r="Z358" s="1"/>
      <c r="AB358" s="1"/>
    </row>
    <row r="359" spans="1:28" ht="17.100000000000001" customHeight="1" x14ac:dyDescent="0.25">
      <c r="A359" s="141" t="s">
        <v>7</v>
      </c>
      <c r="C359" s="21" t="s">
        <v>77</v>
      </c>
      <c r="D359" s="1" t="s">
        <v>7299</v>
      </c>
      <c r="E359" s="2">
        <v>2021</v>
      </c>
      <c r="I359" s="1" t="s">
        <v>283</v>
      </c>
      <c r="J359" s="3" t="s">
        <v>7300</v>
      </c>
      <c r="L359" s="1" t="s">
        <v>7302</v>
      </c>
      <c r="M359" s="22" t="s">
        <v>7306</v>
      </c>
      <c r="N359" s="22" t="s">
        <v>7303</v>
      </c>
      <c r="O359" s="12" t="s">
        <v>7304</v>
      </c>
      <c r="P359" s="12" t="s">
        <v>7305</v>
      </c>
      <c r="Q359" s="20">
        <v>0</v>
      </c>
      <c r="R359" s="20">
        <v>0</v>
      </c>
      <c r="S359" s="20">
        <f t="shared" si="5"/>
        <v>0</v>
      </c>
      <c r="T359" s="19"/>
      <c r="U359" s="23" t="s">
        <v>7307</v>
      </c>
      <c r="V359" s="23" t="s">
        <v>729</v>
      </c>
      <c r="W359" s="23" t="s">
        <v>192</v>
      </c>
      <c r="X359" s="116"/>
      <c r="Y359" s="1"/>
      <c r="Z359" s="1"/>
      <c r="AB359" s="1"/>
    </row>
    <row r="360" spans="1:28" ht="17.100000000000001" customHeight="1" x14ac:dyDescent="0.25">
      <c r="A360" s="141" t="s">
        <v>7</v>
      </c>
      <c r="C360" s="21" t="s">
        <v>76</v>
      </c>
      <c r="D360" s="1" t="s">
        <v>7308</v>
      </c>
      <c r="E360" s="2">
        <v>2020</v>
      </c>
      <c r="F360" s="4">
        <v>8</v>
      </c>
      <c r="H360" s="3" t="s">
        <v>7309</v>
      </c>
      <c r="J360" s="3" t="s">
        <v>16</v>
      </c>
      <c r="L360" s="1" t="s">
        <v>7311</v>
      </c>
      <c r="M360" s="22" t="s">
        <v>7315</v>
      </c>
      <c r="N360" s="22" t="s">
        <v>7312</v>
      </c>
      <c r="O360" s="12" t="s">
        <v>7313</v>
      </c>
      <c r="P360" s="12" t="s">
        <v>7314</v>
      </c>
      <c r="Q360" s="20">
        <v>0</v>
      </c>
      <c r="R360" s="20">
        <v>0</v>
      </c>
      <c r="S360" s="20">
        <f t="shared" si="5"/>
        <v>0</v>
      </c>
      <c r="T360" s="19"/>
      <c r="U360" s="23"/>
      <c r="V360" s="23"/>
      <c r="W360" s="23" t="s">
        <v>192</v>
      </c>
      <c r="X360" s="116"/>
      <c r="Y360" s="1"/>
      <c r="Z360" s="1"/>
      <c r="AB360" s="1"/>
    </row>
    <row r="361" spans="1:28" ht="17.100000000000001" customHeight="1" x14ac:dyDescent="0.25">
      <c r="A361" s="141" t="s">
        <v>7</v>
      </c>
      <c r="C361" s="21" t="s">
        <v>77</v>
      </c>
      <c r="D361" s="1" t="s">
        <v>7316</v>
      </c>
      <c r="E361" s="2">
        <v>2021</v>
      </c>
      <c r="H361" s="3" t="s">
        <v>7317</v>
      </c>
      <c r="I361" s="1" t="s">
        <v>283</v>
      </c>
      <c r="J361" s="3" t="s">
        <v>3604</v>
      </c>
      <c r="L361" s="1" t="s">
        <v>7319</v>
      </c>
      <c r="M361" s="22" t="s">
        <v>7323</v>
      </c>
      <c r="N361" s="22" t="s">
        <v>7320</v>
      </c>
      <c r="O361" s="12" t="s">
        <v>7321</v>
      </c>
      <c r="P361" s="12" t="s">
        <v>7322</v>
      </c>
      <c r="Q361" s="20">
        <v>0</v>
      </c>
      <c r="R361" s="20"/>
      <c r="S361" s="20">
        <f t="shared" si="5"/>
        <v>0</v>
      </c>
      <c r="T361" s="19" t="s">
        <v>7324</v>
      </c>
      <c r="U361" s="23" t="s">
        <v>7325</v>
      </c>
      <c r="V361" s="23" t="s">
        <v>7017</v>
      </c>
      <c r="W361" s="23"/>
      <c r="X361" s="116"/>
      <c r="Y361" s="1"/>
      <c r="Z361" s="1"/>
      <c r="AB361" s="1"/>
    </row>
    <row r="362" spans="1:28" ht="17.100000000000001" customHeight="1" x14ac:dyDescent="0.25">
      <c r="A362" s="141" t="s">
        <v>7</v>
      </c>
      <c r="C362" s="21" t="s">
        <v>77</v>
      </c>
      <c r="D362" s="1" t="s">
        <v>7326</v>
      </c>
      <c r="E362" s="2">
        <v>2022</v>
      </c>
      <c r="H362" s="3" t="s">
        <v>7327</v>
      </c>
      <c r="I362" s="1" t="s">
        <v>283</v>
      </c>
      <c r="J362" s="3" t="s">
        <v>7328</v>
      </c>
      <c r="L362" s="1" t="s">
        <v>7330</v>
      </c>
      <c r="M362" s="22" t="s">
        <v>7334</v>
      </c>
      <c r="N362" s="22" t="s">
        <v>7331</v>
      </c>
      <c r="O362" s="12" t="s">
        <v>7332</v>
      </c>
      <c r="P362" s="12" t="s">
        <v>7333</v>
      </c>
      <c r="Q362" s="20">
        <v>0</v>
      </c>
      <c r="R362" s="20">
        <v>0</v>
      </c>
      <c r="S362" s="20">
        <f t="shared" si="5"/>
        <v>0</v>
      </c>
      <c r="T362" s="19"/>
      <c r="U362" s="23"/>
      <c r="V362" s="23"/>
      <c r="W362" s="23" t="s">
        <v>192</v>
      </c>
      <c r="X362" s="116"/>
      <c r="Y362" s="1"/>
      <c r="Z362" s="1"/>
      <c r="AB362" s="1"/>
    </row>
    <row r="363" spans="1:28" ht="17.100000000000001" customHeight="1" x14ac:dyDescent="0.25">
      <c r="A363" s="141" t="s">
        <v>7</v>
      </c>
      <c r="C363" s="21" t="s">
        <v>76</v>
      </c>
      <c r="D363" s="1" t="s">
        <v>7335</v>
      </c>
      <c r="E363" s="2">
        <v>2021</v>
      </c>
      <c r="F363" s="4">
        <v>21</v>
      </c>
      <c r="G363" s="4">
        <v>9</v>
      </c>
      <c r="H363" s="3" t="s">
        <v>7336</v>
      </c>
      <c r="I363" s="1" t="s">
        <v>283</v>
      </c>
      <c r="J363" s="3" t="s">
        <v>20</v>
      </c>
      <c r="L363" s="1" t="s">
        <v>7338</v>
      </c>
      <c r="M363" s="22" t="s">
        <v>7342</v>
      </c>
      <c r="N363" s="22" t="s">
        <v>7339</v>
      </c>
      <c r="O363" s="12" t="s">
        <v>7340</v>
      </c>
      <c r="P363" s="12" t="s">
        <v>7341</v>
      </c>
      <c r="Q363" s="20">
        <v>0</v>
      </c>
      <c r="R363" s="20">
        <v>0</v>
      </c>
      <c r="S363" s="20">
        <f t="shared" si="5"/>
        <v>0</v>
      </c>
      <c r="T363" s="19"/>
      <c r="U363" s="23"/>
      <c r="V363" s="23"/>
      <c r="W363" s="23" t="s">
        <v>192</v>
      </c>
      <c r="X363" s="116"/>
      <c r="Y363" s="1"/>
      <c r="Z363" s="1"/>
      <c r="AB363" s="1"/>
    </row>
    <row r="364" spans="1:28" ht="17.100000000000001" customHeight="1" x14ac:dyDescent="0.25">
      <c r="A364" s="141" t="s">
        <v>7</v>
      </c>
      <c r="C364" s="21" t="s">
        <v>76</v>
      </c>
      <c r="D364" s="1" t="s">
        <v>7343</v>
      </c>
      <c r="E364" s="2">
        <v>2022</v>
      </c>
      <c r="F364" s="4">
        <v>71</v>
      </c>
      <c r="H364" s="6">
        <v>44197</v>
      </c>
      <c r="J364" s="3" t="s">
        <v>17</v>
      </c>
      <c r="L364" s="1" t="s">
        <v>7345</v>
      </c>
      <c r="M364" s="22" t="s">
        <v>7349</v>
      </c>
      <c r="N364" s="22" t="s">
        <v>7346</v>
      </c>
      <c r="O364" s="12" t="s">
        <v>7347</v>
      </c>
      <c r="P364" s="12" t="s">
        <v>7348</v>
      </c>
      <c r="Q364" s="20">
        <v>0</v>
      </c>
      <c r="R364" s="20">
        <v>0</v>
      </c>
      <c r="S364" s="20">
        <f t="shared" si="5"/>
        <v>0</v>
      </c>
      <c r="T364" s="19"/>
      <c r="U364" s="23"/>
      <c r="V364" s="23"/>
      <c r="W364" s="23" t="s">
        <v>192</v>
      </c>
      <c r="X364" s="116"/>
      <c r="Y364" s="1"/>
      <c r="Z364" s="1"/>
      <c r="AB364" s="1"/>
    </row>
    <row r="365" spans="1:28" ht="17.100000000000001" customHeight="1" x14ac:dyDescent="0.25">
      <c r="A365" s="141" t="s">
        <v>7</v>
      </c>
      <c r="C365" s="21" t="s">
        <v>76</v>
      </c>
      <c r="D365" s="1" t="s">
        <v>7350</v>
      </c>
      <c r="E365" s="2">
        <v>2022</v>
      </c>
      <c r="F365" s="4">
        <v>9</v>
      </c>
      <c r="G365" s="4">
        <v>6</v>
      </c>
      <c r="H365" s="3" t="s">
        <v>7351</v>
      </c>
      <c r="I365" s="1" t="s">
        <v>283</v>
      </c>
      <c r="J365" s="3" t="s">
        <v>7352</v>
      </c>
      <c r="L365" s="1" t="s">
        <v>7354</v>
      </c>
      <c r="M365" s="22" t="s">
        <v>7358</v>
      </c>
      <c r="N365" s="22" t="s">
        <v>7355</v>
      </c>
      <c r="O365" s="12" t="s">
        <v>7356</v>
      </c>
      <c r="P365" s="12" t="s">
        <v>7357</v>
      </c>
      <c r="Q365" s="20">
        <v>0</v>
      </c>
      <c r="R365" s="20">
        <v>0</v>
      </c>
      <c r="S365" s="20">
        <f t="shared" si="5"/>
        <v>0</v>
      </c>
      <c r="T365" s="19"/>
      <c r="U365" s="23"/>
      <c r="V365" s="23"/>
      <c r="W365" s="23" t="s">
        <v>192</v>
      </c>
      <c r="X365" s="116"/>
      <c r="Y365" s="1"/>
      <c r="Z365" s="1"/>
      <c r="AB365" s="1"/>
    </row>
    <row r="366" spans="1:28" ht="17.100000000000001" customHeight="1" x14ac:dyDescent="0.25">
      <c r="A366" s="141" t="s">
        <v>7</v>
      </c>
      <c r="C366" s="21" t="s">
        <v>77</v>
      </c>
      <c r="D366" s="1" t="s">
        <v>7386</v>
      </c>
      <c r="E366" s="2">
        <v>2022</v>
      </c>
      <c r="H366" s="3" t="s">
        <v>7387</v>
      </c>
      <c r="I366" s="1" t="s">
        <v>283</v>
      </c>
      <c r="J366" s="3" t="s">
        <v>7388</v>
      </c>
      <c r="L366" s="1" t="s">
        <v>7390</v>
      </c>
      <c r="M366" s="22" t="s">
        <v>7394</v>
      </c>
      <c r="N366" s="22" t="s">
        <v>7391</v>
      </c>
      <c r="O366" s="12" t="s">
        <v>7392</v>
      </c>
      <c r="P366" s="12" t="s">
        <v>7393</v>
      </c>
      <c r="Q366" s="20">
        <v>0</v>
      </c>
      <c r="R366" s="20">
        <v>0</v>
      </c>
      <c r="S366" s="20">
        <f t="shared" si="5"/>
        <v>0</v>
      </c>
      <c r="T366" s="19"/>
      <c r="U366" s="23"/>
      <c r="V366" s="23"/>
      <c r="W366" s="23" t="s">
        <v>192</v>
      </c>
      <c r="X366" s="116"/>
      <c r="Y366" s="1"/>
      <c r="Z366" s="1"/>
      <c r="AB366" s="1"/>
    </row>
    <row r="367" spans="1:28" ht="17.100000000000001" customHeight="1" x14ac:dyDescent="0.25">
      <c r="A367" s="141" t="s">
        <v>7</v>
      </c>
      <c r="C367" s="21" t="s">
        <v>77</v>
      </c>
      <c r="D367" s="1" t="s">
        <v>7405</v>
      </c>
      <c r="E367" s="2">
        <v>2021</v>
      </c>
      <c r="H367" s="3" t="s">
        <v>7406</v>
      </c>
      <c r="I367" s="1" t="s">
        <v>283</v>
      </c>
      <c r="J367" s="3" t="s">
        <v>7407</v>
      </c>
      <c r="L367" s="1" t="s">
        <v>7409</v>
      </c>
      <c r="M367" s="22" t="s">
        <v>7413</v>
      </c>
      <c r="N367" s="22" t="s">
        <v>7410</v>
      </c>
      <c r="O367" s="12" t="s">
        <v>7411</v>
      </c>
      <c r="P367" s="12" t="s">
        <v>7412</v>
      </c>
      <c r="Q367" s="20">
        <v>0</v>
      </c>
      <c r="R367" s="20">
        <v>0</v>
      </c>
      <c r="S367" s="20">
        <f t="shared" si="5"/>
        <v>0</v>
      </c>
      <c r="T367" s="19"/>
      <c r="U367" s="23" t="s">
        <v>7414</v>
      </c>
      <c r="V367" s="23" t="s">
        <v>7415</v>
      </c>
      <c r="W367" s="23" t="s">
        <v>216</v>
      </c>
      <c r="X367" s="116"/>
      <c r="Y367" s="1"/>
      <c r="Z367" s="1"/>
      <c r="AB367" s="1"/>
    </row>
    <row r="368" spans="1:28" ht="17.100000000000001" customHeight="1" x14ac:dyDescent="0.25">
      <c r="A368" s="141" t="s">
        <v>7</v>
      </c>
      <c r="C368" s="21" t="s">
        <v>76</v>
      </c>
      <c r="D368" s="1" t="s">
        <v>7416</v>
      </c>
      <c r="E368" s="2">
        <v>2019</v>
      </c>
      <c r="F368" s="4">
        <v>7</v>
      </c>
      <c r="H368" s="3" t="s">
        <v>7417</v>
      </c>
      <c r="J368" s="3" t="s">
        <v>16</v>
      </c>
      <c r="L368" s="1" t="s">
        <v>7419</v>
      </c>
      <c r="M368" s="22" t="s">
        <v>7423</v>
      </c>
      <c r="N368" s="22" t="s">
        <v>7420</v>
      </c>
      <c r="O368" s="12" t="s">
        <v>7421</v>
      </c>
      <c r="P368" s="12" t="s">
        <v>7422</v>
      </c>
      <c r="Q368" s="20">
        <v>0</v>
      </c>
      <c r="R368" s="20">
        <v>0</v>
      </c>
      <c r="S368" s="20">
        <f t="shared" si="5"/>
        <v>0</v>
      </c>
      <c r="T368" s="19"/>
      <c r="U368" s="23"/>
      <c r="V368" s="23"/>
      <c r="W368" s="23" t="s">
        <v>192</v>
      </c>
      <c r="X368" s="116"/>
      <c r="Y368" s="1"/>
      <c r="Z368" s="1"/>
      <c r="AB368" s="1"/>
    </row>
    <row r="369" spans="1:28" ht="17.100000000000001" customHeight="1" x14ac:dyDescent="0.25">
      <c r="A369" s="141" t="s">
        <v>7</v>
      </c>
      <c r="C369" s="21" t="s">
        <v>77</v>
      </c>
      <c r="D369" s="1" t="s">
        <v>7435</v>
      </c>
      <c r="E369" s="2">
        <v>2022</v>
      </c>
      <c r="H369" s="3" t="s">
        <v>7436</v>
      </c>
      <c r="I369" s="1" t="s">
        <v>283</v>
      </c>
      <c r="J369" s="3" t="s">
        <v>7437</v>
      </c>
      <c r="L369" s="1" t="s">
        <v>7439</v>
      </c>
      <c r="M369" s="22" t="s">
        <v>7443</v>
      </c>
      <c r="N369" s="22" t="s">
        <v>7440</v>
      </c>
      <c r="O369" s="12" t="s">
        <v>7441</v>
      </c>
      <c r="P369" s="12" t="s">
        <v>7442</v>
      </c>
      <c r="Q369" s="20">
        <v>0</v>
      </c>
      <c r="R369" s="20">
        <v>0</v>
      </c>
      <c r="S369" s="20">
        <f t="shared" si="5"/>
        <v>0</v>
      </c>
      <c r="T369" s="19"/>
      <c r="U369" s="23"/>
      <c r="V369" s="23"/>
      <c r="W369" s="23" t="s">
        <v>192</v>
      </c>
      <c r="X369" s="116"/>
      <c r="Y369" s="1"/>
      <c r="Z369" s="1"/>
      <c r="AB369" s="1"/>
    </row>
    <row r="370" spans="1:28" ht="17.100000000000001" customHeight="1" x14ac:dyDescent="0.25">
      <c r="A370" s="141" t="s">
        <v>7</v>
      </c>
      <c r="C370" s="21" t="s">
        <v>77</v>
      </c>
      <c r="D370" s="1" t="s">
        <v>7444</v>
      </c>
      <c r="E370" s="2">
        <v>2019</v>
      </c>
      <c r="H370" s="3" t="s">
        <v>7445</v>
      </c>
      <c r="J370" s="3" t="s">
        <v>7446</v>
      </c>
      <c r="L370" s="1" t="s">
        <v>7448</v>
      </c>
      <c r="M370" s="22" t="s">
        <v>7452</v>
      </c>
      <c r="N370" s="22" t="s">
        <v>7449</v>
      </c>
      <c r="O370" s="12" t="s">
        <v>7450</v>
      </c>
      <c r="P370" s="12" t="s">
        <v>7451</v>
      </c>
      <c r="Q370" s="20">
        <v>0</v>
      </c>
      <c r="R370" s="20">
        <v>0</v>
      </c>
      <c r="S370" s="20">
        <f t="shared" si="5"/>
        <v>0</v>
      </c>
      <c r="T370" s="19" t="s">
        <v>3931</v>
      </c>
      <c r="U370" s="23"/>
      <c r="V370" s="23"/>
      <c r="W370" s="23" t="s">
        <v>192</v>
      </c>
      <c r="X370" s="116"/>
      <c r="Y370" s="1"/>
      <c r="Z370" s="1"/>
      <c r="AB370" s="1"/>
    </row>
    <row r="371" spans="1:28" ht="17.100000000000001" customHeight="1" x14ac:dyDescent="0.25">
      <c r="A371" s="141" t="s">
        <v>7</v>
      </c>
      <c r="C371" s="21" t="s">
        <v>77</v>
      </c>
      <c r="D371" s="1" t="s">
        <v>7462</v>
      </c>
      <c r="E371" s="2">
        <v>2022</v>
      </c>
      <c r="H371" s="3" t="s">
        <v>7463</v>
      </c>
      <c r="J371" s="3" t="s">
        <v>7464</v>
      </c>
      <c r="L371" s="1" t="s">
        <v>7466</v>
      </c>
      <c r="M371" s="22" t="s">
        <v>7470</v>
      </c>
      <c r="N371" s="22" t="s">
        <v>7467</v>
      </c>
      <c r="O371" s="12" t="s">
        <v>7468</v>
      </c>
      <c r="P371" s="12" t="s">
        <v>7469</v>
      </c>
      <c r="Q371" s="20">
        <v>0</v>
      </c>
      <c r="R371" s="20">
        <v>0</v>
      </c>
      <c r="S371" s="20">
        <f t="shared" si="5"/>
        <v>0</v>
      </c>
      <c r="T371" s="19"/>
      <c r="U371" s="23"/>
      <c r="V371" s="23"/>
      <c r="W371" s="23" t="s">
        <v>192</v>
      </c>
      <c r="X371" s="116"/>
      <c r="Y371" s="1"/>
      <c r="Z371" s="1"/>
      <c r="AB371" s="1"/>
    </row>
    <row r="372" spans="1:28" ht="17.100000000000001" customHeight="1" x14ac:dyDescent="0.25">
      <c r="A372" s="141" t="s">
        <v>7</v>
      </c>
      <c r="C372" s="21" t="s">
        <v>77</v>
      </c>
      <c r="D372" s="1" t="s">
        <v>7471</v>
      </c>
      <c r="E372" s="2">
        <v>2022</v>
      </c>
      <c r="H372" s="3" t="s">
        <v>7472</v>
      </c>
      <c r="J372" s="3" t="s">
        <v>7473</v>
      </c>
      <c r="L372" s="1" t="s">
        <v>7475</v>
      </c>
      <c r="M372" s="22" t="s">
        <v>7479</v>
      </c>
      <c r="N372" s="22" t="s">
        <v>7476</v>
      </c>
      <c r="O372" s="12" t="s">
        <v>7477</v>
      </c>
      <c r="P372" s="12" t="s">
        <v>7478</v>
      </c>
      <c r="Q372" s="20">
        <v>0</v>
      </c>
      <c r="R372" s="20">
        <v>0</v>
      </c>
      <c r="S372" s="20">
        <f t="shared" si="5"/>
        <v>0</v>
      </c>
      <c r="T372" s="19"/>
      <c r="U372" s="23"/>
      <c r="V372" s="23"/>
      <c r="W372" s="23" t="s">
        <v>192</v>
      </c>
      <c r="X372" s="116"/>
      <c r="Y372" s="1"/>
      <c r="Z372" s="1"/>
      <c r="AB372" s="1"/>
    </row>
    <row r="373" spans="1:28" ht="17.100000000000001" customHeight="1" x14ac:dyDescent="0.25">
      <c r="A373" s="141" t="s">
        <v>7</v>
      </c>
      <c r="C373" s="21" t="s">
        <v>77</v>
      </c>
      <c r="D373" s="1" t="s">
        <v>7487</v>
      </c>
      <c r="E373" s="2">
        <v>2022</v>
      </c>
      <c r="H373" s="3" t="s">
        <v>7488</v>
      </c>
      <c r="J373" s="3" t="s">
        <v>7489</v>
      </c>
      <c r="L373" s="1" t="s">
        <v>7491</v>
      </c>
      <c r="M373" s="22" t="s">
        <v>7495</v>
      </c>
      <c r="N373" s="22" t="s">
        <v>7492</v>
      </c>
      <c r="O373" s="12" t="s">
        <v>7493</v>
      </c>
      <c r="P373" s="12" t="s">
        <v>7494</v>
      </c>
      <c r="Q373" s="20">
        <v>0</v>
      </c>
      <c r="R373" s="20">
        <v>0</v>
      </c>
      <c r="S373" s="20">
        <f t="shared" si="5"/>
        <v>0</v>
      </c>
      <c r="T373" s="19"/>
      <c r="U373" s="23"/>
      <c r="V373" s="23"/>
      <c r="W373" s="23" t="s">
        <v>192</v>
      </c>
      <c r="X373" s="116"/>
      <c r="Y373" s="1"/>
      <c r="Z373" s="1"/>
      <c r="AB373" s="1"/>
    </row>
    <row r="374" spans="1:28" ht="17.100000000000001" customHeight="1" x14ac:dyDescent="0.25">
      <c r="A374" s="141" t="s">
        <v>7</v>
      </c>
      <c r="C374" s="21" t="s">
        <v>77</v>
      </c>
      <c r="D374" s="1" t="s">
        <v>7504</v>
      </c>
      <c r="E374" s="2">
        <v>2020</v>
      </c>
      <c r="H374" s="3" t="s">
        <v>7505</v>
      </c>
      <c r="I374" s="1" t="s">
        <v>283</v>
      </c>
      <c r="J374" s="3" t="s">
        <v>7506</v>
      </c>
      <c r="L374" s="1" t="s">
        <v>7508</v>
      </c>
      <c r="M374" s="22" t="s">
        <v>7512</v>
      </c>
      <c r="N374" s="22" t="s">
        <v>7509</v>
      </c>
      <c r="O374" s="12" t="s">
        <v>7510</v>
      </c>
      <c r="P374" s="12" t="s">
        <v>7511</v>
      </c>
      <c r="Q374" s="20">
        <v>0</v>
      </c>
      <c r="R374" s="20">
        <v>0</v>
      </c>
      <c r="S374" s="20">
        <f t="shared" si="5"/>
        <v>0</v>
      </c>
      <c r="T374" s="19" t="s">
        <v>7513</v>
      </c>
      <c r="U374" s="23"/>
      <c r="V374" s="23"/>
      <c r="W374" s="23" t="s">
        <v>192</v>
      </c>
      <c r="X374" s="116"/>
      <c r="Y374" s="1"/>
      <c r="Z374" s="1"/>
      <c r="AB374" s="1"/>
    </row>
    <row r="375" spans="1:28" ht="17.100000000000001" customHeight="1" x14ac:dyDescent="0.25">
      <c r="A375" s="141" t="s">
        <v>7</v>
      </c>
      <c r="C375" s="21" t="s">
        <v>77</v>
      </c>
      <c r="D375" s="1" t="s">
        <v>7526</v>
      </c>
      <c r="E375" s="2">
        <v>2018</v>
      </c>
      <c r="H375" s="3" t="s">
        <v>7527</v>
      </c>
      <c r="J375" s="3" t="s">
        <v>3585</v>
      </c>
      <c r="L375" s="1" t="s">
        <v>7529</v>
      </c>
      <c r="M375" s="22" t="s">
        <v>7533</v>
      </c>
      <c r="N375" s="22" t="s">
        <v>7530</v>
      </c>
      <c r="O375" s="12" t="s">
        <v>7531</v>
      </c>
      <c r="P375" s="12" t="s">
        <v>7532</v>
      </c>
      <c r="Q375" s="20">
        <v>0</v>
      </c>
      <c r="R375" s="20">
        <v>0</v>
      </c>
      <c r="S375" s="20">
        <f t="shared" si="5"/>
        <v>0</v>
      </c>
      <c r="T375" s="19"/>
      <c r="U375" s="23"/>
      <c r="V375" s="23"/>
      <c r="W375" s="23" t="s">
        <v>192</v>
      </c>
      <c r="X375" s="116"/>
      <c r="Y375" s="1"/>
      <c r="Z375" s="1"/>
      <c r="AB375" s="1"/>
    </row>
    <row r="376" spans="1:28" ht="17.100000000000001" customHeight="1" x14ac:dyDescent="0.25">
      <c r="A376" s="141" t="s">
        <v>7</v>
      </c>
      <c r="C376" s="21" t="s">
        <v>77</v>
      </c>
      <c r="D376" s="1" t="s">
        <v>7543</v>
      </c>
      <c r="E376" s="2">
        <v>2019</v>
      </c>
      <c r="F376" s="4" t="s">
        <v>7544</v>
      </c>
      <c r="H376" s="3" t="s">
        <v>7545</v>
      </c>
      <c r="I376" s="1" t="s">
        <v>283</v>
      </c>
      <c r="J376" s="3" t="s">
        <v>7546</v>
      </c>
      <c r="L376" s="1" t="s">
        <v>7548</v>
      </c>
      <c r="M376" s="22" t="s">
        <v>7552</v>
      </c>
      <c r="N376" s="22" t="s">
        <v>7549</v>
      </c>
      <c r="O376" s="12" t="s">
        <v>7550</v>
      </c>
      <c r="P376" s="12" t="s">
        <v>7551</v>
      </c>
      <c r="Q376" s="20">
        <v>0</v>
      </c>
      <c r="R376" s="20">
        <v>0</v>
      </c>
      <c r="S376" s="20">
        <f t="shared" si="5"/>
        <v>0</v>
      </c>
      <c r="T376" s="19"/>
      <c r="U376" s="23"/>
      <c r="V376" s="23"/>
      <c r="W376" s="23" t="s">
        <v>192</v>
      </c>
      <c r="X376" s="116"/>
      <c r="Y376" s="1"/>
      <c r="Z376" s="1"/>
      <c r="AB376" s="1"/>
    </row>
    <row r="377" spans="1:28" ht="17.100000000000001" customHeight="1" x14ac:dyDescent="0.25">
      <c r="A377" s="141" t="s">
        <v>7</v>
      </c>
      <c r="C377" s="21" t="s">
        <v>77</v>
      </c>
      <c r="D377" s="1" t="s">
        <v>7564</v>
      </c>
      <c r="E377" s="2">
        <v>2021</v>
      </c>
      <c r="H377" s="3" t="s">
        <v>7565</v>
      </c>
      <c r="J377" s="3" t="s">
        <v>7566</v>
      </c>
      <c r="L377" s="1" t="s">
        <v>7568</v>
      </c>
      <c r="M377" s="22" t="s">
        <v>7572</v>
      </c>
      <c r="N377" s="22" t="s">
        <v>7569</v>
      </c>
      <c r="O377" s="12" t="s">
        <v>7570</v>
      </c>
      <c r="P377" s="12" t="s">
        <v>7571</v>
      </c>
      <c r="Q377" s="20">
        <v>0</v>
      </c>
      <c r="R377" s="20">
        <v>0</v>
      </c>
      <c r="S377" s="20">
        <f t="shared" si="5"/>
        <v>0</v>
      </c>
      <c r="T377" s="19"/>
      <c r="U377" s="23"/>
      <c r="V377" s="23"/>
      <c r="W377" s="23" t="s">
        <v>192</v>
      </c>
      <c r="X377" s="116"/>
      <c r="Y377" s="1"/>
      <c r="Z377" s="1"/>
      <c r="AB377" s="1"/>
    </row>
    <row r="378" spans="1:28" ht="17.100000000000001" customHeight="1" x14ac:dyDescent="0.25">
      <c r="A378" s="141" t="s">
        <v>7</v>
      </c>
      <c r="C378" s="21" t="s">
        <v>77</v>
      </c>
      <c r="D378" s="1" t="s">
        <v>7581</v>
      </c>
      <c r="E378" s="2">
        <v>2018</v>
      </c>
      <c r="F378" s="4" t="s">
        <v>7582</v>
      </c>
      <c r="I378" s="1" t="s">
        <v>283</v>
      </c>
      <c r="J378" s="3" t="s">
        <v>5717</v>
      </c>
      <c r="L378" s="1" t="s">
        <v>7584</v>
      </c>
      <c r="M378" s="22" t="s">
        <v>7588</v>
      </c>
      <c r="N378" s="22" t="s">
        <v>7585</v>
      </c>
      <c r="O378" s="12" t="s">
        <v>7586</v>
      </c>
      <c r="P378" s="12" t="s">
        <v>7587</v>
      </c>
      <c r="Q378" s="20">
        <v>0</v>
      </c>
      <c r="R378" s="20">
        <v>0</v>
      </c>
      <c r="S378" s="20">
        <f t="shared" si="5"/>
        <v>0</v>
      </c>
      <c r="T378" s="19"/>
      <c r="U378" s="23"/>
      <c r="V378" s="23"/>
      <c r="W378" s="23" t="s">
        <v>192</v>
      </c>
      <c r="X378" s="116"/>
      <c r="Y378" s="1"/>
      <c r="Z378" s="1"/>
      <c r="AB378" s="1"/>
    </row>
    <row r="379" spans="1:28" ht="17.100000000000001" customHeight="1" x14ac:dyDescent="0.25">
      <c r="A379" s="141" t="s">
        <v>7</v>
      </c>
      <c r="C379" s="21" t="s">
        <v>77</v>
      </c>
      <c r="D379" s="1" t="s">
        <v>7601</v>
      </c>
      <c r="E379" s="2">
        <v>2018</v>
      </c>
      <c r="H379" s="3" t="s">
        <v>7602</v>
      </c>
      <c r="I379" s="1" t="s">
        <v>283</v>
      </c>
      <c r="J379" s="3" t="s">
        <v>7603</v>
      </c>
      <c r="L379" s="1" t="s">
        <v>7605</v>
      </c>
      <c r="M379" s="22" t="s">
        <v>7609</v>
      </c>
      <c r="N379" s="22" t="s">
        <v>7606</v>
      </c>
      <c r="O379" s="12" t="s">
        <v>7607</v>
      </c>
      <c r="P379" s="12" t="s">
        <v>7608</v>
      </c>
      <c r="Q379" s="20">
        <v>0</v>
      </c>
      <c r="R379" s="20">
        <v>0</v>
      </c>
      <c r="S379" s="20">
        <f t="shared" si="5"/>
        <v>0</v>
      </c>
      <c r="T379" s="19"/>
      <c r="U379" s="23"/>
      <c r="V379" s="23"/>
      <c r="W379" s="23" t="s">
        <v>192</v>
      </c>
      <c r="X379" s="116"/>
      <c r="Y379" s="1"/>
      <c r="Z379" s="1"/>
      <c r="AB379" s="1"/>
    </row>
    <row r="380" spans="1:28" ht="17.100000000000001" customHeight="1" x14ac:dyDescent="0.25">
      <c r="A380" s="141" t="s">
        <v>7</v>
      </c>
      <c r="C380" s="21" t="s">
        <v>77</v>
      </c>
      <c r="D380" s="1" t="s">
        <v>7610</v>
      </c>
      <c r="E380" s="2">
        <v>2018</v>
      </c>
      <c r="H380" s="3" t="s">
        <v>7611</v>
      </c>
      <c r="J380" s="3" t="s">
        <v>7612</v>
      </c>
      <c r="L380" s="1" t="s">
        <v>7614</v>
      </c>
      <c r="M380" s="22" t="s">
        <v>7618</v>
      </c>
      <c r="N380" s="22" t="s">
        <v>7615</v>
      </c>
      <c r="O380" s="12" t="s">
        <v>7616</v>
      </c>
      <c r="P380" s="12" t="s">
        <v>7617</v>
      </c>
      <c r="Q380" s="20">
        <v>0</v>
      </c>
      <c r="R380" s="20">
        <v>0</v>
      </c>
      <c r="S380" s="20">
        <f t="shared" si="5"/>
        <v>0</v>
      </c>
      <c r="T380" s="19"/>
      <c r="U380" s="23"/>
      <c r="V380" s="23"/>
      <c r="W380" s="23" t="s">
        <v>192</v>
      </c>
      <c r="X380" s="116"/>
      <c r="Y380" s="1"/>
      <c r="Z380" s="1"/>
      <c r="AB380" s="1"/>
    </row>
    <row r="381" spans="1:28" ht="17.100000000000001" customHeight="1" x14ac:dyDescent="0.25">
      <c r="A381" s="141" t="s">
        <v>7</v>
      </c>
      <c r="C381" s="21" t="s">
        <v>77</v>
      </c>
      <c r="D381" s="1" t="s">
        <v>7627</v>
      </c>
      <c r="E381" s="2">
        <v>2019</v>
      </c>
      <c r="H381" s="3" t="s">
        <v>7628</v>
      </c>
      <c r="J381" s="3" t="s">
        <v>7629</v>
      </c>
      <c r="L381" s="1" t="s">
        <v>7631</v>
      </c>
      <c r="M381" s="22" t="s">
        <v>7635</v>
      </c>
      <c r="N381" s="22" t="s">
        <v>7632</v>
      </c>
      <c r="O381" s="12" t="s">
        <v>7633</v>
      </c>
      <c r="P381" s="12" t="s">
        <v>7634</v>
      </c>
      <c r="Q381" s="20">
        <v>0</v>
      </c>
      <c r="R381" s="20">
        <v>0</v>
      </c>
      <c r="S381" s="20">
        <f t="shared" si="5"/>
        <v>0</v>
      </c>
      <c r="T381" s="19"/>
      <c r="U381" s="23"/>
      <c r="V381" s="23"/>
      <c r="W381" s="23" t="s">
        <v>192</v>
      </c>
      <c r="X381" s="116"/>
      <c r="Y381" s="1"/>
      <c r="Z381" s="1"/>
      <c r="AB381" s="1"/>
    </row>
    <row r="382" spans="1:28" ht="17.100000000000001" customHeight="1" x14ac:dyDescent="0.25">
      <c r="A382" s="141" t="s">
        <v>7</v>
      </c>
      <c r="C382" s="21" t="s">
        <v>77</v>
      </c>
      <c r="D382" s="1" t="s">
        <v>7660</v>
      </c>
      <c r="E382" s="2">
        <v>2021</v>
      </c>
      <c r="H382" s="3" t="s">
        <v>5335</v>
      </c>
      <c r="I382" s="1" t="s">
        <v>283</v>
      </c>
      <c r="J382" s="3" t="s">
        <v>7661</v>
      </c>
      <c r="L382" s="1" t="s">
        <v>7663</v>
      </c>
      <c r="M382" s="22" t="s">
        <v>7667</v>
      </c>
      <c r="N382" s="22" t="s">
        <v>7664</v>
      </c>
      <c r="O382" s="12" t="s">
        <v>7665</v>
      </c>
      <c r="P382" s="12" t="s">
        <v>7666</v>
      </c>
      <c r="Q382" s="20">
        <v>0</v>
      </c>
      <c r="R382" s="20">
        <v>0</v>
      </c>
      <c r="S382" s="20">
        <f t="shared" si="5"/>
        <v>0</v>
      </c>
      <c r="T382" s="19"/>
      <c r="U382" s="23" t="s">
        <v>3651</v>
      </c>
      <c r="V382" s="23" t="s">
        <v>220</v>
      </c>
      <c r="W382" s="23" t="s">
        <v>216</v>
      </c>
      <c r="X382" s="116"/>
      <c r="Y382" s="1"/>
      <c r="Z382" s="1"/>
      <c r="AB382" s="1"/>
    </row>
    <row r="383" spans="1:28" ht="17.100000000000001" customHeight="1" x14ac:dyDescent="0.25">
      <c r="A383" s="141" t="s">
        <v>7</v>
      </c>
      <c r="C383" s="21" t="s">
        <v>77</v>
      </c>
      <c r="D383" s="1" t="s">
        <v>7668</v>
      </c>
      <c r="E383" s="2">
        <v>2022</v>
      </c>
      <c r="H383" s="3" t="s">
        <v>7669</v>
      </c>
      <c r="I383" s="1" t="s">
        <v>283</v>
      </c>
      <c r="J383" s="3" t="s">
        <v>4594</v>
      </c>
      <c r="L383" s="1" t="s">
        <v>7671</v>
      </c>
      <c r="M383" s="22" t="s">
        <v>7675</v>
      </c>
      <c r="N383" s="22" t="s">
        <v>7672</v>
      </c>
      <c r="O383" s="12" t="s">
        <v>7673</v>
      </c>
      <c r="P383" s="12" t="s">
        <v>7674</v>
      </c>
      <c r="Q383" s="20">
        <v>0</v>
      </c>
      <c r="R383" s="20">
        <v>0</v>
      </c>
      <c r="S383" s="20">
        <f t="shared" si="5"/>
        <v>0</v>
      </c>
      <c r="T383" s="19"/>
      <c r="U383" s="23"/>
      <c r="V383" s="23"/>
      <c r="W383" s="23" t="s">
        <v>192</v>
      </c>
      <c r="X383" s="116"/>
      <c r="Y383" s="1"/>
      <c r="Z383" s="1"/>
      <c r="AB383" s="1"/>
    </row>
    <row r="384" spans="1:28" ht="17.100000000000001" customHeight="1" x14ac:dyDescent="0.25">
      <c r="A384" s="141" t="s">
        <v>7</v>
      </c>
      <c r="C384" s="21" t="s">
        <v>76</v>
      </c>
      <c r="D384" s="1" t="s">
        <v>7691</v>
      </c>
      <c r="E384" s="2">
        <v>2023</v>
      </c>
      <c r="F384" s="4">
        <v>23</v>
      </c>
      <c r="G384" s="4">
        <v>2</v>
      </c>
      <c r="H384" s="3" t="s">
        <v>7692</v>
      </c>
      <c r="J384" s="3" t="s">
        <v>20</v>
      </c>
      <c r="L384" s="1" t="s">
        <v>7694</v>
      </c>
      <c r="M384" s="22" t="s">
        <v>7698</v>
      </c>
      <c r="N384" s="22" t="s">
        <v>7695</v>
      </c>
      <c r="O384" s="12" t="s">
        <v>7696</v>
      </c>
      <c r="P384" s="12" t="s">
        <v>7697</v>
      </c>
      <c r="Q384" s="20">
        <v>0</v>
      </c>
      <c r="R384" s="20">
        <v>0</v>
      </c>
      <c r="S384" s="20">
        <f t="shared" si="5"/>
        <v>0</v>
      </c>
      <c r="T384" s="19"/>
      <c r="U384" s="23"/>
      <c r="V384" s="23"/>
      <c r="W384" s="23" t="s">
        <v>192</v>
      </c>
      <c r="X384" s="116"/>
      <c r="Y384" s="1"/>
      <c r="Z384" s="1"/>
      <c r="AB384" s="1"/>
    </row>
    <row r="385" spans="1:28" ht="17.100000000000001" customHeight="1" x14ac:dyDescent="0.25">
      <c r="A385" s="141" t="s">
        <v>7</v>
      </c>
      <c r="C385" s="21" t="s">
        <v>77</v>
      </c>
      <c r="D385" s="1" t="s">
        <v>7699</v>
      </c>
      <c r="E385" s="2">
        <v>2021</v>
      </c>
      <c r="H385" s="3" t="s">
        <v>7700</v>
      </c>
      <c r="I385" s="1" t="s">
        <v>283</v>
      </c>
      <c r="J385" s="3" t="s">
        <v>7701</v>
      </c>
      <c r="L385" s="1" t="s">
        <v>7703</v>
      </c>
      <c r="M385" s="22" t="s">
        <v>7707</v>
      </c>
      <c r="N385" s="22" t="s">
        <v>7704</v>
      </c>
      <c r="O385" s="12" t="s">
        <v>7705</v>
      </c>
      <c r="P385" s="12" t="s">
        <v>7706</v>
      </c>
      <c r="Q385" s="20">
        <v>0</v>
      </c>
      <c r="R385" s="20">
        <v>0</v>
      </c>
      <c r="S385" s="20">
        <f t="shared" si="5"/>
        <v>0</v>
      </c>
      <c r="T385" s="19"/>
      <c r="U385" s="23"/>
      <c r="V385" s="23"/>
      <c r="W385" s="23" t="s">
        <v>192</v>
      </c>
      <c r="X385" s="116"/>
      <c r="Y385" s="1"/>
      <c r="Z385" s="1"/>
      <c r="AB385" s="1"/>
    </row>
    <row r="386" spans="1:28" ht="17.100000000000001" customHeight="1" x14ac:dyDescent="0.25">
      <c r="A386" s="141" t="s">
        <v>7</v>
      </c>
      <c r="C386" s="21" t="s">
        <v>77</v>
      </c>
      <c r="D386" s="1" t="s">
        <v>7725</v>
      </c>
      <c r="E386" s="2">
        <v>2019</v>
      </c>
      <c r="H386" s="3" t="s">
        <v>7726</v>
      </c>
      <c r="I386" s="1" t="s">
        <v>283</v>
      </c>
      <c r="J386" s="3" t="s">
        <v>7727</v>
      </c>
      <c r="L386" s="1" t="s">
        <v>7729</v>
      </c>
      <c r="M386" s="22" t="s">
        <v>7733</v>
      </c>
      <c r="N386" s="22" t="s">
        <v>7730</v>
      </c>
      <c r="O386" s="12" t="s">
        <v>7731</v>
      </c>
      <c r="P386" s="12" t="s">
        <v>7732</v>
      </c>
      <c r="Q386" s="20">
        <v>0</v>
      </c>
      <c r="R386" s="20">
        <v>0</v>
      </c>
      <c r="S386" s="20">
        <f t="shared" ref="S386:S449" si="6">Q386+R386</f>
        <v>0</v>
      </c>
      <c r="T386" s="19"/>
      <c r="U386" s="23"/>
      <c r="V386" s="23"/>
      <c r="W386" s="23" t="s">
        <v>192</v>
      </c>
      <c r="X386" s="116"/>
      <c r="Y386" s="1"/>
      <c r="Z386" s="1"/>
      <c r="AB386" s="1"/>
    </row>
    <row r="387" spans="1:28" ht="17.100000000000001" customHeight="1" x14ac:dyDescent="0.25">
      <c r="A387" s="141" t="s">
        <v>7</v>
      </c>
      <c r="C387" s="21" t="s">
        <v>77</v>
      </c>
      <c r="D387" s="1" t="s">
        <v>7751</v>
      </c>
      <c r="E387" s="2">
        <v>2018</v>
      </c>
      <c r="F387" s="4" t="s">
        <v>7752</v>
      </c>
      <c r="H387" s="3" t="s">
        <v>7753</v>
      </c>
      <c r="I387" s="1" t="s">
        <v>762</v>
      </c>
      <c r="J387" s="3" t="s">
        <v>7754</v>
      </c>
      <c r="L387" s="1" t="s">
        <v>7756</v>
      </c>
      <c r="M387" s="22" t="s">
        <v>7760</v>
      </c>
      <c r="N387" s="22" t="s">
        <v>7757</v>
      </c>
      <c r="O387" s="12" t="s">
        <v>7758</v>
      </c>
      <c r="P387" s="12" t="s">
        <v>7759</v>
      </c>
      <c r="Q387" s="20">
        <v>0</v>
      </c>
      <c r="R387" s="20">
        <v>0</v>
      </c>
      <c r="S387" s="20">
        <f t="shared" si="6"/>
        <v>0</v>
      </c>
      <c r="T387" s="19"/>
      <c r="U387" s="23"/>
      <c r="V387" s="23"/>
      <c r="W387" s="23" t="s">
        <v>192</v>
      </c>
      <c r="X387" s="116"/>
      <c r="Y387" s="1"/>
      <c r="Z387" s="1"/>
      <c r="AB387" s="1"/>
    </row>
    <row r="388" spans="1:28" ht="17.100000000000001" customHeight="1" x14ac:dyDescent="0.25">
      <c r="A388" s="141" t="s">
        <v>7</v>
      </c>
      <c r="C388" s="21" t="s">
        <v>77</v>
      </c>
      <c r="D388" s="1" t="s">
        <v>7779</v>
      </c>
      <c r="E388" s="2">
        <v>2018</v>
      </c>
      <c r="F388" s="4" t="s">
        <v>7780</v>
      </c>
      <c r="H388" s="3" t="s">
        <v>7781</v>
      </c>
      <c r="I388" s="1" t="s">
        <v>762</v>
      </c>
      <c r="J388" s="3" t="s">
        <v>7782</v>
      </c>
      <c r="L388" s="1" t="s">
        <v>7784</v>
      </c>
      <c r="M388" s="22" t="s">
        <v>7788</v>
      </c>
      <c r="N388" s="22" t="s">
        <v>7785</v>
      </c>
      <c r="O388" s="12" t="s">
        <v>7786</v>
      </c>
      <c r="P388" s="12" t="s">
        <v>7787</v>
      </c>
      <c r="Q388" s="20">
        <v>0</v>
      </c>
      <c r="R388" s="20">
        <v>0</v>
      </c>
      <c r="S388" s="20">
        <f t="shared" si="6"/>
        <v>0</v>
      </c>
      <c r="T388" s="19"/>
      <c r="U388" s="23"/>
      <c r="V388" s="23"/>
      <c r="W388" s="23" t="s">
        <v>192</v>
      </c>
      <c r="X388" s="116"/>
      <c r="Y388" s="1"/>
      <c r="Z388" s="1"/>
      <c r="AB388" s="1"/>
    </row>
    <row r="389" spans="1:28" ht="17.100000000000001" customHeight="1" x14ac:dyDescent="0.25">
      <c r="A389" s="141" t="s">
        <v>7</v>
      </c>
      <c r="C389" s="21" t="s">
        <v>77</v>
      </c>
      <c r="D389" s="1" t="s">
        <v>7808</v>
      </c>
      <c r="E389" s="2">
        <v>2018</v>
      </c>
      <c r="H389" s="3" t="s">
        <v>901</v>
      </c>
      <c r="I389" s="1" t="s">
        <v>762</v>
      </c>
      <c r="J389" s="3" t="s">
        <v>4775</v>
      </c>
      <c r="L389" s="1" t="s">
        <v>7810</v>
      </c>
      <c r="M389" s="22" t="s">
        <v>7814</v>
      </c>
      <c r="N389" s="22" t="s">
        <v>7811</v>
      </c>
      <c r="O389" s="12" t="s">
        <v>7812</v>
      </c>
      <c r="P389" s="12" t="s">
        <v>7813</v>
      </c>
      <c r="Q389" s="20">
        <v>0</v>
      </c>
      <c r="R389" s="20">
        <v>0</v>
      </c>
      <c r="S389" s="20">
        <f t="shared" si="6"/>
        <v>0</v>
      </c>
      <c r="T389" s="19"/>
      <c r="U389" s="23"/>
      <c r="V389" s="23"/>
      <c r="W389" s="23" t="s">
        <v>192</v>
      </c>
      <c r="X389" s="116"/>
      <c r="Y389" s="1"/>
      <c r="Z389" s="1"/>
      <c r="AB389" s="1"/>
    </row>
    <row r="390" spans="1:28" ht="17.100000000000001" customHeight="1" x14ac:dyDescent="0.25">
      <c r="A390" s="141" t="s">
        <v>7</v>
      </c>
      <c r="C390" s="21" t="s">
        <v>77</v>
      </c>
      <c r="D390" s="1" t="s">
        <v>7815</v>
      </c>
      <c r="E390" s="2">
        <v>2019</v>
      </c>
      <c r="H390" s="3" t="s">
        <v>7816</v>
      </c>
      <c r="I390" s="1" t="s">
        <v>283</v>
      </c>
      <c r="J390" s="3" t="s">
        <v>7817</v>
      </c>
      <c r="L390" s="1" t="s">
        <v>7819</v>
      </c>
      <c r="M390" s="22" t="s">
        <v>7823</v>
      </c>
      <c r="N390" s="22" t="s">
        <v>7820</v>
      </c>
      <c r="O390" s="12" t="s">
        <v>7821</v>
      </c>
      <c r="P390" s="12" t="s">
        <v>7822</v>
      </c>
      <c r="Q390" s="20">
        <v>0</v>
      </c>
      <c r="R390" s="20">
        <v>0</v>
      </c>
      <c r="S390" s="20">
        <f t="shared" si="6"/>
        <v>0</v>
      </c>
      <c r="T390" s="19"/>
      <c r="U390" s="23"/>
      <c r="V390" s="23"/>
      <c r="W390" s="23" t="s">
        <v>192</v>
      </c>
      <c r="X390" s="116"/>
      <c r="Y390" s="1"/>
      <c r="Z390" s="1"/>
      <c r="AB390" s="1"/>
    </row>
    <row r="391" spans="1:28" ht="17.100000000000001" customHeight="1" x14ac:dyDescent="0.25">
      <c r="A391" s="141" t="s">
        <v>7</v>
      </c>
      <c r="C391" s="21" t="s">
        <v>76</v>
      </c>
      <c r="D391" s="1" t="s">
        <v>7824</v>
      </c>
      <c r="E391" s="2">
        <v>2020</v>
      </c>
      <c r="F391" s="4">
        <v>69</v>
      </c>
      <c r="G391" s="4">
        <v>9</v>
      </c>
      <c r="H391" s="3" t="s">
        <v>7825</v>
      </c>
      <c r="J391" s="3" t="s">
        <v>17</v>
      </c>
      <c r="L391" s="1" t="s">
        <v>7827</v>
      </c>
      <c r="M391" s="22" t="s">
        <v>7831</v>
      </c>
      <c r="N391" s="22" t="s">
        <v>7828</v>
      </c>
      <c r="O391" s="12" t="s">
        <v>7829</v>
      </c>
      <c r="P391" s="12" t="s">
        <v>7830</v>
      </c>
      <c r="Q391" s="20">
        <v>0</v>
      </c>
      <c r="R391" s="20">
        <v>0</v>
      </c>
      <c r="S391" s="20">
        <f t="shared" si="6"/>
        <v>0</v>
      </c>
      <c r="T391" s="19"/>
      <c r="U391" s="23"/>
      <c r="V391" s="23"/>
      <c r="W391" s="23" t="s">
        <v>192</v>
      </c>
      <c r="X391" s="117"/>
      <c r="Y391" s="1"/>
      <c r="Z391" s="1"/>
      <c r="AB391" s="1"/>
    </row>
    <row r="392" spans="1:28" ht="17.100000000000001" customHeight="1" x14ac:dyDescent="0.25">
      <c r="A392" s="141" t="s">
        <v>7</v>
      </c>
      <c r="C392" s="21" t="s">
        <v>76</v>
      </c>
      <c r="D392" s="1" t="s">
        <v>7832</v>
      </c>
      <c r="E392" s="2">
        <v>2023</v>
      </c>
      <c r="F392" s="4">
        <v>72</v>
      </c>
      <c r="H392" s="6">
        <v>41275</v>
      </c>
      <c r="J392" s="3" t="s">
        <v>17</v>
      </c>
      <c r="L392" s="1" t="s">
        <v>7834</v>
      </c>
      <c r="M392" s="22" t="s">
        <v>7838</v>
      </c>
      <c r="N392" s="22" t="s">
        <v>7835</v>
      </c>
      <c r="O392" s="12" t="s">
        <v>7836</v>
      </c>
      <c r="P392" s="12" t="s">
        <v>7837</v>
      </c>
      <c r="Q392" s="20">
        <v>0</v>
      </c>
      <c r="R392" s="20">
        <v>0</v>
      </c>
      <c r="S392" s="20">
        <f t="shared" si="6"/>
        <v>0</v>
      </c>
      <c r="T392" s="19"/>
      <c r="U392" s="23"/>
      <c r="V392" s="23"/>
      <c r="W392" s="23" t="s">
        <v>192</v>
      </c>
      <c r="X392" s="116"/>
      <c r="Y392" s="1"/>
      <c r="Z392" s="1"/>
      <c r="AB392" s="1"/>
    </row>
    <row r="393" spans="1:28" ht="17.100000000000001" customHeight="1" x14ac:dyDescent="0.25">
      <c r="A393" s="141" t="s">
        <v>7</v>
      </c>
      <c r="C393" s="21" t="s">
        <v>77</v>
      </c>
      <c r="D393" s="1" t="s">
        <v>7848</v>
      </c>
      <c r="E393" s="2">
        <v>2020</v>
      </c>
      <c r="H393" s="5">
        <v>45205</v>
      </c>
      <c r="J393" s="3" t="s">
        <v>7849</v>
      </c>
      <c r="L393" s="1" t="s">
        <v>7851</v>
      </c>
      <c r="M393" s="22" t="s">
        <v>7855</v>
      </c>
      <c r="N393" s="22" t="s">
        <v>7852</v>
      </c>
      <c r="O393" s="12" t="s">
        <v>7853</v>
      </c>
      <c r="P393" s="12" t="s">
        <v>7854</v>
      </c>
      <c r="Q393" s="20">
        <v>0</v>
      </c>
      <c r="R393" s="20">
        <v>0</v>
      </c>
      <c r="S393" s="20">
        <f t="shared" si="6"/>
        <v>0</v>
      </c>
      <c r="T393" s="19"/>
      <c r="U393" s="23"/>
      <c r="V393" s="23"/>
      <c r="W393" s="23" t="s">
        <v>192</v>
      </c>
      <c r="X393" s="116"/>
      <c r="Y393" s="1"/>
      <c r="Z393" s="1"/>
      <c r="AB393" s="1"/>
    </row>
    <row r="394" spans="1:28" ht="17.100000000000001" customHeight="1" x14ac:dyDescent="0.25">
      <c r="A394" s="141" t="s">
        <v>7</v>
      </c>
      <c r="C394" s="21" t="s">
        <v>77</v>
      </c>
      <c r="D394" s="1" t="s">
        <v>7864</v>
      </c>
      <c r="E394" s="2">
        <v>2019</v>
      </c>
      <c r="H394" s="5">
        <v>45231</v>
      </c>
      <c r="J394" s="3" t="s">
        <v>7865</v>
      </c>
      <c r="L394" s="1" t="s">
        <v>7867</v>
      </c>
      <c r="M394" s="22" t="s">
        <v>7871</v>
      </c>
      <c r="N394" s="22" t="s">
        <v>7868</v>
      </c>
      <c r="O394" s="12" t="s">
        <v>7869</v>
      </c>
      <c r="P394" s="12" t="s">
        <v>7870</v>
      </c>
      <c r="Q394" s="20">
        <v>0</v>
      </c>
      <c r="R394" s="20">
        <v>0</v>
      </c>
      <c r="S394" s="20">
        <f t="shared" si="6"/>
        <v>0</v>
      </c>
      <c r="T394" s="19"/>
      <c r="U394" s="23"/>
      <c r="V394" s="23"/>
      <c r="W394" s="23" t="s">
        <v>192</v>
      </c>
      <c r="X394" s="116"/>
      <c r="Y394" s="1"/>
      <c r="Z394" s="1"/>
      <c r="AB394" s="1"/>
    </row>
    <row r="395" spans="1:28" ht="17.100000000000001" customHeight="1" x14ac:dyDescent="0.25">
      <c r="A395" s="141" t="s">
        <v>7</v>
      </c>
      <c r="C395" s="21" t="s">
        <v>76</v>
      </c>
      <c r="D395" s="1" t="s">
        <v>7872</v>
      </c>
      <c r="E395" s="2">
        <v>2020</v>
      </c>
      <c r="F395" s="4">
        <v>8</v>
      </c>
      <c r="H395" s="3" t="s">
        <v>7873</v>
      </c>
      <c r="J395" s="3" t="s">
        <v>16</v>
      </c>
      <c r="L395" s="1" t="s">
        <v>7875</v>
      </c>
      <c r="M395" s="22" t="s">
        <v>7879</v>
      </c>
      <c r="N395" s="22" t="s">
        <v>7876</v>
      </c>
      <c r="O395" s="12" t="s">
        <v>7877</v>
      </c>
      <c r="P395" s="12" t="s">
        <v>7878</v>
      </c>
      <c r="Q395" s="20">
        <v>0</v>
      </c>
      <c r="R395" s="20">
        <v>0</v>
      </c>
      <c r="S395" s="20">
        <f t="shared" si="6"/>
        <v>0</v>
      </c>
      <c r="T395" s="19"/>
      <c r="U395" s="23"/>
      <c r="V395" s="23"/>
      <c r="W395" s="23" t="s">
        <v>192</v>
      </c>
      <c r="X395" s="116"/>
      <c r="Y395" s="1"/>
      <c r="Z395" s="1"/>
      <c r="AB395" s="1"/>
    </row>
    <row r="396" spans="1:28" ht="17.100000000000001" customHeight="1" x14ac:dyDescent="0.25">
      <c r="A396" s="141" t="s">
        <v>7</v>
      </c>
      <c r="C396" s="21" t="s">
        <v>77</v>
      </c>
      <c r="D396" s="1" t="s">
        <v>7880</v>
      </c>
      <c r="E396" s="2">
        <v>2022</v>
      </c>
      <c r="I396" s="1" t="s">
        <v>283</v>
      </c>
      <c r="J396" s="3" t="s">
        <v>7881</v>
      </c>
      <c r="L396" s="1" t="s">
        <v>7883</v>
      </c>
      <c r="M396" s="22" t="s">
        <v>7887</v>
      </c>
      <c r="N396" s="22" t="s">
        <v>7884</v>
      </c>
      <c r="O396" s="12" t="s">
        <v>7885</v>
      </c>
      <c r="P396" s="12" t="s">
        <v>7886</v>
      </c>
      <c r="Q396" s="20">
        <v>0</v>
      </c>
      <c r="R396" s="20">
        <v>0</v>
      </c>
      <c r="S396" s="20">
        <f t="shared" si="6"/>
        <v>0</v>
      </c>
      <c r="T396" s="19" t="s">
        <v>3931</v>
      </c>
      <c r="U396" s="23" t="s">
        <v>7888</v>
      </c>
      <c r="V396" s="23" t="s">
        <v>7889</v>
      </c>
      <c r="W396" s="23" t="s">
        <v>216</v>
      </c>
      <c r="X396" s="116"/>
      <c r="Y396" s="1"/>
      <c r="Z396" s="1"/>
      <c r="AB396" s="1"/>
    </row>
    <row r="397" spans="1:28" ht="17.100000000000001" customHeight="1" x14ac:dyDescent="0.25">
      <c r="A397" s="141" t="s">
        <v>7</v>
      </c>
      <c r="C397" s="21" t="s">
        <v>76</v>
      </c>
      <c r="D397" s="1" t="s">
        <v>7890</v>
      </c>
      <c r="E397" s="2">
        <v>2022</v>
      </c>
      <c r="F397" s="4">
        <v>71</v>
      </c>
      <c r="H397" s="5">
        <v>45200</v>
      </c>
      <c r="J397" s="3" t="s">
        <v>17</v>
      </c>
      <c r="L397" s="1" t="s">
        <v>7892</v>
      </c>
      <c r="M397" s="22" t="s">
        <v>7896</v>
      </c>
      <c r="N397" s="22" t="s">
        <v>7893</v>
      </c>
      <c r="O397" s="12" t="s">
        <v>7894</v>
      </c>
      <c r="P397" s="12" t="s">
        <v>7895</v>
      </c>
      <c r="Q397" s="20">
        <v>0</v>
      </c>
      <c r="R397" s="20">
        <v>0</v>
      </c>
      <c r="S397" s="20">
        <f t="shared" si="6"/>
        <v>0</v>
      </c>
      <c r="T397" s="19"/>
      <c r="U397" s="23"/>
      <c r="V397" s="23"/>
      <c r="W397" s="23" t="s">
        <v>192</v>
      </c>
      <c r="X397" s="116"/>
      <c r="Y397" s="1"/>
      <c r="Z397" s="1"/>
      <c r="AB397" s="1"/>
    </row>
    <row r="398" spans="1:28" ht="17.100000000000001" customHeight="1" x14ac:dyDescent="0.25">
      <c r="A398" s="141" t="s">
        <v>7</v>
      </c>
      <c r="C398" s="21" t="s">
        <v>77</v>
      </c>
      <c r="D398" s="1" t="s">
        <v>7902</v>
      </c>
      <c r="E398" s="2">
        <v>2020</v>
      </c>
      <c r="F398" s="4" t="s">
        <v>6181</v>
      </c>
      <c r="H398" s="3" t="s">
        <v>7903</v>
      </c>
      <c r="I398" s="1" t="s">
        <v>283</v>
      </c>
      <c r="J398" s="3" t="s">
        <v>6183</v>
      </c>
      <c r="L398" s="1" t="s">
        <v>7905</v>
      </c>
      <c r="M398" s="22" t="s">
        <v>7909</v>
      </c>
      <c r="N398" s="22" t="s">
        <v>7906</v>
      </c>
      <c r="O398" s="12" t="s">
        <v>7907</v>
      </c>
      <c r="P398" s="12" t="s">
        <v>7908</v>
      </c>
      <c r="Q398" s="20">
        <v>0</v>
      </c>
      <c r="R398" s="20">
        <v>0</v>
      </c>
      <c r="S398" s="20">
        <f t="shared" si="6"/>
        <v>0</v>
      </c>
      <c r="T398" s="19"/>
      <c r="U398" s="23"/>
      <c r="V398" s="23"/>
      <c r="W398" s="23" t="s">
        <v>192</v>
      </c>
      <c r="X398" s="116"/>
      <c r="Y398" s="1"/>
      <c r="Z398" s="1"/>
      <c r="AB398" s="1"/>
    </row>
    <row r="399" spans="1:28" ht="17.100000000000001" customHeight="1" x14ac:dyDescent="0.25">
      <c r="A399" s="141" t="s">
        <v>7</v>
      </c>
      <c r="C399" s="21" t="s">
        <v>77</v>
      </c>
      <c r="D399" s="1" t="s">
        <v>7958</v>
      </c>
      <c r="E399" s="2">
        <v>2019</v>
      </c>
      <c r="H399" s="3" t="s">
        <v>7959</v>
      </c>
      <c r="I399" s="1" t="s">
        <v>283</v>
      </c>
      <c r="J399" s="3" t="s">
        <v>7960</v>
      </c>
      <c r="L399" s="1" t="s">
        <v>7962</v>
      </c>
      <c r="M399" s="22" t="s">
        <v>7966</v>
      </c>
      <c r="N399" s="22" t="s">
        <v>7963</v>
      </c>
      <c r="O399" s="12" t="s">
        <v>7964</v>
      </c>
      <c r="P399" s="12" t="s">
        <v>7965</v>
      </c>
      <c r="Q399" s="20">
        <v>0</v>
      </c>
      <c r="R399" s="20">
        <v>0</v>
      </c>
      <c r="S399" s="20">
        <f t="shared" si="6"/>
        <v>0</v>
      </c>
      <c r="T399" s="19"/>
      <c r="U399" s="23" t="s">
        <v>7967</v>
      </c>
      <c r="V399" s="23" t="s">
        <v>7968</v>
      </c>
      <c r="W399" s="23"/>
      <c r="X399" s="116"/>
      <c r="Y399" s="1"/>
      <c r="Z399" s="1"/>
      <c r="AB399" s="1"/>
    </row>
    <row r="400" spans="1:28" ht="17.100000000000001" customHeight="1" x14ac:dyDescent="0.25">
      <c r="A400" s="141" t="s">
        <v>7</v>
      </c>
      <c r="C400" s="21" t="s">
        <v>77</v>
      </c>
      <c r="D400" s="1" t="s">
        <v>7979</v>
      </c>
      <c r="E400" s="2">
        <v>2020</v>
      </c>
      <c r="H400" s="3" t="s">
        <v>7980</v>
      </c>
      <c r="I400" s="1" t="s">
        <v>283</v>
      </c>
      <c r="J400" s="3" t="s">
        <v>1933</v>
      </c>
      <c r="L400" s="1" t="s">
        <v>7982</v>
      </c>
      <c r="M400" s="22" t="s">
        <v>7986</v>
      </c>
      <c r="N400" s="22" t="s">
        <v>7983</v>
      </c>
      <c r="O400" s="12" t="s">
        <v>7984</v>
      </c>
      <c r="P400" s="12" t="s">
        <v>7985</v>
      </c>
      <c r="Q400" s="20">
        <v>0</v>
      </c>
      <c r="R400" s="20">
        <v>0</v>
      </c>
      <c r="S400" s="20">
        <f t="shared" si="6"/>
        <v>0</v>
      </c>
      <c r="T400" s="19"/>
      <c r="U400" s="23"/>
      <c r="V400" s="23"/>
      <c r="W400" s="23" t="s">
        <v>192</v>
      </c>
      <c r="X400" s="116"/>
      <c r="Y400" s="1"/>
      <c r="Z400" s="1"/>
      <c r="AB400" s="1"/>
    </row>
    <row r="401" spans="1:28" ht="17.100000000000001" customHeight="1" x14ac:dyDescent="0.25">
      <c r="A401" s="141" t="s">
        <v>7</v>
      </c>
      <c r="C401" s="21" t="s">
        <v>77</v>
      </c>
      <c r="D401" s="1" t="s">
        <v>7987</v>
      </c>
      <c r="E401" s="2">
        <v>2022</v>
      </c>
      <c r="H401" s="3" t="s">
        <v>7988</v>
      </c>
      <c r="I401" s="1" t="s">
        <v>283</v>
      </c>
      <c r="J401" s="3" t="s">
        <v>7989</v>
      </c>
      <c r="L401" s="1" t="s">
        <v>7991</v>
      </c>
      <c r="M401" s="22" t="s">
        <v>7995</v>
      </c>
      <c r="N401" s="22" t="s">
        <v>7992</v>
      </c>
      <c r="O401" s="12" t="s">
        <v>7993</v>
      </c>
      <c r="P401" s="12" t="s">
        <v>7994</v>
      </c>
      <c r="Q401" s="20">
        <v>0</v>
      </c>
      <c r="R401" s="20">
        <v>0</v>
      </c>
      <c r="S401" s="20">
        <f t="shared" si="6"/>
        <v>0</v>
      </c>
      <c r="T401" s="19"/>
      <c r="U401" s="23"/>
      <c r="V401" s="23"/>
      <c r="W401" s="23" t="s">
        <v>192</v>
      </c>
      <c r="X401" s="116"/>
      <c r="Y401" s="1"/>
      <c r="Z401" s="1"/>
      <c r="AB401" s="1"/>
    </row>
    <row r="402" spans="1:28" ht="17.100000000000001" customHeight="1" x14ac:dyDescent="0.25">
      <c r="A402" s="141" t="s">
        <v>7</v>
      </c>
      <c r="C402" s="21" t="s">
        <v>77</v>
      </c>
      <c r="D402" s="1" t="s">
        <v>7996</v>
      </c>
      <c r="E402" s="2">
        <v>2021</v>
      </c>
      <c r="F402" s="4" t="s">
        <v>7997</v>
      </c>
      <c r="H402" s="3" t="s">
        <v>7998</v>
      </c>
      <c r="I402" s="1" t="s">
        <v>283</v>
      </c>
      <c r="J402" s="3" t="s">
        <v>7999</v>
      </c>
      <c r="L402" s="1" t="s">
        <v>8001</v>
      </c>
      <c r="M402" s="22" t="s">
        <v>8005</v>
      </c>
      <c r="N402" s="22" t="s">
        <v>8002</v>
      </c>
      <c r="O402" s="12" t="s">
        <v>8003</v>
      </c>
      <c r="P402" s="12" t="s">
        <v>8004</v>
      </c>
      <c r="Q402" s="20">
        <v>0</v>
      </c>
      <c r="R402" s="20">
        <v>0</v>
      </c>
      <c r="S402" s="20">
        <f t="shared" si="6"/>
        <v>0</v>
      </c>
      <c r="T402" s="19"/>
      <c r="U402" s="23"/>
      <c r="V402" s="23"/>
      <c r="W402" s="23" t="s">
        <v>192</v>
      </c>
      <c r="X402" s="116"/>
      <c r="Y402" s="1"/>
      <c r="Z402" s="1"/>
      <c r="AB402" s="1"/>
    </row>
    <row r="403" spans="1:28" ht="17.100000000000001" customHeight="1" x14ac:dyDescent="0.25">
      <c r="A403" s="141" t="s">
        <v>10</v>
      </c>
      <c r="C403" s="21" t="s">
        <v>76</v>
      </c>
      <c r="D403" s="1" t="s">
        <v>1170</v>
      </c>
      <c r="E403" s="4">
        <v>2022</v>
      </c>
      <c r="F403" s="4">
        <v>327</v>
      </c>
      <c r="I403" s="1" t="s">
        <v>239</v>
      </c>
      <c r="J403" s="1" t="s">
        <v>23</v>
      </c>
      <c r="L403" s="1" t="s">
        <v>1172</v>
      </c>
      <c r="M403" s="22" t="s">
        <v>1176</v>
      </c>
      <c r="N403" s="22" t="s">
        <v>1173</v>
      </c>
      <c r="O403" s="12" t="s">
        <v>1174</v>
      </c>
      <c r="P403" s="12" t="s">
        <v>1175</v>
      </c>
      <c r="Q403" s="20">
        <v>0</v>
      </c>
      <c r="R403" s="20">
        <v>1</v>
      </c>
      <c r="S403" s="20">
        <f t="shared" si="6"/>
        <v>1</v>
      </c>
      <c r="T403" s="19" t="s">
        <v>1177</v>
      </c>
      <c r="U403" s="23" t="s">
        <v>1178</v>
      </c>
      <c r="V403" s="23"/>
      <c r="W403" s="23" t="s">
        <v>192</v>
      </c>
      <c r="X403" s="116" t="s">
        <v>1179</v>
      </c>
      <c r="Y403" s="1"/>
      <c r="Z403" s="1"/>
      <c r="AB403" s="1"/>
    </row>
    <row r="404" spans="1:28" ht="17.100000000000001" customHeight="1" x14ac:dyDescent="0.25">
      <c r="A404" s="141" t="s">
        <v>10</v>
      </c>
      <c r="C404" s="21" t="s">
        <v>76</v>
      </c>
      <c r="D404" s="1" t="s">
        <v>1180</v>
      </c>
      <c r="E404" s="4">
        <v>2019</v>
      </c>
      <c r="F404" s="4">
        <v>55</v>
      </c>
      <c r="H404" s="3" t="s">
        <v>1181</v>
      </c>
      <c r="I404" s="1" t="s">
        <v>435</v>
      </c>
      <c r="J404" s="1" t="s">
        <v>1182</v>
      </c>
      <c r="L404" s="1" t="s">
        <v>1184</v>
      </c>
      <c r="M404" s="22" t="s">
        <v>1188</v>
      </c>
      <c r="N404" s="22" t="s">
        <v>1185</v>
      </c>
      <c r="O404" s="12" t="s">
        <v>1186</v>
      </c>
      <c r="P404" s="12" t="s">
        <v>1187</v>
      </c>
      <c r="Q404" s="20">
        <v>0</v>
      </c>
      <c r="R404" s="20">
        <v>1</v>
      </c>
      <c r="S404" s="20">
        <f t="shared" si="6"/>
        <v>1</v>
      </c>
      <c r="T404" s="19"/>
      <c r="U404" s="23" t="s">
        <v>1189</v>
      </c>
      <c r="V404" s="23"/>
      <c r="W404" s="23" t="s">
        <v>192</v>
      </c>
      <c r="X404" s="116" t="s">
        <v>86</v>
      </c>
      <c r="Y404" s="1"/>
      <c r="Z404" s="1"/>
      <c r="AB404" s="1"/>
    </row>
    <row r="405" spans="1:28" ht="17.100000000000001" customHeight="1" x14ac:dyDescent="0.25">
      <c r="A405" s="141" t="s">
        <v>10</v>
      </c>
      <c r="C405" s="21" t="s">
        <v>76</v>
      </c>
      <c r="D405" s="1" t="s">
        <v>1238</v>
      </c>
      <c r="E405" s="2">
        <v>2021</v>
      </c>
      <c r="F405" s="4">
        <v>252</v>
      </c>
      <c r="I405" s="1" t="s">
        <v>239</v>
      </c>
      <c r="J405" s="3" t="s">
        <v>69</v>
      </c>
      <c r="L405" s="1" t="s">
        <v>1240</v>
      </c>
      <c r="M405" s="22" t="s">
        <v>1244</v>
      </c>
      <c r="N405" s="22" t="s">
        <v>1241</v>
      </c>
      <c r="O405" s="12" t="s">
        <v>1242</v>
      </c>
      <c r="P405" s="12" t="s">
        <v>1243</v>
      </c>
      <c r="Q405" s="20">
        <v>0</v>
      </c>
      <c r="R405" s="20">
        <v>1</v>
      </c>
      <c r="S405" s="20">
        <f t="shared" si="6"/>
        <v>1</v>
      </c>
      <c r="T405" s="19"/>
      <c r="U405" s="23" t="s">
        <v>1245</v>
      </c>
      <c r="V405" s="23"/>
      <c r="W405" s="23" t="s">
        <v>192</v>
      </c>
      <c r="X405" s="116" t="s">
        <v>86</v>
      </c>
      <c r="Y405" s="1"/>
      <c r="Z405" s="1"/>
      <c r="AB405" s="1"/>
    </row>
    <row r="406" spans="1:28" ht="17.100000000000001" customHeight="1" x14ac:dyDescent="0.25">
      <c r="A406" s="141" t="s">
        <v>10</v>
      </c>
      <c r="C406" s="21" t="s">
        <v>76</v>
      </c>
      <c r="D406" s="1" t="s">
        <v>304</v>
      </c>
      <c r="E406" s="2">
        <v>2021</v>
      </c>
      <c r="F406" s="4">
        <v>100</v>
      </c>
      <c r="H406" s="3">
        <v>20</v>
      </c>
      <c r="J406" s="3" t="s">
        <v>24</v>
      </c>
      <c r="L406" s="1" t="s">
        <v>306</v>
      </c>
      <c r="M406" s="22" t="s">
        <v>309</v>
      </c>
      <c r="N406" s="22" t="s">
        <v>307</v>
      </c>
      <c r="O406" s="12" t="s">
        <v>310</v>
      </c>
      <c r="P406" s="12" t="s">
        <v>308</v>
      </c>
      <c r="Q406" s="20">
        <v>1</v>
      </c>
      <c r="R406" s="20"/>
      <c r="S406" s="20">
        <f t="shared" si="6"/>
        <v>1</v>
      </c>
      <c r="T406" s="19"/>
      <c r="U406" s="23" t="s">
        <v>1318</v>
      </c>
      <c r="V406" s="23" t="s">
        <v>312</v>
      </c>
      <c r="W406" s="23" t="s">
        <v>119</v>
      </c>
      <c r="X406" s="116"/>
      <c r="Y406" s="1"/>
      <c r="Z406" s="1"/>
      <c r="AB406" s="1"/>
    </row>
    <row r="407" spans="1:28" ht="17.100000000000001" customHeight="1" x14ac:dyDescent="0.25">
      <c r="A407" s="141" t="s">
        <v>10</v>
      </c>
      <c r="C407" s="21" t="s">
        <v>76</v>
      </c>
      <c r="D407" s="1" t="s">
        <v>1436</v>
      </c>
      <c r="E407" s="2">
        <v>2022</v>
      </c>
      <c r="F407" s="4">
        <v>249</v>
      </c>
      <c r="I407" s="1" t="s">
        <v>239</v>
      </c>
      <c r="J407" s="3" t="s">
        <v>1437</v>
      </c>
      <c r="L407" s="1" t="s">
        <v>1439</v>
      </c>
      <c r="M407" s="22" t="s">
        <v>1443</v>
      </c>
      <c r="N407" s="22" t="s">
        <v>1440</v>
      </c>
      <c r="O407" s="12" t="s">
        <v>1441</v>
      </c>
      <c r="P407" s="12" t="s">
        <v>1442</v>
      </c>
      <c r="Q407" s="20">
        <v>0</v>
      </c>
      <c r="R407" s="20">
        <v>1</v>
      </c>
      <c r="S407" s="20">
        <f t="shared" si="6"/>
        <v>1</v>
      </c>
      <c r="T407" s="19"/>
      <c r="U407" s="23" t="s">
        <v>1444</v>
      </c>
      <c r="V407" s="23"/>
      <c r="W407" s="23" t="s">
        <v>192</v>
      </c>
      <c r="X407" s="116" t="s">
        <v>86</v>
      </c>
      <c r="Y407" s="1"/>
      <c r="Z407" s="1"/>
      <c r="AB407" s="1"/>
    </row>
    <row r="408" spans="1:28" ht="17.100000000000001" customHeight="1" x14ac:dyDescent="0.25">
      <c r="A408" s="141" t="s">
        <v>10</v>
      </c>
      <c r="C408" s="21" t="s">
        <v>76</v>
      </c>
      <c r="D408" s="1" t="s">
        <v>1483</v>
      </c>
      <c r="E408" s="4">
        <v>2022</v>
      </c>
      <c r="F408" s="4">
        <v>172</v>
      </c>
      <c r="H408" s="3">
        <v>108560</v>
      </c>
      <c r="J408" s="1" t="s">
        <v>1484</v>
      </c>
      <c r="L408" s="1" t="s">
        <v>1486</v>
      </c>
      <c r="M408" s="22" t="s">
        <v>1489</v>
      </c>
      <c r="N408" s="22" t="s">
        <v>1487</v>
      </c>
      <c r="O408" s="12" t="s">
        <v>1485</v>
      </c>
      <c r="P408" s="12" t="s">
        <v>1488</v>
      </c>
      <c r="Q408" s="20">
        <v>0</v>
      </c>
      <c r="R408" s="20">
        <v>1</v>
      </c>
      <c r="S408" s="20">
        <f t="shared" si="6"/>
        <v>1</v>
      </c>
      <c r="T408" s="19"/>
      <c r="U408" s="23" t="s">
        <v>1490</v>
      </c>
      <c r="V408" s="23" t="s">
        <v>1491</v>
      </c>
      <c r="W408" s="23" t="s">
        <v>1492</v>
      </c>
      <c r="X408" s="116" t="s">
        <v>86</v>
      </c>
      <c r="Y408" s="1"/>
      <c r="Z408" s="1"/>
      <c r="AB408" s="1"/>
    </row>
    <row r="409" spans="1:28" ht="17.100000000000001" customHeight="1" x14ac:dyDescent="0.25">
      <c r="A409" s="141" t="s">
        <v>10</v>
      </c>
      <c r="C409" s="21" t="s">
        <v>76</v>
      </c>
      <c r="D409" s="1" t="s">
        <v>433</v>
      </c>
      <c r="E409" s="4">
        <v>2019</v>
      </c>
      <c r="F409" s="4">
        <v>334</v>
      </c>
      <c r="H409" s="3" t="s">
        <v>434</v>
      </c>
      <c r="I409" s="1" t="s">
        <v>435</v>
      </c>
      <c r="J409" s="1" t="s">
        <v>19</v>
      </c>
      <c r="L409" s="1" t="s">
        <v>437</v>
      </c>
      <c r="M409" s="22" t="s">
        <v>440</v>
      </c>
      <c r="N409" s="22" t="s">
        <v>438</v>
      </c>
      <c r="O409" s="12" t="s">
        <v>441</v>
      </c>
      <c r="P409" s="12" t="s">
        <v>439</v>
      </c>
      <c r="Q409" s="20">
        <v>0</v>
      </c>
      <c r="R409" s="20">
        <v>1</v>
      </c>
      <c r="S409" s="20">
        <f t="shared" si="6"/>
        <v>1</v>
      </c>
      <c r="T409" s="19"/>
      <c r="U409" s="23" t="s">
        <v>1521</v>
      </c>
      <c r="V409" s="23" t="s">
        <v>443</v>
      </c>
      <c r="W409" s="23" t="s">
        <v>216</v>
      </c>
      <c r="X409" s="116" t="s">
        <v>92</v>
      </c>
      <c r="Y409" s="1"/>
      <c r="Z409" s="1"/>
      <c r="AB409" s="1"/>
    </row>
    <row r="410" spans="1:28" ht="17.100000000000001" customHeight="1" x14ac:dyDescent="0.25">
      <c r="A410" s="141" t="s">
        <v>10</v>
      </c>
      <c r="C410" s="21" t="s">
        <v>76</v>
      </c>
      <c r="D410" s="1" t="s">
        <v>1619</v>
      </c>
      <c r="E410" s="2">
        <v>2022</v>
      </c>
      <c r="F410" s="4">
        <v>163</v>
      </c>
      <c r="H410" s="3" t="s">
        <v>1620</v>
      </c>
      <c r="J410" s="3" t="s">
        <v>1621</v>
      </c>
      <c r="L410" s="1" t="s">
        <v>1623</v>
      </c>
      <c r="M410" s="22" t="s">
        <v>1626</v>
      </c>
      <c r="N410" s="22" t="s">
        <v>1624</v>
      </c>
      <c r="O410" s="12" t="s">
        <v>1622</v>
      </c>
      <c r="P410" s="12" t="s">
        <v>1625</v>
      </c>
      <c r="Q410" s="20">
        <v>0</v>
      </c>
      <c r="R410" s="20">
        <v>1</v>
      </c>
      <c r="S410" s="20">
        <f t="shared" si="6"/>
        <v>1</v>
      </c>
      <c r="T410" s="19"/>
      <c r="U410" s="23" t="s">
        <v>1627</v>
      </c>
      <c r="V410" s="23" t="s">
        <v>1628</v>
      </c>
      <c r="W410" s="23" t="s">
        <v>192</v>
      </c>
      <c r="X410" s="116" t="s">
        <v>89</v>
      </c>
      <c r="Y410" s="1"/>
      <c r="Z410" s="1"/>
      <c r="AB410" s="1"/>
    </row>
    <row r="411" spans="1:28" ht="17.100000000000001" customHeight="1" x14ac:dyDescent="0.25">
      <c r="A411" s="141" t="s">
        <v>10</v>
      </c>
      <c r="C411" s="21" t="s">
        <v>76</v>
      </c>
      <c r="D411" s="1" t="s">
        <v>1703</v>
      </c>
      <c r="E411" s="4">
        <v>2021</v>
      </c>
      <c r="F411" s="4">
        <v>193</v>
      </c>
      <c r="I411" s="1" t="s">
        <v>435</v>
      </c>
      <c r="J411" s="1" t="s">
        <v>1704</v>
      </c>
      <c r="L411" s="1" t="s">
        <v>1706</v>
      </c>
      <c r="M411" s="22" t="s">
        <v>1710</v>
      </c>
      <c r="N411" s="22" t="s">
        <v>1707</v>
      </c>
      <c r="O411" s="12" t="s">
        <v>1708</v>
      </c>
      <c r="P411" s="12" t="s">
        <v>1709</v>
      </c>
      <c r="Q411" s="20">
        <v>0</v>
      </c>
      <c r="R411" s="20">
        <v>1</v>
      </c>
      <c r="S411" s="20">
        <f t="shared" si="6"/>
        <v>1</v>
      </c>
      <c r="T411" s="19"/>
      <c r="U411" s="23" t="s">
        <v>1711</v>
      </c>
      <c r="V411" s="23"/>
      <c r="W411" s="23" t="s">
        <v>192</v>
      </c>
      <c r="X411" s="116" t="s">
        <v>280</v>
      </c>
      <c r="Y411" s="1"/>
      <c r="Z411" s="1"/>
      <c r="AB411" s="1"/>
    </row>
    <row r="412" spans="1:28" ht="17.100000000000001" customHeight="1" x14ac:dyDescent="0.25">
      <c r="A412" s="141" t="s">
        <v>10</v>
      </c>
      <c r="C412" s="21" t="s">
        <v>76</v>
      </c>
      <c r="D412" s="1" t="s">
        <v>1783</v>
      </c>
      <c r="E412" s="4">
        <v>2021</v>
      </c>
      <c r="F412" s="4">
        <v>68</v>
      </c>
      <c r="I412" s="1" t="s">
        <v>1784</v>
      </c>
      <c r="J412" s="1" t="s">
        <v>1785</v>
      </c>
      <c r="L412" s="1" t="s">
        <v>1787</v>
      </c>
      <c r="M412" s="22" t="s">
        <v>1791</v>
      </c>
      <c r="N412" s="22" t="s">
        <v>1788</v>
      </c>
      <c r="O412" s="12" t="s">
        <v>1789</v>
      </c>
      <c r="P412" s="12" t="s">
        <v>1790</v>
      </c>
      <c r="Q412" s="20">
        <v>0</v>
      </c>
      <c r="R412" s="20">
        <v>1</v>
      </c>
      <c r="S412" s="20">
        <f t="shared" si="6"/>
        <v>1</v>
      </c>
      <c r="T412" s="19"/>
      <c r="U412" s="23" t="s">
        <v>1792</v>
      </c>
      <c r="V412" s="23" t="s">
        <v>1793</v>
      </c>
      <c r="W412" s="23" t="s">
        <v>216</v>
      </c>
      <c r="X412" s="116" t="s">
        <v>86</v>
      </c>
      <c r="Y412" s="1"/>
      <c r="Z412" s="1"/>
      <c r="AB412" s="1"/>
    </row>
    <row r="413" spans="1:28" ht="17.100000000000001" customHeight="1" x14ac:dyDescent="0.25">
      <c r="A413" s="141" t="s">
        <v>10</v>
      </c>
      <c r="C413" s="21" t="s">
        <v>76</v>
      </c>
      <c r="D413" s="1" t="s">
        <v>1830</v>
      </c>
      <c r="E413" s="4">
        <v>2022</v>
      </c>
      <c r="F413" s="4">
        <v>209</v>
      </c>
      <c r="I413" s="1" t="s">
        <v>239</v>
      </c>
      <c r="J413" s="1" t="s">
        <v>27</v>
      </c>
      <c r="L413" s="1" t="s">
        <v>1832</v>
      </c>
      <c r="M413" s="22" t="s">
        <v>1836</v>
      </c>
      <c r="N413" s="22" t="s">
        <v>1833</v>
      </c>
      <c r="O413" s="12" t="s">
        <v>1834</v>
      </c>
      <c r="P413" s="12" t="s">
        <v>1835</v>
      </c>
      <c r="Q413" s="20">
        <v>0</v>
      </c>
      <c r="R413" s="20">
        <v>1</v>
      </c>
      <c r="S413" s="20">
        <f t="shared" si="6"/>
        <v>1</v>
      </c>
      <c r="T413" s="19"/>
      <c r="U413" s="23" t="s">
        <v>1837</v>
      </c>
      <c r="V413" s="23"/>
      <c r="W413" s="23" t="s">
        <v>192</v>
      </c>
      <c r="X413" s="116" t="s">
        <v>86</v>
      </c>
      <c r="Y413" s="1"/>
      <c r="Z413" s="1"/>
      <c r="AB413" s="1"/>
    </row>
    <row r="414" spans="1:28" ht="17.100000000000001" customHeight="1" x14ac:dyDescent="0.25">
      <c r="A414" s="141" t="s">
        <v>10</v>
      </c>
      <c r="C414" s="21" t="s">
        <v>76</v>
      </c>
      <c r="D414" s="1" t="s">
        <v>562</v>
      </c>
      <c r="E414" s="4">
        <v>2019</v>
      </c>
      <c r="F414" s="4">
        <v>109</v>
      </c>
      <c r="H414" s="3" t="s">
        <v>563</v>
      </c>
      <c r="I414" s="1" t="s">
        <v>239</v>
      </c>
      <c r="J414" s="1" t="s">
        <v>41</v>
      </c>
      <c r="L414" s="1" t="s">
        <v>565</v>
      </c>
      <c r="M414" s="22" t="s">
        <v>570</v>
      </c>
      <c r="N414" s="22" t="s">
        <v>566</v>
      </c>
      <c r="O414" s="12" t="s">
        <v>571</v>
      </c>
      <c r="P414" s="12" t="s">
        <v>567</v>
      </c>
      <c r="Q414" s="20">
        <v>0</v>
      </c>
      <c r="R414" s="20">
        <v>1</v>
      </c>
      <c r="S414" s="20">
        <f t="shared" si="6"/>
        <v>1</v>
      </c>
      <c r="T414" s="19" t="s">
        <v>568</v>
      </c>
      <c r="U414" s="23" t="s">
        <v>1899</v>
      </c>
      <c r="V414" s="23" t="s">
        <v>573</v>
      </c>
      <c r="W414" s="23" t="s">
        <v>216</v>
      </c>
      <c r="X414" s="116" t="s">
        <v>569</v>
      </c>
      <c r="Y414" s="1"/>
      <c r="Z414" s="1"/>
      <c r="AB414" s="1"/>
    </row>
    <row r="415" spans="1:28" ht="17.100000000000001" customHeight="1" x14ac:dyDescent="0.25">
      <c r="A415" s="141" t="s">
        <v>10</v>
      </c>
      <c r="C415" s="21" t="s">
        <v>76</v>
      </c>
      <c r="D415" s="1" t="s">
        <v>584</v>
      </c>
      <c r="E415" s="4">
        <v>2022</v>
      </c>
      <c r="F415" s="4">
        <v>210</v>
      </c>
      <c r="I415" s="1" t="s">
        <v>239</v>
      </c>
      <c r="J415" s="1" t="s">
        <v>27</v>
      </c>
      <c r="L415" s="1" t="s">
        <v>586</v>
      </c>
      <c r="M415" s="22" t="s">
        <v>590</v>
      </c>
      <c r="N415" s="22" t="s">
        <v>587</v>
      </c>
      <c r="O415" s="12" t="s">
        <v>591</v>
      </c>
      <c r="P415" s="12" t="s">
        <v>588</v>
      </c>
      <c r="Q415" s="20">
        <v>0</v>
      </c>
      <c r="R415" s="20">
        <v>1</v>
      </c>
      <c r="S415" s="20">
        <f t="shared" si="6"/>
        <v>1</v>
      </c>
      <c r="T415" s="19"/>
      <c r="U415" s="23" t="s">
        <v>1910</v>
      </c>
      <c r="V415" s="23" t="s">
        <v>593</v>
      </c>
      <c r="W415" s="23" t="s">
        <v>192</v>
      </c>
      <c r="X415" s="116" t="s">
        <v>589</v>
      </c>
      <c r="Y415" s="1"/>
      <c r="Z415" s="1"/>
      <c r="AB415" s="1"/>
    </row>
    <row r="416" spans="1:28" ht="17.100000000000001" customHeight="1" x14ac:dyDescent="0.25">
      <c r="A416" s="141" t="s">
        <v>10</v>
      </c>
      <c r="C416" s="21" t="s">
        <v>76</v>
      </c>
      <c r="D416" s="1" t="s">
        <v>2037</v>
      </c>
      <c r="E416" s="4">
        <v>2021</v>
      </c>
      <c r="F416" s="4">
        <v>462</v>
      </c>
      <c r="H416" s="3" t="s">
        <v>2038</v>
      </c>
      <c r="I416" s="1" t="s">
        <v>435</v>
      </c>
      <c r="J416" s="1" t="s">
        <v>19</v>
      </c>
      <c r="L416" s="1" t="s">
        <v>2040</v>
      </c>
      <c r="M416" s="22" t="s">
        <v>2044</v>
      </c>
      <c r="N416" s="22" t="s">
        <v>2041</v>
      </c>
      <c r="O416" s="12" t="s">
        <v>2042</v>
      </c>
      <c r="P416" s="12" t="s">
        <v>2043</v>
      </c>
      <c r="Q416" s="20">
        <v>0</v>
      </c>
      <c r="R416" s="20">
        <v>1</v>
      </c>
      <c r="S416" s="20">
        <f t="shared" si="6"/>
        <v>1</v>
      </c>
      <c r="T416" s="19"/>
      <c r="U416" s="23" t="s">
        <v>2045</v>
      </c>
      <c r="V416" s="23" t="s">
        <v>2046</v>
      </c>
      <c r="W416" s="23" t="s">
        <v>2047</v>
      </c>
      <c r="X416" s="116" t="s">
        <v>621</v>
      </c>
      <c r="Y416" s="1"/>
      <c r="Z416" s="1"/>
      <c r="AB416" s="1"/>
    </row>
    <row r="417" spans="1:28" ht="17.100000000000001" customHeight="1" x14ac:dyDescent="0.25">
      <c r="A417" s="141" t="s">
        <v>10</v>
      </c>
      <c r="C417" s="21" t="s">
        <v>76</v>
      </c>
      <c r="D417" s="1" t="s">
        <v>2086</v>
      </c>
      <c r="E417" s="4">
        <v>2021</v>
      </c>
      <c r="F417" s="4">
        <v>106</v>
      </c>
      <c r="I417" s="1" t="s">
        <v>239</v>
      </c>
      <c r="J417" s="1" t="s">
        <v>24</v>
      </c>
      <c r="L417" s="1" t="s">
        <v>2088</v>
      </c>
      <c r="M417" s="22" t="s">
        <v>2092</v>
      </c>
      <c r="N417" s="22" t="s">
        <v>2089</v>
      </c>
      <c r="O417" s="12" t="s">
        <v>2090</v>
      </c>
      <c r="P417" s="12" t="s">
        <v>2091</v>
      </c>
      <c r="Q417" s="20">
        <v>0</v>
      </c>
      <c r="R417" s="20">
        <v>1</v>
      </c>
      <c r="S417" s="20">
        <f t="shared" si="6"/>
        <v>1</v>
      </c>
      <c r="T417" s="19"/>
      <c r="U417" s="23" t="s">
        <v>2093</v>
      </c>
      <c r="V417" s="23" t="s">
        <v>2094</v>
      </c>
      <c r="W417" s="23" t="s">
        <v>216</v>
      </c>
      <c r="X417" s="116" t="s">
        <v>366</v>
      </c>
      <c r="Y417" s="1"/>
      <c r="Z417" s="1"/>
      <c r="AB417" s="1"/>
    </row>
    <row r="418" spans="1:28" ht="17.100000000000001" customHeight="1" x14ac:dyDescent="0.25">
      <c r="A418" s="141" t="s">
        <v>10</v>
      </c>
      <c r="C418" s="21" t="s">
        <v>76</v>
      </c>
      <c r="D418" s="1" t="s">
        <v>2095</v>
      </c>
      <c r="E418" s="4">
        <v>2022</v>
      </c>
      <c r="F418" s="4">
        <v>231</v>
      </c>
      <c r="I418" s="1" t="s">
        <v>435</v>
      </c>
      <c r="J418" s="1" t="s">
        <v>2096</v>
      </c>
      <c r="L418" s="1" t="s">
        <v>2098</v>
      </c>
      <c r="M418" s="22" t="s">
        <v>2102</v>
      </c>
      <c r="N418" s="22" t="s">
        <v>2099</v>
      </c>
      <c r="O418" s="12" t="s">
        <v>2100</v>
      </c>
      <c r="P418" s="12" t="s">
        <v>2101</v>
      </c>
      <c r="Q418" s="20">
        <v>0</v>
      </c>
      <c r="R418" s="20">
        <v>1</v>
      </c>
      <c r="S418" s="20">
        <f t="shared" si="6"/>
        <v>1</v>
      </c>
      <c r="T418" s="19"/>
      <c r="U418" s="23" t="s">
        <v>2103</v>
      </c>
      <c r="V418" s="23"/>
      <c r="W418" s="23" t="s">
        <v>192</v>
      </c>
      <c r="X418" s="116" t="s">
        <v>86</v>
      </c>
      <c r="Y418" s="1"/>
      <c r="Z418" s="1"/>
      <c r="AB418" s="1"/>
    </row>
    <row r="419" spans="1:28" ht="17.100000000000001" customHeight="1" x14ac:dyDescent="0.25">
      <c r="A419" s="141" t="s">
        <v>10</v>
      </c>
      <c r="C419" s="21" t="s">
        <v>76</v>
      </c>
      <c r="D419" s="1" t="s">
        <v>2242</v>
      </c>
      <c r="E419" s="4">
        <v>2022</v>
      </c>
      <c r="F419" s="4">
        <v>213</v>
      </c>
      <c r="I419" s="1" t="s">
        <v>435</v>
      </c>
      <c r="J419" s="1" t="s">
        <v>1704</v>
      </c>
      <c r="L419" s="1" t="s">
        <v>2244</v>
      </c>
      <c r="M419" s="22" t="s">
        <v>2248</v>
      </c>
      <c r="N419" s="22" t="s">
        <v>2245</v>
      </c>
      <c r="O419" s="12" t="s">
        <v>2246</v>
      </c>
      <c r="P419" s="12" t="s">
        <v>2247</v>
      </c>
      <c r="Q419" s="20">
        <v>0</v>
      </c>
      <c r="R419" s="20">
        <v>1</v>
      </c>
      <c r="S419" s="20">
        <f t="shared" si="6"/>
        <v>1</v>
      </c>
      <c r="T419" s="19"/>
      <c r="U419" s="23" t="s">
        <v>2249</v>
      </c>
      <c r="V419" s="23"/>
      <c r="W419" s="23" t="s">
        <v>192</v>
      </c>
      <c r="X419" s="116" t="s">
        <v>417</v>
      </c>
      <c r="Y419" s="1"/>
      <c r="Z419" s="1"/>
      <c r="AB419" s="1"/>
    </row>
    <row r="420" spans="1:28" ht="17.100000000000001" customHeight="1" x14ac:dyDescent="0.25">
      <c r="A420" s="141" t="s">
        <v>10</v>
      </c>
      <c r="C420" s="21" t="s">
        <v>76</v>
      </c>
      <c r="D420" s="1" t="s">
        <v>2251</v>
      </c>
      <c r="E420" s="4">
        <v>2021</v>
      </c>
      <c r="F420" s="4">
        <v>512</v>
      </c>
      <c r="H420" s="3">
        <v>115107</v>
      </c>
      <c r="J420" s="1" t="s">
        <v>2252</v>
      </c>
      <c r="L420" s="1" t="s">
        <v>2254</v>
      </c>
      <c r="M420" s="22" t="s">
        <v>2257</v>
      </c>
      <c r="N420" s="22" t="s">
        <v>2255</v>
      </c>
      <c r="O420" s="12" t="s">
        <v>2253</v>
      </c>
      <c r="P420" s="12" t="s">
        <v>2256</v>
      </c>
      <c r="Q420" s="20">
        <v>0</v>
      </c>
      <c r="R420" s="20">
        <v>1</v>
      </c>
      <c r="S420" s="20">
        <f t="shared" si="6"/>
        <v>1</v>
      </c>
      <c r="T420" s="19"/>
      <c r="U420" s="23" t="s">
        <v>2258</v>
      </c>
      <c r="V420" s="23" t="s">
        <v>2259</v>
      </c>
      <c r="W420" s="23" t="s">
        <v>216</v>
      </c>
      <c r="X420" s="116" t="s">
        <v>2260</v>
      </c>
      <c r="Y420" s="1"/>
      <c r="Z420" s="1"/>
      <c r="AB420" s="1"/>
    </row>
    <row r="421" spans="1:28" ht="17.100000000000001" customHeight="1" x14ac:dyDescent="0.25">
      <c r="A421" s="141" t="s">
        <v>10</v>
      </c>
      <c r="C421" s="21" t="s">
        <v>76</v>
      </c>
      <c r="D421" s="1" t="s">
        <v>2280</v>
      </c>
      <c r="E421" s="4">
        <v>2020</v>
      </c>
      <c r="F421" s="4">
        <v>102</v>
      </c>
      <c r="I421" s="1" t="s">
        <v>2281</v>
      </c>
      <c r="J421" s="1" t="s">
        <v>2282</v>
      </c>
      <c r="L421" s="1" t="s">
        <v>2284</v>
      </c>
      <c r="M421" s="22" t="s">
        <v>2288</v>
      </c>
      <c r="N421" s="22" t="s">
        <v>2285</v>
      </c>
      <c r="O421" s="12" t="s">
        <v>2286</v>
      </c>
      <c r="P421" s="12" t="s">
        <v>2287</v>
      </c>
      <c r="Q421" s="20">
        <v>0</v>
      </c>
      <c r="R421" s="20">
        <v>1</v>
      </c>
      <c r="S421" s="20">
        <f t="shared" si="6"/>
        <v>1</v>
      </c>
      <c r="T421" s="19"/>
      <c r="U421" s="23" t="s">
        <v>2289</v>
      </c>
      <c r="V421" s="23"/>
      <c r="W421" s="23" t="s">
        <v>192</v>
      </c>
      <c r="X421" s="116" t="s">
        <v>87</v>
      </c>
      <c r="Y421" s="1"/>
      <c r="Z421" s="1"/>
      <c r="AB421" s="1"/>
    </row>
    <row r="422" spans="1:28" ht="17.100000000000001" customHeight="1" x14ac:dyDescent="0.25">
      <c r="A422" s="141" t="s">
        <v>10</v>
      </c>
      <c r="C422" s="21" t="s">
        <v>76</v>
      </c>
      <c r="D422" s="1" t="s">
        <v>713</v>
      </c>
      <c r="E422" s="4">
        <v>2022</v>
      </c>
      <c r="F422" s="4">
        <v>76</v>
      </c>
      <c r="H422" s="3">
        <v>103729</v>
      </c>
      <c r="J422" s="1" t="s">
        <v>21</v>
      </c>
      <c r="L422" s="1" t="s">
        <v>715</v>
      </c>
      <c r="M422" s="22" t="s">
        <v>718</v>
      </c>
      <c r="N422" s="22" t="s">
        <v>716</v>
      </c>
      <c r="O422" s="12" t="s">
        <v>714</v>
      </c>
      <c r="P422" s="12" t="s">
        <v>717</v>
      </c>
      <c r="Q422" s="20">
        <v>1</v>
      </c>
      <c r="R422" s="20"/>
      <c r="S422" s="20">
        <f t="shared" si="6"/>
        <v>1</v>
      </c>
      <c r="T422" s="19"/>
      <c r="U422" s="23" t="s">
        <v>2371</v>
      </c>
      <c r="V422" s="23" t="s">
        <v>719</v>
      </c>
      <c r="W422" s="23" t="s">
        <v>121</v>
      </c>
      <c r="X422" s="116"/>
      <c r="Y422" s="1"/>
      <c r="Z422" s="1"/>
      <c r="AB422" s="1"/>
    </row>
    <row r="423" spans="1:28" ht="17.100000000000001" customHeight="1" x14ac:dyDescent="0.25">
      <c r="A423" s="141" t="s">
        <v>10</v>
      </c>
      <c r="C423" s="21" t="s">
        <v>76</v>
      </c>
      <c r="D423" s="1" t="s">
        <v>2386</v>
      </c>
      <c r="E423" s="2">
        <v>2022</v>
      </c>
      <c r="F423" s="4">
        <v>177</v>
      </c>
      <c r="I423" s="1" t="s">
        <v>1784</v>
      </c>
      <c r="J423" s="3" t="s">
        <v>2387</v>
      </c>
      <c r="L423" s="1" t="s">
        <v>2389</v>
      </c>
      <c r="M423" s="22" t="s">
        <v>2393</v>
      </c>
      <c r="N423" s="22" t="s">
        <v>2390</v>
      </c>
      <c r="O423" s="12" t="s">
        <v>2391</v>
      </c>
      <c r="P423" s="12" t="s">
        <v>2392</v>
      </c>
      <c r="Q423" s="20">
        <v>0</v>
      </c>
      <c r="R423" s="20">
        <v>1</v>
      </c>
      <c r="S423" s="20">
        <f t="shared" si="6"/>
        <v>1</v>
      </c>
      <c r="T423" s="19"/>
      <c r="U423" s="23" t="s">
        <v>2394</v>
      </c>
      <c r="V423" s="23"/>
      <c r="W423" s="23" t="s">
        <v>192</v>
      </c>
      <c r="X423" s="116" t="s">
        <v>86</v>
      </c>
      <c r="Y423" s="1"/>
      <c r="Z423" s="1"/>
      <c r="AB423" s="1"/>
    </row>
    <row r="424" spans="1:28" ht="17.100000000000001" customHeight="1" x14ac:dyDescent="0.25">
      <c r="A424" s="141" t="s">
        <v>10</v>
      </c>
      <c r="C424" s="21" t="s">
        <v>76</v>
      </c>
      <c r="D424" s="1" t="s">
        <v>2395</v>
      </c>
      <c r="E424" s="2">
        <v>2020</v>
      </c>
      <c r="F424" s="4">
        <v>583</v>
      </c>
      <c r="H424" s="3">
        <v>12</v>
      </c>
      <c r="J424" s="3" t="s">
        <v>2396</v>
      </c>
      <c r="L424" s="1" t="s">
        <v>2398</v>
      </c>
      <c r="M424" s="22" t="s">
        <v>2402</v>
      </c>
      <c r="N424" s="22" t="s">
        <v>2399</v>
      </c>
      <c r="O424" s="12" t="s">
        <v>2400</v>
      </c>
      <c r="P424" s="12" t="s">
        <v>2401</v>
      </c>
      <c r="Q424" s="20">
        <v>0</v>
      </c>
      <c r="R424" s="20">
        <v>1</v>
      </c>
      <c r="S424" s="20">
        <f t="shared" si="6"/>
        <v>1</v>
      </c>
      <c r="T424" s="19"/>
      <c r="U424" s="23" t="s">
        <v>2403</v>
      </c>
      <c r="V424" s="23" t="s">
        <v>2404</v>
      </c>
      <c r="W424" s="23" t="s">
        <v>192</v>
      </c>
      <c r="X424" s="116" t="s">
        <v>86</v>
      </c>
      <c r="Y424" s="1"/>
      <c r="Z424" s="1"/>
      <c r="AB424" s="1"/>
    </row>
    <row r="425" spans="1:28" ht="17.100000000000001" customHeight="1" x14ac:dyDescent="0.25">
      <c r="A425" s="141" t="s">
        <v>10</v>
      </c>
      <c r="C425" s="21" t="s">
        <v>76</v>
      </c>
      <c r="D425" s="1" t="s">
        <v>2504</v>
      </c>
      <c r="E425" s="2">
        <v>2022</v>
      </c>
      <c r="F425" s="4">
        <v>126</v>
      </c>
      <c r="I425" s="1" t="s">
        <v>239</v>
      </c>
      <c r="J425" s="3" t="s">
        <v>24</v>
      </c>
      <c r="L425" s="1" t="s">
        <v>2506</v>
      </c>
      <c r="M425" s="22" t="s">
        <v>2510</v>
      </c>
      <c r="N425" s="22" t="s">
        <v>2507</v>
      </c>
      <c r="O425" s="12" t="s">
        <v>2508</v>
      </c>
      <c r="P425" s="12" t="s">
        <v>2509</v>
      </c>
      <c r="Q425" s="20">
        <v>0</v>
      </c>
      <c r="R425" s="20">
        <v>1</v>
      </c>
      <c r="S425" s="20">
        <f t="shared" si="6"/>
        <v>1</v>
      </c>
      <c r="T425" s="19"/>
      <c r="U425" s="23" t="s">
        <v>2511</v>
      </c>
      <c r="V425" s="23"/>
      <c r="W425" s="23" t="s">
        <v>192</v>
      </c>
      <c r="X425" s="116" t="s">
        <v>86</v>
      </c>
      <c r="Y425" s="1"/>
      <c r="Z425" s="1"/>
      <c r="AB425" s="1"/>
    </row>
    <row r="426" spans="1:28" ht="17.100000000000001" customHeight="1" x14ac:dyDescent="0.25">
      <c r="A426" s="141" t="s">
        <v>10</v>
      </c>
      <c r="C426" s="21" t="s">
        <v>76</v>
      </c>
      <c r="D426" s="1" t="s">
        <v>2542</v>
      </c>
      <c r="E426" s="2">
        <v>2019</v>
      </c>
      <c r="F426" s="4">
        <v>93</v>
      </c>
      <c r="H426" s="3" t="s">
        <v>2543</v>
      </c>
      <c r="I426" s="1" t="s">
        <v>239</v>
      </c>
      <c r="J426" s="3" t="s">
        <v>68</v>
      </c>
      <c r="L426" s="1" t="s">
        <v>2545</v>
      </c>
      <c r="M426" s="22" t="s">
        <v>2549</v>
      </c>
      <c r="N426" s="22" t="s">
        <v>2546</v>
      </c>
      <c r="O426" s="12" t="s">
        <v>2547</v>
      </c>
      <c r="P426" s="12" t="s">
        <v>2548</v>
      </c>
      <c r="Q426" s="20">
        <v>0</v>
      </c>
      <c r="R426" s="20">
        <v>1</v>
      </c>
      <c r="S426" s="20">
        <f t="shared" si="6"/>
        <v>1</v>
      </c>
      <c r="T426" s="19"/>
      <c r="U426" s="23" t="s">
        <v>2550</v>
      </c>
      <c r="V426" s="23"/>
      <c r="W426" s="23" t="s">
        <v>192</v>
      </c>
      <c r="X426" s="116" t="s">
        <v>280</v>
      </c>
      <c r="Y426" s="1"/>
      <c r="Z426" s="1"/>
      <c r="AB426" s="1"/>
    </row>
    <row r="427" spans="1:28" ht="17.100000000000001" customHeight="1" x14ac:dyDescent="0.25">
      <c r="A427" s="141" t="s">
        <v>10</v>
      </c>
      <c r="C427" s="21" t="s">
        <v>76</v>
      </c>
      <c r="D427" s="1" t="s">
        <v>2551</v>
      </c>
      <c r="E427" s="2">
        <v>2021</v>
      </c>
      <c r="F427" s="4">
        <v>136</v>
      </c>
      <c r="I427" s="1" t="s">
        <v>239</v>
      </c>
      <c r="J427" s="3" t="s">
        <v>2552</v>
      </c>
      <c r="L427" s="1" t="s">
        <v>2554</v>
      </c>
      <c r="M427" s="22" t="s">
        <v>2558</v>
      </c>
      <c r="N427" s="22" t="s">
        <v>2555</v>
      </c>
      <c r="O427" s="12" t="s">
        <v>2556</v>
      </c>
      <c r="P427" s="12" t="s">
        <v>2557</v>
      </c>
      <c r="Q427" s="20">
        <v>0</v>
      </c>
      <c r="R427" s="20">
        <v>1</v>
      </c>
      <c r="S427" s="20">
        <f t="shared" si="6"/>
        <v>1</v>
      </c>
      <c r="T427" s="19"/>
      <c r="U427" s="23" t="s">
        <v>2559</v>
      </c>
      <c r="V427" s="23"/>
      <c r="W427" s="23" t="s">
        <v>192</v>
      </c>
      <c r="X427" s="116" t="s">
        <v>86</v>
      </c>
      <c r="Y427" s="1"/>
      <c r="Z427" s="1"/>
      <c r="AB427" s="1"/>
    </row>
    <row r="428" spans="1:28" ht="17.100000000000001" customHeight="1" x14ac:dyDescent="0.25">
      <c r="A428" s="141" t="s">
        <v>10</v>
      </c>
      <c r="C428" s="21" t="s">
        <v>76</v>
      </c>
      <c r="D428" s="1" t="s">
        <v>2607</v>
      </c>
      <c r="E428" s="2">
        <v>2022</v>
      </c>
      <c r="F428" s="4">
        <v>221</v>
      </c>
      <c r="I428" s="1" t="s">
        <v>2608</v>
      </c>
      <c r="J428" s="3" t="s">
        <v>2609</v>
      </c>
      <c r="L428" s="1" t="s">
        <v>2611</v>
      </c>
      <c r="M428" s="22" t="s">
        <v>2615</v>
      </c>
      <c r="N428" s="22" t="s">
        <v>2612</v>
      </c>
      <c r="O428" s="12" t="s">
        <v>2613</v>
      </c>
      <c r="P428" s="12" t="s">
        <v>2614</v>
      </c>
      <c r="Q428" s="20">
        <v>0</v>
      </c>
      <c r="R428" s="20">
        <v>1</v>
      </c>
      <c r="S428" s="20">
        <f t="shared" si="6"/>
        <v>1</v>
      </c>
      <c r="T428" s="19"/>
      <c r="U428" s="23" t="s">
        <v>2616</v>
      </c>
      <c r="V428" s="23"/>
      <c r="W428" s="23" t="s">
        <v>192</v>
      </c>
      <c r="X428" s="116" t="s">
        <v>86</v>
      </c>
      <c r="Y428" s="1"/>
      <c r="Z428" s="1"/>
      <c r="AB428" s="1"/>
    </row>
    <row r="429" spans="1:28" ht="17.100000000000001" customHeight="1" x14ac:dyDescent="0.25">
      <c r="A429" s="141" t="s">
        <v>10</v>
      </c>
      <c r="C429" s="21" t="s">
        <v>76</v>
      </c>
      <c r="D429" s="1" t="s">
        <v>2766</v>
      </c>
      <c r="E429" s="2">
        <v>2021</v>
      </c>
      <c r="F429" s="4">
        <v>457</v>
      </c>
      <c r="H429" s="3" t="s">
        <v>2767</v>
      </c>
      <c r="I429" s="1" t="s">
        <v>435</v>
      </c>
      <c r="J429" s="3" t="s">
        <v>19</v>
      </c>
      <c r="L429" s="1" t="s">
        <v>2769</v>
      </c>
      <c r="M429" s="22" t="s">
        <v>2773</v>
      </c>
      <c r="N429" s="22" t="s">
        <v>2770</v>
      </c>
      <c r="O429" s="12" t="s">
        <v>2771</v>
      </c>
      <c r="P429" s="12" t="s">
        <v>2772</v>
      </c>
      <c r="Q429" s="20">
        <v>0</v>
      </c>
      <c r="R429" s="20">
        <v>1</v>
      </c>
      <c r="S429" s="20">
        <f t="shared" si="6"/>
        <v>1</v>
      </c>
      <c r="T429" s="19"/>
      <c r="U429" s="23" t="s">
        <v>2774</v>
      </c>
      <c r="V429" s="23"/>
      <c r="W429" s="23" t="s">
        <v>192</v>
      </c>
      <c r="X429" s="116" t="s">
        <v>94</v>
      </c>
      <c r="Y429" s="1"/>
      <c r="Z429" s="1"/>
      <c r="AB429" s="1"/>
    </row>
    <row r="430" spans="1:28" ht="17.100000000000001" customHeight="1" x14ac:dyDescent="0.25">
      <c r="A430" s="141" t="s">
        <v>10</v>
      </c>
      <c r="C430" s="21" t="s">
        <v>76</v>
      </c>
      <c r="D430" s="1" t="s">
        <v>2785</v>
      </c>
      <c r="E430" s="2">
        <v>2022</v>
      </c>
      <c r="F430" s="4">
        <v>208</v>
      </c>
      <c r="H430" s="3">
        <v>107860</v>
      </c>
      <c r="J430" s="3" t="s">
        <v>2786</v>
      </c>
      <c r="L430" s="1" t="s">
        <v>2788</v>
      </c>
      <c r="M430" s="22" t="s">
        <v>2791</v>
      </c>
      <c r="N430" s="22" t="s">
        <v>2789</v>
      </c>
      <c r="O430" s="12" t="s">
        <v>2787</v>
      </c>
      <c r="P430" s="12" t="s">
        <v>2790</v>
      </c>
      <c r="Q430" s="20">
        <v>0</v>
      </c>
      <c r="R430" s="20">
        <v>1</v>
      </c>
      <c r="S430" s="20">
        <f t="shared" si="6"/>
        <v>1</v>
      </c>
      <c r="T430" s="19"/>
      <c r="U430" s="23" t="s">
        <v>2792</v>
      </c>
      <c r="V430" s="23"/>
      <c r="W430" s="23" t="s">
        <v>192</v>
      </c>
      <c r="X430" s="116" t="s">
        <v>86</v>
      </c>
      <c r="Y430" s="1"/>
      <c r="Z430" s="1"/>
      <c r="AB430" s="1"/>
    </row>
    <row r="431" spans="1:28" ht="17.100000000000001" customHeight="1" x14ac:dyDescent="0.25">
      <c r="A431" s="141" t="s">
        <v>10</v>
      </c>
      <c r="C431" s="21" t="s">
        <v>76</v>
      </c>
      <c r="D431" s="1" t="s">
        <v>2793</v>
      </c>
      <c r="E431" s="2">
        <v>2020</v>
      </c>
      <c r="F431" s="4">
        <v>195</v>
      </c>
      <c r="H431" s="3">
        <v>102935</v>
      </c>
      <c r="J431" s="3" t="s">
        <v>2794</v>
      </c>
      <c r="L431" s="1" t="s">
        <v>2796</v>
      </c>
      <c r="M431" s="22" t="s">
        <v>2799</v>
      </c>
      <c r="N431" s="22" t="s">
        <v>2797</v>
      </c>
      <c r="O431" s="12" t="s">
        <v>2795</v>
      </c>
      <c r="P431" s="12" t="s">
        <v>2798</v>
      </c>
      <c r="Q431" s="20">
        <v>0</v>
      </c>
      <c r="R431" s="20">
        <v>1</v>
      </c>
      <c r="S431" s="20">
        <f t="shared" si="6"/>
        <v>1</v>
      </c>
      <c r="T431" s="19"/>
      <c r="U431" s="23" t="s">
        <v>2800</v>
      </c>
      <c r="V431" s="23"/>
      <c r="W431" s="23" t="s">
        <v>192</v>
      </c>
      <c r="X431" s="116" t="s">
        <v>86</v>
      </c>
      <c r="Y431" s="1"/>
      <c r="Z431" s="1"/>
      <c r="AB431" s="1"/>
    </row>
    <row r="432" spans="1:28" ht="17.100000000000001" customHeight="1" x14ac:dyDescent="0.25">
      <c r="A432" s="141" t="s">
        <v>10</v>
      </c>
      <c r="C432" s="21" t="s">
        <v>76</v>
      </c>
      <c r="D432" s="1" t="s">
        <v>2886</v>
      </c>
      <c r="E432" s="2">
        <v>2022</v>
      </c>
      <c r="F432" s="4">
        <v>158</v>
      </c>
      <c r="I432" s="1" t="s">
        <v>239</v>
      </c>
      <c r="J432" s="3" t="s">
        <v>2887</v>
      </c>
      <c r="L432" s="1" t="s">
        <v>2889</v>
      </c>
      <c r="M432" s="22" t="s">
        <v>2893</v>
      </c>
      <c r="N432" s="22" t="s">
        <v>2890</v>
      </c>
      <c r="O432" s="12" t="s">
        <v>2891</v>
      </c>
      <c r="P432" s="12" t="s">
        <v>2892</v>
      </c>
      <c r="Q432" s="20">
        <v>0</v>
      </c>
      <c r="R432" s="20">
        <v>1</v>
      </c>
      <c r="S432" s="20">
        <f t="shared" si="6"/>
        <v>1</v>
      </c>
      <c r="T432" s="19"/>
      <c r="U432" s="23" t="s">
        <v>2894</v>
      </c>
      <c r="V432" s="23"/>
      <c r="W432" s="23" t="s">
        <v>192</v>
      </c>
      <c r="X432" s="116" t="s">
        <v>417</v>
      </c>
      <c r="Y432" s="1"/>
      <c r="Z432" s="1"/>
      <c r="AB432" s="1"/>
    </row>
    <row r="433" spans="1:28" ht="17.100000000000001" customHeight="1" x14ac:dyDescent="0.25">
      <c r="A433" s="141" t="s">
        <v>10</v>
      </c>
      <c r="C433" s="21" t="s">
        <v>76</v>
      </c>
      <c r="D433" s="1" t="s">
        <v>862</v>
      </c>
      <c r="E433" s="2">
        <v>2021</v>
      </c>
      <c r="F433" s="4">
        <v>456</v>
      </c>
      <c r="H433" s="3" t="s">
        <v>863</v>
      </c>
      <c r="J433" s="3" t="s">
        <v>19</v>
      </c>
      <c r="L433" s="1" t="s">
        <v>865</v>
      </c>
      <c r="M433" s="22" t="s">
        <v>869</v>
      </c>
      <c r="N433" s="22" t="s">
        <v>866</v>
      </c>
      <c r="O433" s="12" t="s">
        <v>870</v>
      </c>
      <c r="P433" s="12" t="s">
        <v>867</v>
      </c>
      <c r="Q433" s="20">
        <v>0</v>
      </c>
      <c r="R433" s="20">
        <v>1</v>
      </c>
      <c r="S433" s="20">
        <f t="shared" si="6"/>
        <v>1</v>
      </c>
      <c r="T433" s="19"/>
      <c r="U433" s="23" t="s">
        <v>3017</v>
      </c>
      <c r="V433" s="23" t="s">
        <v>729</v>
      </c>
      <c r="W433" s="23" t="s">
        <v>216</v>
      </c>
      <c r="X433" s="116" t="s">
        <v>868</v>
      </c>
      <c r="Y433" s="1"/>
      <c r="Z433" s="1"/>
      <c r="AB433" s="1"/>
    </row>
    <row r="434" spans="1:28" ht="17.100000000000001" customHeight="1" x14ac:dyDescent="0.25">
      <c r="A434" s="141" t="s">
        <v>10</v>
      </c>
      <c r="C434" s="21" t="s">
        <v>76</v>
      </c>
      <c r="D434" s="1" t="s">
        <v>882</v>
      </c>
      <c r="E434" s="2">
        <v>2023</v>
      </c>
      <c r="F434" s="4">
        <v>362</v>
      </c>
      <c r="I434" s="1" t="s">
        <v>239</v>
      </c>
      <c r="J434" s="3" t="s">
        <v>62</v>
      </c>
      <c r="L434" s="1" t="s">
        <v>884</v>
      </c>
      <c r="M434" s="22" t="s">
        <v>887</v>
      </c>
      <c r="N434" s="22" t="s">
        <v>885</v>
      </c>
      <c r="O434" s="12" t="s">
        <v>888</v>
      </c>
      <c r="P434" s="12" t="s">
        <v>886</v>
      </c>
      <c r="Q434" s="20">
        <v>0</v>
      </c>
      <c r="R434" s="20">
        <v>1</v>
      </c>
      <c r="S434" s="20">
        <f t="shared" si="6"/>
        <v>1</v>
      </c>
      <c r="T434" s="19"/>
      <c r="U434" s="23" t="s">
        <v>3107</v>
      </c>
      <c r="V434" s="23"/>
      <c r="W434" s="23" t="s">
        <v>192</v>
      </c>
      <c r="X434" s="116" t="s">
        <v>101</v>
      </c>
      <c r="Y434" s="1"/>
      <c r="Z434" s="1"/>
      <c r="AB434" s="1"/>
    </row>
    <row r="435" spans="1:28" ht="17.100000000000001" customHeight="1" x14ac:dyDescent="0.25">
      <c r="A435" s="141" t="s">
        <v>10</v>
      </c>
      <c r="C435" s="21" t="s">
        <v>76</v>
      </c>
      <c r="D435" s="1" t="s">
        <v>920</v>
      </c>
      <c r="E435" s="2">
        <v>2023</v>
      </c>
      <c r="F435" s="4">
        <v>91</v>
      </c>
      <c r="H435" s="3" t="s">
        <v>921</v>
      </c>
      <c r="J435" s="3" t="s">
        <v>65</v>
      </c>
      <c r="L435" s="1" t="s">
        <v>923</v>
      </c>
      <c r="M435" s="22" t="s">
        <v>927</v>
      </c>
      <c r="N435" s="22" t="s">
        <v>924</v>
      </c>
      <c r="O435" s="12" t="s">
        <v>922</v>
      </c>
      <c r="P435" s="12" t="s">
        <v>925</v>
      </c>
      <c r="Q435" s="20">
        <v>0</v>
      </c>
      <c r="R435" s="20">
        <v>1</v>
      </c>
      <c r="S435" s="20">
        <f t="shared" si="6"/>
        <v>1</v>
      </c>
      <c r="T435" s="19"/>
      <c r="U435" s="23" t="s">
        <v>3170</v>
      </c>
      <c r="V435" s="23" t="s">
        <v>220</v>
      </c>
      <c r="W435" s="23" t="s">
        <v>216</v>
      </c>
      <c r="X435" s="116" t="s">
        <v>926</v>
      </c>
      <c r="Y435" s="1"/>
      <c r="Z435" s="1"/>
      <c r="AB435" s="1"/>
    </row>
    <row r="436" spans="1:28" ht="17.100000000000001" customHeight="1" x14ac:dyDescent="0.25">
      <c r="A436" s="141" t="s">
        <v>10</v>
      </c>
      <c r="C436" s="21" t="s">
        <v>76</v>
      </c>
      <c r="D436" s="1" t="s">
        <v>3201</v>
      </c>
      <c r="E436" s="2">
        <v>2021</v>
      </c>
      <c r="F436" s="4">
        <v>300</v>
      </c>
      <c r="I436" s="1" t="s">
        <v>239</v>
      </c>
      <c r="J436" s="3" t="s">
        <v>23</v>
      </c>
      <c r="L436" s="1" t="s">
        <v>3203</v>
      </c>
      <c r="M436" s="22" t="s">
        <v>3207</v>
      </c>
      <c r="N436" s="22" t="s">
        <v>3204</v>
      </c>
      <c r="O436" s="12" t="s">
        <v>3205</v>
      </c>
      <c r="P436" s="12" t="s">
        <v>3206</v>
      </c>
      <c r="Q436" s="20">
        <v>0</v>
      </c>
      <c r="R436" s="20">
        <v>1</v>
      </c>
      <c r="S436" s="20">
        <f t="shared" si="6"/>
        <v>1</v>
      </c>
      <c r="T436" s="19"/>
      <c r="U436" s="23" t="s">
        <v>3208</v>
      </c>
      <c r="V436" s="23"/>
      <c r="W436" s="23" t="s">
        <v>192</v>
      </c>
      <c r="X436" s="116" t="s">
        <v>86</v>
      </c>
      <c r="Y436" s="1"/>
      <c r="Z436" s="1"/>
      <c r="AB436" s="1"/>
    </row>
    <row r="437" spans="1:28" ht="17.100000000000001" customHeight="1" x14ac:dyDescent="0.25">
      <c r="A437" s="141" t="s">
        <v>10</v>
      </c>
      <c r="C437" s="21" t="s">
        <v>76</v>
      </c>
      <c r="D437" s="1" t="s">
        <v>965</v>
      </c>
      <c r="E437" s="2">
        <v>2019</v>
      </c>
      <c r="F437" s="4">
        <v>85</v>
      </c>
      <c r="H437" s="3" t="s">
        <v>966</v>
      </c>
      <c r="I437" s="1" t="s">
        <v>239</v>
      </c>
      <c r="J437" s="3" t="s">
        <v>68</v>
      </c>
      <c r="L437" s="1" t="s">
        <v>968</v>
      </c>
      <c r="M437" s="22" t="s">
        <v>972</v>
      </c>
      <c r="N437" s="22" t="s">
        <v>969</v>
      </c>
      <c r="O437" s="12" t="s">
        <v>973</v>
      </c>
      <c r="P437" s="12" t="s">
        <v>970</v>
      </c>
      <c r="Q437" s="20">
        <v>0</v>
      </c>
      <c r="R437" s="20">
        <v>1</v>
      </c>
      <c r="S437" s="20">
        <f t="shared" si="6"/>
        <v>1</v>
      </c>
      <c r="T437" s="19"/>
      <c r="U437" s="23" t="s">
        <v>3395</v>
      </c>
      <c r="V437" s="23" t="s">
        <v>975</v>
      </c>
      <c r="W437" s="23" t="s">
        <v>216</v>
      </c>
      <c r="X437" s="116" t="s">
        <v>971</v>
      </c>
      <c r="Y437" s="1"/>
      <c r="Z437" s="1"/>
      <c r="AB437" s="1"/>
    </row>
    <row r="438" spans="1:28" ht="17.100000000000001" customHeight="1" x14ac:dyDescent="0.25">
      <c r="A438" s="141" t="s">
        <v>10</v>
      </c>
      <c r="C438" s="21" t="s">
        <v>76</v>
      </c>
      <c r="D438" s="1" t="s">
        <v>3593</v>
      </c>
      <c r="E438" s="2">
        <v>2022</v>
      </c>
      <c r="F438" s="4">
        <v>159</v>
      </c>
      <c r="I438" s="1" t="s">
        <v>239</v>
      </c>
      <c r="J438" s="3" t="s">
        <v>3594</v>
      </c>
      <c r="L438" s="1" t="s">
        <v>3596</v>
      </c>
      <c r="M438" s="22" t="s">
        <v>3600</v>
      </c>
      <c r="N438" s="22" t="s">
        <v>3597</v>
      </c>
      <c r="O438" s="12" t="s">
        <v>3598</v>
      </c>
      <c r="P438" s="12" t="s">
        <v>3599</v>
      </c>
      <c r="Q438" s="20">
        <v>0</v>
      </c>
      <c r="R438" s="20">
        <v>1</v>
      </c>
      <c r="S438" s="20">
        <f t="shared" si="6"/>
        <v>1</v>
      </c>
      <c r="T438" s="19"/>
      <c r="U438" s="23" t="s">
        <v>3601</v>
      </c>
      <c r="V438" s="23"/>
      <c r="W438" s="23" t="s">
        <v>192</v>
      </c>
      <c r="X438" s="116" t="s">
        <v>105</v>
      </c>
      <c r="Y438" s="1"/>
      <c r="Z438" s="1"/>
      <c r="AB438" s="1"/>
    </row>
    <row r="439" spans="1:28" ht="17.100000000000001" customHeight="1" x14ac:dyDescent="0.25">
      <c r="A439" s="141" t="s">
        <v>10</v>
      </c>
      <c r="C439" s="21" t="s">
        <v>76</v>
      </c>
      <c r="D439" s="1" t="s">
        <v>1019</v>
      </c>
      <c r="E439" s="2">
        <v>2022</v>
      </c>
      <c r="F439" s="4">
        <v>501</v>
      </c>
      <c r="H439" s="3" t="s">
        <v>1020</v>
      </c>
      <c r="I439" s="1" t="s">
        <v>435</v>
      </c>
      <c r="J439" s="3" t="s">
        <v>19</v>
      </c>
      <c r="L439" s="1" t="s">
        <v>1022</v>
      </c>
      <c r="M439" s="22" t="s">
        <v>1025</v>
      </c>
      <c r="N439" s="22" t="s">
        <v>1023</v>
      </c>
      <c r="O439" s="12" t="s">
        <v>1026</v>
      </c>
      <c r="P439" s="12" t="s">
        <v>1024</v>
      </c>
      <c r="Q439" s="20">
        <v>0</v>
      </c>
      <c r="R439" s="20">
        <v>1</v>
      </c>
      <c r="S439" s="20">
        <f t="shared" si="6"/>
        <v>1</v>
      </c>
      <c r="T439" s="19"/>
      <c r="U439" s="23" t="s">
        <v>2093</v>
      </c>
      <c r="V439" s="23" t="s">
        <v>1028</v>
      </c>
      <c r="W439" s="23" t="s">
        <v>192</v>
      </c>
      <c r="X439" s="116" t="s">
        <v>86</v>
      </c>
      <c r="Y439" s="1"/>
      <c r="Z439" s="1"/>
      <c r="AB439" s="1"/>
    </row>
    <row r="440" spans="1:28" ht="17.100000000000001" customHeight="1" x14ac:dyDescent="0.25">
      <c r="A440" s="141" t="s">
        <v>10</v>
      </c>
      <c r="C440" s="21" t="s">
        <v>76</v>
      </c>
      <c r="D440" s="1" t="s">
        <v>3764</v>
      </c>
      <c r="E440" s="2">
        <v>2020</v>
      </c>
      <c r="F440" s="4">
        <v>125</v>
      </c>
      <c r="H440" s="5">
        <v>45170</v>
      </c>
      <c r="I440" s="1" t="s">
        <v>239</v>
      </c>
      <c r="J440" s="3" t="s">
        <v>3222</v>
      </c>
      <c r="L440" s="1" t="s">
        <v>3766</v>
      </c>
      <c r="M440" s="22" t="s">
        <v>3770</v>
      </c>
      <c r="N440" s="22" t="s">
        <v>3767</v>
      </c>
      <c r="O440" s="12" t="s">
        <v>3768</v>
      </c>
      <c r="P440" s="12" t="s">
        <v>3769</v>
      </c>
      <c r="Q440" s="20">
        <v>0</v>
      </c>
      <c r="R440" s="20">
        <v>1</v>
      </c>
      <c r="S440" s="20">
        <f t="shared" si="6"/>
        <v>1</v>
      </c>
      <c r="T440" s="19"/>
      <c r="U440" s="23" t="s">
        <v>3771</v>
      </c>
      <c r="V440" s="23" t="s">
        <v>3772</v>
      </c>
      <c r="W440" s="23" t="s">
        <v>192</v>
      </c>
      <c r="X440" s="116" t="s">
        <v>86</v>
      </c>
      <c r="Y440" s="1"/>
      <c r="Z440" s="1"/>
      <c r="AB440" s="1"/>
    </row>
    <row r="441" spans="1:28" ht="17.100000000000001" customHeight="1" x14ac:dyDescent="0.25">
      <c r="A441" s="141" t="s">
        <v>10</v>
      </c>
      <c r="C441" s="21" t="s">
        <v>76</v>
      </c>
      <c r="D441" s="1" t="s">
        <v>3839</v>
      </c>
      <c r="E441" s="2">
        <v>2022</v>
      </c>
      <c r="F441" s="4">
        <v>8</v>
      </c>
      <c r="I441" s="1" t="s">
        <v>435</v>
      </c>
      <c r="J441" s="3" t="s">
        <v>3840</v>
      </c>
      <c r="L441" s="1" t="s">
        <v>3842</v>
      </c>
      <c r="M441" s="22" t="s">
        <v>3846</v>
      </c>
      <c r="N441" s="22" t="s">
        <v>3843</v>
      </c>
      <c r="O441" s="12" t="s">
        <v>3844</v>
      </c>
      <c r="P441" s="12" t="s">
        <v>3845</v>
      </c>
      <c r="Q441" s="20">
        <v>0</v>
      </c>
      <c r="R441" s="20">
        <v>1</v>
      </c>
      <c r="S441" s="20">
        <f t="shared" si="6"/>
        <v>1</v>
      </c>
      <c r="T441" s="19"/>
      <c r="U441" s="23" t="s">
        <v>3847</v>
      </c>
      <c r="V441" s="23"/>
      <c r="W441" s="23" t="s">
        <v>192</v>
      </c>
      <c r="X441" s="116" t="s">
        <v>86</v>
      </c>
      <c r="Y441" s="1"/>
      <c r="Z441" s="1"/>
      <c r="AB441" s="1"/>
    </row>
    <row r="442" spans="1:28" ht="17.100000000000001" customHeight="1" x14ac:dyDescent="0.25">
      <c r="A442" s="141" t="s">
        <v>10</v>
      </c>
      <c r="C442" s="21" t="s">
        <v>76</v>
      </c>
      <c r="D442" s="1" t="s">
        <v>1090</v>
      </c>
      <c r="E442" s="2">
        <v>2019</v>
      </c>
      <c r="F442" s="4">
        <v>247</v>
      </c>
      <c r="H442" s="3" t="s">
        <v>1091</v>
      </c>
      <c r="I442" s="1" t="s">
        <v>239</v>
      </c>
      <c r="J442" s="3" t="s">
        <v>23</v>
      </c>
      <c r="L442" s="1" t="s">
        <v>1093</v>
      </c>
      <c r="M442" s="22" t="s">
        <v>1098</v>
      </c>
      <c r="N442" s="22" t="s">
        <v>1094</v>
      </c>
      <c r="O442" s="12" t="s">
        <v>1099</v>
      </c>
      <c r="P442" s="12" t="s">
        <v>1095</v>
      </c>
      <c r="Q442" s="20">
        <v>0</v>
      </c>
      <c r="R442" s="20">
        <v>1</v>
      </c>
      <c r="S442" s="20">
        <f t="shared" si="6"/>
        <v>1</v>
      </c>
      <c r="T442" s="19" t="s">
        <v>1096</v>
      </c>
      <c r="U442" s="23" t="s">
        <v>3887</v>
      </c>
      <c r="V442" s="23" t="s">
        <v>1100</v>
      </c>
      <c r="W442" s="23" t="s">
        <v>192</v>
      </c>
      <c r="X442" s="116" t="s">
        <v>1097</v>
      </c>
      <c r="Y442" s="1"/>
      <c r="Z442" s="1"/>
      <c r="AB442" s="1"/>
    </row>
    <row r="443" spans="1:28" ht="17.100000000000001" customHeight="1" x14ac:dyDescent="0.25">
      <c r="A443" s="141" t="s">
        <v>10</v>
      </c>
      <c r="C443" s="21" t="s">
        <v>76</v>
      </c>
      <c r="D443" s="1" t="s">
        <v>3963</v>
      </c>
      <c r="E443" s="2">
        <v>2020</v>
      </c>
      <c r="F443" s="4">
        <v>403</v>
      </c>
      <c r="H443" s="3" t="s">
        <v>3964</v>
      </c>
      <c r="I443" s="1" t="s">
        <v>435</v>
      </c>
      <c r="J443" s="3" t="s">
        <v>19</v>
      </c>
      <c r="L443" s="1" t="s">
        <v>3966</v>
      </c>
      <c r="M443" s="22" t="s">
        <v>3970</v>
      </c>
      <c r="N443" s="22" t="s">
        <v>3967</v>
      </c>
      <c r="O443" s="12" t="s">
        <v>3968</v>
      </c>
      <c r="P443" s="12" t="s">
        <v>3969</v>
      </c>
      <c r="Q443" s="20">
        <v>0.5</v>
      </c>
      <c r="R443" s="20">
        <v>0</v>
      </c>
      <c r="S443" s="20">
        <f t="shared" si="6"/>
        <v>0.5</v>
      </c>
      <c r="T443" s="19"/>
      <c r="U443" s="23" t="s">
        <v>3971</v>
      </c>
      <c r="V443" s="23" t="s">
        <v>3972</v>
      </c>
      <c r="W443" s="23" t="s">
        <v>216</v>
      </c>
      <c r="X443" s="116"/>
      <c r="Y443" s="1"/>
      <c r="Z443" s="1"/>
      <c r="AB443" s="1"/>
    </row>
    <row r="444" spans="1:28" ht="17.100000000000001" customHeight="1" x14ac:dyDescent="0.25">
      <c r="A444" s="141" t="s">
        <v>10</v>
      </c>
      <c r="C444" s="21" t="s">
        <v>76</v>
      </c>
      <c r="D444" s="1" t="s">
        <v>4271</v>
      </c>
      <c r="E444" s="2">
        <v>2019</v>
      </c>
      <c r="F444" s="4">
        <v>160</v>
      </c>
      <c r="I444" s="1" t="s">
        <v>239</v>
      </c>
      <c r="J444" s="3" t="s">
        <v>4272</v>
      </c>
      <c r="L444" s="1" t="s">
        <v>4274</v>
      </c>
      <c r="M444" s="22" t="s">
        <v>4278</v>
      </c>
      <c r="N444" s="22" t="s">
        <v>4275</v>
      </c>
      <c r="O444" s="12" t="s">
        <v>4276</v>
      </c>
      <c r="P444" s="12" t="s">
        <v>4277</v>
      </c>
      <c r="Q444" s="20">
        <v>0.5</v>
      </c>
      <c r="R444" s="20">
        <v>0</v>
      </c>
      <c r="S444" s="20">
        <f t="shared" si="6"/>
        <v>0.5</v>
      </c>
      <c r="T444" s="19"/>
      <c r="U444" s="23" t="s">
        <v>4279</v>
      </c>
      <c r="V444" s="23" t="s">
        <v>220</v>
      </c>
      <c r="W444" s="23" t="s">
        <v>216</v>
      </c>
      <c r="X444" s="116"/>
      <c r="Y444" s="1"/>
      <c r="Z444" s="1"/>
      <c r="AB444" s="1"/>
    </row>
    <row r="445" spans="1:28" ht="17.100000000000001" customHeight="1" x14ac:dyDescent="0.25">
      <c r="A445" s="141" t="s">
        <v>10</v>
      </c>
      <c r="C445" s="21" t="s">
        <v>76</v>
      </c>
      <c r="D445" s="1" t="s">
        <v>4389</v>
      </c>
      <c r="E445" s="4">
        <v>2022</v>
      </c>
      <c r="F445" s="4">
        <v>8</v>
      </c>
      <c r="G445" s="4">
        <v>3</v>
      </c>
      <c r="H445" s="3" t="s">
        <v>4390</v>
      </c>
      <c r="I445" s="1" t="s">
        <v>4391</v>
      </c>
      <c r="J445" s="1" t="s">
        <v>4392</v>
      </c>
      <c r="L445" s="1" t="s">
        <v>4394</v>
      </c>
      <c r="M445" s="22" t="s">
        <v>4398</v>
      </c>
      <c r="N445" s="22" t="s">
        <v>4395</v>
      </c>
      <c r="O445" s="12" t="s">
        <v>4396</v>
      </c>
      <c r="P445" s="12" t="s">
        <v>4397</v>
      </c>
      <c r="Q445" s="20">
        <v>0</v>
      </c>
      <c r="R445" s="20">
        <v>0</v>
      </c>
      <c r="S445" s="20">
        <f t="shared" si="6"/>
        <v>0</v>
      </c>
      <c r="T445" s="19"/>
      <c r="U445" s="23"/>
      <c r="V445" s="23"/>
      <c r="W445" s="23" t="s">
        <v>192</v>
      </c>
      <c r="X445" s="116"/>
      <c r="Y445" s="1"/>
      <c r="Z445" s="1"/>
      <c r="AB445" s="1"/>
    </row>
    <row r="446" spans="1:28" ht="17.100000000000001" customHeight="1" x14ac:dyDescent="0.25">
      <c r="A446" s="141" t="s">
        <v>10</v>
      </c>
      <c r="C446" s="21" t="s">
        <v>76</v>
      </c>
      <c r="D446" s="1" t="s">
        <v>4494</v>
      </c>
      <c r="E446" s="2">
        <v>2022</v>
      </c>
      <c r="F446" s="4">
        <v>89</v>
      </c>
      <c r="I446" s="1" t="s">
        <v>435</v>
      </c>
      <c r="J446" s="3" t="s">
        <v>4495</v>
      </c>
      <c r="L446" s="1" t="s">
        <v>4497</v>
      </c>
      <c r="M446" s="22" t="s">
        <v>4501</v>
      </c>
      <c r="N446" s="22" t="s">
        <v>4498</v>
      </c>
      <c r="O446" s="12" t="s">
        <v>4499</v>
      </c>
      <c r="P446" s="12" t="s">
        <v>4500</v>
      </c>
      <c r="Q446" s="20">
        <v>0</v>
      </c>
      <c r="R446" s="20">
        <v>0</v>
      </c>
      <c r="S446" s="20">
        <f t="shared" si="6"/>
        <v>0</v>
      </c>
      <c r="T446" s="19"/>
      <c r="U446" s="23"/>
      <c r="V446" s="23"/>
      <c r="W446" s="23" t="s">
        <v>192</v>
      </c>
      <c r="X446" s="116"/>
      <c r="Y446" s="1"/>
      <c r="Z446" s="1"/>
      <c r="AB446" s="1"/>
    </row>
    <row r="447" spans="1:28" ht="17.100000000000001" customHeight="1" x14ac:dyDescent="0.25">
      <c r="A447" s="141" t="s">
        <v>10</v>
      </c>
      <c r="C447" s="21" t="s">
        <v>76</v>
      </c>
      <c r="D447" s="1" t="s">
        <v>5072</v>
      </c>
      <c r="E447" s="4">
        <v>2019</v>
      </c>
      <c r="F447" s="4">
        <v>22</v>
      </c>
      <c r="G447" s="4">
        <v>1</v>
      </c>
      <c r="H447" s="3" t="s">
        <v>5073</v>
      </c>
      <c r="I447" s="1" t="s">
        <v>5074</v>
      </c>
      <c r="J447" s="1" t="s">
        <v>5075</v>
      </c>
      <c r="L447" s="1" t="s">
        <v>5077</v>
      </c>
      <c r="M447" s="22" t="s">
        <v>5081</v>
      </c>
      <c r="N447" s="22" t="s">
        <v>5078</v>
      </c>
      <c r="O447" s="12" t="s">
        <v>5079</v>
      </c>
      <c r="P447" s="12" t="s">
        <v>5080</v>
      </c>
      <c r="Q447" s="20">
        <v>0</v>
      </c>
      <c r="R447" s="20">
        <v>0</v>
      </c>
      <c r="S447" s="20">
        <f t="shared" si="6"/>
        <v>0</v>
      </c>
      <c r="T447" s="19" t="s">
        <v>4720</v>
      </c>
      <c r="U447" s="23" t="s">
        <v>5082</v>
      </c>
      <c r="V447" s="23" t="s">
        <v>5083</v>
      </c>
      <c r="W447" s="23" t="s">
        <v>216</v>
      </c>
      <c r="X447" s="116"/>
      <c r="Y447" s="1"/>
      <c r="Z447" s="1"/>
      <c r="AB447" s="1"/>
    </row>
    <row r="448" spans="1:28" ht="17.100000000000001" customHeight="1" x14ac:dyDescent="0.25">
      <c r="A448" s="141" t="s">
        <v>10</v>
      </c>
      <c r="C448" s="21" t="s">
        <v>76</v>
      </c>
      <c r="D448" s="1" t="s">
        <v>5362</v>
      </c>
      <c r="E448" s="4">
        <v>2020</v>
      </c>
      <c r="F448" s="4">
        <v>144</v>
      </c>
      <c r="I448" s="1" t="s">
        <v>1784</v>
      </c>
      <c r="J448" s="1" t="s">
        <v>2387</v>
      </c>
      <c r="L448" s="1" t="s">
        <v>5364</v>
      </c>
      <c r="M448" s="22" t="s">
        <v>5368</v>
      </c>
      <c r="N448" s="22" t="s">
        <v>5365</v>
      </c>
      <c r="O448" s="12" t="s">
        <v>5366</v>
      </c>
      <c r="P448" s="12" t="s">
        <v>5367</v>
      </c>
      <c r="Q448" s="20">
        <v>0</v>
      </c>
      <c r="R448" s="20">
        <v>0</v>
      </c>
      <c r="S448" s="20">
        <f t="shared" si="6"/>
        <v>0</v>
      </c>
      <c r="T448" s="19"/>
      <c r="U448" s="23"/>
      <c r="V448" s="23"/>
      <c r="W448" s="23" t="s">
        <v>192</v>
      </c>
      <c r="X448" s="116"/>
      <c r="Y448" s="1"/>
      <c r="Z448" s="1"/>
      <c r="AB448" s="1"/>
    </row>
    <row r="449" spans="1:28" ht="17.100000000000001" customHeight="1" x14ac:dyDescent="0.25">
      <c r="A449" s="141" t="s">
        <v>10</v>
      </c>
      <c r="C449" s="21" t="s">
        <v>76</v>
      </c>
      <c r="D449" s="1" t="s">
        <v>5640</v>
      </c>
      <c r="E449" s="4">
        <v>2018</v>
      </c>
      <c r="F449" s="4">
        <v>86</v>
      </c>
      <c r="H449" s="3" t="s">
        <v>5641</v>
      </c>
      <c r="I449" s="1" t="s">
        <v>5642</v>
      </c>
      <c r="J449" s="1" t="s">
        <v>5643</v>
      </c>
      <c r="L449" s="1" t="s">
        <v>5645</v>
      </c>
      <c r="M449" s="22" t="s">
        <v>5649</v>
      </c>
      <c r="N449" s="22" t="s">
        <v>5646</v>
      </c>
      <c r="O449" s="12" t="s">
        <v>5647</v>
      </c>
      <c r="P449" s="12" t="s">
        <v>5648</v>
      </c>
      <c r="Q449" s="20">
        <v>0</v>
      </c>
      <c r="R449" s="20">
        <v>0</v>
      </c>
      <c r="S449" s="20">
        <f t="shared" si="6"/>
        <v>0</v>
      </c>
      <c r="T449" s="19"/>
      <c r="U449" s="23"/>
      <c r="V449" s="23"/>
      <c r="W449" s="23" t="s">
        <v>192</v>
      </c>
      <c r="X449" s="116"/>
      <c r="Y449" s="1"/>
      <c r="Z449" s="1"/>
      <c r="AB449" s="1"/>
    </row>
    <row r="450" spans="1:28" ht="17.100000000000001" customHeight="1" x14ac:dyDescent="0.25">
      <c r="A450" s="141" t="s">
        <v>10</v>
      </c>
      <c r="C450" s="21" t="s">
        <v>76</v>
      </c>
      <c r="D450" s="1" t="s">
        <v>5778</v>
      </c>
      <c r="E450" s="4">
        <v>2020</v>
      </c>
      <c r="F450" s="4">
        <v>211</v>
      </c>
      <c r="I450" s="1" t="s">
        <v>239</v>
      </c>
      <c r="J450" s="1" t="s">
        <v>25</v>
      </c>
      <c r="L450" s="1" t="s">
        <v>5780</v>
      </c>
      <c r="M450" s="22" t="s">
        <v>5784</v>
      </c>
      <c r="N450" s="22" t="s">
        <v>5781</v>
      </c>
      <c r="O450" s="12" t="s">
        <v>5782</v>
      </c>
      <c r="P450" s="12" t="s">
        <v>5783</v>
      </c>
      <c r="Q450" s="20">
        <v>0</v>
      </c>
      <c r="R450" s="20">
        <v>0</v>
      </c>
      <c r="S450" s="20">
        <f t="shared" ref="S450:S513" si="7">Q450+R450</f>
        <v>0</v>
      </c>
      <c r="T450" s="19"/>
      <c r="U450" s="23"/>
      <c r="V450" s="23" t="s">
        <v>5785</v>
      </c>
      <c r="W450" s="23" t="s">
        <v>192</v>
      </c>
      <c r="X450" s="116"/>
      <c r="Y450" s="1"/>
      <c r="Z450" s="1"/>
      <c r="AB450" s="1"/>
    </row>
    <row r="451" spans="1:28" ht="17.100000000000001" customHeight="1" x14ac:dyDescent="0.25">
      <c r="A451" s="141" t="s">
        <v>10</v>
      </c>
      <c r="C451" s="21" t="s">
        <v>76</v>
      </c>
      <c r="D451" s="1" t="s">
        <v>5806</v>
      </c>
      <c r="E451" s="4">
        <v>2022</v>
      </c>
      <c r="F451" s="4">
        <v>270</v>
      </c>
      <c r="I451" s="1" t="s">
        <v>239</v>
      </c>
      <c r="J451" s="1" t="s">
        <v>5807</v>
      </c>
      <c r="L451" s="1" t="s">
        <v>5809</v>
      </c>
      <c r="M451" s="22" t="s">
        <v>5813</v>
      </c>
      <c r="N451" s="22" t="s">
        <v>5810</v>
      </c>
      <c r="O451" s="12" t="s">
        <v>5811</v>
      </c>
      <c r="P451" s="12" t="s">
        <v>5812</v>
      </c>
      <c r="Q451" s="20">
        <v>0</v>
      </c>
      <c r="R451" s="20">
        <v>0</v>
      </c>
      <c r="S451" s="20">
        <f t="shared" si="7"/>
        <v>0</v>
      </c>
      <c r="T451" s="19"/>
      <c r="U451" s="23"/>
      <c r="V451" s="23"/>
      <c r="W451" s="23" t="s">
        <v>192</v>
      </c>
      <c r="X451" s="116"/>
      <c r="Y451" s="1"/>
      <c r="Z451" s="1"/>
      <c r="AB451" s="1"/>
    </row>
    <row r="452" spans="1:28" ht="17.100000000000001" customHeight="1" x14ac:dyDescent="0.25">
      <c r="A452" s="141" t="s">
        <v>10</v>
      </c>
      <c r="C452" s="21" t="s">
        <v>76</v>
      </c>
      <c r="D452" s="1" t="s">
        <v>5814</v>
      </c>
      <c r="E452" s="4">
        <v>2022</v>
      </c>
      <c r="F452" s="4">
        <v>164</v>
      </c>
      <c r="I452" s="1" t="s">
        <v>1784</v>
      </c>
      <c r="J452" s="1" t="s">
        <v>2387</v>
      </c>
      <c r="L452" s="1" t="s">
        <v>5816</v>
      </c>
      <c r="M452" s="22" t="s">
        <v>5820</v>
      </c>
      <c r="N452" s="22" t="s">
        <v>5817</v>
      </c>
      <c r="O452" s="12" t="s">
        <v>5818</v>
      </c>
      <c r="P452" s="12" t="s">
        <v>5819</v>
      </c>
      <c r="Q452" s="20">
        <v>0</v>
      </c>
      <c r="R452" s="20">
        <v>0</v>
      </c>
      <c r="S452" s="20">
        <f t="shared" si="7"/>
        <v>0</v>
      </c>
      <c r="T452" s="19"/>
      <c r="U452" s="23"/>
      <c r="V452" s="23"/>
      <c r="W452" s="23" t="s">
        <v>192</v>
      </c>
      <c r="X452" s="116"/>
      <c r="Y452" s="1"/>
      <c r="Z452" s="1"/>
      <c r="AB452" s="1"/>
    </row>
    <row r="453" spans="1:28" ht="17.100000000000001" customHeight="1" x14ac:dyDescent="0.25">
      <c r="A453" s="141" t="s">
        <v>10</v>
      </c>
      <c r="C453" s="21" t="s">
        <v>76</v>
      </c>
      <c r="D453" s="1" t="s">
        <v>5900</v>
      </c>
      <c r="E453" s="2">
        <v>2023</v>
      </c>
      <c r="F453" s="4">
        <v>213</v>
      </c>
      <c r="I453" s="1" t="s">
        <v>239</v>
      </c>
      <c r="J453" s="3" t="s">
        <v>27</v>
      </c>
      <c r="L453" s="1" t="s">
        <v>5902</v>
      </c>
      <c r="M453" s="22" t="s">
        <v>5906</v>
      </c>
      <c r="N453" s="22" t="s">
        <v>5903</v>
      </c>
      <c r="O453" s="12" t="s">
        <v>5904</v>
      </c>
      <c r="P453" s="12" t="s">
        <v>5905</v>
      </c>
      <c r="Q453" s="20">
        <v>0</v>
      </c>
      <c r="R453" s="20">
        <v>0</v>
      </c>
      <c r="S453" s="20">
        <f t="shared" si="7"/>
        <v>0</v>
      </c>
      <c r="T453" s="19"/>
      <c r="U453" s="23"/>
      <c r="V453" s="23"/>
      <c r="W453" s="23" t="s">
        <v>192</v>
      </c>
      <c r="X453" s="116"/>
      <c r="Y453" s="1"/>
      <c r="Z453" s="1"/>
      <c r="AB453" s="1"/>
    </row>
    <row r="454" spans="1:28" ht="17.100000000000001" customHeight="1" x14ac:dyDescent="0.25">
      <c r="A454" s="141" t="s">
        <v>10</v>
      </c>
      <c r="C454" s="21" t="s">
        <v>76</v>
      </c>
      <c r="D454" s="1" t="s">
        <v>6566</v>
      </c>
      <c r="E454" s="2">
        <v>2020</v>
      </c>
      <c r="F454" s="4">
        <v>131</v>
      </c>
      <c r="H454" s="3" t="s">
        <v>6567</v>
      </c>
      <c r="I454" s="1" t="s">
        <v>239</v>
      </c>
      <c r="J454" s="3" t="s">
        <v>3222</v>
      </c>
      <c r="L454" s="1" t="s">
        <v>6569</v>
      </c>
      <c r="M454" s="22" t="s">
        <v>6573</v>
      </c>
      <c r="N454" s="22" t="s">
        <v>6570</v>
      </c>
      <c r="O454" s="12" t="s">
        <v>6571</v>
      </c>
      <c r="P454" s="12" t="s">
        <v>6572</v>
      </c>
      <c r="Q454" s="20">
        <v>0</v>
      </c>
      <c r="R454" s="20">
        <v>0</v>
      </c>
      <c r="S454" s="20">
        <f t="shared" si="7"/>
        <v>0</v>
      </c>
      <c r="T454" s="19"/>
      <c r="U454" s="23"/>
      <c r="V454" s="23"/>
      <c r="W454" s="23" t="s">
        <v>192</v>
      </c>
      <c r="X454" s="116"/>
      <c r="Y454" s="1"/>
      <c r="Z454" s="1"/>
      <c r="AB454" s="1"/>
    </row>
    <row r="455" spans="1:28" ht="17.100000000000001" customHeight="1" x14ac:dyDescent="0.25">
      <c r="A455" s="141" t="s">
        <v>10</v>
      </c>
      <c r="C455" s="21" t="s">
        <v>76</v>
      </c>
      <c r="D455" s="1" t="s">
        <v>6723</v>
      </c>
      <c r="E455" s="2">
        <v>2022</v>
      </c>
      <c r="F455" s="4">
        <v>202</v>
      </c>
      <c r="I455" s="1" t="s">
        <v>239</v>
      </c>
      <c r="J455" s="3" t="s">
        <v>27</v>
      </c>
      <c r="L455" s="1" t="s">
        <v>6725</v>
      </c>
      <c r="M455" s="22" t="s">
        <v>6729</v>
      </c>
      <c r="N455" s="22" t="s">
        <v>6726</v>
      </c>
      <c r="O455" s="12" t="s">
        <v>6727</v>
      </c>
      <c r="P455" s="12" t="s">
        <v>6728</v>
      </c>
      <c r="Q455" s="20">
        <v>0</v>
      </c>
      <c r="R455" s="20">
        <v>0</v>
      </c>
      <c r="S455" s="20">
        <f t="shared" si="7"/>
        <v>0</v>
      </c>
      <c r="T455" s="19"/>
      <c r="U455" s="23"/>
      <c r="V455" s="23"/>
      <c r="W455" s="23" t="s">
        <v>192</v>
      </c>
      <c r="X455" s="116"/>
      <c r="Y455" s="1"/>
      <c r="Z455" s="1"/>
      <c r="AB455" s="1"/>
    </row>
    <row r="456" spans="1:28" ht="17.100000000000001" customHeight="1" x14ac:dyDescent="0.25">
      <c r="A456" s="141" t="s">
        <v>10</v>
      </c>
      <c r="C456" s="21" t="s">
        <v>76</v>
      </c>
      <c r="D456" s="1" t="s">
        <v>6847</v>
      </c>
      <c r="E456" s="2">
        <v>2022</v>
      </c>
      <c r="F456" s="4">
        <v>181</v>
      </c>
      <c r="H456" s="3" t="s">
        <v>6848</v>
      </c>
      <c r="J456" s="3" t="s">
        <v>6849</v>
      </c>
      <c r="L456" s="1" t="s">
        <v>6851</v>
      </c>
      <c r="M456" s="22" t="s">
        <v>6854</v>
      </c>
      <c r="N456" s="22" t="s">
        <v>6852</v>
      </c>
      <c r="O456" s="12" t="s">
        <v>6850</v>
      </c>
      <c r="P456" s="12" t="s">
        <v>6853</v>
      </c>
      <c r="Q456" s="20">
        <v>0</v>
      </c>
      <c r="R456" s="20">
        <v>0</v>
      </c>
      <c r="S456" s="20">
        <f t="shared" si="7"/>
        <v>0</v>
      </c>
      <c r="T456" s="19"/>
      <c r="U456" s="23"/>
      <c r="V456" s="23"/>
      <c r="W456" s="23" t="s">
        <v>192</v>
      </c>
      <c r="X456" s="116"/>
      <c r="Y456" s="1"/>
      <c r="Z456" s="1"/>
      <c r="AB456" s="1"/>
    </row>
    <row r="457" spans="1:28" ht="17.100000000000001" customHeight="1" x14ac:dyDescent="0.25">
      <c r="A457" s="141" t="s">
        <v>10</v>
      </c>
      <c r="C457" s="21" t="s">
        <v>76</v>
      </c>
      <c r="D457" s="1" t="s">
        <v>6978</v>
      </c>
      <c r="E457" s="2">
        <v>2020</v>
      </c>
      <c r="F457" s="4">
        <v>95</v>
      </c>
      <c r="I457" s="1" t="s">
        <v>239</v>
      </c>
      <c r="J457" s="3" t="s">
        <v>61</v>
      </c>
      <c r="L457" s="1" t="s">
        <v>6980</v>
      </c>
      <c r="M457" s="22" t="s">
        <v>6984</v>
      </c>
      <c r="N457" s="22" t="s">
        <v>6981</v>
      </c>
      <c r="O457" s="12" t="s">
        <v>6982</v>
      </c>
      <c r="P457" s="12" t="s">
        <v>6983</v>
      </c>
      <c r="Q457" s="20">
        <v>0</v>
      </c>
      <c r="R457" s="20">
        <v>0</v>
      </c>
      <c r="S457" s="20">
        <f t="shared" si="7"/>
        <v>0</v>
      </c>
      <c r="T457" s="19"/>
      <c r="U457" s="23"/>
      <c r="V457" s="23"/>
      <c r="W457" s="23" t="s">
        <v>192</v>
      </c>
      <c r="X457" s="116"/>
      <c r="Y457" s="1"/>
      <c r="Z457" s="1"/>
      <c r="AB457" s="1"/>
    </row>
    <row r="458" spans="1:28" ht="17.100000000000001" customHeight="1" x14ac:dyDescent="0.25">
      <c r="A458" s="141" t="s">
        <v>10</v>
      </c>
      <c r="C458" s="21" t="s">
        <v>76</v>
      </c>
      <c r="D458" s="1" t="s">
        <v>7573</v>
      </c>
      <c r="E458" s="2">
        <v>2021</v>
      </c>
      <c r="F458" s="4">
        <v>434</v>
      </c>
      <c r="H458" s="3" t="s">
        <v>7574</v>
      </c>
      <c r="I458" s="1" t="s">
        <v>435</v>
      </c>
      <c r="J458" s="3" t="s">
        <v>19</v>
      </c>
      <c r="L458" s="1" t="s">
        <v>7576</v>
      </c>
      <c r="M458" s="22" t="s">
        <v>7580</v>
      </c>
      <c r="N458" s="22" t="s">
        <v>7577</v>
      </c>
      <c r="O458" s="12" t="s">
        <v>7578</v>
      </c>
      <c r="P458" s="12" t="s">
        <v>7579</v>
      </c>
      <c r="Q458" s="20">
        <v>0</v>
      </c>
      <c r="R458" s="20">
        <v>0</v>
      </c>
      <c r="S458" s="20">
        <f t="shared" si="7"/>
        <v>0</v>
      </c>
      <c r="T458" s="19"/>
      <c r="U458" s="23"/>
      <c r="V458" s="23"/>
      <c r="W458" s="23" t="s">
        <v>192</v>
      </c>
      <c r="X458" s="116"/>
      <c r="Y458" s="1"/>
      <c r="Z458" s="1"/>
      <c r="AB458" s="1"/>
    </row>
    <row r="459" spans="1:28" ht="17.100000000000001" customHeight="1" x14ac:dyDescent="0.25">
      <c r="A459" s="141" t="s">
        <v>10</v>
      </c>
      <c r="C459" s="21" t="s">
        <v>76</v>
      </c>
      <c r="D459" s="1" t="s">
        <v>7636</v>
      </c>
      <c r="E459" s="2">
        <v>2022</v>
      </c>
      <c r="F459" s="4">
        <v>491</v>
      </c>
      <c r="H459" s="3" t="s">
        <v>7637</v>
      </c>
      <c r="I459" s="1" t="s">
        <v>435</v>
      </c>
      <c r="J459" s="3" t="s">
        <v>19</v>
      </c>
      <c r="L459" s="1" t="s">
        <v>7639</v>
      </c>
      <c r="M459" s="22" t="s">
        <v>7643</v>
      </c>
      <c r="N459" s="22" t="s">
        <v>7640</v>
      </c>
      <c r="O459" s="12" t="s">
        <v>7641</v>
      </c>
      <c r="P459" s="12" t="s">
        <v>7642</v>
      </c>
      <c r="Q459" s="20">
        <v>0</v>
      </c>
      <c r="R459" s="20">
        <v>0</v>
      </c>
      <c r="S459" s="20">
        <f t="shared" si="7"/>
        <v>0</v>
      </c>
      <c r="T459" s="19"/>
      <c r="U459" s="23"/>
      <c r="V459" s="23"/>
      <c r="W459" s="23" t="s">
        <v>192</v>
      </c>
      <c r="X459" s="116"/>
      <c r="Y459" s="1"/>
      <c r="Z459" s="1"/>
      <c r="AB459" s="1"/>
    </row>
    <row r="460" spans="1:28" ht="17.100000000000001" customHeight="1" x14ac:dyDescent="0.25">
      <c r="A460" s="141" t="s">
        <v>6</v>
      </c>
      <c r="C460" s="21" t="s">
        <v>76</v>
      </c>
      <c r="D460" s="1" t="s">
        <v>210</v>
      </c>
      <c r="E460" s="4">
        <v>2020</v>
      </c>
      <c r="F460" s="4">
        <v>2020</v>
      </c>
      <c r="I460" s="1" t="s">
        <v>211</v>
      </c>
      <c r="J460" s="1" t="s">
        <v>30</v>
      </c>
      <c r="L460" s="1" t="s">
        <v>213</v>
      </c>
      <c r="M460" s="22" t="s">
        <v>217</v>
      </c>
      <c r="N460" s="22" t="s">
        <v>214</v>
      </c>
      <c r="O460" s="12" t="s">
        <v>218</v>
      </c>
      <c r="P460" s="12" t="s">
        <v>215</v>
      </c>
      <c r="Q460" s="20">
        <v>0</v>
      </c>
      <c r="R460" s="20">
        <v>1</v>
      </c>
      <c r="S460" s="20">
        <f t="shared" si="7"/>
        <v>1</v>
      </c>
      <c r="T460" s="19"/>
      <c r="U460" s="23" t="s">
        <v>1130</v>
      </c>
      <c r="V460" s="23" t="s">
        <v>220</v>
      </c>
      <c r="W460" s="23" t="s">
        <v>216</v>
      </c>
      <c r="X460" s="142" t="s">
        <v>11436</v>
      </c>
      <c r="Y460" s="1"/>
      <c r="Z460" s="1"/>
      <c r="AB460" s="1"/>
    </row>
    <row r="461" spans="1:28" ht="17.100000000000001" customHeight="1" x14ac:dyDescent="0.25">
      <c r="A461" s="141" t="s">
        <v>6</v>
      </c>
      <c r="C461" s="21" t="s">
        <v>76</v>
      </c>
      <c r="D461" s="1" t="s">
        <v>1162</v>
      </c>
      <c r="E461" s="4">
        <v>2021</v>
      </c>
      <c r="F461" s="4">
        <v>2021</v>
      </c>
      <c r="I461" s="1" t="s">
        <v>211</v>
      </c>
      <c r="J461" s="1" t="s">
        <v>30</v>
      </c>
      <c r="L461" s="1" t="s">
        <v>1164</v>
      </c>
      <c r="M461" s="22" t="s">
        <v>1168</v>
      </c>
      <c r="N461" s="22" t="s">
        <v>1165</v>
      </c>
      <c r="O461" s="12" t="s">
        <v>1166</v>
      </c>
      <c r="P461" s="12" t="s">
        <v>1167</v>
      </c>
      <c r="Q461" s="20">
        <v>0</v>
      </c>
      <c r="R461" s="20">
        <v>1</v>
      </c>
      <c r="S461" s="20">
        <f t="shared" si="7"/>
        <v>1</v>
      </c>
      <c r="T461" s="19"/>
      <c r="U461" s="23" t="s">
        <v>1169</v>
      </c>
      <c r="V461" s="23"/>
      <c r="W461" s="23" t="s">
        <v>192</v>
      </c>
      <c r="X461" s="116" t="s">
        <v>94</v>
      </c>
      <c r="Y461" s="1"/>
      <c r="Z461" s="1"/>
      <c r="AB461" s="1"/>
    </row>
    <row r="462" spans="1:28" ht="17.100000000000001" customHeight="1" x14ac:dyDescent="0.25">
      <c r="A462" s="141" t="s">
        <v>6</v>
      </c>
      <c r="C462" s="21" t="s">
        <v>76</v>
      </c>
      <c r="D462" s="1" t="s">
        <v>1190</v>
      </c>
      <c r="E462" s="4">
        <v>2020</v>
      </c>
      <c r="F462" s="4">
        <v>6</v>
      </c>
      <c r="G462" s="4">
        <v>7</v>
      </c>
      <c r="I462" s="1" t="s">
        <v>9</v>
      </c>
      <c r="J462" s="1" t="s">
        <v>1191</v>
      </c>
      <c r="L462" s="1" t="s">
        <v>1193</v>
      </c>
      <c r="M462" s="22" t="s">
        <v>1197</v>
      </c>
      <c r="N462" s="22" t="s">
        <v>1194</v>
      </c>
      <c r="O462" s="12" t="s">
        <v>1195</v>
      </c>
      <c r="P462" s="12" t="s">
        <v>1196</v>
      </c>
      <c r="Q462" s="20">
        <v>0</v>
      </c>
      <c r="R462" s="20">
        <v>1</v>
      </c>
      <c r="S462" s="20">
        <f t="shared" si="7"/>
        <v>1</v>
      </c>
      <c r="T462" s="19"/>
      <c r="U462" s="23" t="s">
        <v>1198</v>
      </c>
      <c r="V462" s="23"/>
      <c r="W462" s="23" t="s">
        <v>192</v>
      </c>
      <c r="X462" s="116" t="s">
        <v>86</v>
      </c>
      <c r="Y462" s="1"/>
      <c r="Z462" s="1"/>
      <c r="AB462" s="1"/>
    </row>
    <row r="463" spans="1:28" ht="17.100000000000001" customHeight="1" x14ac:dyDescent="0.25">
      <c r="A463" s="141" t="s">
        <v>6</v>
      </c>
      <c r="C463" s="21" t="s">
        <v>76</v>
      </c>
      <c r="D463" s="1" t="s">
        <v>1227</v>
      </c>
      <c r="E463" s="2">
        <v>2022</v>
      </c>
      <c r="F463" s="4">
        <v>253</v>
      </c>
      <c r="I463" s="1" t="s">
        <v>435</v>
      </c>
      <c r="J463" s="3" t="s">
        <v>1228</v>
      </c>
      <c r="L463" s="1" t="s">
        <v>1230</v>
      </c>
      <c r="M463" s="22" t="s">
        <v>1234</v>
      </c>
      <c r="N463" s="22" t="s">
        <v>1231</v>
      </c>
      <c r="O463" s="12" t="s">
        <v>1232</v>
      </c>
      <c r="P463" s="12" t="s">
        <v>1233</v>
      </c>
      <c r="Q463" s="20">
        <v>1</v>
      </c>
      <c r="R463" s="20"/>
      <c r="S463" s="20">
        <f t="shared" si="7"/>
        <v>1</v>
      </c>
      <c r="T463" s="19"/>
      <c r="U463" s="23" t="s">
        <v>1235</v>
      </c>
      <c r="V463" s="23" t="s">
        <v>1236</v>
      </c>
      <c r="W463" s="23" t="s">
        <v>119</v>
      </c>
      <c r="X463" s="116"/>
      <c r="Y463" s="1"/>
      <c r="Z463" s="1"/>
      <c r="AB463" s="1"/>
    </row>
    <row r="464" spans="1:28" ht="17.100000000000001" customHeight="1" x14ac:dyDescent="0.25">
      <c r="A464" s="141" t="s">
        <v>6</v>
      </c>
      <c r="C464" s="21" t="s">
        <v>76</v>
      </c>
      <c r="D464" s="1" t="s">
        <v>221</v>
      </c>
      <c r="E464" s="2">
        <v>2021</v>
      </c>
      <c r="F464" s="4">
        <v>10</v>
      </c>
      <c r="G464" s="4">
        <v>1</v>
      </c>
      <c r="H464" s="3" t="s">
        <v>222</v>
      </c>
      <c r="I464" s="1" t="s">
        <v>223</v>
      </c>
      <c r="J464" s="3" t="s">
        <v>31</v>
      </c>
      <c r="L464" s="1" t="s">
        <v>225</v>
      </c>
      <c r="M464" s="22" t="s">
        <v>230</v>
      </c>
      <c r="N464" s="22" t="s">
        <v>226</v>
      </c>
      <c r="O464" s="12" t="s">
        <v>231</v>
      </c>
      <c r="P464" s="12" t="s">
        <v>227</v>
      </c>
      <c r="Q464" s="20">
        <v>0</v>
      </c>
      <c r="R464" s="20">
        <v>1</v>
      </c>
      <c r="S464" s="20">
        <f t="shared" si="7"/>
        <v>1</v>
      </c>
      <c r="T464" s="19" t="s">
        <v>228</v>
      </c>
      <c r="U464" s="23" t="s">
        <v>1237</v>
      </c>
      <c r="V464" s="23"/>
      <c r="W464" s="23" t="s">
        <v>192</v>
      </c>
      <c r="X464" s="116" t="s">
        <v>229</v>
      </c>
      <c r="Y464" s="1"/>
      <c r="Z464" s="1"/>
      <c r="AB464" s="1"/>
    </row>
    <row r="465" spans="1:28" ht="17.100000000000001" customHeight="1" x14ac:dyDescent="0.25">
      <c r="A465" s="141" t="s">
        <v>6</v>
      </c>
      <c r="C465" s="21" t="s">
        <v>76</v>
      </c>
      <c r="D465" s="1" t="s">
        <v>238</v>
      </c>
      <c r="E465" s="2">
        <v>2021</v>
      </c>
      <c r="F465" s="4">
        <v>44</v>
      </c>
      <c r="I465" s="1" t="s">
        <v>239</v>
      </c>
      <c r="J465" s="3" t="s">
        <v>32</v>
      </c>
      <c r="L465" s="1" t="s">
        <v>241</v>
      </c>
      <c r="M465" s="22" t="s">
        <v>244</v>
      </c>
      <c r="N465" s="22" t="s">
        <v>242</v>
      </c>
      <c r="O465" s="12" t="s">
        <v>245</v>
      </c>
      <c r="P465" s="12" t="s">
        <v>243</v>
      </c>
      <c r="Q465" s="20">
        <v>1</v>
      </c>
      <c r="R465" s="20"/>
      <c r="S465" s="20">
        <f t="shared" si="7"/>
        <v>1</v>
      </c>
      <c r="T465" s="19"/>
      <c r="U465" s="23" t="s">
        <v>1251</v>
      </c>
      <c r="V465" s="23" t="s">
        <v>246</v>
      </c>
      <c r="W465" s="23" t="s">
        <v>141</v>
      </c>
      <c r="X465" s="116"/>
      <c r="Y465" s="1"/>
      <c r="Z465" s="1"/>
      <c r="AB465" s="1"/>
    </row>
    <row r="466" spans="1:28" ht="17.100000000000001" customHeight="1" x14ac:dyDescent="0.25">
      <c r="A466" s="141" t="s">
        <v>6</v>
      </c>
      <c r="C466" s="21" t="s">
        <v>76</v>
      </c>
      <c r="D466" s="1" t="s">
        <v>1252</v>
      </c>
      <c r="E466" s="2">
        <v>2022</v>
      </c>
      <c r="F466" s="4">
        <v>81</v>
      </c>
      <c r="G466" s="4">
        <v>5</v>
      </c>
      <c r="H466" s="3" t="s">
        <v>1253</v>
      </c>
      <c r="I466" s="1" t="s">
        <v>1254</v>
      </c>
      <c r="J466" s="3" t="s">
        <v>1255</v>
      </c>
      <c r="L466" s="1" t="s">
        <v>1257</v>
      </c>
      <c r="M466" s="22" t="s">
        <v>1261</v>
      </c>
      <c r="N466" s="22" t="s">
        <v>1258</v>
      </c>
      <c r="O466" s="12" t="s">
        <v>1259</v>
      </c>
      <c r="P466" s="12" t="s">
        <v>1260</v>
      </c>
      <c r="Q466" s="20">
        <v>0</v>
      </c>
      <c r="R466" s="20">
        <v>1</v>
      </c>
      <c r="S466" s="20">
        <f t="shared" si="7"/>
        <v>1</v>
      </c>
      <c r="T466" s="19"/>
      <c r="U466" s="23" t="s">
        <v>1262</v>
      </c>
      <c r="V466" s="23"/>
      <c r="W466" s="23" t="s">
        <v>192</v>
      </c>
      <c r="X466" s="116" t="s">
        <v>86</v>
      </c>
      <c r="Y466" s="1"/>
      <c r="Z466" s="1"/>
      <c r="AB466" s="1"/>
    </row>
    <row r="467" spans="1:28" ht="17.100000000000001" customHeight="1" x14ac:dyDescent="0.25">
      <c r="A467" s="141" t="s">
        <v>6</v>
      </c>
      <c r="C467" s="21" t="s">
        <v>76</v>
      </c>
      <c r="D467" s="1" t="s">
        <v>1281</v>
      </c>
      <c r="E467" s="2">
        <v>2022</v>
      </c>
      <c r="F467" s="4">
        <v>16</v>
      </c>
      <c r="I467" s="1" t="s">
        <v>1282</v>
      </c>
      <c r="J467" s="3" t="s">
        <v>1283</v>
      </c>
      <c r="L467" s="1" t="s">
        <v>1285</v>
      </c>
      <c r="M467" s="22" t="s">
        <v>1289</v>
      </c>
      <c r="N467" s="22" t="s">
        <v>1286</v>
      </c>
      <c r="O467" s="12" t="s">
        <v>1287</v>
      </c>
      <c r="P467" s="12" t="s">
        <v>1288</v>
      </c>
      <c r="Q467" s="20">
        <v>0</v>
      </c>
      <c r="R467" s="20">
        <v>1</v>
      </c>
      <c r="S467" s="20">
        <f t="shared" si="7"/>
        <v>1</v>
      </c>
      <c r="T467" s="19"/>
      <c r="U467" s="23" t="s">
        <v>1290</v>
      </c>
      <c r="V467" s="23"/>
      <c r="W467" s="23" t="s">
        <v>192</v>
      </c>
      <c r="X467" s="116" t="s">
        <v>86</v>
      </c>
      <c r="Y467" s="1"/>
      <c r="Z467" s="1"/>
      <c r="AB467" s="1"/>
    </row>
    <row r="468" spans="1:28" ht="17.100000000000001" customHeight="1" x14ac:dyDescent="0.25">
      <c r="A468" s="141" t="s">
        <v>6</v>
      </c>
      <c r="C468" s="21" t="s">
        <v>76</v>
      </c>
      <c r="D468" s="1" t="s">
        <v>247</v>
      </c>
      <c r="E468" s="2">
        <v>2020</v>
      </c>
      <c r="F468" s="4">
        <v>261</v>
      </c>
      <c r="I468" s="1" t="s">
        <v>239</v>
      </c>
      <c r="J468" s="3" t="s">
        <v>23</v>
      </c>
      <c r="L468" s="1" t="s">
        <v>249</v>
      </c>
      <c r="M468" s="22" t="s">
        <v>252</v>
      </c>
      <c r="N468" s="22" t="s">
        <v>250</v>
      </c>
      <c r="O468" s="12" t="s">
        <v>253</v>
      </c>
      <c r="P468" s="12" t="s">
        <v>251</v>
      </c>
      <c r="Q468" s="20">
        <v>1</v>
      </c>
      <c r="R468" s="20"/>
      <c r="S468" s="20">
        <f t="shared" si="7"/>
        <v>1</v>
      </c>
      <c r="T468" s="19"/>
      <c r="U468" s="23" t="s">
        <v>1291</v>
      </c>
      <c r="V468" s="23" t="s">
        <v>255</v>
      </c>
      <c r="W468" s="23" t="s">
        <v>11432</v>
      </c>
      <c r="X468" s="116"/>
      <c r="Y468" s="1"/>
      <c r="Z468" s="1"/>
      <c r="AB468" s="1"/>
    </row>
    <row r="469" spans="1:28" ht="17.100000000000001" customHeight="1" x14ac:dyDescent="0.25">
      <c r="A469" s="141" t="s">
        <v>6</v>
      </c>
      <c r="C469" s="21" t="s">
        <v>76</v>
      </c>
      <c r="D469" s="1" t="s">
        <v>256</v>
      </c>
      <c r="E469" s="2">
        <v>2020</v>
      </c>
      <c r="F469" s="4">
        <v>29</v>
      </c>
      <c r="G469" s="4">
        <v>1</v>
      </c>
      <c r="H469" s="3" t="s">
        <v>257</v>
      </c>
      <c r="I469" s="1" t="s">
        <v>258</v>
      </c>
      <c r="J469" s="3" t="s">
        <v>33</v>
      </c>
      <c r="L469" s="1" t="s">
        <v>260</v>
      </c>
      <c r="M469" s="22" t="s">
        <v>264</v>
      </c>
      <c r="N469" s="22" t="s">
        <v>261</v>
      </c>
      <c r="O469" s="12" t="s">
        <v>265</v>
      </c>
      <c r="P469" s="12" t="s">
        <v>262</v>
      </c>
      <c r="Q469" s="20">
        <v>0</v>
      </c>
      <c r="R469" s="20">
        <v>1</v>
      </c>
      <c r="S469" s="20">
        <f t="shared" si="7"/>
        <v>1</v>
      </c>
      <c r="T469" s="19"/>
      <c r="U469" s="23" t="s">
        <v>1292</v>
      </c>
      <c r="V469" s="23" t="s">
        <v>267</v>
      </c>
      <c r="W469" s="23" t="s">
        <v>192</v>
      </c>
      <c r="X469" s="116" t="s">
        <v>263</v>
      </c>
      <c r="Y469" s="1"/>
      <c r="Z469" s="1"/>
      <c r="AB469" s="1"/>
    </row>
    <row r="470" spans="1:28" ht="17.100000000000001" customHeight="1" x14ac:dyDescent="0.25">
      <c r="A470" s="141" t="s">
        <v>6</v>
      </c>
      <c r="C470" s="21" t="s">
        <v>76</v>
      </c>
      <c r="D470" s="1" t="s">
        <v>269</v>
      </c>
      <c r="E470" s="2">
        <v>2023</v>
      </c>
      <c r="F470" s="4">
        <v>25</v>
      </c>
      <c r="I470" s="1" t="s">
        <v>239</v>
      </c>
      <c r="J470" s="3" t="s">
        <v>34</v>
      </c>
      <c r="L470" s="1" t="s">
        <v>271</v>
      </c>
      <c r="M470" s="22" t="s">
        <v>274</v>
      </c>
      <c r="N470" s="22" t="s">
        <v>272</v>
      </c>
      <c r="O470" s="12" t="s">
        <v>275</v>
      </c>
      <c r="P470" s="12" t="s">
        <v>273</v>
      </c>
      <c r="Q470" s="20">
        <v>1</v>
      </c>
      <c r="R470" s="20"/>
      <c r="S470" s="20">
        <f t="shared" si="7"/>
        <v>1</v>
      </c>
      <c r="T470" s="19"/>
      <c r="U470" s="23" t="s">
        <v>1293</v>
      </c>
      <c r="V470" s="23" t="s">
        <v>277</v>
      </c>
      <c r="W470" s="23" t="s">
        <v>120</v>
      </c>
      <c r="X470" s="116"/>
      <c r="Y470" s="1"/>
      <c r="Z470" s="1"/>
      <c r="AB470" s="1"/>
    </row>
    <row r="471" spans="1:28" ht="17.100000000000001" customHeight="1" x14ac:dyDescent="0.25">
      <c r="A471" s="141" t="s">
        <v>6</v>
      </c>
      <c r="C471" s="21" t="s">
        <v>76</v>
      </c>
      <c r="D471" s="1" t="s">
        <v>294</v>
      </c>
      <c r="E471" s="2">
        <v>2022</v>
      </c>
      <c r="F471" s="4">
        <v>10</v>
      </c>
      <c r="G471" s="4">
        <v>3</v>
      </c>
      <c r="I471" s="1" t="s">
        <v>9</v>
      </c>
      <c r="J471" s="3" t="s">
        <v>36</v>
      </c>
      <c r="L471" s="1" t="s">
        <v>296</v>
      </c>
      <c r="M471" s="22" t="s">
        <v>299</v>
      </c>
      <c r="N471" s="22" t="s">
        <v>297</v>
      </c>
      <c r="O471" s="12" t="s">
        <v>300</v>
      </c>
      <c r="P471" s="12" t="s">
        <v>298</v>
      </c>
      <c r="Q471" s="20">
        <v>1</v>
      </c>
      <c r="R471" s="20"/>
      <c r="S471" s="20">
        <f t="shared" si="7"/>
        <v>1</v>
      </c>
      <c r="T471" s="19"/>
      <c r="U471" s="23" t="s">
        <v>301</v>
      </c>
      <c r="V471" s="23" t="s">
        <v>302</v>
      </c>
      <c r="W471" s="23" t="s">
        <v>11430</v>
      </c>
      <c r="X471" s="116"/>
      <c r="Y471" s="1"/>
      <c r="Z471" s="1"/>
      <c r="AB471" s="1"/>
    </row>
    <row r="472" spans="1:28" ht="17.100000000000001" customHeight="1" x14ac:dyDescent="0.25">
      <c r="A472" s="141" t="s">
        <v>6</v>
      </c>
      <c r="C472" s="21" t="s">
        <v>77</v>
      </c>
      <c r="D472" s="1" t="s">
        <v>1319</v>
      </c>
      <c r="E472" s="2">
        <v>2021</v>
      </c>
      <c r="H472" s="3" t="s">
        <v>1320</v>
      </c>
      <c r="I472" s="1" t="s">
        <v>283</v>
      </c>
      <c r="J472" s="3" t="s">
        <v>1321</v>
      </c>
      <c r="L472" s="1" t="s">
        <v>1323</v>
      </c>
      <c r="M472" s="22" t="s">
        <v>1327</v>
      </c>
      <c r="N472" s="22" t="s">
        <v>1324</v>
      </c>
      <c r="O472" s="12" t="s">
        <v>1325</v>
      </c>
      <c r="P472" s="12" t="s">
        <v>1326</v>
      </c>
      <c r="Q472" s="20">
        <v>1</v>
      </c>
      <c r="R472" s="20"/>
      <c r="S472" s="20">
        <f t="shared" si="7"/>
        <v>1</v>
      </c>
      <c r="T472" s="19"/>
      <c r="U472" s="23" t="s">
        <v>1328</v>
      </c>
      <c r="V472" s="23" t="s">
        <v>729</v>
      </c>
      <c r="W472" s="23" t="s">
        <v>88</v>
      </c>
      <c r="X472" s="116"/>
      <c r="Y472" s="1"/>
      <c r="Z472" s="1"/>
      <c r="AB472" s="1"/>
    </row>
    <row r="473" spans="1:28" ht="17.100000000000001" customHeight="1" x14ac:dyDescent="0.25">
      <c r="A473" s="141" t="s">
        <v>6</v>
      </c>
      <c r="C473" s="21" t="s">
        <v>76</v>
      </c>
      <c r="D473" s="1" t="s">
        <v>1329</v>
      </c>
      <c r="E473" s="2">
        <v>2022</v>
      </c>
      <c r="F473" s="4">
        <v>15</v>
      </c>
      <c r="G473" s="4">
        <v>22</v>
      </c>
      <c r="I473" s="1" t="s">
        <v>9</v>
      </c>
      <c r="J473" s="3" t="s">
        <v>18</v>
      </c>
      <c r="L473" s="1" t="s">
        <v>1331</v>
      </c>
      <c r="M473" s="22" t="s">
        <v>1335</v>
      </c>
      <c r="N473" s="22" t="s">
        <v>1332</v>
      </c>
      <c r="O473" s="12" t="s">
        <v>1333</v>
      </c>
      <c r="P473" s="12" t="s">
        <v>1334</v>
      </c>
      <c r="Q473" s="20">
        <v>0</v>
      </c>
      <c r="R473" s="20">
        <v>1</v>
      </c>
      <c r="S473" s="20">
        <f t="shared" si="7"/>
        <v>1</v>
      </c>
      <c r="T473" s="19"/>
      <c r="U473" s="23" t="s">
        <v>1336</v>
      </c>
      <c r="V473" s="23" t="s">
        <v>1337</v>
      </c>
      <c r="W473" s="23" t="s">
        <v>216</v>
      </c>
      <c r="X473" s="116" t="s">
        <v>417</v>
      </c>
      <c r="Y473" s="1"/>
      <c r="Z473" s="1"/>
      <c r="AB473" s="1"/>
    </row>
    <row r="474" spans="1:28" ht="17.100000000000001" customHeight="1" x14ac:dyDescent="0.25">
      <c r="A474" s="141" t="s">
        <v>6</v>
      </c>
      <c r="C474" s="21" t="s">
        <v>76</v>
      </c>
      <c r="D474" s="1" t="s">
        <v>1338</v>
      </c>
      <c r="E474" s="2">
        <v>2022</v>
      </c>
      <c r="F474" s="4">
        <v>18</v>
      </c>
      <c r="G474" s="4">
        <v>12</v>
      </c>
      <c r="H474" s="3" t="s">
        <v>1339</v>
      </c>
      <c r="I474" s="1" t="s">
        <v>1340</v>
      </c>
      <c r="J474" s="3" t="s">
        <v>1341</v>
      </c>
      <c r="L474" s="1" t="s">
        <v>1343</v>
      </c>
      <c r="M474" s="22" t="s">
        <v>1347</v>
      </c>
      <c r="N474" s="22" t="s">
        <v>1344</v>
      </c>
      <c r="O474" s="12" t="s">
        <v>1345</v>
      </c>
      <c r="P474" s="12" t="s">
        <v>1346</v>
      </c>
      <c r="Q474" s="20">
        <v>0</v>
      </c>
      <c r="R474" s="20">
        <v>1</v>
      </c>
      <c r="S474" s="20">
        <f t="shared" si="7"/>
        <v>1</v>
      </c>
      <c r="T474" s="19"/>
      <c r="U474" s="23" t="s">
        <v>1348</v>
      </c>
      <c r="V474" s="23" t="s">
        <v>1349</v>
      </c>
      <c r="W474" s="23" t="s">
        <v>216</v>
      </c>
      <c r="X474" s="116" t="s">
        <v>86</v>
      </c>
      <c r="Y474" s="1"/>
      <c r="Z474" s="1"/>
      <c r="AB474" s="1"/>
    </row>
    <row r="475" spans="1:28" ht="17.100000000000001" customHeight="1" x14ac:dyDescent="0.25">
      <c r="A475" s="141" t="s">
        <v>6</v>
      </c>
      <c r="C475" s="21" t="s">
        <v>76</v>
      </c>
      <c r="D475" s="1" t="s">
        <v>1350</v>
      </c>
      <c r="E475" s="2">
        <v>2020</v>
      </c>
      <c r="F475" s="4">
        <v>62</v>
      </c>
      <c r="G475" s="4">
        <v>3</v>
      </c>
      <c r="H475" s="3" t="s">
        <v>1351</v>
      </c>
      <c r="I475" s="1" t="s">
        <v>670</v>
      </c>
      <c r="J475" s="3" t="s">
        <v>49</v>
      </c>
      <c r="L475" s="1" t="s">
        <v>1353</v>
      </c>
      <c r="M475" s="22" t="s">
        <v>1357</v>
      </c>
      <c r="N475" s="22" t="s">
        <v>1354</v>
      </c>
      <c r="O475" s="12" t="s">
        <v>1355</v>
      </c>
      <c r="P475" s="12" t="s">
        <v>1356</v>
      </c>
      <c r="Q475" s="20">
        <v>0</v>
      </c>
      <c r="R475" s="20">
        <v>1</v>
      </c>
      <c r="S475" s="20">
        <f t="shared" si="7"/>
        <v>1</v>
      </c>
      <c r="T475" s="19"/>
      <c r="U475" s="23" t="s">
        <v>1358</v>
      </c>
      <c r="V475" s="23" t="s">
        <v>1359</v>
      </c>
      <c r="W475" s="23" t="s">
        <v>216</v>
      </c>
      <c r="X475" s="116" t="s">
        <v>86</v>
      </c>
      <c r="Y475" s="1"/>
      <c r="Z475" s="1"/>
      <c r="AB475" s="1"/>
    </row>
    <row r="476" spans="1:28" ht="17.100000000000001" customHeight="1" x14ac:dyDescent="0.25">
      <c r="A476" s="141" t="s">
        <v>6</v>
      </c>
      <c r="C476" s="21" t="s">
        <v>76</v>
      </c>
      <c r="D476" s="1" t="s">
        <v>1370</v>
      </c>
      <c r="E476" s="2">
        <v>2023</v>
      </c>
      <c r="F476" s="4">
        <v>45</v>
      </c>
      <c r="G476" s="4">
        <v>3</v>
      </c>
      <c r="H476" s="3" t="s">
        <v>1371</v>
      </c>
      <c r="I476" s="1" t="s">
        <v>670</v>
      </c>
      <c r="J476" s="3" t="s">
        <v>1372</v>
      </c>
      <c r="L476" s="1" t="s">
        <v>1374</v>
      </c>
      <c r="M476" s="22" t="s">
        <v>1378</v>
      </c>
      <c r="N476" s="22" t="s">
        <v>1375</v>
      </c>
      <c r="O476" s="12" t="s">
        <v>1376</v>
      </c>
      <c r="P476" s="12" t="s">
        <v>1377</v>
      </c>
      <c r="Q476" s="20">
        <v>1</v>
      </c>
      <c r="R476" s="20"/>
      <c r="S476" s="20">
        <f t="shared" si="7"/>
        <v>1</v>
      </c>
      <c r="T476" s="19"/>
      <c r="U476" s="23" t="s">
        <v>1379</v>
      </c>
      <c r="V476" s="23" t="s">
        <v>1380</v>
      </c>
      <c r="W476" s="23" t="s">
        <v>96</v>
      </c>
      <c r="X476" s="116"/>
      <c r="Y476" s="1"/>
      <c r="Z476" s="1"/>
      <c r="AB476" s="1"/>
    </row>
    <row r="477" spans="1:28" ht="17.100000000000001" customHeight="1" x14ac:dyDescent="0.25">
      <c r="A477" s="141" t="s">
        <v>6</v>
      </c>
      <c r="C477" s="21" t="s">
        <v>76</v>
      </c>
      <c r="D477" s="1" t="s">
        <v>1381</v>
      </c>
      <c r="E477" s="2">
        <v>2022</v>
      </c>
      <c r="F477" s="4">
        <v>15</v>
      </c>
      <c r="G477" s="4">
        <v>8</v>
      </c>
      <c r="I477" s="1" t="s">
        <v>9</v>
      </c>
      <c r="J477" s="3" t="s">
        <v>18</v>
      </c>
      <c r="L477" s="1" t="s">
        <v>1383</v>
      </c>
      <c r="M477" s="22" t="s">
        <v>1387</v>
      </c>
      <c r="N477" s="22" t="s">
        <v>1384</v>
      </c>
      <c r="O477" s="12" t="s">
        <v>1385</v>
      </c>
      <c r="P477" s="12" t="s">
        <v>1386</v>
      </c>
      <c r="Q477" s="20">
        <v>0</v>
      </c>
      <c r="R477" s="20">
        <v>1</v>
      </c>
      <c r="S477" s="20">
        <f t="shared" si="7"/>
        <v>1</v>
      </c>
      <c r="T477" s="19"/>
      <c r="U477" s="23" t="s">
        <v>1388</v>
      </c>
      <c r="V477" s="23" t="s">
        <v>1389</v>
      </c>
      <c r="W477" s="23" t="s">
        <v>216</v>
      </c>
      <c r="X477" s="116" t="s">
        <v>86</v>
      </c>
      <c r="Y477" s="1"/>
      <c r="Z477" s="1"/>
      <c r="AB477" s="1"/>
    </row>
    <row r="478" spans="1:28" ht="17.100000000000001" customHeight="1" x14ac:dyDescent="0.25">
      <c r="A478" s="141" t="s">
        <v>6</v>
      </c>
      <c r="C478" s="21" t="s">
        <v>76</v>
      </c>
      <c r="D478" s="1" t="s">
        <v>1391</v>
      </c>
      <c r="E478" s="2">
        <v>2022</v>
      </c>
      <c r="F478" s="4">
        <v>13</v>
      </c>
      <c r="G478" s="4">
        <v>3</v>
      </c>
      <c r="H478" s="3" t="s">
        <v>1392</v>
      </c>
      <c r="I478" s="1" t="s">
        <v>1393</v>
      </c>
      <c r="J478" s="3" t="s">
        <v>1394</v>
      </c>
      <c r="L478" s="1" t="s">
        <v>1396</v>
      </c>
      <c r="M478" s="22" t="s">
        <v>1400</v>
      </c>
      <c r="N478" s="22" t="s">
        <v>1397</v>
      </c>
      <c r="O478" s="12" t="s">
        <v>1398</v>
      </c>
      <c r="P478" s="12" t="s">
        <v>1399</v>
      </c>
      <c r="Q478" s="20">
        <v>1</v>
      </c>
      <c r="R478" s="20"/>
      <c r="S478" s="20">
        <f t="shared" si="7"/>
        <v>1</v>
      </c>
      <c r="T478" s="19"/>
      <c r="U478" s="23" t="s">
        <v>1401</v>
      </c>
      <c r="V478" s="23" t="s">
        <v>1402</v>
      </c>
      <c r="W478" s="23" t="s">
        <v>161</v>
      </c>
      <c r="X478" s="116"/>
      <c r="Y478" s="1"/>
      <c r="Z478" s="1"/>
      <c r="AB478" s="1"/>
    </row>
    <row r="479" spans="1:28" ht="17.100000000000001" customHeight="1" x14ac:dyDescent="0.25">
      <c r="A479" s="141" t="s">
        <v>6</v>
      </c>
      <c r="C479" s="21" t="s">
        <v>76</v>
      </c>
      <c r="D479" s="1" t="s">
        <v>351</v>
      </c>
      <c r="E479" s="2">
        <v>2021</v>
      </c>
      <c r="F479" s="4">
        <v>230</v>
      </c>
      <c r="I479" s="1" t="s">
        <v>239</v>
      </c>
      <c r="J479" s="3" t="s">
        <v>25</v>
      </c>
      <c r="L479" s="1" t="s">
        <v>353</v>
      </c>
      <c r="M479" s="22" t="s">
        <v>357</v>
      </c>
      <c r="N479" s="22" t="s">
        <v>354</v>
      </c>
      <c r="O479" s="12" t="s">
        <v>358</v>
      </c>
      <c r="P479" s="12" t="s">
        <v>355</v>
      </c>
      <c r="Q479" s="20">
        <v>1</v>
      </c>
      <c r="R479" s="20"/>
      <c r="S479" s="20">
        <f t="shared" si="7"/>
        <v>1</v>
      </c>
      <c r="T479" s="19"/>
      <c r="U479" s="23" t="s">
        <v>1403</v>
      </c>
      <c r="V479" s="23" t="s">
        <v>359</v>
      </c>
      <c r="W479" s="23" t="s">
        <v>356</v>
      </c>
      <c r="X479" s="116"/>
      <c r="Y479" s="1"/>
      <c r="Z479" s="1"/>
      <c r="AB479" s="1"/>
    </row>
    <row r="480" spans="1:28" ht="17.100000000000001" customHeight="1" x14ac:dyDescent="0.25">
      <c r="A480" s="141" t="s">
        <v>6</v>
      </c>
      <c r="C480" s="21" t="s">
        <v>76</v>
      </c>
      <c r="D480" s="1" t="s">
        <v>1544</v>
      </c>
      <c r="E480" s="4">
        <v>2020</v>
      </c>
      <c r="F480" s="4">
        <v>2</v>
      </c>
      <c r="G480" s="4">
        <v>4</v>
      </c>
      <c r="H480" s="3" t="s">
        <v>1545</v>
      </c>
      <c r="I480" s="1" t="s">
        <v>1546</v>
      </c>
      <c r="J480" s="1" t="s">
        <v>1547</v>
      </c>
      <c r="L480" s="1" t="s">
        <v>1549</v>
      </c>
      <c r="M480" s="22" t="s">
        <v>1553</v>
      </c>
      <c r="N480" s="22" t="s">
        <v>1550</v>
      </c>
      <c r="O480" s="12" t="s">
        <v>1551</v>
      </c>
      <c r="P480" s="12" t="s">
        <v>1552</v>
      </c>
      <c r="Q480" s="20">
        <v>0</v>
      </c>
      <c r="R480" s="20">
        <v>1</v>
      </c>
      <c r="S480" s="20">
        <f t="shared" si="7"/>
        <v>1</v>
      </c>
      <c r="T480" s="19"/>
      <c r="U480" s="23" t="s">
        <v>1554</v>
      </c>
      <c r="V480" s="23"/>
      <c r="W480" s="23" t="s">
        <v>192</v>
      </c>
      <c r="X480" s="116" t="s">
        <v>86</v>
      </c>
      <c r="Y480" s="1"/>
      <c r="Z480" s="1"/>
      <c r="AB480" s="1"/>
    </row>
    <row r="481" spans="1:28" ht="17.100000000000001" customHeight="1" x14ac:dyDescent="0.25">
      <c r="A481" s="141" t="s">
        <v>6</v>
      </c>
      <c r="C481" s="21" t="s">
        <v>76</v>
      </c>
      <c r="D481" s="1" t="s">
        <v>444</v>
      </c>
      <c r="E481" s="4">
        <v>2022</v>
      </c>
      <c r="F481" s="4">
        <v>26</v>
      </c>
      <c r="G481" s="4">
        <v>22</v>
      </c>
      <c r="H481" s="3" t="s">
        <v>445</v>
      </c>
      <c r="I481" s="1" t="s">
        <v>446</v>
      </c>
      <c r="J481" s="1" t="s">
        <v>26</v>
      </c>
      <c r="L481" s="1" t="s">
        <v>448</v>
      </c>
      <c r="M481" s="22" t="s">
        <v>451</v>
      </c>
      <c r="N481" s="22" t="s">
        <v>449</v>
      </c>
      <c r="O481" s="12" t="s">
        <v>452</v>
      </c>
      <c r="P481" s="12" t="s">
        <v>450</v>
      </c>
      <c r="Q481" s="20">
        <v>1</v>
      </c>
      <c r="R481" s="20"/>
      <c r="S481" s="20">
        <f t="shared" si="7"/>
        <v>1</v>
      </c>
      <c r="T481" s="19"/>
      <c r="U481" s="23" t="s">
        <v>1566</v>
      </c>
      <c r="V481" s="23" t="s">
        <v>453</v>
      </c>
      <c r="W481" s="23" t="s">
        <v>11427</v>
      </c>
      <c r="X481" s="116"/>
      <c r="Y481" s="1"/>
      <c r="Z481" s="1"/>
      <c r="AB481" s="1"/>
    </row>
    <row r="482" spans="1:28" ht="17.100000000000001" customHeight="1" x14ac:dyDescent="0.25">
      <c r="A482" s="141" t="s">
        <v>6</v>
      </c>
      <c r="C482" s="21" t="s">
        <v>76</v>
      </c>
      <c r="D482" s="1" t="s">
        <v>1598</v>
      </c>
      <c r="E482" s="4">
        <v>2021</v>
      </c>
      <c r="F482" s="4">
        <v>7</v>
      </c>
      <c r="G482" s="4">
        <v>5</v>
      </c>
      <c r="H482" s="3" t="s">
        <v>1599</v>
      </c>
      <c r="I482" s="1" t="s">
        <v>1600</v>
      </c>
      <c r="J482" s="1" t="s">
        <v>1601</v>
      </c>
      <c r="L482" s="1" t="s">
        <v>1603</v>
      </c>
      <c r="M482" s="22" t="s">
        <v>1607</v>
      </c>
      <c r="N482" s="22" t="s">
        <v>1604</v>
      </c>
      <c r="O482" s="12" t="s">
        <v>1605</v>
      </c>
      <c r="P482" s="12" t="s">
        <v>1606</v>
      </c>
      <c r="Q482" s="20">
        <v>1</v>
      </c>
      <c r="R482" s="20"/>
      <c r="S482" s="20">
        <f t="shared" si="7"/>
        <v>1</v>
      </c>
      <c r="T482" s="19"/>
      <c r="U482" s="23" t="s">
        <v>1608</v>
      </c>
      <c r="V482" s="23" t="s">
        <v>453</v>
      </c>
      <c r="W482" s="23" t="s">
        <v>111</v>
      </c>
      <c r="X482" s="116"/>
      <c r="Y482" s="1"/>
      <c r="Z482" s="1"/>
      <c r="AB482" s="1"/>
    </row>
    <row r="483" spans="1:28" ht="17.100000000000001" customHeight="1" x14ac:dyDescent="0.25">
      <c r="A483" s="141" t="s">
        <v>6</v>
      </c>
      <c r="C483" s="21" t="s">
        <v>76</v>
      </c>
      <c r="D483" s="1" t="s">
        <v>1609</v>
      </c>
      <c r="E483" s="2">
        <v>2021</v>
      </c>
      <c r="F483" s="4">
        <v>2021</v>
      </c>
      <c r="I483" s="1" t="s">
        <v>211</v>
      </c>
      <c r="J483" s="3" t="s">
        <v>1610</v>
      </c>
      <c r="L483" s="1" t="s">
        <v>1612</v>
      </c>
      <c r="M483" s="22" t="s">
        <v>1616</v>
      </c>
      <c r="N483" s="22" t="s">
        <v>1613</v>
      </c>
      <c r="O483" s="12" t="s">
        <v>1614</v>
      </c>
      <c r="P483" s="12" t="s">
        <v>1615</v>
      </c>
      <c r="Q483" s="20">
        <v>0</v>
      </c>
      <c r="R483" s="20">
        <v>1</v>
      </c>
      <c r="S483" s="20">
        <f t="shared" si="7"/>
        <v>1</v>
      </c>
      <c r="T483" s="19"/>
      <c r="U483" s="23" t="s">
        <v>1617</v>
      </c>
      <c r="V483" s="23" t="s">
        <v>1618</v>
      </c>
      <c r="W483" s="23" t="s">
        <v>216</v>
      </c>
      <c r="X483" s="116" t="s">
        <v>86</v>
      </c>
      <c r="Y483" s="1"/>
      <c r="Z483" s="1"/>
      <c r="AB483" s="1"/>
    </row>
    <row r="484" spans="1:28" ht="17.100000000000001" customHeight="1" x14ac:dyDescent="0.25">
      <c r="A484" s="141" t="s">
        <v>6</v>
      </c>
      <c r="C484" s="21" t="s">
        <v>77</v>
      </c>
      <c r="D484" s="1" t="s">
        <v>1629</v>
      </c>
      <c r="E484" s="2">
        <v>2018</v>
      </c>
      <c r="F484" s="4">
        <v>232</v>
      </c>
      <c r="I484" s="1" t="s">
        <v>1630</v>
      </c>
      <c r="J484" s="3" t="s">
        <v>1631</v>
      </c>
      <c r="L484" s="1" t="s">
        <v>1633</v>
      </c>
      <c r="M484" s="22" t="s">
        <v>1637</v>
      </c>
      <c r="N484" s="22" t="s">
        <v>1634</v>
      </c>
      <c r="O484" s="12" t="s">
        <v>1635</v>
      </c>
      <c r="P484" s="12" t="s">
        <v>1636</v>
      </c>
      <c r="Q484" s="20">
        <v>1</v>
      </c>
      <c r="R484" s="20"/>
      <c r="S484" s="20">
        <f t="shared" si="7"/>
        <v>1</v>
      </c>
      <c r="T484" s="19"/>
      <c r="U484" s="23" t="s">
        <v>1638</v>
      </c>
      <c r="V484" s="23" t="s">
        <v>1380</v>
      </c>
      <c r="W484" s="23" t="s">
        <v>96</v>
      </c>
      <c r="X484" s="116"/>
      <c r="Y484" s="1"/>
      <c r="Z484" s="1"/>
      <c r="AB484" s="1"/>
    </row>
    <row r="485" spans="1:28" ht="17.100000000000001" customHeight="1" x14ac:dyDescent="0.25">
      <c r="A485" s="141" t="s">
        <v>6</v>
      </c>
      <c r="C485" s="21" t="s">
        <v>76</v>
      </c>
      <c r="D485" s="1" t="s">
        <v>1665</v>
      </c>
      <c r="E485" s="2">
        <v>2021</v>
      </c>
      <c r="F485" s="4">
        <v>12</v>
      </c>
      <c r="G485" s="4">
        <v>2</v>
      </c>
      <c r="H485" s="3" t="s">
        <v>1666</v>
      </c>
      <c r="I485" s="1" t="s">
        <v>1393</v>
      </c>
      <c r="J485" s="3" t="s">
        <v>1394</v>
      </c>
      <c r="L485" s="1" t="s">
        <v>1668</v>
      </c>
      <c r="M485" s="22" t="s">
        <v>1672</v>
      </c>
      <c r="N485" s="22" t="s">
        <v>1669</v>
      </c>
      <c r="O485" s="12" t="s">
        <v>1670</v>
      </c>
      <c r="P485" s="12" t="s">
        <v>1671</v>
      </c>
      <c r="Q485" s="20">
        <v>1</v>
      </c>
      <c r="R485" s="20"/>
      <c r="S485" s="20">
        <f t="shared" si="7"/>
        <v>1</v>
      </c>
      <c r="T485" s="19"/>
      <c r="U485" s="23" t="s">
        <v>1673</v>
      </c>
      <c r="V485" s="23" t="s">
        <v>1674</v>
      </c>
      <c r="W485" s="23" t="s">
        <v>115</v>
      </c>
      <c r="X485" s="116"/>
      <c r="Y485" s="1"/>
      <c r="Z485" s="1"/>
      <c r="AB485" s="1"/>
    </row>
    <row r="486" spans="1:28" ht="17.100000000000001" customHeight="1" x14ac:dyDescent="0.25">
      <c r="A486" s="141" t="s">
        <v>6</v>
      </c>
      <c r="C486" s="21" t="s">
        <v>76</v>
      </c>
      <c r="D486" s="1" t="s">
        <v>487</v>
      </c>
      <c r="E486" s="2">
        <v>2023</v>
      </c>
      <c r="F486" s="4">
        <v>83</v>
      </c>
      <c r="I486" s="1" t="s">
        <v>239</v>
      </c>
      <c r="J486" s="3" t="s">
        <v>21</v>
      </c>
      <c r="L486" s="1" t="s">
        <v>489</v>
      </c>
      <c r="M486" s="22" t="s">
        <v>492</v>
      </c>
      <c r="N486" s="22" t="s">
        <v>490</v>
      </c>
      <c r="O486" s="12" t="s">
        <v>493</v>
      </c>
      <c r="P486" s="12" t="s">
        <v>491</v>
      </c>
      <c r="Q486" s="20">
        <v>1</v>
      </c>
      <c r="R486" s="20"/>
      <c r="S486" s="20">
        <f t="shared" si="7"/>
        <v>1</v>
      </c>
      <c r="T486" s="19"/>
      <c r="U486" s="23" t="s">
        <v>1684</v>
      </c>
      <c r="V486" s="23" t="s">
        <v>494</v>
      </c>
      <c r="W486" s="23" t="s">
        <v>114</v>
      </c>
      <c r="X486" s="116"/>
      <c r="Y486" s="1"/>
      <c r="Z486" s="1"/>
      <c r="AB486" s="1"/>
    </row>
    <row r="487" spans="1:28" ht="17.100000000000001" customHeight="1" x14ac:dyDescent="0.25">
      <c r="A487" s="141" t="s">
        <v>6</v>
      </c>
      <c r="C487" s="21" t="s">
        <v>76</v>
      </c>
      <c r="D487" s="1" t="s">
        <v>1685</v>
      </c>
      <c r="E487" s="2">
        <v>2020</v>
      </c>
      <c r="F487" s="4">
        <v>13</v>
      </c>
      <c r="G487" s="4">
        <v>18</v>
      </c>
      <c r="I487" s="1" t="s">
        <v>680</v>
      </c>
      <c r="J487" s="3" t="s">
        <v>18</v>
      </c>
      <c r="L487" s="1" t="s">
        <v>1687</v>
      </c>
      <c r="M487" s="22" t="s">
        <v>1691</v>
      </c>
      <c r="N487" s="22" t="s">
        <v>1688</v>
      </c>
      <c r="O487" s="12" t="s">
        <v>1689</v>
      </c>
      <c r="P487" s="12" t="s">
        <v>1690</v>
      </c>
      <c r="Q487" s="20">
        <v>0</v>
      </c>
      <c r="R487" s="20">
        <v>1</v>
      </c>
      <c r="S487" s="20">
        <f t="shared" si="7"/>
        <v>1</v>
      </c>
      <c r="T487" s="19"/>
      <c r="U487" s="23" t="s">
        <v>1692</v>
      </c>
      <c r="V487" s="23"/>
      <c r="W487" s="23" t="s">
        <v>192</v>
      </c>
      <c r="X487" s="116" t="s">
        <v>86</v>
      </c>
      <c r="Y487" s="1"/>
      <c r="Z487" s="1"/>
      <c r="AB487" s="1"/>
    </row>
    <row r="488" spans="1:28" ht="17.100000000000001" customHeight="1" x14ac:dyDescent="0.25">
      <c r="A488" s="141" t="s">
        <v>6</v>
      </c>
      <c r="C488" s="21" t="s">
        <v>76</v>
      </c>
      <c r="D488" s="1" t="s">
        <v>1722</v>
      </c>
      <c r="E488" s="4">
        <v>2022</v>
      </c>
      <c r="F488" s="4">
        <v>113</v>
      </c>
      <c r="I488" s="1" t="s">
        <v>239</v>
      </c>
      <c r="J488" s="1" t="s">
        <v>1723</v>
      </c>
      <c r="L488" s="1" t="s">
        <v>1725</v>
      </c>
      <c r="M488" s="22" t="s">
        <v>1729</v>
      </c>
      <c r="N488" s="22" t="s">
        <v>1726</v>
      </c>
      <c r="O488" s="12" t="s">
        <v>1727</v>
      </c>
      <c r="P488" s="12" t="s">
        <v>1728</v>
      </c>
      <c r="Q488" s="20">
        <v>0</v>
      </c>
      <c r="R488" s="20">
        <v>1</v>
      </c>
      <c r="S488" s="20">
        <f t="shared" si="7"/>
        <v>1</v>
      </c>
      <c r="T488" s="19"/>
      <c r="U488" s="23" t="s">
        <v>1730</v>
      </c>
      <c r="V488" s="23" t="s">
        <v>1731</v>
      </c>
      <c r="W488" s="23" t="s">
        <v>216</v>
      </c>
      <c r="X488" s="116" t="s">
        <v>87</v>
      </c>
      <c r="Y488" s="1"/>
      <c r="Z488" s="1"/>
      <c r="AB488" s="1"/>
    </row>
    <row r="489" spans="1:28" ht="17.100000000000001" customHeight="1" x14ac:dyDescent="0.25">
      <c r="A489" s="141" t="s">
        <v>6</v>
      </c>
      <c r="C489" s="21" t="s">
        <v>77</v>
      </c>
      <c r="D489" s="1" t="s">
        <v>1742</v>
      </c>
      <c r="E489" s="4">
        <v>2019</v>
      </c>
      <c r="F489" s="4" t="s">
        <v>1743</v>
      </c>
      <c r="H489" s="3" t="s">
        <v>1744</v>
      </c>
      <c r="I489" s="1" t="s">
        <v>1745</v>
      </c>
      <c r="J489" s="1" t="s">
        <v>1746</v>
      </c>
      <c r="M489" s="22" t="s">
        <v>1751</v>
      </c>
      <c r="N489" s="22" t="s">
        <v>1748</v>
      </c>
      <c r="O489" s="12" t="s">
        <v>1749</v>
      </c>
      <c r="P489" s="12" t="s">
        <v>1750</v>
      </c>
      <c r="Q489" s="20">
        <v>0</v>
      </c>
      <c r="R489" s="20">
        <v>1</v>
      </c>
      <c r="S489" s="20">
        <f t="shared" si="7"/>
        <v>1</v>
      </c>
      <c r="T489" s="19"/>
      <c r="U489" s="23" t="s">
        <v>1752</v>
      </c>
      <c r="V489" s="23" t="s">
        <v>220</v>
      </c>
      <c r="W489" s="23" t="s">
        <v>216</v>
      </c>
      <c r="X489" s="116" t="s">
        <v>1753</v>
      </c>
      <c r="Y489" s="1"/>
      <c r="Z489" s="1"/>
      <c r="AB489" s="1"/>
    </row>
    <row r="490" spans="1:28" ht="17.100000000000001" customHeight="1" x14ac:dyDescent="0.25">
      <c r="A490" s="141" t="s">
        <v>6</v>
      </c>
      <c r="C490" s="21" t="s">
        <v>76</v>
      </c>
      <c r="D490" s="1" t="s">
        <v>1774</v>
      </c>
      <c r="E490" s="4">
        <v>2022</v>
      </c>
      <c r="F490" s="4">
        <v>252</v>
      </c>
      <c r="I490" s="1" t="s">
        <v>435</v>
      </c>
      <c r="J490" s="1" t="s">
        <v>1228</v>
      </c>
      <c r="L490" s="1" t="s">
        <v>1776</v>
      </c>
      <c r="M490" s="22" t="s">
        <v>1780</v>
      </c>
      <c r="N490" s="22" t="s">
        <v>1777</v>
      </c>
      <c r="O490" s="12" t="s">
        <v>1778</v>
      </c>
      <c r="P490" s="12" t="s">
        <v>1779</v>
      </c>
      <c r="Q490" s="20">
        <v>0</v>
      </c>
      <c r="R490" s="20">
        <v>1</v>
      </c>
      <c r="S490" s="20">
        <f t="shared" si="7"/>
        <v>1</v>
      </c>
      <c r="T490" s="19"/>
      <c r="U490" s="23" t="s">
        <v>1781</v>
      </c>
      <c r="V490" s="23" t="s">
        <v>1782</v>
      </c>
      <c r="W490" s="23" t="s">
        <v>216</v>
      </c>
      <c r="X490" s="116" t="s">
        <v>89</v>
      </c>
      <c r="Y490" s="1"/>
      <c r="Z490" s="1"/>
      <c r="AB490" s="1"/>
    </row>
    <row r="491" spans="1:28" ht="17.100000000000001" customHeight="1" x14ac:dyDescent="0.25">
      <c r="A491" s="141" t="s">
        <v>6</v>
      </c>
      <c r="C491" s="21" t="s">
        <v>76</v>
      </c>
      <c r="D491" s="1" t="s">
        <v>1794</v>
      </c>
      <c r="E491" s="4">
        <v>2022</v>
      </c>
      <c r="F491" s="4">
        <v>71</v>
      </c>
      <c r="G491" s="4">
        <v>2</v>
      </c>
      <c r="H491" s="3" t="s">
        <v>1795</v>
      </c>
      <c r="I491" s="1" t="s">
        <v>670</v>
      </c>
      <c r="J491" s="1" t="s">
        <v>49</v>
      </c>
      <c r="L491" s="1" t="s">
        <v>1797</v>
      </c>
      <c r="M491" s="22" t="s">
        <v>1801</v>
      </c>
      <c r="N491" s="22" t="s">
        <v>1798</v>
      </c>
      <c r="O491" s="12" t="s">
        <v>1799</v>
      </c>
      <c r="P491" s="12" t="s">
        <v>1800</v>
      </c>
      <c r="Q491" s="20">
        <v>0</v>
      </c>
      <c r="R491" s="20">
        <v>1</v>
      </c>
      <c r="S491" s="20">
        <f t="shared" si="7"/>
        <v>1</v>
      </c>
      <c r="T491" s="19"/>
      <c r="U491" s="23" t="s">
        <v>1802</v>
      </c>
      <c r="V491" s="23" t="s">
        <v>1803</v>
      </c>
      <c r="W491" s="23" t="s">
        <v>216</v>
      </c>
      <c r="X491" s="116" t="s">
        <v>621</v>
      </c>
      <c r="Y491" s="1"/>
      <c r="Z491" s="1"/>
      <c r="AB491" s="1"/>
    </row>
    <row r="492" spans="1:28" ht="17.100000000000001" customHeight="1" x14ac:dyDescent="0.25">
      <c r="A492" s="141" t="s">
        <v>6</v>
      </c>
      <c r="C492" s="21" t="s">
        <v>76</v>
      </c>
      <c r="D492" s="1" t="s">
        <v>1822</v>
      </c>
      <c r="E492" s="4">
        <v>2022</v>
      </c>
      <c r="F492" s="4">
        <v>2022</v>
      </c>
      <c r="I492" s="1" t="s">
        <v>211</v>
      </c>
      <c r="J492" s="1" t="s">
        <v>1610</v>
      </c>
      <c r="L492" s="1" t="s">
        <v>1824</v>
      </c>
      <c r="M492" s="22" t="s">
        <v>1828</v>
      </c>
      <c r="N492" s="22" t="s">
        <v>1825</v>
      </c>
      <c r="O492" s="12" t="s">
        <v>1826</v>
      </c>
      <c r="P492" s="12" t="s">
        <v>1827</v>
      </c>
      <c r="Q492" s="20">
        <v>0</v>
      </c>
      <c r="R492" s="20">
        <v>1</v>
      </c>
      <c r="S492" s="20">
        <f t="shared" si="7"/>
        <v>1</v>
      </c>
      <c r="T492" s="19"/>
      <c r="U492" s="23" t="s">
        <v>1829</v>
      </c>
      <c r="V492" s="23"/>
      <c r="W492" s="23" t="s">
        <v>192</v>
      </c>
      <c r="X492" s="116" t="s">
        <v>86</v>
      </c>
      <c r="Y492" s="1"/>
      <c r="Z492" s="1"/>
      <c r="AB492" s="1"/>
    </row>
    <row r="493" spans="1:28" ht="17.100000000000001" customHeight="1" x14ac:dyDescent="0.25">
      <c r="A493" s="141" t="s">
        <v>6</v>
      </c>
      <c r="C493" s="21" t="s">
        <v>76</v>
      </c>
      <c r="D493" s="1" t="s">
        <v>1865</v>
      </c>
      <c r="E493" s="4">
        <v>2020</v>
      </c>
      <c r="F493" s="4">
        <v>9</v>
      </c>
      <c r="G493" s="4">
        <v>1</v>
      </c>
      <c r="H493" s="3" t="s">
        <v>1866</v>
      </c>
      <c r="I493" s="1" t="s">
        <v>1867</v>
      </c>
      <c r="J493" s="1" t="s">
        <v>1868</v>
      </c>
      <c r="L493" s="1" t="s">
        <v>1870</v>
      </c>
      <c r="M493" s="22" t="s">
        <v>1874</v>
      </c>
      <c r="N493" s="22" t="s">
        <v>1871</v>
      </c>
      <c r="O493" s="12" t="s">
        <v>1872</v>
      </c>
      <c r="P493" s="12" t="s">
        <v>1873</v>
      </c>
      <c r="Q493" s="20">
        <v>1</v>
      </c>
      <c r="R493" s="20"/>
      <c r="S493" s="20">
        <f t="shared" si="7"/>
        <v>1</v>
      </c>
      <c r="T493" s="19" t="s">
        <v>1875</v>
      </c>
      <c r="U493" s="23" t="s">
        <v>1876</v>
      </c>
      <c r="V493" s="23" t="s">
        <v>1877</v>
      </c>
      <c r="W493" s="23" t="s">
        <v>140</v>
      </c>
      <c r="X493" s="116"/>
      <c r="Y493" s="1"/>
      <c r="Z493" s="1"/>
      <c r="AB493" s="1"/>
    </row>
    <row r="494" spans="1:28" ht="17.100000000000001" customHeight="1" x14ac:dyDescent="0.25">
      <c r="A494" s="141" t="s">
        <v>6</v>
      </c>
      <c r="C494" s="21" t="s">
        <v>76</v>
      </c>
      <c r="D494" s="1" t="s">
        <v>1888</v>
      </c>
      <c r="E494" s="4">
        <v>2022</v>
      </c>
      <c r="F494" s="4">
        <v>11</v>
      </c>
      <c r="G494" s="4">
        <v>1</v>
      </c>
      <c r="H494" s="3" t="s">
        <v>1889</v>
      </c>
      <c r="I494" s="1" t="s">
        <v>1890</v>
      </c>
      <c r="J494" s="1" t="s">
        <v>1891</v>
      </c>
      <c r="L494" s="1" t="s">
        <v>1893</v>
      </c>
      <c r="M494" s="22" t="s">
        <v>1897</v>
      </c>
      <c r="N494" s="22" t="s">
        <v>1894</v>
      </c>
      <c r="O494" s="12" t="s">
        <v>1895</v>
      </c>
      <c r="P494" s="12" t="s">
        <v>1896</v>
      </c>
      <c r="Q494" s="20">
        <v>0</v>
      </c>
      <c r="R494" s="20">
        <v>1</v>
      </c>
      <c r="S494" s="20">
        <f t="shared" si="7"/>
        <v>1</v>
      </c>
      <c r="T494" s="19"/>
      <c r="U494" s="23" t="s">
        <v>1898</v>
      </c>
      <c r="V494" s="23"/>
      <c r="W494" s="23" t="s">
        <v>192</v>
      </c>
      <c r="X494" s="116" t="s">
        <v>92</v>
      </c>
      <c r="Y494" s="1"/>
      <c r="Z494" s="1"/>
      <c r="AB494" s="1"/>
    </row>
    <row r="495" spans="1:28" ht="17.100000000000001" customHeight="1" x14ac:dyDescent="0.25">
      <c r="A495" s="141" t="s">
        <v>6</v>
      </c>
      <c r="C495" s="21" t="s">
        <v>76</v>
      </c>
      <c r="D495" s="1" t="s">
        <v>594</v>
      </c>
      <c r="E495" s="4">
        <v>2022</v>
      </c>
      <c r="F495" s="4">
        <v>16</v>
      </c>
      <c r="G495" s="4">
        <v>1</v>
      </c>
      <c r="H495" s="3" t="s">
        <v>595</v>
      </c>
      <c r="I495" s="1" t="s">
        <v>596</v>
      </c>
      <c r="J495" s="1" t="s">
        <v>43</v>
      </c>
      <c r="L495" s="1" t="s">
        <v>598</v>
      </c>
      <c r="M495" s="22" t="s">
        <v>602</v>
      </c>
      <c r="N495" s="22" t="s">
        <v>599</v>
      </c>
      <c r="O495" s="12" t="s">
        <v>603</v>
      </c>
      <c r="P495" s="12" t="s">
        <v>600</v>
      </c>
      <c r="Q495" s="20">
        <v>1</v>
      </c>
      <c r="R495" s="20"/>
      <c r="S495" s="20">
        <f t="shared" si="7"/>
        <v>1</v>
      </c>
      <c r="T495" s="19"/>
      <c r="U495" s="23" t="s">
        <v>604</v>
      </c>
      <c r="V495" s="23" t="s">
        <v>605</v>
      </c>
      <c r="W495" s="23" t="s">
        <v>601</v>
      </c>
      <c r="X495" s="116"/>
      <c r="Y495" s="1"/>
      <c r="Z495" s="1"/>
      <c r="AB495" s="1"/>
    </row>
    <row r="496" spans="1:28" ht="17.100000000000001" customHeight="1" x14ac:dyDescent="0.25">
      <c r="A496" s="141" t="s">
        <v>6</v>
      </c>
      <c r="C496" s="21" t="s">
        <v>76</v>
      </c>
      <c r="D496" s="1" t="s">
        <v>606</v>
      </c>
      <c r="E496" s="4">
        <v>2023</v>
      </c>
      <c r="F496" s="4">
        <v>5</v>
      </c>
      <c r="G496" s="4">
        <v>2</v>
      </c>
      <c r="I496" s="1" t="s">
        <v>607</v>
      </c>
      <c r="J496" s="1" t="s">
        <v>44</v>
      </c>
      <c r="L496" s="1" t="s">
        <v>609</v>
      </c>
      <c r="M496" s="22" t="s">
        <v>613</v>
      </c>
      <c r="N496" s="22" t="s">
        <v>610</v>
      </c>
      <c r="O496" s="12" t="s">
        <v>614</v>
      </c>
      <c r="P496" s="12" t="s">
        <v>611</v>
      </c>
      <c r="Q496" s="20">
        <v>1</v>
      </c>
      <c r="R496" s="20"/>
      <c r="S496" s="20">
        <f t="shared" si="7"/>
        <v>1</v>
      </c>
      <c r="T496" s="19"/>
      <c r="U496" s="23" t="s">
        <v>1960</v>
      </c>
      <c r="V496" s="23" t="s">
        <v>615</v>
      </c>
      <c r="W496" s="24" t="s">
        <v>612</v>
      </c>
      <c r="X496" s="142"/>
      <c r="Y496" s="1"/>
      <c r="Z496" s="1"/>
      <c r="AB496" s="1"/>
    </row>
    <row r="497" spans="1:28" ht="17.100000000000001" customHeight="1" x14ac:dyDescent="0.25">
      <c r="A497" s="141" t="s">
        <v>6</v>
      </c>
      <c r="C497" s="21" t="s">
        <v>76</v>
      </c>
      <c r="D497" s="1" t="s">
        <v>616</v>
      </c>
      <c r="E497" s="4">
        <v>2022</v>
      </c>
      <c r="F497" s="4">
        <v>127</v>
      </c>
      <c r="I497" s="1" t="s">
        <v>435</v>
      </c>
      <c r="J497" s="1" t="s">
        <v>45</v>
      </c>
      <c r="L497" s="1" t="s">
        <v>618</v>
      </c>
      <c r="M497" s="22" t="s">
        <v>622</v>
      </c>
      <c r="N497" s="22" t="s">
        <v>619</v>
      </c>
      <c r="O497" s="12" t="s">
        <v>623</v>
      </c>
      <c r="P497" s="12" t="s">
        <v>620</v>
      </c>
      <c r="Q497" s="20">
        <v>0</v>
      </c>
      <c r="R497" s="20">
        <v>1</v>
      </c>
      <c r="S497" s="20">
        <f t="shared" si="7"/>
        <v>1</v>
      </c>
      <c r="T497" s="19"/>
      <c r="U497" s="23" t="s">
        <v>1961</v>
      </c>
      <c r="V497" s="23" t="s">
        <v>624</v>
      </c>
      <c r="W497" s="23" t="s">
        <v>216</v>
      </c>
      <c r="X497" s="116" t="s">
        <v>621</v>
      </c>
      <c r="Y497" s="1"/>
      <c r="Z497" s="1"/>
      <c r="AB497" s="1"/>
    </row>
    <row r="498" spans="1:28" ht="17.100000000000001" customHeight="1" x14ac:dyDescent="0.25">
      <c r="A498" s="141" t="s">
        <v>6</v>
      </c>
      <c r="C498" s="21" t="s">
        <v>76</v>
      </c>
      <c r="D498" s="1" t="s">
        <v>1982</v>
      </c>
      <c r="E498" s="4">
        <v>2022</v>
      </c>
      <c r="F498" s="4">
        <v>2022</v>
      </c>
      <c r="I498" s="1" t="s">
        <v>211</v>
      </c>
      <c r="J498" s="1" t="s">
        <v>60</v>
      </c>
      <c r="L498" s="1" t="s">
        <v>1984</v>
      </c>
      <c r="M498" s="22" t="s">
        <v>1988</v>
      </c>
      <c r="N498" s="22" t="s">
        <v>1985</v>
      </c>
      <c r="O498" s="12" t="s">
        <v>1986</v>
      </c>
      <c r="P498" s="12" t="s">
        <v>1987</v>
      </c>
      <c r="Q498" s="20">
        <v>0</v>
      </c>
      <c r="R498" s="20">
        <v>1</v>
      </c>
      <c r="S498" s="20">
        <f t="shared" si="7"/>
        <v>1</v>
      </c>
      <c r="T498" s="19"/>
      <c r="U498" s="23" t="s">
        <v>1989</v>
      </c>
      <c r="V498" s="23" t="s">
        <v>1990</v>
      </c>
      <c r="W498" s="23" t="s">
        <v>216</v>
      </c>
      <c r="X498" s="116" t="s">
        <v>90</v>
      </c>
      <c r="Y498" s="1"/>
      <c r="Z498" s="1"/>
      <c r="AB498" s="1"/>
    </row>
    <row r="499" spans="1:28" ht="17.100000000000001" customHeight="1" x14ac:dyDescent="0.25">
      <c r="A499" s="141" t="s">
        <v>6</v>
      </c>
      <c r="C499" s="21" t="s">
        <v>76</v>
      </c>
      <c r="D499" s="1" t="s">
        <v>1991</v>
      </c>
      <c r="E499" s="4">
        <v>2020</v>
      </c>
      <c r="F499" s="4">
        <v>8</v>
      </c>
      <c r="G499" s="4">
        <v>12</v>
      </c>
      <c r="H499" s="6">
        <v>43466</v>
      </c>
      <c r="I499" s="1" t="s">
        <v>680</v>
      </c>
      <c r="J499" s="1" t="s">
        <v>36</v>
      </c>
      <c r="L499" s="1" t="s">
        <v>1993</v>
      </c>
      <c r="M499" s="22" t="s">
        <v>1997</v>
      </c>
      <c r="N499" s="22" t="s">
        <v>1994</v>
      </c>
      <c r="O499" s="12" t="s">
        <v>1995</v>
      </c>
      <c r="P499" s="12" t="s">
        <v>1996</v>
      </c>
      <c r="Q499" s="20">
        <v>0</v>
      </c>
      <c r="R499" s="20">
        <v>1</v>
      </c>
      <c r="S499" s="20">
        <f t="shared" si="7"/>
        <v>1</v>
      </c>
      <c r="T499" s="19"/>
      <c r="U499" s="23" t="s">
        <v>1998</v>
      </c>
      <c r="V499" s="23"/>
      <c r="W499" s="23" t="s">
        <v>192</v>
      </c>
      <c r="X499" s="116" t="s">
        <v>86</v>
      </c>
      <c r="Y499" s="1"/>
      <c r="Z499" s="1"/>
      <c r="AB499" s="1"/>
    </row>
    <row r="500" spans="1:28" ht="17.100000000000001" customHeight="1" x14ac:dyDescent="0.25">
      <c r="A500" s="141" t="s">
        <v>6</v>
      </c>
      <c r="C500" s="21" t="s">
        <v>76</v>
      </c>
      <c r="D500" s="1" t="s">
        <v>2019</v>
      </c>
      <c r="E500" s="4">
        <v>2018</v>
      </c>
      <c r="F500" s="4">
        <v>2018</v>
      </c>
      <c r="I500" s="1" t="s">
        <v>211</v>
      </c>
      <c r="J500" s="1" t="s">
        <v>60</v>
      </c>
      <c r="L500" s="1" t="s">
        <v>2021</v>
      </c>
      <c r="M500" s="22" t="s">
        <v>2025</v>
      </c>
      <c r="N500" s="22" t="s">
        <v>2022</v>
      </c>
      <c r="O500" s="12" t="s">
        <v>2023</v>
      </c>
      <c r="P500" s="12" t="s">
        <v>2024</v>
      </c>
      <c r="Q500" s="20">
        <v>1</v>
      </c>
      <c r="R500" s="20"/>
      <c r="S500" s="20">
        <f t="shared" si="7"/>
        <v>1</v>
      </c>
      <c r="T500" s="19"/>
      <c r="U500" s="23" t="s">
        <v>2026</v>
      </c>
      <c r="V500" s="23" t="s">
        <v>2027</v>
      </c>
      <c r="W500" s="23" t="s">
        <v>87</v>
      </c>
      <c r="X500" s="116"/>
      <c r="Y500" s="1"/>
      <c r="Z500" s="1"/>
      <c r="AB500" s="1"/>
    </row>
    <row r="501" spans="1:28" ht="17.100000000000001" customHeight="1" x14ac:dyDescent="0.25">
      <c r="A501" s="141" t="s">
        <v>6</v>
      </c>
      <c r="C501" s="21" t="s">
        <v>76</v>
      </c>
      <c r="D501" s="1" t="s">
        <v>625</v>
      </c>
      <c r="E501" s="4">
        <v>2020</v>
      </c>
      <c r="F501" s="4">
        <v>2020</v>
      </c>
      <c r="I501" s="1" t="s">
        <v>211</v>
      </c>
      <c r="J501" s="1" t="s">
        <v>46</v>
      </c>
      <c r="M501" s="22" t="s">
        <v>629</v>
      </c>
      <c r="N501" s="22" t="s">
        <v>627</v>
      </c>
      <c r="O501" s="12" t="s">
        <v>630</v>
      </c>
      <c r="P501" s="12" t="s">
        <v>628</v>
      </c>
      <c r="Q501" s="20">
        <v>0</v>
      </c>
      <c r="R501" s="20">
        <v>1</v>
      </c>
      <c r="S501" s="20">
        <f t="shared" si="7"/>
        <v>1</v>
      </c>
      <c r="T501" s="19"/>
      <c r="U501" s="23" t="s">
        <v>2104</v>
      </c>
      <c r="V501" s="23"/>
      <c r="W501" s="23" t="s">
        <v>192</v>
      </c>
      <c r="X501" s="116" t="s">
        <v>11438</v>
      </c>
      <c r="Y501" s="1"/>
      <c r="Z501" s="1"/>
      <c r="AB501" s="1"/>
    </row>
    <row r="502" spans="1:28" ht="17.100000000000001" customHeight="1" x14ac:dyDescent="0.25">
      <c r="A502" s="141" t="s">
        <v>6</v>
      </c>
      <c r="C502" s="21" t="s">
        <v>76</v>
      </c>
      <c r="D502" s="1" t="s">
        <v>632</v>
      </c>
      <c r="E502" s="4">
        <v>2022</v>
      </c>
      <c r="F502" s="4">
        <v>206</v>
      </c>
      <c r="I502" s="1" t="s">
        <v>239</v>
      </c>
      <c r="J502" s="1" t="s">
        <v>27</v>
      </c>
      <c r="L502" s="1" t="s">
        <v>634</v>
      </c>
      <c r="M502" s="22" t="s">
        <v>638</v>
      </c>
      <c r="N502" s="22" t="s">
        <v>635</v>
      </c>
      <c r="O502" s="12" t="s">
        <v>639</v>
      </c>
      <c r="P502" s="12" t="s">
        <v>636</v>
      </c>
      <c r="Q502" s="20">
        <v>0</v>
      </c>
      <c r="R502" s="20">
        <v>1</v>
      </c>
      <c r="S502" s="20">
        <f t="shared" si="7"/>
        <v>1</v>
      </c>
      <c r="T502" s="19"/>
      <c r="U502" s="23" t="s">
        <v>2117</v>
      </c>
      <c r="V502" s="23" t="s">
        <v>641</v>
      </c>
      <c r="W502" s="23" t="s">
        <v>637</v>
      </c>
      <c r="X502" s="116" t="s">
        <v>89</v>
      </c>
      <c r="Y502" s="1"/>
      <c r="Z502" s="1"/>
      <c r="AB502" s="1"/>
    </row>
    <row r="503" spans="1:28" ht="17.100000000000001" customHeight="1" x14ac:dyDescent="0.25">
      <c r="A503" s="141" t="s">
        <v>6</v>
      </c>
      <c r="C503" s="21" t="s">
        <v>76</v>
      </c>
      <c r="D503" s="1" t="s">
        <v>652</v>
      </c>
      <c r="E503" s="4">
        <v>2020</v>
      </c>
      <c r="F503" s="4">
        <v>17</v>
      </c>
      <c r="G503" s="4">
        <v>4</v>
      </c>
      <c r="I503" s="1" t="s">
        <v>653</v>
      </c>
      <c r="J503" s="1" t="s">
        <v>47</v>
      </c>
      <c r="L503" s="1" t="s">
        <v>655</v>
      </c>
      <c r="M503" s="22" t="s">
        <v>658</v>
      </c>
      <c r="N503" s="22" t="s">
        <v>656</v>
      </c>
      <c r="O503" s="12" t="s">
        <v>659</v>
      </c>
      <c r="P503" s="12" t="s">
        <v>657</v>
      </c>
      <c r="Q503" s="20">
        <v>0</v>
      </c>
      <c r="R503" s="20">
        <v>1</v>
      </c>
      <c r="S503" s="20">
        <f t="shared" si="7"/>
        <v>1</v>
      </c>
      <c r="T503" s="19"/>
      <c r="U503" s="23" t="s">
        <v>2161</v>
      </c>
      <c r="V503" s="23"/>
      <c r="W503" s="23" t="s">
        <v>192</v>
      </c>
      <c r="X503" s="116" t="s">
        <v>417</v>
      </c>
      <c r="Y503" s="1"/>
      <c r="Z503" s="1"/>
      <c r="AB503" s="1"/>
    </row>
    <row r="504" spans="1:28" ht="17.100000000000001" customHeight="1" x14ac:dyDescent="0.25">
      <c r="A504" s="141" t="s">
        <v>6</v>
      </c>
      <c r="C504" s="21" t="s">
        <v>76</v>
      </c>
      <c r="D504" s="1" t="s">
        <v>2182</v>
      </c>
      <c r="E504" s="4">
        <v>2022</v>
      </c>
      <c r="F504" s="4">
        <v>2022</v>
      </c>
      <c r="I504" s="1" t="s">
        <v>211</v>
      </c>
      <c r="J504" s="1" t="s">
        <v>2183</v>
      </c>
      <c r="L504" s="1" t="s">
        <v>2185</v>
      </c>
      <c r="M504" s="22" t="s">
        <v>2189</v>
      </c>
      <c r="N504" s="22" t="s">
        <v>2186</v>
      </c>
      <c r="O504" s="12" t="s">
        <v>2187</v>
      </c>
      <c r="P504" s="12" t="s">
        <v>2188</v>
      </c>
      <c r="Q504" s="20">
        <v>1</v>
      </c>
      <c r="R504" s="20"/>
      <c r="S504" s="20">
        <f t="shared" si="7"/>
        <v>1</v>
      </c>
      <c r="T504" s="19"/>
      <c r="U504" s="23" t="s">
        <v>2190</v>
      </c>
      <c r="V504" s="23" t="s">
        <v>1380</v>
      </c>
      <c r="W504" s="23" t="s">
        <v>96</v>
      </c>
      <c r="X504" s="116"/>
      <c r="Y504" s="1"/>
      <c r="Z504" s="1"/>
      <c r="AB504" s="1"/>
    </row>
    <row r="505" spans="1:28" ht="17.100000000000001" customHeight="1" x14ac:dyDescent="0.25">
      <c r="A505" s="141" t="s">
        <v>6</v>
      </c>
      <c r="C505" s="21" t="s">
        <v>76</v>
      </c>
      <c r="D505" s="1" t="s">
        <v>2191</v>
      </c>
      <c r="E505" s="4">
        <v>2020</v>
      </c>
      <c r="F505" s="4">
        <v>20</v>
      </c>
      <c r="G505" s="4">
        <v>15</v>
      </c>
      <c r="H505" s="6">
        <v>44927</v>
      </c>
      <c r="I505" s="1" t="s">
        <v>680</v>
      </c>
      <c r="J505" s="1" t="s">
        <v>28</v>
      </c>
      <c r="L505" s="1" t="s">
        <v>2193</v>
      </c>
      <c r="M505" s="22" t="s">
        <v>2197</v>
      </c>
      <c r="N505" s="22" t="s">
        <v>2194</v>
      </c>
      <c r="O505" s="12" t="s">
        <v>2195</v>
      </c>
      <c r="P505" s="12" t="s">
        <v>2196</v>
      </c>
      <c r="Q505" s="20">
        <v>0</v>
      </c>
      <c r="R505" s="20">
        <v>1</v>
      </c>
      <c r="S505" s="20">
        <f t="shared" si="7"/>
        <v>1</v>
      </c>
      <c r="T505" s="19"/>
      <c r="U505" s="23" t="s">
        <v>2198</v>
      </c>
      <c r="V505" s="23"/>
      <c r="W505" s="23" t="s">
        <v>192</v>
      </c>
      <c r="X505" s="116" t="s">
        <v>86</v>
      </c>
      <c r="Y505" s="1"/>
      <c r="Z505" s="1"/>
      <c r="AB505" s="1"/>
    </row>
    <row r="506" spans="1:28" ht="17.100000000000001" customHeight="1" x14ac:dyDescent="0.25">
      <c r="A506" s="141" t="s">
        <v>6</v>
      </c>
      <c r="C506" s="21" t="s">
        <v>77</v>
      </c>
      <c r="D506" s="1" t="s">
        <v>2232</v>
      </c>
      <c r="E506" s="4">
        <v>2019</v>
      </c>
      <c r="H506" s="3" t="s">
        <v>2233</v>
      </c>
      <c r="I506" s="1" t="s">
        <v>2234</v>
      </c>
      <c r="J506" s="1" t="s">
        <v>2235</v>
      </c>
      <c r="L506" s="1" t="s">
        <v>2236</v>
      </c>
      <c r="M506" s="22" t="s">
        <v>2240</v>
      </c>
      <c r="N506" s="22" t="s">
        <v>2237</v>
      </c>
      <c r="O506" s="12" t="s">
        <v>2238</v>
      </c>
      <c r="P506" s="12" t="s">
        <v>2239</v>
      </c>
      <c r="Q506" s="20">
        <v>0</v>
      </c>
      <c r="R506" s="20">
        <v>1</v>
      </c>
      <c r="S506" s="20">
        <f t="shared" si="7"/>
        <v>1</v>
      </c>
      <c r="T506" s="19"/>
      <c r="U506" s="23" t="s">
        <v>2241</v>
      </c>
      <c r="V506" s="23"/>
      <c r="W506" s="23" t="s">
        <v>192</v>
      </c>
      <c r="X506" s="116" t="s">
        <v>86</v>
      </c>
      <c r="Y506" s="1"/>
      <c r="Z506" s="1"/>
      <c r="AB506" s="1"/>
    </row>
    <row r="507" spans="1:28" ht="17.100000000000001" customHeight="1" x14ac:dyDescent="0.25">
      <c r="A507" s="141" t="s">
        <v>6</v>
      </c>
      <c r="C507" s="21" t="s">
        <v>76</v>
      </c>
      <c r="D507" s="1" t="s">
        <v>660</v>
      </c>
      <c r="E507" s="4">
        <v>2020</v>
      </c>
      <c r="F507" s="4">
        <v>2020</v>
      </c>
      <c r="I507" s="1" t="s">
        <v>211</v>
      </c>
      <c r="J507" s="1" t="s">
        <v>48</v>
      </c>
      <c r="L507" s="1" t="s">
        <v>662</v>
      </c>
      <c r="M507" s="22" t="s">
        <v>665</v>
      </c>
      <c r="N507" s="22" t="s">
        <v>663</v>
      </c>
      <c r="O507" s="12" t="s">
        <v>666</v>
      </c>
      <c r="P507" s="12" t="s">
        <v>664</v>
      </c>
      <c r="Q507" s="20">
        <v>1</v>
      </c>
      <c r="R507" s="20"/>
      <c r="S507" s="20">
        <f t="shared" si="7"/>
        <v>1</v>
      </c>
      <c r="T507" s="19"/>
      <c r="U507" s="23" t="s">
        <v>2250</v>
      </c>
      <c r="V507" s="23" t="s">
        <v>267</v>
      </c>
      <c r="W507" s="23" t="s">
        <v>89</v>
      </c>
      <c r="X507" s="116"/>
      <c r="Y507" s="1"/>
      <c r="Z507" s="1"/>
      <c r="AB507" s="1"/>
    </row>
    <row r="508" spans="1:28" ht="17.100000000000001" customHeight="1" x14ac:dyDescent="0.25">
      <c r="A508" s="141" t="s">
        <v>6</v>
      </c>
      <c r="C508" s="21" t="s">
        <v>76</v>
      </c>
      <c r="D508" s="1" t="s">
        <v>668</v>
      </c>
      <c r="E508" s="4">
        <v>2022</v>
      </c>
      <c r="F508" s="4">
        <v>70</v>
      </c>
      <c r="G508" s="4">
        <v>3</v>
      </c>
      <c r="H508" s="3" t="s">
        <v>669</v>
      </c>
      <c r="I508" s="1" t="s">
        <v>670</v>
      </c>
      <c r="J508" s="1" t="s">
        <v>49</v>
      </c>
      <c r="L508" s="1" t="s">
        <v>672</v>
      </c>
      <c r="M508" s="22" t="s">
        <v>676</v>
      </c>
      <c r="N508" s="22" t="s">
        <v>673</v>
      </c>
      <c r="O508" s="12" t="s">
        <v>677</v>
      </c>
      <c r="P508" s="12" t="s">
        <v>674</v>
      </c>
      <c r="Q508" s="20">
        <v>0</v>
      </c>
      <c r="R508" s="20">
        <v>1</v>
      </c>
      <c r="S508" s="20">
        <f t="shared" si="7"/>
        <v>1</v>
      </c>
      <c r="T508" s="19"/>
      <c r="U508" s="23" t="s">
        <v>2261</v>
      </c>
      <c r="V508" s="23"/>
      <c r="W508" s="23" t="s">
        <v>192</v>
      </c>
      <c r="X508" s="116" t="s">
        <v>675</v>
      </c>
      <c r="Y508" s="1"/>
      <c r="Z508" s="1"/>
      <c r="AB508" s="1"/>
    </row>
    <row r="509" spans="1:28" ht="17.100000000000001" customHeight="1" x14ac:dyDescent="0.25">
      <c r="A509" s="141" t="s">
        <v>6</v>
      </c>
      <c r="C509" s="21" t="s">
        <v>77</v>
      </c>
      <c r="D509" s="1" t="s">
        <v>2262</v>
      </c>
      <c r="E509" s="4">
        <v>2019</v>
      </c>
      <c r="F509" s="4" t="s">
        <v>1743</v>
      </c>
      <c r="H509" s="3" t="s">
        <v>2263</v>
      </c>
      <c r="I509" s="1" t="s">
        <v>1745</v>
      </c>
      <c r="J509" s="1" t="s">
        <v>1746</v>
      </c>
      <c r="M509" s="22" t="s">
        <v>2268</v>
      </c>
      <c r="N509" s="22" t="s">
        <v>2265</v>
      </c>
      <c r="O509" s="12" t="s">
        <v>2266</v>
      </c>
      <c r="P509" s="12" t="s">
        <v>2267</v>
      </c>
      <c r="Q509" s="20">
        <v>0</v>
      </c>
      <c r="R509" s="20">
        <v>1</v>
      </c>
      <c r="S509" s="20">
        <f t="shared" si="7"/>
        <v>1</v>
      </c>
      <c r="T509" s="19"/>
      <c r="U509" s="23" t="s">
        <v>1293</v>
      </c>
      <c r="V509" s="23"/>
      <c r="W509" s="23" t="s">
        <v>192</v>
      </c>
      <c r="X509" s="116" t="s">
        <v>86</v>
      </c>
      <c r="Y509" s="1"/>
      <c r="Z509" s="1"/>
      <c r="AB509" s="1"/>
    </row>
    <row r="510" spans="1:28" ht="17.100000000000001" customHeight="1" x14ac:dyDescent="0.25">
      <c r="A510" s="141" t="s">
        <v>6</v>
      </c>
      <c r="C510" s="21" t="s">
        <v>76</v>
      </c>
      <c r="D510" s="1" t="s">
        <v>684</v>
      </c>
      <c r="E510" s="4">
        <v>2022</v>
      </c>
      <c r="F510" s="4">
        <v>20</v>
      </c>
      <c r="H510" s="3" t="s">
        <v>685</v>
      </c>
      <c r="I510" s="1" t="s">
        <v>435</v>
      </c>
      <c r="J510" s="1" t="s">
        <v>50</v>
      </c>
      <c r="L510" s="1" t="s">
        <v>687</v>
      </c>
      <c r="M510" s="22" t="s">
        <v>690</v>
      </c>
      <c r="N510" s="22" t="s">
        <v>688</v>
      </c>
      <c r="O510" s="12" t="s">
        <v>691</v>
      </c>
      <c r="P510" s="12" t="s">
        <v>689</v>
      </c>
      <c r="Q510" s="20">
        <v>1</v>
      </c>
      <c r="R510" s="20"/>
      <c r="S510" s="20">
        <f t="shared" si="7"/>
        <v>1</v>
      </c>
      <c r="T510" s="19"/>
      <c r="U510" s="23" t="s">
        <v>2300</v>
      </c>
      <c r="V510" s="23" t="s">
        <v>693</v>
      </c>
      <c r="W510" s="23" t="s">
        <v>109</v>
      </c>
      <c r="X510" s="116"/>
      <c r="Y510" s="1"/>
      <c r="Z510" s="1"/>
      <c r="AB510" s="1"/>
    </row>
    <row r="511" spans="1:28" ht="17.100000000000001" customHeight="1" x14ac:dyDescent="0.25">
      <c r="A511" s="141" t="s">
        <v>6</v>
      </c>
      <c r="C511" s="21" t="s">
        <v>77</v>
      </c>
      <c r="D511" s="1" t="s">
        <v>2309</v>
      </c>
      <c r="E511" s="4">
        <v>2019</v>
      </c>
      <c r="H511" s="3" t="s">
        <v>2310</v>
      </c>
      <c r="I511" s="1" t="s">
        <v>2311</v>
      </c>
      <c r="J511" s="1" t="s">
        <v>2312</v>
      </c>
      <c r="L511" s="1" t="s">
        <v>2314</v>
      </c>
      <c r="M511" s="22" t="s">
        <v>2318</v>
      </c>
      <c r="N511" s="22" t="s">
        <v>2315</v>
      </c>
      <c r="O511" s="12" t="s">
        <v>2316</v>
      </c>
      <c r="P511" s="12" t="s">
        <v>2317</v>
      </c>
      <c r="Q511" s="20">
        <v>0</v>
      </c>
      <c r="R511" s="20">
        <v>1</v>
      </c>
      <c r="S511" s="20">
        <f t="shared" si="7"/>
        <v>1</v>
      </c>
      <c r="T511" s="19"/>
      <c r="U511" s="23" t="s">
        <v>2319</v>
      </c>
      <c r="V511" s="23"/>
      <c r="W511" s="23" t="s">
        <v>192</v>
      </c>
      <c r="X511" s="116" t="s">
        <v>86</v>
      </c>
      <c r="Y511" s="1"/>
      <c r="Z511" s="1"/>
      <c r="AB511" s="1"/>
    </row>
    <row r="512" spans="1:28" ht="17.100000000000001" customHeight="1" x14ac:dyDescent="0.25">
      <c r="A512" s="141" t="s">
        <v>6</v>
      </c>
      <c r="C512" s="21" t="s">
        <v>77</v>
      </c>
      <c r="D512" s="1" t="s">
        <v>2334</v>
      </c>
      <c r="E512" s="4">
        <v>2020</v>
      </c>
      <c r="H512" s="3" t="s">
        <v>2335</v>
      </c>
      <c r="I512" s="1" t="s">
        <v>575</v>
      </c>
      <c r="J512" s="1" t="s">
        <v>2336</v>
      </c>
      <c r="L512" s="1" t="s">
        <v>2338</v>
      </c>
      <c r="M512" s="22" t="s">
        <v>2342</v>
      </c>
      <c r="N512" s="22" t="s">
        <v>2339</v>
      </c>
      <c r="O512" s="12" t="s">
        <v>2340</v>
      </c>
      <c r="P512" s="12" t="s">
        <v>2341</v>
      </c>
      <c r="Q512" s="20">
        <v>0</v>
      </c>
      <c r="R512" s="20">
        <v>1</v>
      </c>
      <c r="S512" s="20">
        <f t="shared" si="7"/>
        <v>1</v>
      </c>
      <c r="T512" s="19"/>
      <c r="U512" s="23" t="s">
        <v>2343</v>
      </c>
      <c r="V512" s="23" t="s">
        <v>2344</v>
      </c>
      <c r="W512" s="23" t="s">
        <v>192</v>
      </c>
      <c r="X512" s="142" t="s">
        <v>2345</v>
      </c>
      <c r="Y512" s="1"/>
      <c r="Z512" s="1"/>
      <c r="AB512" s="1"/>
    </row>
    <row r="513" spans="1:28" ht="17.100000000000001" customHeight="1" x14ac:dyDescent="0.25">
      <c r="A513" s="141" t="s">
        <v>6</v>
      </c>
      <c r="C513" s="21" t="s">
        <v>76</v>
      </c>
      <c r="D513" s="1" t="s">
        <v>694</v>
      </c>
      <c r="E513" s="4">
        <v>2021</v>
      </c>
      <c r="F513" s="4">
        <v>25</v>
      </c>
      <c r="G513" s="4">
        <v>20</v>
      </c>
      <c r="H513" s="3" t="s">
        <v>695</v>
      </c>
      <c r="I513" s="1" t="s">
        <v>446</v>
      </c>
      <c r="J513" s="1" t="s">
        <v>26</v>
      </c>
      <c r="L513" s="1" t="s">
        <v>697</v>
      </c>
      <c r="M513" s="22" t="s">
        <v>700</v>
      </c>
      <c r="N513" s="22" t="s">
        <v>698</v>
      </c>
      <c r="O513" s="12" t="s">
        <v>701</v>
      </c>
      <c r="P513" s="12" t="s">
        <v>699</v>
      </c>
      <c r="Q513" s="20">
        <v>1</v>
      </c>
      <c r="R513" s="20"/>
      <c r="S513" s="20">
        <f t="shared" si="7"/>
        <v>1</v>
      </c>
      <c r="T513" s="19"/>
      <c r="U513" s="23" t="s">
        <v>2346</v>
      </c>
      <c r="V513" s="23" t="s">
        <v>702</v>
      </c>
      <c r="W513" s="23" t="s">
        <v>11431</v>
      </c>
      <c r="X513" s="116"/>
      <c r="Y513" s="1"/>
      <c r="Z513" s="1"/>
      <c r="AB513" s="1"/>
    </row>
    <row r="514" spans="1:28" ht="17.100000000000001" customHeight="1" x14ac:dyDescent="0.25">
      <c r="A514" s="141" t="s">
        <v>6</v>
      </c>
      <c r="C514" s="21" t="s">
        <v>76</v>
      </c>
      <c r="D514" s="1" t="s">
        <v>2358</v>
      </c>
      <c r="E514" s="4">
        <v>2021</v>
      </c>
      <c r="F514" s="4">
        <v>69</v>
      </c>
      <c r="G514" s="4">
        <v>11</v>
      </c>
      <c r="H514" s="3" t="s">
        <v>2359</v>
      </c>
      <c r="I514" s="1" t="s">
        <v>2360</v>
      </c>
      <c r="J514" s="1" t="s">
        <v>2361</v>
      </c>
      <c r="L514" s="1" t="s">
        <v>2363</v>
      </c>
      <c r="M514" s="22" t="s">
        <v>2367</v>
      </c>
      <c r="N514" s="22" t="s">
        <v>2364</v>
      </c>
      <c r="O514" s="12" t="s">
        <v>2365</v>
      </c>
      <c r="P514" s="12" t="s">
        <v>2366</v>
      </c>
      <c r="Q514" s="20">
        <v>1</v>
      </c>
      <c r="R514" s="20"/>
      <c r="S514" s="20">
        <f t="shared" ref="S514:S577" si="8">Q514+R514</f>
        <v>1</v>
      </c>
      <c r="T514" s="19"/>
      <c r="U514" s="23" t="s">
        <v>2368</v>
      </c>
      <c r="V514" s="23" t="s">
        <v>2369</v>
      </c>
      <c r="W514" s="23" t="s">
        <v>160</v>
      </c>
      <c r="X514" s="116"/>
      <c r="Y514" s="1"/>
      <c r="Z514" s="1"/>
      <c r="AB514" s="1"/>
    </row>
    <row r="515" spans="1:28" ht="17.100000000000001" customHeight="1" x14ac:dyDescent="0.25">
      <c r="A515" s="141" t="s">
        <v>6</v>
      </c>
      <c r="C515" s="21" t="s">
        <v>76</v>
      </c>
      <c r="D515" s="1" t="s">
        <v>2372</v>
      </c>
      <c r="E515" s="2">
        <v>2021</v>
      </c>
      <c r="F515" s="4">
        <v>2021</v>
      </c>
      <c r="I515" s="1" t="s">
        <v>211</v>
      </c>
      <c r="J515" s="3" t="s">
        <v>2373</v>
      </c>
      <c r="L515" s="1" t="s">
        <v>2375</v>
      </c>
      <c r="M515" s="22" t="s">
        <v>2379</v>
      </c>
      <c r="N515" s="22" t="s">
        <v>2376</v>
      </c>
      <c r="O515" s="12" t="s">
        <v>2377</v>
      </c>
      <c r="P515" s="12" t="s">
        <v>2378</v>
      </c>
      <c r="Q515" s="20">
        <v>0</v>
      </c>
      <c r="R515" s="20">
        <v>1</v>
      </c>
      <c r="S515" s="20">
        <f t="shared" si="8"/>
        <v>1</v>
      </c>
      <c r="T515" s="19"/>
      <c r="U515" s="23" t="s">
        <v>2380</v>
      </c>
      <c r="V515" s="23" t="s">
        <v>220</v>
      </c>
      <c r="W515" s="23" t="s">
        <v>216</v>
      </c>
      <c r="X515" s="116" t="s">
        <v>86</v>
      </c>
      <c r="Y515" s="1"/>
      <c r="Z515" s="1"/>
      <c r="AB515" s="1"/>
    </row>
    <row r="516" spans="1:28" ht="17.100000000000001" customHeight="1" x14ac:dyDescent="0.25">
      <c r="A516" s="141" t="s">
        <v>6</v>
      </c>
      <c r="C516" s="21" t="s">
        <v>76</v>
      </c>
      <c r="D516" s="1" t="s">
        <v>720</v>
      </c>
      <c r="E516" s="2">
        <v>2022</v>
      </c>
      <c r="F516" s="4">
        <v>2022</v>
      </c>
      <c r="I516" s="1" t="s">
        <v>211</v>
      </c>
      <c r="J516" s="3" t="s">
        <v>29</v>
      </c>
      <c r="L516" s="1" t="s">
        <v>722</v>
      </c>
      <c r="M516" s="22" t="s">
        <v>726</v>
      </c>
      <c r="N516" s="22" t="s">
        <v>723</v>
      </c>
      <c r="O516" s="12" t="s">
        <v>727</v>
      </c>
      <c r="P516" s="12" t="s">
        <v>724</v>
      </c>
      <c r="Q516" s="20">
        <v>1</v>
      </c>
      <c r="R516" s="20"/>
      <c r="S516" s="20">
        <f t="shared" si="8"/>
        <v>1</v>
      </c>
      <c r="T516" s="19"/>
      <c r="U516" s="23" t="s">
        <v>728</v>
      </c>
      <c r="V516" s="23" t="s">
        <v>729</v>
      </c>
      <c r="W516" s="23" t="s">
        <v>95</v>
      </c>
      <c r="X516" s="116"/>
      <c r="Y516" s="1"/>
      <c r="Z516" s="1"/>
      <c r="AB516" s="1"/>
    </row>
    <row r="517" spans="1:28" ht="17.100000000000001" customHeight="1" x14ac:dyDescent="0.25">
      <c r="A517" s="141" t="s">
        <v>6</v>
      </c>
      <c r="C517" s="21" t="s">
        <v>76</v>
      </c>
      <c r="D517" s="1" t="s">
        <v>730</v>
      </c>
      <c r="E517" s="2">
        <v>2022</v>
      </c>
      <c r="F517" s="4">
        <v>16</v>
      </c>
      <c r="G517" s="4">
        <v>3</v>
      </c>
      <c r="H517" s="3" t="s">
        <v>731</v>
      </c>
      <c r="I517" s="1" t="s">
        <v>446</v>
      </c>
      <c r="J517" s="3" t="s">
        <v>52</v>
      </c>
      <c r="L517" s="1" t="s">
        <v>733</v>
      </c>
      <c r="M517" s="22" t="s">
        <v>736</v>
      </c>
      <c r="N517" s="22" t="s">
        <v>734</v>
      </c>
      <c r="O517" s="12" t="s">
        <v>737</v>
      </c>
      <c r="P517" s="12" t="s">
        <v>735</v>
      </c>
      <c r="Q517" s="20">
        <v>0</v>
      </c>
      <c r="R517" s="20">
        <v>1</v>
      </c>
      <c r="S517" s="20">
        <f t="shared" si="8"/>
        <v>1</v>
      </c>
      <c r="T517" s="19"/>
      <c r="U517" s="23" t="s">
        <v>2414</v>
      </c>
      <c r="V517" s="23"/>
      <c r="W517" s="23" t="s">
        <v>192</v>
      </c>
      <c r="X517" s="116" t="s">
        <v>86</v>
      </c>
      <c r="Y517" s="1"/>
      <c r="Z517" s="1"/>
      <c r="AB517" s="1"/>
    </row>
    <row r="518" spans="1:28" ht="17.100000000000001" customHeight="1" x14ac:dyDescent="0.25">
      <c r="A518" s="141" t="s">
        <v>6</v>
      </c>
      <c r="C518" s="21" t="s">
        <v>76</v>
      </c>
      <c r="D518" s="1" t="s">
        <v>2425</v>
      </c>
      <c r="E518" s="2">
        <v>2020</v>
      </c>
      <c r="F518" s="4">
        <v>54</v>
      </c>
      <c r="G518" s="4">
        <v>3</v>
      </c>
      <c r="H518" s="3" t="s">
        <v>2426</v>
      </c>
      <c r="I518" s="1" t="s">
        <v>2427</v>
      </c>
      <c r="J518" s="3" t="s">
        <v>2428</v>
      </c>
      <c r="L518" s="1" t="s">
        <v>2430</v>
      </c>
      <c r="M518" s="22" t="s">
        <v>2434</v>
      </c>
      <c r="N518" s="22" t="s">
        <v>2431</v>
      </c>
      <c r="O518" s="12" t="s">
        <v>2432</v>
      </c>
      <c r="P518" s="12" t="s">
        <v>2433</v>
      </c>
      <c r="Q518" s="20">
        <v>0</v>
      </c>
      <c r="R518" s="20">
        <v>1</v>
      </c>
      <c r="S518" s="20">
        <f t="shared" si="8"/>
        <v>1</v>
      </c>
      <c r="T518" s="19"/>
      <c r="U518" s="23" t="s">
        <v>2435</v>
      </c>
      <c r="V518" s="23"/>
      <c r="W518" s="23" t="s">
        <v>192</v>
      </c>
      <c r="X518" s="116" t="s">
        <v>86</v>
      </c>
      <c r="Y518" s="1"/>
      <c r="Z518" s="1"/>
      <c r="AB518" s="1"/>
    </row>
    <row r="519" spans="1:28" ht="17.100000000000001" customHeight="1" x14ac:dyDescent="0.25">
      <c r="A519" s="141" t="s">
        <v>6</v>
      </c>
      <c r="C519" s="21" t="s">
        <v>76</v>
      </c>
      <c r="D519" s="1" t="s">
        <v>744</v>
      </c>
      <c r="E519" s="2">
        <v>2020</v>
      </c>
      <c r="F519" s="4">
        <v>11</v>
      </c>
      <c r="G519" s="4">
        <v>4</v>
      </c>
      <c r="H519" s="3" t="s">
        <v>745</v>
      </c>
      <c r="I519" s="1" t="s">
        <v>746</v>
      </c>
      <c r="J519" s="3" t="s">
        <v>53</v>
      </c>
      <c r="L519" s="1" t="s">
        <v>748</v>
      </c>
      <c r="M519" s="22" t="s">
        <v>751</v>
      </c>
      <c r="N519" s="22" t="s">
        <v>749</v>
      </c>
      <c r="O519" s="12" t="s">
        <v>752</v>
      </c>
      <c r="P519" s="12" t="s">
        <v>750</v>
      </c>
      <c r="Q519" s="20">
        <v>1</v>
      </c>
      <c r="R519" s="20"/>
      <c r="S519" s="20">
        <f t="shared" si="8"/>
        <v>1</v>
      </c>
      <c r="T519" s="19"/>
      <c r="U519" s="23" t="s">
        <v>2457</v>
      </c>
      <c r="V519" s="23" t="s">
        <v>754</v>
      </c>
      <c r="W519" s="23" t="s">
        <v>118</v>
      </c>
      <c r="X519" s="116"/>
      <c r="Y519" s="1"/>
      <c r="Z519" s="1"/>
      <c r="AB519" s="1"/>
    </row>
    <row r="520" spans="1:28" ht="17.100000000000001" customHeight="1" x14ac:dyDescent="0.25">
      <c r="A520" s="141" t="s">
        <v>6</v>
      </c>
      <c r="C520" s="21" t="s">
        <v>76</v>
      </c>
      <c r="D520" s="1" t="s">
        <v>2512</v>
      </c>
      <c r="E520" s="2">
        <v>2021</v>
      </c>
      <c r="F520" s="4">
        <v>2021</v>
      </c>
      <c r="G520" s="4">
        <v>1</v>
      </c>
      <c r="I520" s="1" t="s">
        <v>446</v>
      </c>
      <c r="J520" s="3" t="s">
        <v>2513</v>
      </c>
      <c r="L520" s="1" t="s">
        <v>2515</v>
      </c>
      <c r="M520" s="22" t="s">
        <v>2519</v>
      </c>
      <c r="N520" s="22" t="s">
        <v>2516</v>
      </c>
      <c r="O520" s="12" t="s">
        <v>2517</v>
      </c>
      <c r="P520" s="12" t="s">
        <v>2518</v>
      </c>
      <c r="Q520" s="20">
        <v>0</v>
      </c>
      <c r="R520" s="20">
        <v>1</v>
      </c>
      <c r="S520" s="20">
        <f t="shared" si="8"/>
        <v>1</v>
      </c>
      <c r="T520" s="19"/>
      <c r="U520" s="23" t="s">
        <v>2520</v>
      </c>
      <c r="V520" s="23" t="s">
        <v>2521</v>
      </c>
      <c r="W520" s="23" t="s">
        <v>216</v>
      </c>
      <c r="X520" s="142" t="s">
        <v>2522</v>
      </c>
      <c r="Y520" s="1"/>
      <c r="Z520" s="1"/>
      <c r="AB520" s="1"/>
    </row>
    <row r="521" spans="1:28" ht="17.100000000000001" customHeight="1" x14ac:dyDescent="0.25">
      <c r="A521" s="141" t="s">
        <v>6</v>
      </c>
      <c r="C521" s="21" t="s">
        <v>76</v>
      </c>
      <c r="D521" s="1" t="s">
        <v>783</v>
      </c>
      <c r="E521" s="2">
        <v>2022</v>
      </c>
      <c r="F521" s="4">
        <v>78</v>
      </c>
      <c r="I521" s="1" t="s">
        <v>239</v>
      </c>
      <c r="J521" s="3" t="s">
        <v>21</v>
      </c>
      <c r="L521" s="1" t="s">
        <v>785</v>
      </c>
      <c r="M521" s="22" t="s">
        <v>788</v>
      </c>
      <c r="N521" s="22" t="s">
        <v>786</v>
      </c>
      <c r="O521" s="12" t="s">
        <v>789</v>
      </c>
      <c r="P521" s="12" t="s">
        <v>787</v>
      </c>
      <c r="Q521" s="20">
        <v>1</v>
      </c>
      <c r="R521" s="20"/>
      <c r="S521" s="20">
        <f t="shared" si="8"/>
        <v>1</v>
      </c>
      <c r="T521" s="19"/>
      <c r="U521" s="23" t="s">
        <v>2560</v>
      </c>
      <c r="V521" s="23" t="s">
        <v>791</v>
      </c>
      <c r="W521" s="23" t="s">
        <v>128</v>
      </c>
      <c r="X521" s="116"/>
      <c r="Y521" s="1"/>
      <c r="Z521" s="1"/>
      <c r="AB521" s="1"/>
    </row>
    <row r="522" spans="1:28" ht="17.100000000000001" customHeight="1" x14ac:dyDescent="0.25">
      <c r="A522" s="141" t="s">
        <v>6</v>
      </c>
      <c r="C522" s="21" t="s">
        <v>76</v>
      </c>
      <c r="D522" s="1" t="s">
        <v>2561</v>
      </c>
      <c r="E522" s="2">
        <v>2023</v>
      </c>
      <c r="F522" s="4">
        <v>35</v>
      </c>
      <c r="G522" s="4">
        <v>1</v>
      </c>
      <c r="H522" s="3" t="s">
        <v>2562</v>
      </c>
      <c r="I522" s="1" t="s">
        <v>670</v>
      </c>
      <c r="J522" s="3" t="s">
        <v>74</v>
      </c>
      <c r="L522" s="1" t="s">
        <v>2564</v>
      </c>
      <c r="M522" s="22" t="s">
        <v>2568</v>
      </c>
      <c r="N522" s="22" t="s">
        <v>2565</v>
      </c>
      <c r="O522" s="12" t="s">
        <v>2566</v>
      </c>
      <c r="P522" s="12" t="s">
        <v>2567</v>
      </c>
      <c r="Q522" s="20">
        <v>1</v>
      </c>
      <c r="R522" s="20"/>
      <c r="S522" s="20">
        <f t="shared" si="8"/>
        <v>1</v>
      </c>
      <c r="T522" s="19"/>
      <c r="U522" s="23" t="s">
        <v>2569</v>
      </c>
      <c r="V522" s="23" t="s">
        <v>2570</v>
      </c>
      <c r="W522" s="23" t="s">
        <v>152</v>
      </c>
      <c r="X522" s="116"/>
      <c r="Y522" s="1"/>
      <c r="Z522" s="1"/>
      <c r="AB522" s="1"/>
    </row>
    <row r="523" spans="1:28" ht="17.100000000000001" customHeight="1" x14ac:dyDescent="0.25">
      <c r="A523" s="141" t="s">
        <v>6</v>
      </c>
      <c r="C523" s="21" t="s">
        <v>76</v>
      </c>
      <c r="D523" s="1" t="s">
        <v>2639</v>
      </c>
      <c r="E523" s="2">
        <v>2022</v>
      </c>
      <c r="F523" s="4">
        <v>13</v>
      </c>
      <c r="G523" s="4">
        <v>6</v>
      </c>
      <c r="H523" s="3" t="s">
        <v>2640</v>
      </c>
      <c r="I523" s="1" t="s">
        <v>1393</v>
      </c>
      <c r="J523" s="3" t="s">
        <v>1394</v>
      </c>
      <c r="L523" s="1" t="s">
        <v>2642</v>
      </c>
      <c r="M523" s="22" t="s">
        <v>2646</v>
      </c>
      <c r="N523" s="22" t="s">
        <v>2643</v>
      </c>
      <c r="O523" s="12" t="s">
        <v>2644</v>
      </c>
      <c r="P523" s="12" t="s">
        <v>2645</v>
      </c>
      <c r="Q523" s="20">
        <v>0</v>
      </c>
      <c r="R523" s="20">
        <v>1</v>
      </c>
      <c r="S523" s="20">
        <f t="shared" si="8"/>
        <v>1</v>
      </c>
      <c r="T523" s="19"/>
      <c r="U523" s="23" t="s">
        <v>2647</v>
      </c>
      <c r="V523" s="23"/>
      <c r="W523" s="23" t="s">
        <v>192</v>
      </c>
      <c r="X523" s="116" t="s">
        <v>86</v>
      </c>
      <c r="Y523" s="1"/>
      <c r="Z523" s="1"/>
      <c r="AB523" s="1"/>
    </row>
    <row r="524" spans="1:28" ht="17.100000000000001" customHeight="1" x14ac:dyDescent="0.25">
      <c r="A524" s="141" t="s">
        <v>6</v>
      </c>
      <c r="C524" s="21" t="s">
        <v>76</v>
      </c>
      <c r="D524" s="1" t="s">
        <v>2648</v>
      </c>
      <c r="E524" s="2">
        <v>2020</v>
      </c>
      <c r="F524" s="4">
        <v>11</v>
      </c>
      <c r="G524" s="4">
        <v>11</v>
      </c>
      <c r="H524" s="3" t="s">
        <v>2649</v>
      </c>
      <c r="I524" s="1" t="s">
        <v>2650</v>
      </c>
      <c r="J524" s="3" t="s">
        <v>2651</v>
      </c>
      <c r="L524" s="1" t="s">
        <v>2653</v>
      </c>
      <c r="M524" s="22" t="s">
        <v>2657</v>
      </c>
      <c r="N524" s="22" t="s">
        <v>2654</v>
      </c>
      <c r="O524" s="12" t="s">
        <v>2655</v>
      </c>
      <c r="P524" s="12" t="s">
        <v>2656</v>
      </c>
      <c r="Q524" s="20">
        <v>1</v>
      </c>
      <c r="R524" s="20"/>
      <c r="S524" s="20">
        <f t="shared" si="8"/>
        <v>1</v>
      </c>
      <c r="T524" s="19"/>
      <c r="U524" s="23" t="s">
        <v>2658</v>
      </c>
      <c r="V524" s="23" t="s">
        <v>2659</v>
      </c>
      <c r="W524" s="23" t="s">
        <v>151</v>
      </c>
      <c r="X524" s="116"/>
      <c r="Y524" s="1"/>
      <c r="Z524" s="1"/>
      <c r="AB524" s="1"/>
    </row>
    <row r="525" spans="1:28" ht="17.100000000000001" customHeight="1" x14ac:dyDescent="0.25">
      <c r="A525" s="141" t="s">
        <v>6</v>
      </c>
      <c r="C525" s="21" t="s">
        <v>76</v>
      </c>
      <c r="D525" s="1" t="s">
        <v>807</v>
      </c>
      <c r="E525" s="2">
        <v>2022</v>
      </c>
      <c r="F525" s="4">
        <v>130</v>
      </c>
      <c r="I525" s="1" t="s">
        <v>239</v>
      </c>
      <c r="J525" s="3" t="s">
        <v>24</v>
      </c>
      <c r="L525" s="1" t="s">
        <v>809</v>
      </c>
      <c r="M525" s="22" t="s">
        <v>813</v>
      </c>
      <c r="N525" s="22" t="s">
        <v>810</v>
      </c>
      <c r="O525" s="12" t="s">
        <v>814</v>
      </c>
      <c r="P525" s="12" t="s">
        <v>811</v>
      </c>
      <c r="Q525" s="20">
        <v>1</v>
      </c>
      <c r="R525" s="20"/>
      <c r="S525" s="20">
        <f t="shared" si="8"/>
        <v>1</v>
      </c>
      <c r="T525" s="19"/>
      <c r="U525" s="23" t="s">
        <v>2660</v>
      </c>
      <c r="V525" s="23" t="s">
        <v>816</v>
      </c>
      <c r="W525" s="23" t="s">
        <v>812</v>
      </c>
      <c r="X525" s="116"/>
      <c r="Y525" s="1"/>
      <c r="Z525" s="1"/>
      <c r="AB525" s="1"/>
    </row>
    <row r="526" spans="1:28" ht="17.100000000000001" customHeight="1" x14ac:dyDescent="0.25">
      <c r="A526" s="141" t="s">
        <v>6</v>
      </c>
      <c r="C526" s="21" t="s">
        <v>76</v>
      </c>
      <c r="D526" s="1" t="s">
        <v>2671</v>
      </c>
      <c r="E526" s="2">
        <v>2022</v>
      </c>
      <c r="F526" s="4">
        <v>2022</v>
      </c>
      <c r="I526" s="1" t="s">
        <v>211</v>
      </c>
      <c r="J526" s="3" t="s">
        <v>60</v>
      </c>
      <c r="L526" s="1" t="s">
        <v>2673</v>
      </c>
      <c r="M526" s="22" t="s">
        <v>2677</v>
      </c>
      <c r="N526" s="22" t="s">
        <v>2674</v>
      </c>
      <c r="O526" s="12" t="s">
        <v>2675</v>
      </c>
      <c r="P526" s="12" t="s">
        <v>2676</v>
      </c>
      <c r="Q526" s="20">
        <v>0</v>
      </c>
      <c r="R526" s="20">
        <v>1</v>
      </c>
      <c r="S526" s="20">
        <f t="shared" si="8"/>
        <v>1</v>
      </c>
      <c r="T526" s="19"/>
      <c r="U526" s="23" t="s">
        <v>2678</v>
      </c>
      <c r="V526" s="23"/>
      <c r="W526" s="23" t="s">
        <v>192</v>
      </c>
      <c r="X526" s="116" t="s">
        <v>86</v>
      </c>
      <c r="Y526" s="1"/>
      <c r="Z526" s="1"/>
      <c r="AB526" s="1"/>
    </row>
    <row r="527" spans="1:28" ht="17.100000000000001" customHeight="1" x14ac:dyDescent="0.25">
      <c r="A527" s="141" t="s">
        <v>6</v>
      </c>
      <c r="C527" s="21" t="s">
        <v>76</v>
      </c>
      <c r="D527" s="1" t="s">
        <v>2690</v>
      </c>
      <c r="E527" s="2">
        <v>2020</v>
      </c>
      <c r="F527" s="4">
        <v>403</v>
      </c>
      <c r="H527" s="3" t="s">
        <v>2691</v>
      </c>
      <c r="I527" s="1" t="s">
        <v>435</v>
      </c>
      <c r="J527" s="3" t="s">
        <v>19</v>
      </c>
      <c r="L527" s="1" t="s">
        <v>2693</v>
      </c>
      <c r="M527" s="22" t="s">
        <v>2697</v>
      </c>
      <c r="N527" s="22" t="s">
        <v>2694</v>
      </c>
      <c r="O527" s="12" t="s">
        <v>2695</v>
      </c>
      <c r="P527" s="12" t="s">
        <v>2696</v>
      </c>
      <c r="Q527" s="20">
        <v>0</v>
      </c>
      <c r="R527" s="20">
        <v>1</v>
      </c>
      <c r="S527" s="20">
        <f t="shared" si="8"/>
        <v>1</v>
      </c>
      <c r="T527" s="19"/>
      <c r="U527" s="23" t="s">
        <v>2403</v>
      </c>
      <c r="V527" s="23" t="s">
        <v>2698</v>
      </c>
      <c r="W527" s="23" t="s">
        <v>216</v>
      </c>
      <c r="X527" s="116" t="s">
        <v>86</v>
      </c>
      <c r="Y527" s="1"/>
      <c r="Z527" s="1"/>
      <c r="AB527" s="1"/>
    </row>
    <row r="528" spans="1:28" ht="17.100000000000001" customHeight="1" x14ac:dyDescent="0.25">
      <c r="A528" s="141" t="s">
        <v>6</v>
      </c>
      <c r="C528" s="21" t="s">
        <v>76</v>
      </c>
      <c r="D528" s="1" t="s">
        <v>2876</v>
      </c>
      <c r="E528" s="2">
        <v>2021</v>
      </c>
      <c r="F528" s="4">
        <v>22</v>
      </c>
      <c r="G528" s="4">
        <v>1</v>
      </c>
      <c r="I528" s="1" t="s">
        <v>2877</v>
      </c>
      <c r="J528" s="3" t="s">
        <v>2878</v>
      </c>
      <c r="L528" s="1" t="s">
        <v>2880</v>
      </c>
      <c r="M528" s="22" t="s">
        <v>2884</v>
      </c>
      <c r="N528" s="22" t="s">
        <v>2881</v>
      </c>
      <c r="O528" s="12" t="s">
        <v>2882</v>
      </c>
      <c r="P528" s="12" t="s">
        <v>2883</v>
      </c>
      <c r="Q528" s="20">
        <v>0</v>
      </c>
      <c r="R528" s="20">
        <v>1</v>
      </c>
      <c r="S528" s="20">
        <f t="shared" si="8"/>
        <v>1</v>
      </c>
      <c r="T528" s="19"/>
      <c r="U528" s="23" t="s">
        <v>2885</v>
      </c>
      <c r="V528" s="23"/>
      <c r="W528" s="23" t="s">
        <v>192</v>
      </c>
      <c r="X528" s="143" t="s">
        <v>132</v>
      </c>
      <c r="Y528" s="1"/>
      <c r="Z528" s="1"/>
      <c r="AB528" s="1"/>
    </row>
    <row r="529" spans="1:28" ht="17.100000000000001" customHeight="1" x14ac:dyDescent="0.25">
      <c r="A529" s="141" t="s">
        <v>6</v>
      </c>
      <c r="C529" s="21" t="s">
        <v>76</v>
      </c>
      <c r="D529" s="1" t="s">
        <v>832</v>
      </c>
      <c r="E529" s="2">
        <v>2022</v>
      </c>
      <c r="F529" s="4">
        <v>2022</v>
      </c>
      <c r="I529" s="1" t="s">
        <v>211</v>
      </c>
      <c r="J529" s="3" t="s">
        <v>59</v>
      </c>
      <c r="L529" s="1" t="s">
        <v>834</v>
      </c>
      <c r="M529" s="22" t="s">
        <v>839</v>
      </c>
      <c r="N529" s="22" t="s">
        <v>835</v>
      </c>
      <c r="O529" s="12" t="s">
        <v>840</v>
      </c>
      <c r="P529" s="12" t="s">
        <v>836</v>
      </c>
      <c r="Q529" s="20">
        <v>1</v>
      </c>
      <c r="R529" s="20"/>
      <c r="S529" s="20">
        <f t="shared" si="8"/>
        <v>1</v>
      </c>
      <c r="T529" s="19" t="s">
        <v>837</v>
      </c>
      <c r="U529" s="23" t="s">
        <v>841</v>
      </c>
      <c r="V529" s="23" t="s">
        <v>729</v>
      </c>
      <c r="W529" s="23" t="s">
        <v>838</v>
      </c>
      <c r="X529" s="116"/>
      <c r="Y529" s="1"/>
      <c r="Z529" s="1"/>
      <c r="AB529" s="1"/>
    </row>
    <row r="530" spans="1:28" ht="17.100000000000001" customHeight="1" x14ac:dyDescent="0.25">
      <c r="A530" s="141" t="s">
        <v>6</v>
      </c>
      <c r="C530" s="21" t="s">
        <v>77</v>
      </c>
      <c r="D530" s="1" t="s">
        <v>2902</v>
      </c>
      <c r="E530" s="2">
        <v>2018</v>
      </c>
      <c r="H530" s="3" t="s">
        <v>2903</v>
      </c>
      <c r="I530" s="1" t="s">
        <v>283</v>
      </c>
      <c r="J530" s="3" t="s">
        <v>2904</v>
      </c>
      <c r="L530" s="1" t="s">
        <v>2906</v>
      </c>
      <c r="M530" s="22" t="s">
        <v>2910</v>
      </c>
      <c r="N530" s="22" t="s">
        <v>2907</v>
      </c>
      <c r="O530" s="12" t="s">
        <v>2908</v>
      </c>
      <c r="P530" s="12" t="s">
        <v>2909</v>
      </c>
      <c r="Q530" s="20">
        <v>1</v>
      </c>
      <c r="R530" s="20"/>
      <c r="S530" s="20">
        <f t="shared" si="8"/>
        <v>1</v>
      </c>
      <c r="T530" s="19"/>
      <c r="U530" s="23" t="s">
        <v>2911</v>
      </c>
      <c r="V530" s="23" t="s">
        <v>2912</v>
      </c>
      <c r="W530" s="23" t="s">
        <v>154</v>
      </c>
      <c r="X530" s="116"/>
      <c r="Y530" s="1"/>
      <c r="Z530" s="1"/>
      <c r="AB530" s="1"/>
    </row>
    <row r="531" spans="1:28" ht="17.100000000000001" customHeight="1" x14ac:dyDescent="0.25">
      <c r="A531" s="141" t="s">
        <v>6</v>
      </c>
      <c r="C531" s="21" t="s">
        <v>76</v>
      </c>
      <c r="D531" s="1" t="s">
        <v>2952</v>
      </c>
      <c r="E531" s="2">
        <v>2021</v>
      </c>
      <c r="F531" s="4">
        <v>230</v>
      </c>
      <c r="I531" s="1" t="s">
        <v>239</v>
      </c>
      <c r="J531" s="3" t="s">
        <v>2953</v>
      </c>
      <c r="L531" s="1" t="s">
        <v>2955</v>
      </c>
      <c r="M531" s="22" t="s">
        <v>2959</v>
      </c>
      <c r="N531" s="22" t="s">
        <v>2956</v>
      </c>
      <c r="O531" s="12" t="s">
        <v>2957</v>
      </c>
      <c r="P531" s="12" t="s">
        <v>2958</v>
      </c>
      <c r="Q531" s="20">
        <v>0</v>
      </c>
      <c r="R531" s="20">
        <v>1</v>
      </c>
      <c r="S531" s="20">
        <f t="shared" si="8"/>
        <v>1</v>
      </c>
      <c r="T531" s="19"/>
      <c r="U531" s="23" t="s">
        <v>2960</v>
      </c>
      <c r="V531" s="23" t="s">
        <v>2961</v>
      </c>
      <c r="W531" s="23" t="s">
        <v>216</v>
      </c>
      <c r="X531" s="116" t="s">
        <v>2522</v>
      </c>
      <c r="Y531" s="1"/>
      <c r="Z531" s="1"/>
      <c r="AB531" s="1"/>
    </row>
    <row r="532" spans="1:28" ht="17.100000000000001" customHeight="1" x14ac:dyDescent="0.25">
      <c r="A532" s="141" t="s">
        <v>6</v>
      </c>
      <c r="C532" s="21" t="s">
        <v>76</v>
      </c>
      <c r="D532" s="1" t="s">
        <v>2981</v>
      </c>
      <c r="E532" s="2">
        <v>2022</v>
      </c>
      <c r="F532" s="4">
        <v>2022</v>
      </c>
      <c r="I532" s="1" t="s">
        <v>211</v>
      </c>
      <c r="J532" s="3" t="s">
        <v>2982</v>
      </c>
      <c r="L532" s="1" t="s">
        <v>2984</v>
      </c>
      <c r="M532" s="22" t="s">
        <v>2988</v>
      </c>
      <c r="N532" s="22" t="s">
        <v>2985</v>
      </c>
      <c r="O532" s="12" t="s">
        <v>2986</v>
      </c>
      <c r="P532" s="12" t="s">
        <v>2987</v>
      </c>
      <c r="Q532" s="20">
        <v>0</v>
      </c>
      <c r="R532" s="20">
        <v>1</v>
      </c>
      <c r="S532" s="20">
        <f t="shared" si="8"/>
        <v>1</v>
      </c>
      <c r="T532" s="19"/>
      <c r="U532" s="23" t="s">
        <v>2989</v>
      </c>
      <c r="V532" s="23"/>
      <c r="W532" s="23" t="s">
        <v>192</v>
      </c>
      <c r="X532" s="116" t="s">
        <v>86</v>
      </c>
      <c r="Y532" s="1"/>
      <c r="Z532" s="1"/>
      <c r="AB532" s="1"/>
    </row>
    <row r="533" spans="1:28" ht="17.100000000000001" customHeight="1" x14ac:dyDescent="0.25">
      <c r="A533" s="141" t="s">
        <v>6</v>
      </c>
      <c r="C533" s="21" t="s">
        <v>77</v>
      </c>
      <c r="D533" s="1" t="s">
        <v>2990</v>
      </c>
      <c r="E533" s="2">
        <v>2022</v>
      </c>
      <c r="F533" s="4" t="s">
        <v>1812</v>
      </c>
      <c r="I533" s="1" t="s">
        <v>283</v>
      </c>
      <c r="J533" s="3" t="s">
        <v>1766</v>
      </c>
      <c r="L533" s="1" t="s">
        <v>2992</v>
      </c>
      <c r="M533" s="22" t="s">
        <v>2996</v>
      </c>
      <c r="N533" s="22" t="s">
        <v>2993</v>
      </c>
      <c r="O533" s="12" t="s">
        <v>2994</v>
      </c>
      <c r="P533" s="12" t="s">
        <v>2995</v>
      </c>
      <c r="Q533" s="20">
        <v>0</v>
      </c>
      <c r="R533" s="20">
        <v>1</v>
      </c>
      <c r="S533" s="20">
        <f t="shared" si="8"/>
        <v>1</v>
      </c>
      <c r="T533" s="19"/>
      <c r="U533" s="23" t="s">
        <v>2997</v>
      </c>
      <c r="V533" s="23" t="s">
        <v>220</v>
      </c>
      <c r="W533" s="23" t="s">
        <v>216</v>
      </c>
      <c r="X533" s="142" t="s">
        <v>86</v>
      </c>
      <c r="Y533" s="1"/>
      <c r="Z533" s="1"/>
      <c r="AB533" s="1"/>
    </row>
    <row r="534" spans="1:28" ht="17.100000000000001" customHeight="1" x14ac:dyDescent="0.25">
      <c r="A534" s="141" t="s">
        <v>6</v>
      </c>
      <c r="C534" s="21" t="s">
        <v>76</v>
      </c>
      <c r="D534" s="1" t="s">
        <v>854</v>
      </c>
      <c r="E534" s="2">
        <v>2019</v>
      </c>
      <c r="F534" s="4">
        <v>2019</v>
      </c>
      <c r="I534" s="1" t="s">
        <v>211</v>
      </c>
      <c r="J534" s="3" t="s">
        <v>60</v>
      </c>
      <c r="L534" s="1" t="s">
        <v>856</v>
      </c>
      <c r="M534" s="22" t="s">
        <v>859</v>
      </c>
      <c r="N534" s="22" t="s">
        <v>857</v>
      </c>
      <c r="O534" s="12" t="s">
        <v>860</v>
      </c>
      <c r="P534" s="12" t="s">
        <v>858</v>
      </c>
      <c r="Q534" s="20">
        <v>1</v>
      </c>
      <c r="R534" s="20"/>
      <c r="S534" s="20">
        <f t="shared" si="8"/>
        <v>1</v>
      </c>
      <c r="T534" s="19"/>
      <c r="U534" s="23" t="s">
        <v>861</v>
      </c>
      <c r="V534" s="23" t="s">
        <v>337</v>
      </c>
      <c r="W534" s="23" t="s">
        <v>99</v>
      </c>
      <c r="X534" s="116"/>
      <c r="Y534" s="1"/>
      <c r="Z534" s="1"/>
      <c r="AB534" s="1"/>
    </row>
    <row r="535" spans="1:28" ht="17.100000000000001" customHeight="1" x14ac:dyDescent="0.25">
      <c r="A535" s="141" t="s">
        <v>6</v>
      </c>
      <c r="C535" s="21" t="s">
        <v>76</v>
      </c>
      <c r="D535" s="1" t="s">
        <v>3018</v>
      </c>
      <c r="E535" s="2">
        <v>2022</v>
      </c>
      <c r="F535" s="4">
        <v>81</v>
      </c>
      <c r="G535" s="4">
        <v>3</v>
      </c>
      <c r="H535" s="3" t="s">
        <v>3019</v>
      </c>
      <c r="I535" s="1" t="s">
        <v>1254</v>
      </c>
      <c r="J535" s="3" t="s">
        <v>1255</v>
      </c>
      <c r="L535" s="1" t="s">
        <v>3021</v>
      </c>
      <c r="M535" s="22" t="s">
        <v>3025</v>
      </c>
      <c r="N535" s="22" t="s">
        <v>3022</v>
      </c>
      <c r="O535" s="12" t="s">
        <v>3023</v>
      </c>
      <c r="P535" s="12" t="s">
        <v>3024</v>
      </c>
      <c r="Q535" s="20">
        <v>0</v>
      </c>
      <c r="R535" s="20">
        <v>1</v>
      </c>
      <c r="S535" s="20">
        <f t="shared" si="8"/>
        <v>1</v>
      </c>
      <c r="T535" s="19"/>
      <c r="U535" s="23" t="s">
        <v>3026</v>
      </c>
      <c r="V535" s="23"/>
      <c r="W535" s="23" t="s">
        <v>192</v>
      </c>
      <c r="X535" s="116" t="s">
        <v>86</v>
      </c>
      <c r="Y535" s="1"/>
      <c r="Z535" s="1"/>
      <c r="AB535" s="1"/>
    </row>
    <row r="536" spans="1:28" ht="17.100000000000001" customHeight="1" x14ac:dyDescent="0.25">
      <c r="A536" s="141" t="s">
        <v>6</v>
      </c>
      <c r="C536" s="21" t="s">
        <v>77</v>
      </c>
      <c r="D536" s="1" t="s">
        <v>3027</v>
      </c>
      <c r="E536" s="2">
        <v>2020</v>
      </c>
      <c r="H536" s="3" t="s">
        <v>3028</v>
      </c>
      <c r="I536" s="1" t="s">
        <v>283</v>
      </c>
      <c r="J536" s="3" t="s">
        <v>3029</v>
      </c>
      <c r="L536" s="1" t="s">
        <v>3031</v>
      </c>
      <c r="M536" s="22" t="s">
        <v>3035</v>
      </c>
      <c r="N536" s="22" t="s">
        <v>3032</v>
      </c>
      <c r="O536" s="12" t="s">
        <v>3033</v>
      </c>
      <c r="P536" s="12" t="s">
        <v>3034</v>
      </c>
      <c r="Q536" s="20">
        <v>1</v>
      </c>
      <c r="R536" s="20"/>
      <c r="S536" s="20">
        <f t="shared" si="8"/>
        <v>1</v>
      </c>
      <c r="T536" s="19"/>
      <c r="U536" s="23" t="s">
        <v>3036</v>
      </c>
      <c r="V536" s="23" t="s">
        <v>3037</v>
      </c>
      <c r="W536" s="23" t="s">
        <v>96</v>
      </c>
      <c r="X536" s="116"/>
      <c r="Y536" s="1"/>
      <c r="Z536" s="1"/>
      <c r="AB536" s="1"/>
    </row>
    <row r="537" spans="1:28" ht="17.100000000000001" customHeight="1" x14ac:dyDescent="0.25">
      <c r="A537" s="141" t="s">
        <v>6</v>
      </c>
      <c r="C537" s="21" t="s">
        <v>76</v>
      </c>
      <c r="D537" s="1" t="s">
        <v>872</v>
      </c>
      <c r="E537" s="2">
        <v>2018</v>
      </c>
      <c r="F537" s="4">
        <v>73</v>
      </c>
      <c r="H537" s="3" t="s">
        <v>873</v>
      </c>
      <c r="I537" s="1" t="s">
        <v>239</v>
      </c>
      <c r="J537" s="3" t="s">
        <v>61</v>
      </c>
      <c r="L537" s="1" t="s">
        <v>875</v>
      </c>
      <c r="M537" s="22" t="s">
        <v>878</v>
      </c>
      <c r="N537" s="22" t="s">
        <v>876</v>
      </c>
      <c r="O537" s="12" t="s">
        <v>879</v>
      </c>
      <c r="P537" s="12" t="s">
        <v>877</v>
      </c>
      <c r="Q537" s="20">
        <v>1</v>
      </c>
      <c r="R537" s="20"/>
      <c r="S537" s="20">
        <f t="shared" si="8"/>
        <v>1</v>
      </c>
      <c r="T537" s="19"/>
      <c r="U537" s="23" t="s">
        <v>3038</v>
      </c>
      <c r="V537" s="23" t="s">
        <v>881</v>
      </c>
      <c r="W537" s="23" t="s">
        <v>100</v>
      </c>
      <c r="X537" s="116"/>
      <c r="Y537" s="1"/>
      <c r="Z537" s="1"/>
      <c r="AB537" s="1"/>
    </row>
    <row r="538" spans="1:28" ht="17.100000000000001" customHeight="1" x14ac:dyDescent="0.25">
      <c r="A538" s="141" t="s">
        <v>6</v>
      </c>
      <c r="C538" s="21" t="s">
        <v>76</v>
      </c>
      <c r="D538" s="1" t="s">
        <v>3039</v>
      </c>
      <c r="E538" s="2">
        <v>2022</v>
      </c>
      <c r="F538" s="4">
        <v>14</v>
      </c>
      <c r="G538" s="4">
        <v>5</v>
      </c>
      <c r="H538" s="3" t="s">
        <v>3040</v>
      </c>
      <c r="I538" s="1" t="s">
        <v>3041</v>
      </c>
      <c r="J538" s="3" t="s">
        <v>3042</v>
      </c>
      <c r="L538" s="1" t="s">
        <v>3044</v>
      </c>
      <c r="M538" s="22" t="s">
        <v>3048</v>
      </c>
      <c r="N538" s="22" t="s">
        <v>3045</v>
      </c>
      <c r="O538" s="12" t="s">
        <v>3046</v>
      </c>
      <c r="P538" s="12" t="s">
        <v>3047</v>
      </c>
      <c r="Q538" s="20">
        <v>1</v>
      </c>
      <c r="R538" s="20"/>
      <c r="S538" s="20">
        <f t="shared" si="8"/>
        <v>1</v>
      </c>
      <c r="T538" s="19"/>
      <c r="U538" s="23" t="s">
        <v>3049</v>
      </c>
      <c r="V538" s="23" t="s">
        <v>1380</v>
      </c>
      <c r="W538" s="23" t="s">
        <v>96</v>
      </c>
      <c r="X538" s="116"/>
      <c r="Y538" s="1"/>
      <c r="Z538" s="1"/>
      <c r="AB538" s="1"/>
    </row>
    <row r="539" spans="1:28" ht="17.100000000000001" customHeight="1" x14ac:dyDescent="0.25">
      <c r="A539" s="141" t="s">
        <v>6</v>
      </c>
      <c r="C539" s="21" t="s">
        <v>76</v>
      </c>
      <c r="D539" s="1" t="s">
        <v>3069</v>
      </c>
      <c r="E539" s="2">
        <v>2021</v>
      </c>
      <c r="F539" s="4">
        <v>7</v>
      </c>
      <c r="G539" s="4">
        <v>2</v>
      </c>
      <c r="H539" s="3" t="s">
        <v>3070</v>
      </c>
      <c r="I539" s="1" t="s">
        <v>3071</v>
      </c>
      <c r="J539" s="3" t="s">
        <v>3072</v>
      </c>
      <c r="L539" s="1" t="s">
        <v>3074</v>
      </c>
      <c r="M539" s="22" t="s">
        <v>3078</v>
      </c>
      <c r="N539" s="22" t="s">
        <v>3075</v>
      </c>
      <c r="O539" s="12" t="s">
        <v>3076</v>
      </c>
      <c r="P539" s="12" t="s">
        <v>3077</v>
      </c>
      <c r="Q539" s="20">
        <v>1</v>
      </c>
      <c r="R539" s="20"/>
      <c r="S539" s="20">
        <f t="shared" si="8"/>
        <v>1</v>
      </c>
      <c r="T539" s="19"/>
      <c r="U539" s="23" t="s">
        <v>3079</v>
      </c>
      <c r="V539" s="23" t="s">
        <v>729</v>
      </c>
      <c r="W539" s="23" t="s">
        <v>2172</v>
      </c>
      <c r="X539" s="116"/>
      <c r="Y539" s="1"/>
      <c r="Z539" s="1"/>
      <c r="AB539" s="1"/>
    </row>
    <row r="540" spans="1:28" ht="17.100000000000001" customHeight="1" x14ac:dyDescent="0.25">
      <c r="A540" s="141" t="s">
        <v>6</v>
      </c>
      <c r="C540" s="21" t="s">
        <v>77</v>
      </c>
      <c r="D540" s="1" t="s">
        <v>3080</v>
      </c>
      <c r="E540" s="2">
        <v>2021</v>
      </c>
      <c r="H540" s="3" t="s">
        <v>3081</v>
      </c>
      <c r="I540" s="1" t="s">
        <v>575</v>
      </c>
      <c r="J540" s="3" t="s">
        <v>2336</v>
      </c>
      <c r="L540" s="1" t="s">
        <v>3083</v>
      </c>
      <c r="M540" s="22" t="s">
        <v>3087</v>
      </c>
      <c r="N540" s="22" t="s">
        <v>3084</v>
      </c>
      <c r="O540" s="12" t="s">
        <v>3085</v>
      </c>
      <c r="P540" s="12" t="s">
        <v>3086</v>
      </c>
      <c r="Q540" s="20">
        <v>0</v>
      </c>
      <c r="R540" s="20">
        <v>1</v>
      </c>
      <c r="S540" s="20">
        <f t="shared" si="8"/>
        <v>1</v>
      </c>
      <c r="T540" s="19"/>
      <c r="U540" s="23" t="s">
        <v>3088</v>
      </c>
      <c r="V540" s="23"/>
      <c r="W540" s="23" t="s">
        <v>192</v>
      </c>
      <c r="X540" s="116" t="s">
        <v>86</v>
      </c>
      <c r="Y540" s="1"/>
      <c r="Z540" s="1"/>
      <c r="AB540" s="1"/>
    </row>
    <row r="541" spans="1:28" ht="17.100000000000001" customHeight="1" x14ac:dyDescent="0.25">
      <c r="A541" s="141" t="s">
        <v>6</v>
      </c>
      <c r="C541" s="21" t="s">
        <v>77</v>
      </c>
      <c r="D541" s="1" t="s">
        <v>3089</v>
      </c>
      <c r="E541" s="2">
        <v>2021</v>
      </c>
      <c r="H541" s="3" t="s">
        <v>3090</v>
      </c>
      <c r="I541" s="1" t="s">
        <v>283</v>
      </c>
      <c r="J541" s="3" t="s">
        <v>3091</v>
      </c>
      <c r="L541" s="1" t="s">
        <v>3093</v>
      </c>
      <c r="M541" s="22" t="s">
        <v>3097</v>
      </c>
      <c r="N541" s="22" t="s">
        <v>3094</v>
      </c>
      <c r="O541" s="12" t="s">
        <v>3095</v>
      </c>
      <c r="P541" s="12" t="s">
        <v>3096</v>
      </c>
      <c r="Q541" s="20">
        <v>0</v>
      </c>
      <c r="R541" s="20">
        <v>1</v>
      </c>
      <c r="S541" s="20">
        <f t="shared" si="8"/>
        <v>1</v>
      </c>
      <c r="T541" s="19"/>
      <c r="U541" s="23" t="s">
        <v>3098</v>
      </c>
      <c r="V541" s="23"/>
      <c r="W541" s="23" t="s">
        <v>192</v>
      </c>
      <c r="X541" s="116" t="s">
        <v>88</v>
      </c>
      <c r="Y541" s="1"/>
      <c r="Z541" s="1"/>
      <c r="AB541" s="1"/>
    </row>
    <row r="542" spans="1:28" ht="17.100000000000001" customHeight="1" x14ac:dyDescent="0.25">
      <c r="A542" s="141" t="s">
        <v>6</v>
      </c>
      <c r="C542" s="21" t="s">
        <v>77</v>
      </c>
      <c r="D542" s="1" t="s">
        <v>3099</v>
      </c>
      <c r="E542" s="2">
        <v>2022</v>
      </c>
      <c r="F542" s="4" t="s">
        <v>1812</v>
      </c>
      <c r="I542" s="1" t="s">
        <v>283</v>
      </c>
      <c r="J542" s="3" t="s">
        <v>1766</v>
      </c>
      <c r="L542" s="1" t="s">
        <v>3101</v>
      </c>
      <c r="M542" s="22" t="s">
        <v>3105</v>
      </c>
      <c r="N542" s="22" t="s">
        <v>3102</v>
      </c>
      <c r="O542" s="12" t="s">
        <v>3103</v>
      </c>
      <c r="P542" s="12" t="s">
        <v>3104</v>
      </c>
      <c r="Q542" s="20">
        <v>0</v>
      </c>
      <c r="R542" s="20">
        <v>1</v>
      </c>
      <c r="S542" s="20">
        <f t="shared" si="8"/>
        <v>1</v>
      </c>
      <c r="T542" s="19"/>
      <c r="U542" s="23" t="s">
        <v>3106</v>
      </c>
      <c r="V542" s="23"/>
      <c r="W542" s="23" t="s">
        <v>192</v>
      </c>
      <c r="X542" s="116" t="s">
        <v>86</v>
      </c>
      <c r="Y542" s="1"/>
      <c r="Z542" s="1"/>
      <c r="AB542" s="1"/>
    </row>
    <row r="543" spans="1:28" ht="17.100000000000001" customHeight="1" x14ac:dyDescent="0.25">
      <c r="A543" s="141" t="s">
        <v>6</v>
      </c>
      <c r="C543" s="21" t="s">
        <v>77</v>
      </c>
      <c r="D543" s="1" t="s">
        <v>3135</v>
      </c>
      <c r="E543" s="2">
        <v>2020</v>
      </c>
      <c r="H543" s="3" t="s">
        <v>3136</v>
      </c>
      <c r="I543" s="1" t="s">
        <v>283</v>
      </c>
      <c r="J543" s="3" t="s">
        <v>56</v>
      </c>
      <c r="L543" s="1" t="s">
        <v>3138</v>
      </c>
      <c r="M543" s="22" t="s">
        <v>3142</v>
      </c>
      <c r="N543" s="22" t="s">
        <v>3139</v>
      </c>
      <c r="O543" s="12" t="s">
        <v>3140</v>
      </c>
      <c r="P543" s="12" t="s">
        <v>3141</v>
      </c>
      <c r="Q543" s="20">
        <v>1</v>
      </c>
      <c r="R543" s="20"/>
      <c r="S543" s="20">
        <f t="shared" si="8"/>
        <v>1</v>
      </c>
      <c r="T543" s="19"/>
      <c r="U543" s="23" t="s">
        <v>3143</v>
      </c>
      <c r="V543" s="23" t="s">
        <v>3037</v>
      </c>
      <c r="W543" s="23" t="s">
        <v>99</v>
      </c>
      <c r="X543" s="116"/>
      <c r="Y543" s="1"/>
      <c r="Z543" s="1"/>
      <c r="AB543" s="1"/>
    </row>
    <row r="544" spans="1:28" ht="17.100000000000001" customHeight="1" x14ac:dyDescent="0.25">
      <c r="A544" s="141" t="s">
        <v>6</v>
      </c>
      <c r="C544" s="21" t="s">
        <v>76</v>
      </c>
      <c r="D544" s="1" t="s">
        <v>910</v>
      </c>
      <c r="E544" s="2">
        <v>2018</v>
      </c>
      <c r="F544" s="4">
        <v>12</v>
      </c>
      <c r="I544" s="1" t="s">
        <v>911</v>
      </c>
      <c r="J544" s="3" t="s">
        <v>64</v>
      </c>
      <c r="L544" s="1" t="s">
        <v>913</v>
      </c>
      <c r="M544" s="22" t="s">
        <v>917</v>
      </c>
      <c r="N544" s="22" t="s">
        <v>914</v>
      </c>
      <c r="O544" s="12" t="s">
        <v>918</v>
      </c>
      <c r="P544" s="12" t="s">
        <v>915</v>
      </c>
      <c r="Q544" s="20">
        <v>0</v>
      </c>
      <c r="R544" s="20">
        <v>1</v>
      </c>
      <c r="S544" s="20">
        <f t="shared" si="8"/>
        <v>1</v>
      </c>
      <c r="T544" s="19"/>
      <c r="U544" s="23" t="s">
        <v>3158</v>
      </c>
      <c r="V544" s="23"/>
      <c r="W544" s="23" t="s">
        <v>192</v>
      </c>
      <c r="X544" s="116" t="s">
        <v>916</v>
      </c>
      <c r="Y544" s="1"/>
      <c r="Z544" s="1"/>
      <c r="AB544" s="1"/>
    </row>
    <row r="545" spans="1:28" ht="17.100000000000001" customHeight="1" x14ac:dyDescent="0.25">
      <c r="A545" s="141" t="s">
        <v>6</v>
      </c>
      <c r="C545" s="21" t="s">
        <v>76</v>
      </c>
      <c r="D545" s="1" t="s">
        <v>3220</v>
      </c>
      <c r="E545" s="2">
        <v>2018</v>
      </c>
      <c r="F545" s="4">
        <v>106</v>
      </c>
      <c r="H545" s="3" t="s">
        <v>3221</v>
      </c>
      <c r="I545" s="1" t="s">
        <v>239</v>
      </c>
      <c r="J545" s="3" t="s">
        <v>3222</v>
      </c>
      <c r="L545" s="1" t="s">
        <v>3224</v>
      </c>
      <c r="M545" s="22" t="s">
        <v>3228</v>
      </c>
      <c r="N545" s="22" t="s">
        <v>3225</v>
      </c>
      <c r="O545" s="12" t="s">
        <v>3226</v>
      </c>
      <c r="P545" s="12" t="s">
        <v>3227</v>
      </c>
      <c r="Q545" s="20">
        <v>1</v>
      </c>
      <c r="R545" s="20"/>
      <c r="S545" s="20">
        <f t="shared" si="8"/>
        <v>1</v>
      </c>
      <c r="T545" s="19"/>
      <c r="U545" s="23" t="s">
        <v>3229</v>
      </c>
      <c r="V545" s="23" t="s">
        <v>3230</v>
      </c>
      <c r="W545" s="23" t="s">
        <v>159</v>
      </c>
      <c r="X545" s="116"/>
      <c r="Y545" s="1"/>
      <c r="Z545" s="1"/>
      <c r="AB545" s="1"/>
    </row>
    <row r="546" spans="1:28" ht="17.100000000000001" customHeight="1" x14ac:dyDescent="0.25">
      <c r="A546" s="141" t="s">
        <v>6</v>
      </c>
      <c r="C546" s="21" t="s">
        <v>76</v>
      </c>
      <c r="D546" s="1" t="s">
        <v>3321</v>
      </c>
      <c r="E546" s="2">
        <v>2022</v>
      </c>
      <c r="F546" s="4">
        <v>8</v>
      </c>
      <c r="I546" s="1" t="s">
        <v>3322</v>
      </c>
      <c r="J546" s="3" t="s">
        <v>3323</v>
      </c>
      <c r="L546" s="1" t="s">
        <v>3325</v>
      </c>
      <c r="M546" s="22" t="s">
        <v>3329</v>
      </c>
      <c r="N546" s="22" t="s">
        <v>3326</v>
      </c>
      <c r="O546" s="12" t="s">
        <v>3327</v>
      </c>
      <c r="P546" s="12" t="s">
        <v>3328</v>
      </c>
      <c r="Q546" s="20">
        <v>0</v>
      </c>
      <c r="R546" s="20">
        <v>1</v>
      </c>
      <c r="S546" s="20">
        <f t="shared" si="8"/>
        <v>1</v>
      </c>
      <c r="T546" s="19"/>
      <c r="U546" s="23" t="s">
        <v>3330</v>
      </c>
      <c r="V546" s="23" t="s">
        <v>3331</v>
      </c>
      <c r="W546" s="23" t="s">
        <v>216</v>
      </c>
      <c r="X546" s="116" t="s">
        <v>86</v>
      </c>
      <c r="Y546" s="1"/>
      <c r="Z546" s="1"/>
      <c r="AB546" s="1"/>
    </row>
    <row r="547" spans="1:28" ht="17.100000000000001" customHeight="1" x14ac:dyDescent="0.25">
      <c r="A547" s="141" t="s">
        <v>6</v>
      </c>
      <c r="C547" s="21" t="s">
        <v>76</v>
      </c>
      <c r="D547" s="1" t="s">
        <v>938</v>
      </c>
      <c r="E547" s="2">
        <v>2022</v>
      </c>
      <c r="F547" s="4">
        <v>2022</v>
      </c>
      <c r="I547" s="1" t="s">
        <v>211</v>
      </c>
      <c r="J547" s="3" t="s">
        <v>29</v>
      </c>
      <c r="L547" s="1" t="s">
        <v>940</v>
      </c>
      <c r="M547" s="22" t="s">
        <v>945</v>
      </c>
      <c r="N547" s="22" t="s">
        <v>941</v>
      </c>
      <c r="O547" s="12" t="s">
        <v>946</v>
      </c>
      <c r="P547" s="12" t="s">
        <v>942</v>
      </c>
      <c r="Q547" s="20">
        <v>1</v>
      </c>
      <c r="R547" s="20"/>
      <c r="S547" s="20">
        <f t="shared" si="8"/>
        <v>1</v>
      </c>
      <c r="T547" s="19"/>
      <c r="U547" s="23" t="s">
        <v>947</v>
      </c>
      <c r="V547" s="23" t="s">
        <v>948</v>
      </c>
      <c r="W547" s="23" t="s">
        <v>943</v>
      </c>
      <c r="X547" s="116"/>
      <c r="Y547" s="1"/>
      <c r="Z547" s="1"/>
      <c r="AB547" s="1"/>
    </row>
    <row r="548" spans="1:28" ht="17.100000000000001" customHeight="1" x14ac:dyDescent="0.25">
      <c r="A548" s="141" t="s">
        <v>6</v>
      </c>
      <c r="C548" s="21" t="s">
        <v>76</v>
      </c>
      <c r="D548" s="1" t="s">
        <v>3367</v>
      </c>
      <c r="E548" s="2">
        <v>2022</v>
      </c>
      <c r="F548" s="4">
        <v>2022</v>
      </c>
      <c r="I548" s="1" t="s">
        <v>211</v>
      </c>
      <c r="J548" s="3" t="s">
        <v>1610</v>
      </c>
      <c r="L548" s="1" t="s">
        <v>3369</v>
      </c>
      <c r="M548" s="22" t="s">
        <v>3373</v>
      </c>
      <c r="N548" s="22" t="s">
        <v>3370</v>
      </c>
      <c r="O548" s="12" t="s">
        <v>3371</v>
      </c>
      <c r="P548" s="12" t="s">
        <v>3372</v>
      </c>
      <c r="Q548" s="20">
        <v>0</v>
      </c>
      <c r="R548" s="20">
        <v>1</v>
      </c>
      <c r="S548" s="20">
        <f t="shared" si="8"/>
        <v>1</v>
      </c>
      <c r="T548" s="19"/>
      <c r="U548" s="23" t="s">
        <v>3374</v>
      </c>
      <c r="V548" s="23"/>
      <c r="W548" s="23" t="s">
        <v>192</v>
      </c>
      <c r="X548" s="116" t="s">
        <v>86</v>
      </c>
      <c r="Y548" s="1"/>
      <c r="Z548" s="1"/>
      <c r="AB548" s="1"/>
    </row>
    <row r="549" spans="1:28" ht="17.100000000000001" customHeight="1" x14ac:dyDescent="0.25">
      <c r="A549" s="141" t="s">
        <v>6</v>
      </c>
      <c r="C549" s="21" t="s">
        <v>76</v>
      </c>
      <c r="D549" s="1" t="s">
        <v>976</v>
      </c>
      <c r="E549" s="2">
        <v>2022</v>
      </c>
      <c r="F549" s="4">
        <v>272</v>
      </c>
      <c r="I549" s="1" t="s">
        <v>239</v>
      </c>
      <c r="J549" s="3" t="s">
        <v>69</v>
      </c>
      <c r="L549" s="1" t="s">
        <v>978</v>
      </c>
      <c r="M549" s="22" t="s">
        <v>981</v>
      </c>
      <c r="N549" s="22" t="s">
        <v>979</v>
      </c>
      <c r="O549" s="12" t="s">
        <v>982</v>
      </c>
      <c r="P549" s="12" t="s">
        <v>980</v>
      </c>
      <c r="Q549" s="20">
        <v>1</v>
      </c>
      <c r="R549" s="20"/>
      <c r="S549" s="20">
        <f t="shared" si="8"/>
        <v>1</v>
      </c>
      <c r="T549" s="19"/>
      <c r="U549" s="23" t="s">
        <v>3484</v>
      </c>
      <c r="V549" s="23" t="s">
        <v>984</v>
      </c>
      <c r="W549" s="23" t="s">
        <v>109</v>
      </c>
      <c r="X549" s="116"/>
      <c r="Y549" s="1"/>
      <c r="Z549" s="1"/>
      <c r="AB549" s="1"/>
    </row>
    <row r="550" spans="1:28" ht="17.100000000000001" customHeight="1" x14ac:dyDescent="0.25">
      <c r="A550" s="141" t="s">
        <v>6</v>
      </c>
      <c r="C550" s="21" t="s">
        <v>76</v>
      </c>
      <c r="D550" s="1" t="s">
        <v>3526</v>
      </c>
      <c r="E550" s="2">
        <v>2022</v>
      </c>
      <c r="F550" s="4">
        <v>2022</v>
      </c>
      <c r="I550" s="1" t="s">
        <v>211</v>
      </c>
      <c r="J550" s="3" t="s">
        <v>60</v>
      </c>
      <c r="L550" s="1" t="s">
        <v>3528</v>
      </c>
      <c r="M550" s="22" t="s">
        <v>3532</v>
      </c>
      <c r="N550" s="22" t="s">
        <v>3529</v>
      </c>
      <c r="O550" s="12" t="s">
        <v>3530</v>
      </c>
      <c r="P550" s="12" t="s">
        <v>3531</v>
      </c>
      <c r="Q550" s="20">
        <v>0</v>
      </c>
      <c r="R550" s="20">
        <v>1</v>
      </c>
      <c r="S550" s="20">
        <f t="shared" si="8"/>
        <v>1</v>
      </c>
      <c r="T550" s="19"/>
      <c r="U550" s="23" t="s">
        <v>3533</v>
      </c>
      <c r="V550" s="23" t="s">
        <v>3534</v>
      </c>
      <c r="W550" s="23" t="s">
        <v>216</v>
      </c>
      <c r="X550" s="116" t="s">
        <v>86</v>
      </c>
      <c r="Y550" s="1"/>
      <c r="Z550" s="1"/>
      <c r="AB550" s="1"/>
    </row>
    <row r="551" spans="1:28" ht="17.100000000000001" customHeight="1" x14ac:dyDescent="0.25">
      <c r="A551" s="141" t="s">
        <v>6</v>
      </c>
      <c r="C551" s="21" t="s">
        <v>76</v>
      </c>
      <c r="D551" s="1" t="s">
        <v>3535</v>
      </c>
      <c r="E551" s="2">
        <v>2023</v>
      </c>
      <c r="F551" s="4">
        <v>136</v>
      </c>
      <c r="G551" s="4">
        <v>1</v>
      </c>
      <c r="H551" s="3" t="s">
        <v>3536</v>
      </c>
      <c r="I551" s="1" t="s">
        <v>670</v>
      </c>
      <c r="J551" s="3" t="s">
        <v>3537</v>
      </c>
      <c r="L551" s="1" t="s">
        <v>3539</v>
      </c>
      <c r="M551" s="22" t="s">
        <v>3543</v>
      </c>
      <c r="N551" s="22" t="s">
        <v>3540</v>
      </c>
      <c r="O551" s="12" t="s">
        <v>3541</v>
      </c>
      <c r="P551" s="12" t="s">
        <v>3542</v>
      </c>
      <c r="Q551" s="20">
        <v>1</v>
      </c>
      <c r="R551" s="20"/>
      <c r="S551" s="20">
        <f t="shared" si="8"/>
        <v>1</v>
      </c>
      <c r="T551" s="19"/>
      <c r="U551" s="23" t="s">
        <v>3524</v>
      </c>
      <c r="V551" s="23" t="s">
        <v>3544</v>
      </c>
      <c r="W551" s="23" t="s">
        <v>147</v>
      </c>
      <c r="X551" s="116"/>
      <c r="Y551" s="1"/>
      <c r="Z551" s="1"/>
      <c r="AB551" s="1"/>
    </row>
    <row r="552" spans="1:28" ht="17.100000000000001" customHeight="1" x14ac:dyDescent="0.25">
      <c r="A552" s="141" t="s">
        <v>6</v>
      </c>
      <c r="C552" s="21" t="s">
        <v>77</v>
      </c>
      <c r="D552" s="1" t="s">
        <v>3545</v>
      </c>
      <c r="E552" s="2">
        <v>2018</v>
      </c>
      <c r="H552" s="3" t="s">
        <v>1568</v>
      </c>
      <c r="I552" s="1" t="s">
        <v>575</v>
      </c>
      <c r="J552" s="3" t="s">
        <v>2336</v>
      </c>
      <c r="L552" s="1" t="s">
        <v>3547</v>
      </c>
      <c r="M552" s="22" t="s">
        <v>3551</v>
      </c>
      <c r="N552" s="22" t="s">
        <v>3548</v>
      </c>
      <c r="O552" s="12" t="s">
        <v>3549</v>
      </c>
      <c r="P552" s="12" t="s">
        <v>3550</v>
      </c>
      <c r="Q552" s="20">
        <v>1</v>
      </c>
      <c r="R552" s="20"/>
      <c r="S552" s="20">
        <f t="shared" si="8"/>
        <v>1</v>
      </c>
      <c r="T552" s="19"/>
      <c r="U552" s="23" t="s">
        <v>1638</v>
      </c>
      <c r="V552" s="23" t="s">
        <v>2138</v>
      </c>
      <c r="W552" s="23" t="s">
        <v>95</v>
      </c>
      <c r="X552" s="116"/>
      <c r="Y552" s="1"/>
      <c r="Z552" s="1"/>
      <c r="AB552" s="1"/>
    </row>
    <row r="553" spans="1:28" ht="17.100000000000001" customHeight="1" x14ac:dyDescent="0.25">
      <c r="A553" s="141" t="s">
        <v>6</v>
      </c>
      <c r="C553" s="21" t="s">
        <v>76</v>
      </c>
      <c r="D553" s="1" t="s">
        <v>3718</v>
      </c>
      <c r="E553" s="2">
        <v>2022</v>
      </c>
      <c r="F553" s="4">
        <v>11</v>
      </c>
      <c r="G553" s="4">
        <v>1</v>
      </c>
      <c r="H553" s="3" t="s">
        <v>3719</v>
      </c>
      <c r="I553" s="1" t="s">
        <v>223</v>
      </c>
      <c r="J553" s="3" t="s">
        <v>31</v>
      </c>
      <c r="L553" s="1" t="s">
        <v>3721</v>
      </c>
      <c r="M553" s="22" t="s">
        <v>3725</v>
      </c>
      <c r="N553" s="22" t="s">
        <v>3722</v>
      </c>
      <c r="O553" s="12" t="s">
        <v>3723</v>
      </c>
      <c r="P553" s="12" t="s">
        <v>3724</v>
      </c>
      <c r="Q553" s="20">
        <v>1</v>
      </c>
      <c r="R553" s="20"/>
      <c r="S553" s="20">
        <f t="shared" si="8"/>
        <v>1</v>
      </c>
      <c r="T553" s="19"/>
      <c r="U553" s="23" t="s">
        <v>3726</v>
      </c>
      <c r="V553" s="23" t="s">
        <v>3727</v>
      </c>
      <c r="W553" s="23" t="s">
        <v>132</v>
      </c>
      <c r="X553" s="116"/>
      <c r="Y553" s="1"/>
      <c r="Z553" s="1"/>
      <c r="AB553" s="1"/>
    </row>
    <row r="554" spans="1:28" ht="17.100000000000001" customHeight="1" x14ac:dyDescent="0.25">
      <c r="A554" s="141" t="s">
        <v>6</v>
      </c>
      <c r="C554" s="21" t="s">
        <v>77</v>
      </c>
      <c r="D554" s="1" t="s">
        <v>3746</v>
      </c>
      <c r="E554" s="2">
        <v>2022</v>
      </c>
      <c r="H554" s="3" t="s">
        <v>3747</v>
      </c>
      <c r="I554" s="1" t="s">
        <v>575</v>
      </c>
      <c r="J554" s="3" t="s">
        <v>2336</v>
      </c>
      <c r="L554" s="1" t="s">
        <v>3749</v>
      </c>
      <c r="M554" s="22" t="s">
        <v>3753</v>
      </c>
      <c r="N554" s="22" t="s">
        <v>3750</v>
      </c>
      <c r="O554" s="12" t="s">
        <v>3751</v>
      </c>
      <c r="P554" s="12" t="s">
        <v>3752</v>
      </c>
      <c r="Q554" s="20">
        <v>0</v>
      </c>
      <c r="R554" s="20">
        <v>1</v>
      </c>
      <c r="S554" s="20">
        <f t="shared" si="8"/>
        <v>1</v>
      </c>
      <c r="T554" s="19"/>
      <c r="U554" s="23" t="s">
        <v>3754</v>
      </c>
      <c r="V554" s="23" t="s">
        <v>1359</v>
      </c>
      <c r="W554" s="23" t="s">
        <v>216</v>
      </c>
      <c r="X554" s="116" t="s">
        <v>89</v>
      </c>
      <c r="Y554" s="1"/>
      <c r="Z554" s="1"/>
      <c r="AB554" s="1"/>
    </row>
    <row r="555" spans="1:28" ht="17.100000000000001" customHeight="1" x14ac:dyDescent="0.25">
      <c r="A555" s="141" t="s">
        <v>6</v>
      </c>
      <c r="C555" s="21" t="s">
        <v>76</v>
      </c>
      <c r="D555" s="1" t="s">
        <v>3783</v>
      </c>
      <c r="E555" s="2">
        <v>2021</v>
      </c>
      <c r="F555" s="4">
        <v>30</v>
      </c>
      <c r="G555" s="4">
        <v>1</v>
      </c>
      <c r="H555" s="3" t="s">
        <v>3784</v>
      </c>
      <c r="I555" s="1" t="s">
        <v>596</v>
      </c>
      <c r="J555" s="3" t="s">
        <v>3785</v>
      </c>
      <c r="L555" s="1" t="s">
        <v>3787</v>
      </c>
      <c r="M555" s="22" t="s">
        <v>3791</v>
      </c>
      <c r="N555" s="22" t="s">
        <v>3788</v>
      </c>
      <c r="O555" s="12" t="s">
        <v>3789</v>
      </c>
      <c r="P555" s="12" t="s">
        <v>3790</v>
      </c>
      <c r="Q555" s="20">
        <v>1</v>
      </c>
      <c r="R555" s="20"/>
      <c r="S555" s="20">
        <f t="shared" si="8"/>
        <v>1</v>
      </c>
      <c r="T555" s="19"/>
      <c r="U555" s="23" t="s">
        <v>3792</v>
      </c>
      <c r="V555" s="23" t="s">
        <v>1380</v>
      </c>
      <c r="W555" s="23" t="s">
        <v>96</v>
      </c>
      <c r="X555" s="116"/>
      <c r="Y555" s="1"/>
      <c r="Z555" s="1"/>
      <c r="AB555" s="1"/>
    </row>
    <row r="556" spans="1:28" ht="17.100000000000001" customHeight="1" x14ac:dyDescent="0.25">
      <c r="A556" s="141" t="s">
        <v>6</v>
      </c>
      <c r="C556" s="21" t="s">
        <v>76</v>
      </c>
      <c r="D556" s="1" t="s">
        <v>1063</v>
      </c>
      <c r="E556" s="2">
        <v>2022</v>
      </c>
      <c r="F556" s="4">
        <v>54</v>
      </c>
      <c r="I556" s="1" t="s">
        <v>435</v>
      </c>
      <c r="J556" s="3" t="s">
        <v>73</v>
      </c>
      <c r="L556" s="1" t="s">
        <v>1065</v>
      </c>
      <c r="M556" s="22" t="s">
        <v>1068</v>
      </c>
      <c r="N556" s="22" t="s">
        <v>1066</v>
      </c>
      <c r="O556" s="12" t="s">
        <v>1069</v>
      </c>
      <c r="P556" s="12" t="s">
        <v>1067</v>
      </c>
      <c r="Q556" s="20">
        <v>1</v>
      </c>
      <c r="R556" s="20"/>
      <c r="S556" s="20">
        <f t="shared" si="8"/>
        <v>1</v>
      </c>
      <c r="T556" s="19"/>
      <c r="U556" s="23" t="s">
        <v>3806</v>
      </c>
      <c r="V556" s="23" t="s">
        <v>1070</v>
      </c>
      <c r="W556" s="23" t="s">
        <v>102</v>
      </c>
      <c r="X556" s="116"/>
      <c r="Y556" s="1"/>
      <c r="Z556" s="1"/>
      <c r="AB556" s="1"/>
    </row>
    <row r="557" spans="1:28" ht="17.100000000000001" customHeight="1" x14ac:dyDescent="0.25">
      <c r="A557" s="141" t="s">
        <v>6</v>
      </c>
      <c r="C557" s="21" t="s">
        <v>76</v>
      </c>
      <c r="D557" s="1" t="s">
        <v>3859</v>
      </c>
      <c r="E557" s="2">
        <v>2023</v>
      </c>
      <c r="F557" s="4">
        <v>46</v>
      </c>
      <c r="G557" s="4">
        <v>1</v>
      </c>
      <c r="H557" s="3" t="s">
        <v>3860</v>
      </c>
      <c r="I557" s="1" t="s">
        <v>670</v>
      </c>
      <c r="J557" s="3" t="s">
        <v>1372</v>
      </c>
      <c r="L557" s="1" t="s">
        <v>3862</v>
      </c>
      <c r="M557" s="22" t="s">
        <v>3866</v>
      </c>
      <c r="N557" s="22" t="s">
        <v>3863</v>
      </c>
      <c r="O557" s="12" t="s">
        <v>3864</v>
      </c>
      <c r="P557" s="12" t="s">
        <v>3865</v>
      </c>
      <c r="Q557" s="20">
        <v>0</v>
      </c>
      <c r="R557" s="20">
        <v>1</v>
      </c>
      <c r="S557" s="20">
        <f t="shared" si="8"/>
        <v>1</v>
      </c>
      <c r="T557" s="19"/>
      <c r="U557" s="23" t="s">
        <v>3867</v>
      </c>
      <c r="V557" s="23"/>
      <c r="W557" s="23" t="s">
        <v>192</v>
      </c>
      <c r="X557" s="116" t="s">
        <v>86</v>
      </c>
      <c r="Y557" s="1"/>
      <c r="Z557" s="1"/>
      <c r="AB557" s="1"/>
    </row>
    <row r="558" spans="1:28" ht="17.100000000000001" customHeight="1" x14ac:dyDescent="0.25">
      <c r="A558" s="141" t="s">
        <v>6</v>
      </c>
      <c r="C558" s="21" t="s">
        <v>76</v>
      </c>
      <c r="D558" s="1" t="s">
        <v>1081</v>
      </c>
      <c r="E558" s="2">
        <v>2022</v>
      </c>
      <c r="F558" s="4">
        <v>250</v>
      </c>
      <c r="I558" s="1" t="s">
        <v>239</v>
      </c>
      <c r="J558" s="3" t="s">
        <v>25</v>
      </c>
      <c r="L558" s="1" t="s">
        <v>1083</v>
      </c>
      <c r="M558" s="22" t="s">
        <v>1086</v>
      </c>
      <c r="N558" s="22" t="s">
        <v>1084</v>
      </c>
      <c r="O558" s="12" t="s">
        <v>1087</v>
      </c>
      <c r="P558" s="12" t="s">
        <v>1085</v>
      </c>
      <c r="Q558" s="20">
        <v>1</v>
      </c>
      <c r="R558" s="20"/>
      <c r="S558" s="20">
        <f t="shared" si="8"/>
        <v>1</v>
      </c>
      <c r="T558" s="19"/>
      <c r="U558" s="23" t="s">
        <v>3887</v>
      </c>
      <c r="V558" s="23" t="s">
        <v>1089</v>
      </c>
      <c r="W558" s="23" t="s">
        <v>126</v>
      </c>
      <c r="X558" s="116"/>
      <c r="Y558" s="1"/>
      <c r="Z558" s="1"/>
      <c r="AB558" s="1"/>
    </row>
    <row r="559" spans="1:28" ht="17.100000000000001" customHeight="1" x14ac:dyDescent="0.25">
      <c r="A559" s="141" t="s">
        <v>6</v>
      </c>
      <c r="C559" s="21" t="s">
        <v>76</v>
      </c>
      <c r="D559" s="1" t="s">
        <v>1106</v>
      </c>
      <c r="E559" s="2">
        <v>2022</v>
      </c>
      <c r="F559" s="4">
        <v>34</v>
      </c>
      <c r="G559" s="4">
        <v>1</v>
      </c>
      <c r="H559" s="3" t="s">
        <v>1107</v>
      </c>
      <c r="I559" s="1" t="s">
        <v>670</v>
      </c>
      <c r="J559" s="3" t="s">
        <v>74</v>
      </c>
      <c r="L559" s="1" t="s">
        <v>1109</v>
      </c>
      <c r="M559" s="22" t="s">
        <v>1112</v>
      </c>
      <c r="N559" s="22" t="s">
        <v>1110</v>
      </c>
      <c r="O559" s="12" t="s">
        <v>1113</v>
      </c>
      <c r="P559" s="12" t="s">
        <v>1111</v>
      </c>
      <c r="Q559" s="20">
        <v>1</v>
      </c>
      <c r="R559" s="20"/>
      <c r="S559" s="20">
        <f t="shared" si="8"/>
        <v>1</v>
      </c>
      <c r="T559" s="19"/>
      <c r="U559" s="23" t="s">
        <v>1114</v>
      </c>
      <c r="V559" s="23" t="s">
        <v>1115</v>
      </c>
      <c r="W559" s="23" t="s">
        <v>131</v>
      </c>
      <c r="X559" s="116"/>
      <c r="Y559" s="1"/>
      <c r="Z559" s="1"/>
      <c r="AB559" s="1"/>
    </row>
    <row r="560" spans="1:28" ht="17.100000000000001" customHeight="1" x14ac:dyDescent="0.25">
      <c r="A560" s="141" t="s">
        <v>6</v>
      </c>
      <c r="C560" s="21" t="s">
        <v>77</v>
      </c>
      <c r="D560" s="1" t="s">
        <v>4011</v>
      </c>
      <c r="E560" s="4">
        <v>2019</v>
      </c>
      <c r="F560" s="4">
        <v>569</v>
      </c>
      <c r="I560" s="1" t="s">
        <v>4012</v>
      </c>
      <c r="J560" s="1" t="s">
        <v>4013</v>
      </c>
      <c r="L560" s="1" t="s">
        <v>4015</v>
      </c>
      <c r="M560" s="22" t="s">
        <v>4019</v>
      </c>
      <c r="N560" s="22" t="s">
        <v>4016</v>
      </c>
      <c r="O560" s="12" t="s">
        <v>4017</v>
      </c>
      <c r="P560" s="12" t="s">
        <v>4018</v>
      </c>
      <c r="Q560" s="20">
        <v>0.5</v>
      </c>
      <c r="R560" s="20">
        <v>0</v>
      </c>
      <c r="S560" s="20">
        <f t="shared" si="8"/>
        <v>0.5</v>
      </c>
      <c r="T560" s="19"/>
      <c r="U560" s="23" t="s">
        <v>4020</v>
      </c>
      <c r="V560" s="23" t="s">
        <v>220</v>
      </c>
      <c r="W560" s="23" t="s">
        <v>216</v>
      </c>
      <c r="X560" s="116"/>
      <c r="Y560" s="1"/>
      <c r="Z560" s="1"/>
      <c r="AB560" s="1"/>
    </row>
    <row r="561" spans="1:28" ht="17.100000000000001" customHeight="1" x14ac:dyDescent="0.25">
      <c r="A561" s="141" t="s">
        <v>6</v>
      </c>
      <c r="C561" s="21" t="s">
        <v>76</v>
      </c>
      <c r="D561" s="1" t="s">
        <v>4041</v>
      </c>
      <c r="E561" s="4">
        <v>2019</v>
      </c>
      <c r="F561" s="4" t="s">
        <v>4042</v>
      </c>
      <c r="G561" s="4">
        <v>7</v>
      </c>
      <c r="H561" s="3" t="s">
        <v>4043</v>
      </c>
      <c r="I561" s="1" t="s">
        <v>4044</v>
      </c>
      <c r="J561" s="1" t="s">
        <v>3439</v>
      </c>
      <c r="L561" s="1" t="s">
        <v>4046</v>
      </c>
      <c r="M561" s="22" t="s">
        <v>4050</v>
      </c>
      <c r="N561" s="22" t="s">
        <v>4047</v>
      </c>
      <c r="O561" s="12" t="s">
        <v>4048</v>
      </c>
      <c r="P561" s="12" t="s">
        <v>4049</v>
      </c>
      <c r="Q561" s="20">
        <v>0.5</v>
      </c>
      <c r="R561" s="20">
        <v>0</v>
      </c>
      <c r="S561" s="20">
        <f t="shared" si="8"/>
        <v>0.5</v>
      </c>
      <c r="T561" s="19"/>
      <c r="U561" s="23" t="s">
        <v>1998</v>
      </c>
      <c r="V561" s="23" t="s">
        <v>220</v>
      </c>
      <c r="W561" s="23" t="s">
        <v>216</v>
      </c>
      <c r="X561" s="116"/>
      <c r="Y561" s="1"/>
      <c r="Z561" s="1"/>
      <c r="AB561" s="1"/>
    </row>
    <row r="562" spans="1:28" ht="17.100000000000001" customHeight="1" x14ac:dyDescent="0.25">
      <c r="A562" s="141" t="s">
        <v>6</v>
      </c>
      <c r="C562" s="21" t="s">
        <v>76</v>
      </c>
      <c r="D562" s="1" t="s">
        <v>4056</v>
      </c>
      <c r="E562" s="4">
        <v>2022</v>
      </c>
      <c r="F562" s="4">
        <v>34</v>
      </c>
      <c r="G562" s="4">
        <v>10</v>
      </c>
      <c r="H562" s="3" t="s">
        <v>4057</v>
      </c>
      <c r="I562" s="1" t="s">
        <v>4058</v>
      </c>
      <c r="J562" s="1" t="s">
        <v>4059</v>
      </c>
      <c r="L562" s="1" t="s">
        <v>4061</v>
      </c>
      <c r="M562" s="22" t="s">
        <v>4065</v>
      </c>
      <c r="N562" s="22" t="s">
        <v>4062</v>
      </c>
      <c r="O562" s="12" t="s">
        <v>4063</v>
      </c>
      <c r="P562" s="12" t="s">
        <v>4064</v>
      </c>
      <c r="Q562" s="20">
        <v>0.5</v>
      </c>
      <c r="R562" s="20">
        <v>0</v>
      </c>
      <c r="S562" s="20">
        <f t="shared" si="8"/>
        <v>0.5</v>
      </c>
      <c r="T562" s="19"/>
      <c r="U562" s="23" t="s">
        <v>4066</v>
      </c>
      <c r="V562" s="23" t="s">
        <v>4067</v>
      </c>
      <c r="W562" s="23" t="s">
        <v>216</v>
      </c>
      <c r="X562" s="116"/>
      <c r="Y562" s="1"/>
      <c r="Z562" s="1"/>
      <c r="AB562" s="1"/>
    </row>
    <row r="563" spans="1:28" ht="17.100000000000001" customHeight="1" x14ac:dyDescent="0.25">
      <c r="A563" s="141" t="s">
        <v>6</v>
      </c>
      <c r="C563" s="21" t="s">
        <v>76</v>
      </c>
      <c r="D563" s="1" t="s">
        <v>4068</v>
      </c>
      <c r="E563" s="4">
        <v>2022</v>
      </c>
      <c r="F563" s="4">
        <v>2022</v>
      </c>
      <c r="I563" s="1" t="s">
        <v>211</v>
      </c>
      <c r="J563" s="1" t="s">
        <v>1610</v>
      </c>
      <c r="L563" s="1" t="s">
        <v>4070</v>
      </c>
      <c r="M563" s="22" t="s">
        <v>4074</v>
      </c>
      <c r="N563" s="22" t="s">
        <v>4071</v>
      </c>
      <c r="O563" s="12" t="s">
        <v>4072</v>
      </c>
      <c r="P563" s="12" t="s">
        <v>4073</v>
      </c>
      <c r="Q563" s="20">
        <v>0.5</v>
      </c>
      <c r="R563" s="20">
        <v>0</v>
      </c>
      <c r="S563" s="20">
        <f t="shared" si="8"/>
        <v>0.5</v>
      </c>
      <c r="T563" s="19"/>
      <c r="U563" s="23" t="s">
        <v>4075</v>
      </c>
      <c r="V563" s="23" t="s">
        <v>1359</v>
      </c>
      <c r="W563" s="23" t="s">
        <v>216</v>
      </c>
      <c r="X563" s="116"/>
      <c r="Y563" s="1"/>
      <c r="Z563" s="1"/>
      <c r="AB563" s="1"/>
    </row>
    <row r="564" spans="1:28" ht="17.100000000000001" customHeight="1" x14ac:dyDescent="0.25">
      <c r="A564" s="141" t="s">
        <v>6</v>
      </c>
      <c r="C564" s="21" t="s">
        <v>76</v>
      </c>
      <c r="D564" s="1" t="s">
        <v>4076</v>
      </c>
      <c r="E564" s="4">
        <v>2022</v>
      </c>
      <c r="F564" s="4">
        <v>73</v>
      </c>
      <c r="G564" s="4">
        <v>1</v>
      </c>
      <c r="H564" s="3" t="s">
        <v>4077</v>
      </c>
      <c r="I564" s="1" t="s">
        <v>670</v>
      </c>
      <c r="J564" s="1" t="s">
        <v>49</v>
      </c>
      <c r="L564" s="1" t="s">
        <v>4079</v>
      </c>
      <c r="M564" s="22" t="s">
        <v>4083</v>
      </c>
      <c r="N564" s="22" t="s">
        <v>4080</v>
      </c>
      <c r="O564" s="12" t="s">
        <v>4081</v>
      </c>
      <c r="P564" s="12" t="s">
        <v>4082</v>
      </c>
      <c r="Q564" s="20">
        <v>0.5</v>
      </c>
      <c r="R564" s="20">
        <v>0</v>
      </c>
      <c r="S564" s="20">
        <f t="shared" si="8"/>
        <v>0.5</v>
      </c>
      <c r="T564" s="19"/>
      <c r="U564" s="23" t="s">
        <v>4084</v>
      </c>
      <c r="V564" s="23" t="s">
        <v>4085</v>
      </c>
      <c r="W564" s="23" t="s">
        <v>216</v>
      </c>
      <c r="X564" s="116"/>
      <c r="Y564" s="1"/>
      <c r="Z564" s="1"/>
      <c r="AB564" s="1"/>
    </row>
    <row r="565" spans="1:28" ht="17.100000000000001" customHeight="1" x14ac:dyDescent="0.25">
      <c r="A565" s="141" t="s">
        <v>6</v>
      </c>
      <c r="C565" s="21" t="s">
        <v>76</v>
      </c>
      <c r="D565" s="1" t="s">
        <v>4086</v>
      </c>
      <c r="E565" s="4">
        <v>2020</v>
      </c>
      <c r="F565" s="4">
        <v>2020</v>
      </c>
      <c r="I565" s="1" t="s">
        <v>211</v>
      </c>
      <c r="J565" s="1" t="s">
        <v>4087</v>
      </c>
      <c r="L565" s="1" t="s">
        <v>4089</v>
      </c>
      <c r="M565" s="22" t="s">
        <v>4093</v>
      </c>
      <c r="N565" s="22" t="s">
        <v>4090</v>
      </c>
      <c r="O565" s="12" t="s">
        <v>4091</v>
      </c>
      <c r="P565" s="12" t="s">
        <v>4092</v>
      </c>
      <c r="Q565" s="20">
        <v>0.5</v>
      </c>
      <c r="R565" s="20">
        <v>0</v>
      </c>
      <c r="S565" s="20">
        <f t="shared" si="8"/>
        <v>0.5</v>
      </c>
      <c r="T565" s="19"/>
      <c r="U565" s="23" t="s">
        <v>4094</v>
      </c>
      <c r="V565" s="23" t="s">
        <v>4095</v>
      </c>
      <c r="W565" s="23" t="s">
        <v>216</v>
      </c>
      <c r="X565" s="116"/>
      <c r="Y565" s="1"/>
      <c r="Z565" s="1"/>
      <c r="AB565" s="1"/>
    </row>
    <row r="566" spans="1:28" ht="17.100000000000001" customHeight="1" x14ac:dyDescent="0.25">
      <c r="A566" s="141" t="s">
        <v>6</v>
      </c>
      <c r="C566" s="21" t="s">
        <v>76</v>
      </c>
      <c r="D566" s="1" t="s">
        <v>4096</v>
      </c>
      <c r="E566" s="4">
        <v>2022</v>
      </c>
      <c r="F566" s="4">
        <v>202</v>
      </c>
      <c r="I566" s="1" t="s">
        <v>239</v>
      </c>
      <c r="J566" s="1" t="s">
        <v>27</v>
      </c>
      <c r="L566" s="1" t="s">
        <v>4098</v>
      </c>
      <c r="M566" s="22" t="s">
        <v>4102</v>
      </c>
      <c r="N566" s="22" t="s">
        <v>4099</v>
      </c>
      <c r="O566" s="12" t="s">
        <v>4100</v>
      </c>
      <c r="P566" s="12" t="s">
        <v>4101</v>
      </c>
      <c r="Q566" s="20">
        <v>0.5</v>
      </c>
      <c r="R566" s="20">
        <v>0</v>
      </c>
      <c r="S566" s="20">
        <f t="shared" si="8"/>
        <v>0.5</v>
      </c>
      <c r="T566" s="19"/>
      <c r="U566" s="23" t="s">
        <v>4103</v>
      </c>
      <c r="V566" s="23" t="s">
        <v>4104</v>
      </c>
      <c r="W566" s="23" t="s">
        <v>216</v>
      </c>
      <c r="X566" s="116"/>
      <c r="Y566" s="1"/>
      <c r="Z566" s="1"/>
      <c r="AB566" s="1"/>
    </row>
    <row r="567" spans="1:28" ht="17.100000000000001" customHeight="1" x14ac:dyDescent="0.25">
      <c r="A567" s="141" t="s">
        <v>6</v>
      </c>
      <c r="C567" s="21" t="s">
        <v>76</v>
      </c>
      <c r="D567" s="1" t="s">
        <v>4105</v>
      </c>
      <c r="E567" s="4">
        <v>2023</v>
      </c>
      <c r="F567" s="4">
        <v>46</v>
      </c>
      <c r="G567" s="4">
        <v>1</v>
      </c>
      <c r="H567" s="3" t="s">
        <v>4106</v>
      </c>
      <c r="I567" s="1" t="s">
        <v>670</v>
      </c>
      <c r="J567" s="1" t="s">
        <v>1372</v>
      </c>
      <c r="L567" s="1" t="s">
        <v>4108</v>
      </c>
      <c r="M567" s="22" t="s">
        <v>4112</v>
      </c>
      <c r="N567" s="22" t="s">
        <v>4109</v>
      </c>
      <c r="O567" s="12" t="s">
        <v>4110</v>
      </c>
      <c r="P567" s="12" t="s">
        <v>4111</v>
      </c>
      <c r="Q567" s="20">
        <v>0.5</v>
      </c>
      <c r="R567" s="20">
        <v>0</v>
      </c>
      <c r="S567" s="20">
        <f t="shared" si="8"/>
        <v>0.5</v>
      </c>
      <c r="T567" s="19"/>
      <c r="U567" s="23" t="s">
        <v>4113</v>
      </c>
      <c r="V567" s="23" t="s">
        <v>4114</v>
      </c>
      <c r="W567" s="23" t="s">
        <v>216</v>
      </c>
      <c r="X567" s="116"/>
      <c r="Y567" s="1"/>
      <c r="Z567" s="1"/>
      <c r="AB567" s="1"/>
    </row>
    <row r="568" spans="1:28" ht="17.100000000000001" customHeight="1" x14ac:dyDescent="0.25">
      <c r="A568" s="141" t="s">
        <v>6</v>
      </c>
      <c r="C568" s="21" t="s">
        <v>76</v>
      </c>
      <c r="D568" s="1" t="s">
        <v>4135</v>
      </c>
      <c r="E568" s="2">
        <v>2022</v>
      </c>
      <c r="F568" s="4">
        <v>71</v>
      </c>
      <c r="I568" s="1" t="s">
        <v>239</v>
      </c>
      <c r="J568" s="3" t="s">
        <v>21</v>
      </c>
      <c r="L568" s="1" t="s">
        <v>4137</v>
      </c>
      <c r="M568" s="22" t="s">
        <v>4141</v>
      </c>
      <c r="N568" s="22" t="s">
        <v>4138</v>
      </c>
      <c r="O568" s="12" t="s">
        <v>4139</v>
      </c>
      <c r="P568" s="12" t="s">
        <v>4140</v>
      </c>
      <c r="Q568" s="20">
        <v>0.5</v>
      </c>
      <c r="R568" s="20">
        <v>0</v>
      </c>
      <c r="S568" s="20">
        <f t="shared" si="8"/>
        <v>0.5</v>
      </c>
      <c r="T568" s="19"/>
      <c r="U568" s="23" t="s">
        <v>4142</v>
      </c>
      <c r="V568" s="23" t="s">
        <v>220</v>
      </c>
      <c r="W568" s="23" t="s">
        <v>216</v>
      </c>
      <c r="X568" s="116"/>
      <c r="Y568" s="1"/>
      <c r="Z568" s="1"/>
      <c r="AB568" s="1"/>
    </row>
    <row r="569" spans="1:28" ht="17.100000000000001" customHeight="1" x14ac:dyDescent="0.25">
      <c r="A569" s="141" t="s">
        <v>6</v>
      </c>
      <c r="C569" s="21" t="s">
        <v>76</v>
      </c>
      <c r="D569" s="1" t="s">
        <v>4162</v>
      </c>
      <c r="E569" s="2">
        <v>2021</v>
      </c>
      <c r="F569" s="4">
        <v>125</v>
      </c>
      <c r="H569" s="3" t="s">
        <v>4163</v>
      </c>
      <c r="I569" s="1" t="s">
        <v>435</v>
      </c>
      <c r="J569" s="3" t="s">
        <v>4164</v>
      </c>
      <c r="L569" s="1" t="s">
        <v>4166</v>
      </c>
      <c r="M569" s="22" t="s">
        <v>4170</v>
      </c>
      <c r="N569" s="22" t="s">
        <v>4167</v>
      </c>
      <c r="O569" s="12" t="s">
        <v>4168</v>
      </c>
      <c r="P569" s="12" t="s">
        <v>4169</v>
      </c>
      <c r="Q569" s="20">
        <v>0.5</v>
      </c>
      <c r="R569" s="20">
        <v>0</v>
      </c>
      <c r="S569" s="20">
        <f t="shared" si="8"/>
        <v>0.5</v>
      </c>
      <c r="T569" s="19"/>
      <c r="U569" s="23" t="s">
        <v>4171</v>
      </c>
      <c r="V569" s="23" t="s">
        <v>4172</v>
      </c>
      <c r="W569" s="23" t="s">
        <v>216</v>
      </c>
      <c r="X569" s="116"/>
      <c r="Y569" s="1"/>
      <c r="Z569" s="1"/>
      <c r="AB569" s="1"/>
    </row>
    <row r="570" spans="1:28" ht="17.100000000000001" customHeight="1" x14ac:dyDescent="0.25">
      <c r="A570" s="141" t="s">
        <v>6</v>
      </c>
      <c r="C570" s="21" t="s">
        <v>76</v>
      </c>
      <c r="D570" s="1" t="s">
        <v>4173</v>
      </c>
      <c r="E570" s="2">
        <v>2020</v>
      </c>
      <c r="F570" s="4">
        <v>86</v>
      </c>
      <c r="I570" s="1" t="s">
        <v>239</v>
      </c>
      <c r="J570" s="3" t="s">
        <v>61</v>
      </c>
      <c r="L570" s="1" t="s">
        <v>4175</v>
      </c>
      <c r="M570" s="22" t="s">
        <v>4179</v>
      </c>
      <c r="N570" s="22" t="s">
        <v>4176</v>
      </c>
      <c r="O570" s="12" t="s">
        <v>4177</v>
      </c>
      <c r="P570" s="12" t="s">
        <v>4178</v>
      </c>
      <c r="Q570" s="20">
        <v>0.5</v>
      </c>
      <c r="R570" s="20">
        <v>0</v>
      </c>
      <c r="S570" s="20">
        <f t="shared" si="8"/>
        <v>0.5</v>
      </c>
      <c r="T570" s="19"/>
      <c r="U570" s="23" t="s">
        <v>4171</v>
      </c>
      <c r="V570" s="23" t="s">
        <v>4180</v>
      </c>
      <c r="W570" s="23" t="s">
        <v>216</v>
      </c>
      <c r="X570" s="116"/>
      <c r="Y570" s="1"/>
      <c r="Z570" s="1"/>
      <c r="AB570" s="1"/>
    </row>
    <row r="571" spans="1:28" ht="17.100000000000001" customHeight="1" x14ac:dyDescent="0.25">
      <c r="A571" s="141" t="s">
        <v>6</v>
      </c>
      <c r="C571" s="21" t="s">
        <v>76</v>
      </c>
      <c r="D571" s="1" t="s">
        <v>4181</v>
      </c>
      <c r="E571" s="2">
        <v>2021</v>
      </c>
      <c r="F571" s="4">
        <v>2021</v>
      </c>
      <c r="I571" s="1" t="s">
        <v>211</v>
      </c>
      <c r="J571" s="3" t="s">
        <v>1610</v>
      </c>
      <c r="L571" s="1" t="s">
        <v>4183</v>
      </c>
      <c r="M571" s="22" t="s">
        <v>4187</v>
      </c>
      <c r="N571" s="22" t="s">
        <v>4184</v>
      </c>
      <c r="O571" s="12" t="s">
        <v>4185</v>
      </c>
      <c r="P571" s="12" t="s">
        <v>4186</v>
      </c>
      <c r="Q571" s="20">
        <v>0.5</v>
      </c>
      <c r="R571" s="20">
        <v>0</v>
      </c>
      <c r="S571" s="20">
        <f t="shared" si="8"/>
        <v>0.5</v>
      </c>
      <c r="T571" s="19"/>
      <c r="U571" s="23" t="s">
        <v>4188</v>
      </c>
      <c r="V571" s="23" t="s">
        <v>4189</v>
      </c>
      <c r="W571" s="23" t="s">
        <v>216</v>
      </c>
      <c r="X571" s="116"/>
      <c r="Y571" s="1"/>
      <c r="Z571" s="1"/>
      <c r="AB571" s="1"/>
    </row>
    <row r="572" spans="1:28" ht="17.100000000000001" customHeight="1" x14ac:dyDescent="0.25">
      <c r="A572" s="141" t="s">
        <v>6</v>
      </c>
      <c r="C572" s="21" t="s">
        <v>76</v>
      </c>
      <c r="D572" s="1" t="s">
        <v>4190</v>
      </c>
      <c r="E572" s="2">
        <v>2020</v>
      </c>
      <c r="F572" s="4">
        <v>91</v>
      </c>
      <c r="I572" s="1" t="s">
        <v>239</v>
      </c>
      <c r="J572" s="3" t="s">
        <v>1723</v>
      </c>
      <c r="L572" s="1" t="s">
        <v>4192</v>
      </c>
      <c r="M572" s="22" t="s">
        <v>4196</v>
      </c>
      <c r="N572" s="22" t="s">
        <v>4193</v>
      </c>
      <c r="O572" s="12" t="s">
        <v>4194</v>
      </c>
      <c r="P572" s="12" t="s">
        <v>4195</v>
      </c>
      <c r="Q572" s="20">
        <v>0.5</v>
      </c>
      <c r="R572" s="20">
        <v>0</v>
      </c>
      <c r="S572" s="20">
        <f t="shared" si="8"/>
        <v>0.5</v>
      </c>
      <c r="T572" s="19"/>
      <c r="U572" s="23" t="s">
        <v>4197</v>
      </c>
      <c r="V572" s="23" t="s">
        <v>4198</v>
      </c>
      <c r="W572" s="23" t="s">
        <v>216</v>
      </c>
      <c r="X572" s="116"/>
      <c r="Y572" s="1"/>
      <c r="Z572" s="1"/>
      <c r="AB572" s="1"/>
    </row>
    <row r="573" spans="1:28" ht="17.100000000000001" customHeight="1" x14ac:dyDescent="0.25">
      <c r="A573" s="141" t="s">
        <v>6</v>
      </c>
      <c r="C573" s="21" t="s">
        <v>76</v>
      </c>
      <c r="D573" s="1" t="s">
        <v>4220</v>
      </c>
      <c r="E573" s="2">
        <v>2019</v>
      </c>
      <c r="F573" s="4">
        <v>13</v>
      </c>
      <c r="G573" s="4">
        <v>11</v>
      </c>
      <c r="H573" s="3" t="s">
        <v>4221</v>
      </c>
      <c r="I573" s="1" t="s">
        <v>4222</v>
      </c>
      <c r="J573" s="3" t="s">
        <v>4223</v>
      </c>
      <c r="L573" s="1" t="s">
        <v>4225</v>
      </c>
      <c r="M573" s="22" t="s">
        <v>4229</v>
      </c>
      <c r="N573" s="22" t="s">
        <v>4226</v>
      </c>
      <c r="O573" s="12" t="s">
        <v>4227</v>
      </c>
      <c r="P573" s="12" t="s">
        <v>4228</v>
      </c>
      <c r="Q573" s="20">
        <v>0.5</v>
      </c>
      <c r="R573" s="20">
        <v>0</v>
      </c>
      <c r="S573" s="20">
        <f t="shared" si="8"/>
        <v>0.5</v>
      </c>
      <c r="T573" s="19"/>
      <c r="U573" s="23" t="s">
        <v>4230</v>
      </c>
      <c r="V573" s="23" t="s">
        <v>1369</v>
      </c>
      <c r="W573" s="23" t="s">
        <v>216</v>
      </c>
      <c r="X573" s="116"/>
      <c r="Y573" s="1"/>
      <c r="Z573" s="1"/>
      <c r="AB573" s="1"/>
    </row>
    <row r="574" spans="1:28" ht="17.100000000000001" customHeight="1" x14ac:dyDescent="0.25">
      <c r="A574" s="141" t="s">
        <v>6</v>
      </c>
      <c r="C574" s="21" t="s">
        <v>76</v>
      </c>
      <c r="D574" s="1" t="s">
        <v>4231</v>
      </c>
      <c r="E574" s="2">
        <v>2021</v>
      </c>
      <c r="F574" s="4">
        <v>43</v>
      </c>
      <c r="G574" s="4">
        <v>2</v>
      </c>
      <c r="H574" s="3" t="s">
        <v>4232</v>
      </c>
      <c r="I574" s="1" t="s">
        <v>596</v>
      </c>
      <c r="J574" s="3" t="s">
        <v>4233</v>
      </c>
      <c r="L574" s="1" t="s">
        <v>4235</v>
      </c>
      <c r="M574" s="22" t="s">
        <v>4239</v>
      </c>
      <c r="N574" s="22" t="s">
        <v>4236</v>
      </c>
      <c r="O574" s="12" t="s">
        <v>4237</v>
      </c>
      <c r="P574" s="12" t="s">
        <v>4238</v>
      </c>
      <c r="Q574" s="20">
        <v>0.5</v>
      </c>
      <c r="R574" s="20">
        <v>0</v>
      </c>
      <c r="S574" s="20">
        <f t="shared" si="8"/>
        <v>0.5</v>
      </c>
      <c r="T574" s="19"/>
      <c r="U574" s="23" t="s">
        <v>4240</v>
      </c>
      <c r="V574" s="23" t="s">
        <v>4241</v>
      </c>
      <c r="W574" s="23" t="s">
        <v>216</v>
      </c>
      <c r="X574" s="116"/>
      <c r="Y574" s="1"/>
      <c r="Z574" s="1"/>
      <c r="AB574" s="1"/>
    </row>
    <row r="575" spans="1:28" ht="17.100000000000001" customHeight="1" x14ac:dyDescent="0.25">
      <c r="A575" s="141" t="s">
        <v>6</v>
      </c>
      <c r="C575" s="21" t="s">
        <v>77</v>
      </c>
      <c r="D575" s="1" t="s">
        <v>4242</v>
      </c>
      <c r="E575" s="2">
        <v>2022</v>
      </c>
      <c r="H575" s="3" t="s">
        <v>4243</v>
      </c>
      <c r="I575" s="1" t="s">
        <v>283</v>
      </c>
      <c r="J575" s="3" t="s">
        <v>4244</v>
      </c>
      <c r="L575" s="1" t="s">
        <v>4246</v>
      </c>
      <c r="M575" s="22" t="s">
        <v>4250</v>
      </c>
      <c r="N575" s="22" t="s">
        <v>4247</v>
      </c>
      <c r="O575" s="12" t="s">
        <v>4248</v>
      </c>
      <c r="P575" s="12" t="s">
        <v>4249</v>
      </c>
      <c r="Q575" s="20">
        <v>0.5</v>
      </c>
      <c r="R575" s="20">
        <v>0</v>
      </c>
      <c r="S575" s="20">
        <f t="shared" si="8"/>
        <v>0.5</v>
      </c>
      <c r="T575" s="19"/>
      <c r="U575" s="23" t="s">
        <v>4251</v>
      </c>
      <c r="V575" s="23" t="s">
        <v>220</v>
      </c>
      <c r="W575" s="23" t="s">
        <v>216</v>
      </c>
      <c r="X575" s="116"/>
      <c r="Y575" s="1"/>
      <c r="Z575" s="1"/>
      <c r="AB575" s="1"/>
    </row>
    <row r="576" spans="1:28" ht="17.100000000000001" customHeight="1" x14ac:dyDescent="0.25">
      <c r="A576" s="141" t="s">
        <v>6</v>
      </c>
      <c r="C576" s="21" t="s">
        <v>76</v>
      </c>
      <c r="D576" s="1" t="s">
        <v>4252</v>
      </c>
      <c r="E576" s="2">
        <v>2022</v>
      </c>
      <c r="F576" s="4">
        <v>10</v>
      </c>
      <c r="G576" s="4">
        <v>4</v>
      </c>
      <c r="I576" s="1" t="s">
        <v>9</v>
      </c>
      <c r="J576" s="3" t="s">
        <v>3479</v>
      </c>
      <c r="L576" s="1" t="s">
        <v>4254</v>
      </c>
      <c r="M576" s="22" t="s">
        <v>4258</v>
      </c>
      <c r="N576" s="22" t="s">
        <v>4255</v>
      </c>
      <c r="O576" s="12" t="s">
        <v>4256</v>
      </c>
      <c r="P576" s="12" t="s">
        <v>4257</v>
      </c>
      <c r="Q576" s="20">
        <v>0.5</v>
      </c>
      <c r="R576" s="20">
        <v>0</v>
      </c>
      <c r="S576" s="20">
        <f t="shared" si="8"/>
        <v>0.5</v>
      </c>
      <c r="T576" s="19"/>
      <c r="U576" s="23" t="s">
        <v>4259</v>
      </c>
      <c r="V576" s="23" t="s">
        <v>1359</v>
      </c>
      <c r="W576" s="23" t="s">
        <v>216</v>
      </c>
      <c r="X576" s="116"/>
      <c r="Y576" s="1"/>
      <c r="Z576" s="1"/>
      <c r="AB576" s="1"/>
    </row>
    <row r="577" spans="1:28" ht="17.100000000000001" customHeight="1" x14ac:dyDescent="0.25">
      <c r="A577" s="141" t="s">
        <v>6</v>
      </c>
      <c r="C577" s="21" t="s">
        <v>77</v>
      </c>
      <c r="D577" s="1" t="s">
        <v>4299</v>
      </c>
      <c r="E577" s="2">
        <v>2022</v>
      </c>
      <c r="I577" s="1" t="s">
        <v>4300</v>
      </c>
      <c r="J577" s="3" t="s">
        <v>4301</v>
      </c>
      <c r="L577" s="1" t="s">
        <v>4303</v>
      </c>
      <c r="M577" s="22" t="s">
        <v>4307</v>
      </c>
      <c r="N577" s="22" t="s">
        <v>4304</v>
      </c>
      <c r="O577" s="12" t="s">
        <v>4305</v>
      </c>
      <c r="P577" s="12" t="s">
        <v>4306</v>
      </c>
      <c r="Q577" s="20">
        <v>0.5</v>
      </c>
      <c r="R577" s="20">
        <v>0</v>
      </c>
      <c r="S577" s="20">
        <f t="shared" si="8"/>
        <v>0.5</v>
      </c>
      <c r="T577" s="19"/>
      <c r="U577" s="23" t="s">
        <v>4308</v>
      </c>
      <c r="V577" s="23" t="s">
        <v>1369</v>
      </c>
      <c r="W577" s="23" t="s">
        <v>216</v>
      </c>
      <c r="X577" s="116"/>
      <c r="Y577" s="1"/>
      <c r="Z577" s="1"/>
      <c r="AB577" s="1"/>
    </row>
    <row r="578" spans="1:28" ht="17.100000000000001" customHeight="1" x14ac:dyDescent="0.25">
      <c r="A578" s="141" t="s">
        <v>6</v>
      </c>
      <c r="C578" s="21" t="s">
        <v>76</v>
      </c>
      <c r="D578" s="1" t="s">
        <v>4309</v>
      </c>
      <c r="E578" s="2">
        <v>2021</v>
      </c>
      <c r="F578" s="4">
        <v>118</v>
      </c>
      <c r="H578" s="3" t="s">
        <v>4310</v>
      </c>
      <c r="I578" s="1" t="s">
        <v>435</v>
      </c>
      <c r="J578" s="3" t="s">
        <v>4164</v>
      </c>
      <c r="L578" s="1" t="s">
        <v>4312</v>
      </c>
      <c r="M578" s="22" t="s">
        <v>4316</v>
      </c>
      <c r="N578" s="22" t="s">
        <v>4313</v>
      </c>
      <c r="O578" s="12" t="s">
        <v>4314</v>
      </c>
      <c r="P578" s="12" t="s">
        <v>4315</v>
      </c>
      <c r="Q578" s="20">
        <v>0.5</v>
      </c>
      <c r="R578" s="20">
        <v>0</v>
      </c>
      <c r="S578" s="20">
        <f t="shared" ref="S578:S641" si="9">Q578+R578</f>
        <v>0.5</v>
      </c>
      <c r="T578" s="19"/>
      <c r="U578" s="23" t="s">
        <v>4317</v>
      </c>
      <c r="V578" s="23" t="s">
        <v>3534</v>
      </c>
      <c r="W578" s="23" t="s">
        <v>216</v>
      </c>
      <c r="X578" s="116"/>
      <c r="Y578" s="1"/>
      <c r="Z578" s="1"/>
      <c r="AB578" s="1"/>
    </row>
    <row r="579" spans="1:28" ht="17.100000000000001" customHeight="1" x14ac:dyDescent="0.25">
      <c r="A579" s="141" t="s">
        <v>6</v>
      </c>
      <c r="C579" s="21" t="s">
        <v>76</v>
      </c>
      <c r="D579" s="1" t="s">
        <v>4327</v>
      </c>
      <c r="E579" s="2">
        <v>2018</v>
      </c>
      <c r="F579" s="4">
        <v>108</v>
      </c>
      <c r="H579" s="3" t="s">
        <v>4328</v>
      </c>
      <c r="I579" s="1" t="s">
        <v>239</v>
      </c>
      <c r="J579" s="3" t="s">
        <v>3222</v>
      </c>
      <c r="L579" s="1" t="s">
        <v>4330</v>
      </c>
      <c r="M579" s="22" t="s">
        <v>4334</v>
      </c>
      <c r="N579" s="22" t="s">
        <v>4331</v>
      </c>
      <c r="O579" s="12" t="s">
        <v>4332</v>
      </c>
      <c r="P579" s="12" t="s">
        <v>4333</v>
      </c>
      <c r="Q579" s="20">
        <v>0.5</v>
      </c>
      <c r="R579" s="20">
        <v>0</v>
      </c>
      <c r="S579" s="20">
        <f t="shared" si="9"/>
        <v>0.5</v>
      </c>
      <c r="T579" s="19"/>
      <c r="U579" s="23" t="s">
        <v>4335</v>
      </c>
      <c r="V579" s="23" t="s">
        <v>220</v>
      </c>
      <c r="W579" s="23" t="s">
        <v>4336</v>
      </c>
      <c r="X579" s="116"/>
      <c r="Y579" s="1"/>
      <c r="Z579" s="1"/>
      <c r="AB579" s="1"/>
    </row>
    <row r="580" spans="1:28" ht="17.100000000000001" customHeight="1" x14ac:dyDescent="0.25">
      <c r="A580" s="141" t="s">
        <v>6</v>
      </c>
      <c r="C580" s="21" t="s">
        <v>76</v>
      </c>
      <c r="D580" s="1" t="s">
        <v>4337</v>
      </c>
      <c r="E580" s="2">
        <v>2023</v>
      </c>
      <c r="F580" s="4">
        <v>268</v>
      </c>
      <c r="I580" s="1" t="s">
        <v>239</v>
      </c>
      <c r="J580" s="3" t="s">
        <v>25</v>
      </c>
      <c r="L580" s="1" t="s">
        <v>4339</v>
      </c>
      <c r="M580" s="22" t="s">
        <v>4343</v>
      </c>
      <c r="N580" s="22" t="s">
        <v>4340</v>
      </c>
      <c r="O580" s="12" t="s">
        <v>4341</v>
      </c>
      <c r="P580" s="12" t="s">
        <v>4342</v>
      </c>
      <c r="Q580" s="20">
        <v>0.5</v>
      </c>
      <c r="R580" s="20">
        <v>0</v>
      </c>
      <c r="S580" s="20">
        <f t="shared" si="9"/>
        <v>0.5</v>
      </c>
      <c r="T580" s="19"/>
      <c r="U580" s="23" t="s">
        <v>4344</v>
      </c>
      <c r="V580" s="23" t="s">
        <v>729</v>
      </c>
      <c r="W580" s="23" t="s">
        <v>216</v>
      </c>
      <c r="X580" s="116"/>
      <c r="Y580" s="1"/>
      <c r="Z580" s="1"/>
      <c r="AB580" s="1"/>
    </row>
    <row r="581" spans="1:28" ht="17.100000000000001" customHeight="1" x14ac:dyDescent="0.25">
      <c r="A581" s="141" t="s">
        <v>6</v>
      </c>
      <c r="C581" s="21" t="s">
        <v>76</v>
      </c>
      <c r="D581" s="1" t="s">
        <v>4345</v>
      </c>
      <c r="E581" s="2">
        <v>2022</v>
      </c>
      <c r="F581" s="4">
        <v>5</v>
      </c>
      <c r="G581" s="4">
        <v>3</v>
      </c>
      <c r="H581" s="3" t="s">
        <v>4346</v>
      </c>
      <c r="I581" s="1" t="s">
        <v>4347</v>
      </c>
      <c r="J581" s="3" t="s">
        <v>4348</v>
      </c>
      <c r="L581" s="1" t="s">
        <v>4350</v>
      </c>
      <c r="M581" s="22" t="s">
        <v>4354</v>
      </c>
      <c r="N581" s="22" t="s">
        <v>4351</v>
      </c>
      <c r="O581" s="12" t="s">
        <v>4352</v>
      </c>
      <c r="P581" s="12" t="s">
        <v>4353</v>
      </c>
      <c r="Q581" s="20">
        <v>0.5</v>
      </c>
      <c r="R581" s="20">
        <v>0</v>
      </c>
      <c r="S581" s="20">
        <f t="shared" si="9"/>
        <v>0.5</v>
      </c>
      <c r="T581" s="19"/>
      <c r="U581" s="23" t="s">
        <v>4355</v>
      </c>
      <c r="V581" s="23" t="s">
        <v>220</v>
      </c>
      <c r="W581" s="23" t="s">
        <v>216</v>
      </c>
      <c r="X581" s="116"/>
      <c r="Y581" s="1"/>
      <c r="Z581" s="1"/>
      <c r="AB581" s="1"/>
    </row>
    <row r="582" spans="1:28" ht="17.100000000000001" customHeight="1" x14ac:dyDescent="0.25">
      <c r="A582" s="141" t="s">
        <v>6</v>
      </c>
      <c r="C582" s="21" t="s">
        <v>77</v>
      </c>
      <c r="D582" s="1" t="s">
        <v>4362</v>
      </c>
      <c r="E582" s="4">
        <v>2021</v>
      </c>
      <c r="F582" s="4">
        <v>2</v>
      </c>
      <c r="H582" s="3" t="s">
        <v>4363</v>
      </c>
      <c r="I582" s="1" t="s">
        <v>4364</v>
      </c>
      <c r="J582" s="1" t="s">
        <v>4365</v>
      </c>
      <c r="L582" s="1" t="s">
        <v>4367</v>
      </c>
      <c r="M582" s="22" t="s">
        <v>4371</v>
      </c>
      <c r="N582" s="22" t="s">
        <v>4368</v>
      </c>
      <c r="O582" s="12" t="s">
        <v>4369</v>
      </c>
      <c r="P582" s="12" t="s">
        <v>4370</v>
      </c>
      <c r="Q582" s="20">
        <v>0</v>
      </c>
      <c r="R582" s="20">
        <v>0</v>
      </c>
      <c r="S582" s="20">
        <f t="shared" si="9"/>
        <v>0</v>
      </c>
      <c r="T582" s="19"/>
      <c r="U582" s="23"/>
      <c r="V582" s="23"/>
      <c r="W582" s="23" t="s">
        <v>192</v>
      </c>
      <c r="X582" s="116"/>
      <c r="Y582" s="1"/>
      <c r="Z582" s="1"/>
      <c r="AB582" s="1"/>
    </row>
    <row r="583" spans="1:28" ht="17.100000000000001" customHeight="1" x14ac:dyDescent="0.25">
      <c r="A583" s="141" t="s">
        <v>6</v>
      </c>
      <c r="C583" s="21" t="s">
        <v>76</v>
      </c>
      <c r="D583" s="1" t="s">
        <v>4399</v>
      </c>
      <c r="E583" s="4">
        <v>2020</v>
      </c>
      <c r="F583" s="4">
        <v>21</v>
      </c>
      <c r="G583" s="4">
        <v>5</v>
      </c>
      <c r="H583" s="3" t="s">
        <v>4400</v>
      </c>
      <c r="I583" s="1" t="s">
        <v>4401</v>
      </c>
      <c r="J583" s="1" t="s">
        <v>4402</v>
      </c>
      <c r="L583" s="1" t="s">
        <v>4404</v>
      </c>
      <c r="M583" s="22" t="s">
        <v>4408</v>
      </c>
      <c r="N583" s="22" t="s">
        <v>4405</v>
      </c>
      <c r="O583" s="12" t="s">
        <v>4406</v>
      </c>
      <c r="P583" s="12" t="s">
        <v>4407</v>
      </c>
      <c r="Q583" s="20">
        <v>0</v>
      </c>
      <c r="R583" s="20">
        <v>0</v>
      </c>
      <c r="S583" s="20">
        <f t="shared" si="9"/>
        <v>0</v>
      </c>
      <c r="T583" s="19"/>
      <c r="U583" s="23" t="s">
        <v>4409</v>
      </c>
      <c r="V583" s="23" t="s">
        <v>1359</v>
      </c>
      <c r="W583" s="23" t="s">
        <v>216</v>
      </c>
      <c r="X583" s="116"/>
      <c r="Y583" s="1"/>
      <c r="Z583" s="1"/>
      <c r="AB583" s="1"/>
    </row>
    <row r="584" spans="1:28" ht="17.100000000000001" customHeight="1" x14ac:dyDescent="0.25">
      <c r="A584" s="141" t="s">
        <v>6</v>
      </c>
      <c r="C584" s="21" t="s">
        <v>76</v>
      </c>
      <c r="D584" s="1" t="s">
        <v>4410</v>
      </c>
      <c r="E584" s="4">
        <v>2022</v>
      </c>
      <c r="F584" s="4">
        <v>78</v>
      </c>
      <c r="G584" s="4">
        <v>14</v>
      </c>
      <c r="H584" s="3" t="s">
        <v>4411</v>
      </c>
      <c r="I584" s="1" t="s">
        <v>1254</v>
      </c>
      <c r="J584" s="1" t="s">
        <v>4412</v>
      </c>
      <c r="L584" s="1" t="s">
        <v>4414</v>
      </c>
      <c r="M584" s="22" t="s">
        <v>4418</v>
      </c>
      <c r="N584" s="22" t="s">
        <v>4415</v>
      </c>
      <c r="O584" s="12" t="s">
        <v>4416</v>
      </c>
      <c r="P584" s="12" t="s">
        <v>4417</v>
      </c>
      <c r="Q584" s="20">
        <v>0</v>
      </c>
      <c r="R584" s="20">
        <v>0</v>
      </c>
      <c r="S584" s="20">
        <f t="shared" si="9"/>
        <v>0</v>
      </c>
      <c r="T584" s="19"/>
      <c r="U584" s="23" t="s">
        <v>2093</v>
      </c>
      <c r="V584" s="23" t="s">
        <v>4419</v>
      </c>
      <c r="W584" s="23" t="s">
        <v>216</v>
      </c>
      <c r="X584" s="116"/>
      <c r="Y584" s="1"/>
      <c r="Z584" s="1"/>
      <c r="AB584" s="1"/>
    </row>
    <row r="585" spans="1:28" ht="17.100000000000001" customHeight="1" x14ac:dyDescent="0.25">
      <c r="A585" s="141" t="s">
        <v>6</v>
      </c>
      <c r="C585" s="21" t="s">
        <v>76</v>
      </c>
      <c r="D585" s="1" t="s">
        <v>4420</v>
      </c>
      <c r="E585" s="4">
        <v>2021</v>
      </c>
      <c r="F585" s="4">
        <v>36</v>
      </c>
      <c r="G585" s="4">
        <v>5</v>
      </c>
      <c r="H585" s="3" t="s">
        <v>4421</v>
      </c>
      <c r="I585" s="1" t="s">
        <v>4422</v>
      </c>
      <c r="J585" s="1" t="s">
        <v>4423</v>
      </c>
      <c r="L585" s="1" t="s">
        <v>4425</v>
      </c>
      <c r="M585" s="22" t="s">
        <v>4429</v>
      </c>
      <c r="N585" s="22" t="s">
        <v>4426</v>
      </c>
      <c r="O585" s="12" t="s">
        <v>4427</v>
      </c>
      <c r="P585" s="12" t="s">
        <v>4428</v>
      </c>
      <c r="Q585" s="20">
        <v>0</v>
      </c>
      <c r="R585" s="20">
        <v>0</v>
      </c>
      <c r="S585" s="20">
        <f t="shared" si="9"/>
        <v>0</v>
      </c>
      <c r="T585" s="19"/>
      <c r="U585" s="23" t="s">
        <v>1169</v>
      </c>
      <c r="V585" s="23" t="s">
        <v>4430</v>
      </c>
      <c r="W585" s="23" t="s">
        <v>216</v>
      </c>
      <c r="X585" s="116"/>
      <c r="Y585" s="1"/>
      <c r="Z585" s="1"/>
      <c r="AB585" s="1"/>
    </row>
    <row r="586" spans="1:28" ht="17.100000000000001" customHeight="1" x14ac:dyDescent="0.25">
      <c r="A586" s="141" t="s">
        <v>6</v>
      </c>
      <c r="C586" s="21" t="s">
        <v>76</v>
      </c>
      <c r="D586" s="1" t="s">
        <v>4439</v>
      </c>
      <c r="E586" s="2">
        <v>2020</v>
      </c>
      <c r="F586" s="4">
        <v>16</v>
      </c>
      <c r="G586" s="4">
        <v>6</v>
      </c>
      <c r="H586" s="3" t="s">
        <v>4440</v>
      </c>
      <c r="I586" s="1" t="s">
        <v>4441</v>
      </c>
      <c r="J586" s="3" t="s">
        <v>4442</v>
      </c>
      <c r="L586" s="1" t="s">
        <v>4444</v>
      </c>
      <c r="M586" s="22" t="s">
        <v>4448</v>
      </c>
      <c r="N586" s="22" t="s">
        <v>4445</v>
      </c>
      <c r="O586" s="12" t="s">
        <v>4446</v>
      </c>
      <c r="P586" s="12" t="s">
        <v>4447</v>
      </c>
      <c r="Q586" s="20">
        <v>0</v>
      </c>
      <c r="R586" s="20">
        <v>0</v>
      </c>
      <c r="S586" s="20">
        <f t="shared" si="9"/>
        <v>0</v>
      </c>
      <c r="T586" s="19"/>
      <c r="U586" s="23"/>
      <c r="V586" s="23"/>
      <c r="W586" s="23" t="s">
        <v>192</v>
      </c>
      <c r="X586" s="116"/>
      <c r="Y586" s="1"/>
      <c r="Z586" s="1"/>
      <c r="AB586" s="1"/>
    </row>
    <row r="587" spans="1:28" ht="17.100000000000001" customHeight="1" x14ac:dyDescent="0.25">
      <c r="A587" s="141" t="s">
        <v>6</v>
      </c>
      <c r="C587" s="21" t="s">
        <v>76</v>
      </c>
      <c r="D587" s="1" t="s">
        <v>4468</v>
      </c>
      <c r="E587" s="2">
        <v>2021</v>
      </c>
      <c r="F587" s="4">
        <v>80</v>
      </c>
      <c r="G587" s="4">
        <v>30</v>
      </c>
      <c r="H587" s="3" t="s">
        <v>4469</v>
      </c>
      <c r="I587" s="1" t="s">
        <v>1254</v>
      </c>
      <c r="J587" s="3" t="s">
        <v>1255</v>
      </c>
      <c r="L587" s="1" t="s">
        <v>4471</v>
      </c>
      <c r="M587" s="22" t="s">
        <v>4475</v>
      </c>
      <c r="N587" s="22" t="s">
        <v>4472</v>
      </c>
      <c r="O587" s="12" t="s">
        <v>4473</v>
      </c>
      <c r="P587" s="12" t="s">
        <v>4474</v>
      </c>
      <c r="Q587" s="20">
        <v>0</v>
      </c>
      <c r="R587" s="20">
        <v>0</v>
      </c>
      <c r="S587" s="20">
        <f t="shared" si="9"/>
        <v>0</v>
      </c>
      <c r="T587" s="19"/>
      <c r="U587" s="23"/>
      <c r="V587" s="23"/>
      <c r="W587" s="23" t="s">
        <v>192</v>
      </c>
      <c r="X587" s="116"/>
      <c r="Y587" s="1"/>
      <c r="Z587" s="1"/>
      <c r="AB587" s="1"/>
    </row>
    <row r="588" spans="1:28" ht="17.100000000000001" customHeight="1" x14ac:dyDescent="0.25">
      <c r="A588" s="141" t="s">
        <v>6</v>
      </c>
      <c r="C588" s="21" t="s">
        <v>76</v>
      </c>
      <c r="D588" s="1" t="s">
        <v>4476</v>
      </c>
      <c r="E588" s="2">
        <v>2022</v>
      </c>
      <c r="F588" s="4">
        <v>2022</v>
      </c>
      <c r="I588" s="1" t="s">
        <v>211</v>
      </c>
      <c r="J588" s="3" t="s">
        <v>48</v>
      </c>
      <c r="L588" s="1" t="s">
        <v>4478</v>
      </c>
      <c r="M588" s="22" t="s">
        <v>4482</v>
      </c>
      <c r="N588" s="22" t="s">
        <v>4479</v>
      </c>
      <c r="O588" s="12" t="s">
        <v>4480</v>
      </c>
      <c r="P588" s="12" t="s">
        <v>4481</v>
      </c>
      <c r="Q588" s="20">
        <v>0</v>
      </c>
      <c r="R588" s="20">
        <v>0</v>
      </c>
      <c r="S588" s="20">
        <f t="shared" si="9"/>
        <v>0</v>
      </c>
      <c r="T588" s="19"/>
      <c r="U588" s="23"/>
      <c r="V588" s="23"/>
      <c r="W588" s="23" t="s">
        <v>192</v>
      </c>
      <c r="X588" s="116"/>
      <c r="Y588" s="1"/>
      <c r="Z588" s="1"/>
      <c r="AB588" s="1"/>
    </row>
    <row r="589" spans="1:28" ht="17.100000000000001" customHeight="1" x14ac:dyDescent="0.25">
      <c r="A589" s="141" t="s">
        <v>6</v>
      </c>
      <c r="C589" s="21" t="s">
        <v>77</v>
      </c>
      <c r="D589" s="1" t="s">
        <v>4502</v>
      </c>
      <c r="E589" s="2">
        <v>2019</v>
      </c>
      <c r="F589" s="4" t="s">
        <v>4503</v>
      </c>
      <c r="H589" s="3" t="s">
        <v>4504</v>
      </c>
      <c r="I589" s="1" t="s">
        <v>4505</v>
      </c>
      <c r="J589" s="3" t="s">
        <v>4506</v>
      </c>
      <c r="L589" s="1" t="s">
        <v>4508</v>
      </c>
      <c r="M589" s="22" t="s">
        <v>4512</v>
      </c>
      <c r="N589" s="22" t="s">
        <v>4509</v>
      </c>
      <c r="O589" s="12" t="s">
        <v>4510</v>
      </c>
      <c r="P589" s="12" t="s">
        <v>4511</v>
      </c>
      <c r="Q589" s="20">
        <v>0</v>
      </c>
      <c r="R589" s="20">
        <v>0</v>
      </c>
      <c r="S589" s="20">
        <f t="shared" si="9"/>
        <v>0</v>
      </c>
      <c r="T589" s="19"/>
      <c r="U589" s="23"/>
      <c r="V589" s="23"/>
      <c r="W589" s="23" t="s">
        <v>192</v>
      </c>
      <c r="X589" s="116"/>
      <c r="Y589" s="1"/>
      <c r="Z589" s="1"/>
      <c r="AB589" s="1"/>
    </row>
    <row r="590" spans="1:28" ht="17.100000000000001" customHeight="1" x14ac:dyDescent="0.25">
      <c r="A590" s="141" t="s">
        <v>6</v>
      </c>
      <c r="C590" s="21" t="s">
        <v>76</v>
      </c>
      <c r="D590" s="1" t="s">
        <v>4513</v>
      </c>
      <c r="E590" s="2">
        <v>2020</v>
      </c>
      <c r="F590" s="4">
        <v>8</v>
      </c>
      <c r="G590" s="4">
        <v>4</v>
      </c>
      <c r="H590" s="3" t="s">
        <v>4514</v>
      </c>
      <c r="I590" s="1" t="s">
        <v>446</v>
      </c>
      <c r="J590" s="3" t="s">
        <v>4515</v>
      </c>
      <c r="L590" s="1" t="s">
        <v>4517</v>
      </c>
      <c r="M590" s="22" t="s">
        <v>4521</v>
      </c>
      <c r="N590" s="22" t="s">
        <v>4518</v>
      </c>
      <c r="O590" s="12" t="s">
        <v>4519</v>
      </c>
      <c r="P590" s="12" t="s">
        <v>4520</v>
      </c>
      <c r="Q590" s="20">
        <v>0</v>
      </c>
      <c r="R590" s="20">
        <v>0</v>
      </c>
      <c r="S590" s="20">
        <f t="shared" si="9"/>
        <v>0</v>
      </c>
      <c r="T590" s="19" t="s">
        <v>4720</v>
      </c>
      <c r="U590" s="23"/>
      <c r="V590" s="23"/>
      <c r="W590" s="23" t="s">
        <v>192</v>
      </c>
      <c r="X590" s="116"/>
      <c r="Y590" s="1"/>
      <c r="Z590" s="1"/>
      <c r="AB590" s="1"/>
    </row>
    <row r="591" spans="1:28" ht="17.100000000000001" customHeight="1" x14ac:dyDescent="0.25">
      <c r="A591" s="141" t="s">
        <v>6</v>
      </c>
      <c r="C591" s="21" t="s">
        <v>76</v>
      </c>
      <c r="D591" s="1" t="s">
        <v>4522</v>
      </c>
      <c r="E591" s="2">
        <v>2019</v>
      </c>
      <c r="F591" s="4">
        <v>28</v>
      </c>
      <c r="G591" s="4">
        <v>5</v>
      </c>
      <c r="H591" s="3" t="s">
        <v>4523</v>
      </c>
      <c r="I591" s="1" t="s">
        <v>4524</v>
      </c>
      <c r="J591" s="3" t="s">
        <v>4525</v>
      </c>
      <c r="L591" s="1" t="s">
        <v>4526</v>
      </c>
      <c r="M591" s="22" t="s">
        <v>4529</v>
      </c>
      <c r="N591" s="22" t="s">
        <v>4527</v>
      </c>
      <c r="O591" s="12"/>
      <c r="P591" s="12" t="s">
        <v>4528</v>
      </c>
      <c r="Q591" s="20">
        <v>0</v>
      </c>
      <c r="R591" s="20">
        <v>0</v>
      </c>
      <c r="S591" s="20">
        <f t="shared" si="9"/>
        <v>0</v>
      </c>
      <c r="T591" s="19" t="s">
        <v>4530</v>
      </c>
      <c r="U591" s="23"/>
      <c r="V591" s="23"/>
      <c r="W591" s="23" t="s">
        <v>192</v>
      </c>
      <c r="X591" s="116"/>
      <c r="Y591" s="1"/>
      <c r="Z591" s="1"/>
      <c r="AB591" s="1"/>
    </row>
    <row r="592" spans="1:28" ht="17.100000000000001" customHeight="1" x14ac:dyDescent="0.25">
      <c r="A592" s="141" t="s">
        <v>6</v>
      </c>
      <c r="C592" s="21" t="s">
        <v>77</v>
      </c>
      <c r="D592" s="1" t="s">
        <v>4531</v>
      </c>
      <c r="E592" s="2">
        <v>2021</v>
      </c>
      <c r="F592" s="4">
        <v>1424</v>
      </c>
      <c r="H592" s="3" t="s">
        <v>4532</v>
      </c>
      <c r="I592" s="1" t="s">
        <v>446</v>
      </c>
      <c r="J592" s="3" t="s">
        <v>4533</v>
      </c>
      <c r="L592" s="1" t="s">
        <v>4535</v>
      </c>
      <c r="M592" s="22" t="s">
        <v>4539</v>
      </c>
      <c r="N592" s="22" t="s">
        <v>4536</v>
      </c>
      <c r="O592" s="12" t="s">
        <v>4537</v>
      </c>
      <c r="P592" s="12" t="s">
        <v>4538</v>
      </c>
      <c r="Q592" s="20">
        <v>0</v>
      </c>
      <c r="R592" s="20">
        <v>0</v>
      </c>
      <c r="S592" s="20">
        <f t="shared" si="9"/>
        <v>0</v>
      </c>
      <c r="T592" s="19"/>
      <c r="U592" s="23"/>
      <c r="V592" s="23"/>
      <c r="W592" s="23" t="s">
        <v>192</v>
      </c>
      <c r="X592" s="116"/>
      <c r="Y592" s="1"/>
      <c r="Z592" s="1"/>
      <c r="AB592" s="1"/>
    </row>
    <row r="593" spans="1:28" ht="17.100000000000001" customHeight="1" x14ac:dyDescent="0.25">
      <c r="A593" s="141" t="s">
        <v>6</v>
      </c>
      <c r="C593" s="21" t="s">
        <v>76</v>
      </c>
      <c r="D593" s="1" t="s">
        <v>4554</v>
      </c>
      <c r="E593" s="2">
        <v>2020</v>
      </c>
      <c r="F593" s="4">
        <v>26</v>
      </c>
      <c r="G593" s="4">
        <v>4</v>
      </c>
      <c r="H593" s="3" t="s">
        <v>4555</v>
      </c>
      <c r="I593" s="1" t="s">
        <v>4556</v>
      </c>
      <c r="J593" s="3" t="s">
        <v>4557</v>
      </c>
      <c r="L593" s="1" t="s">
        <v>4559</v>
      </c>
      <c r="M593" s="22" t="s">
        <v>4563</v>
      </c>
      <c r="N593" s="22" t="s">
        <v>4560</v>
      </c>
      <c r="O593" s="12" t="s">
        <v>4561</v>
      </c>
      <c r="P593" s="12" t="s">
        <v>4562</v>
      </c>
      <c r="Q593" s="20">
        <v>0</v>
      </c>
      <c r="R593" s="20">
        <v>0</v>
      </c>
      <c r="S593" s="20">
        <f t="shared" si="9"/>
        <v>0</v>
      </c>
      <c r="T593" s="19" t="s">
        <v>4720</v>
      </c>
      <c r="U593" s="23"/>
      <c r="V593" s="23"/>
      <c r="W593" s="23" t="s">
        <v>192</v>
      </c>
      <c r="X593" s="116"/>
      <c r="Y593" s="1"/>
      <c r="Z593" s="1"/>
      <c r="AB593" s="1"/>
    </row>
    <row r="594" spans="1:28" ht="17.100000000000001" customHeight="1" x14ac:dyDescent="0.25">
      <c r="A594" s="141" t="s">
        <v>6</v>
      </c>
      <c r="C594" s="21" t="s">
        <v>76</v>
      </c>
      <c r="D594" s="1" t="s">
        <v>4573</v>
      </c>
      <c r="E594" s="2">
        <v>2021</v>
      </c>
      <c r="F594" s="4">
        <v>2021</v>
      </c>
      <c r="I594" s="1" t="s">
        <v>211</v>
      </c>
      <c r="J594" s="3" t="s">
        <v>29</v>
      </c>
      <c r="L594" s="1" t="s">
        <v>4575</v>
      </c>
      <c r="M594" s="22" t="s">
        <v>4579</v>
      </c>
      <c r="N594" s="22" t="s">
        <v>4576</v>
      </c>
      <c r="O594" s="12" t="s">
        <v>4577</v>
      </c>
      <c r="P594" s="12" t="s">
        <v>4578</v>
      </c>
      <c r="Q594" s="20">
        <v>0</v>
      </c>
      <c r="R594" s="20"/>
      <c r="S594" s="20">
        <f t="shared" si="9"/>
        <v>0</v>
      </c>
      <c r="T594" s="19"/>
      <c r="U594" s="23" t="s">
        <v>4580</v>
      </c>
      <c r="V594" s="23" t="s">
        <v>4581</v>
      </c>
      <c r="W594" s="23" t="s">
        <v>4582</v>
      </c>
      <c r="X594" s="116"/>
      <c r="Y594" s="1"/>
      <c r="Z594" s="1"/>
      <c r="AB594" s="1"/>
    </row>
    <row r="595" spans="1:28" ht="17.100000000000001" customHeight="1" x14ac:dyDescent="0.25">
      <c r="A595" s="141" t="s">
        <v>6</v>
      </c>
      <c r="C595" s="21" t="s">
        <v>77</v>
      </c>
      <c r="D595" s="1" t="s">
        <v>4583</v>
      </c>
      <c r="E595" s="2">
        <v>2019</v>
      </c>
      <c r="F595" s="4" t="s">
        <v>4584</v>
      </c>
      <c r="H595" s="3" t="s">
        <v>4585</v>
      </c>
      <c r="I595" s="1" t="s">
        <v>4364</v>
      </c>
      <c r="J595" s="3" t="s">
        <v>4365</v>
      </c>
      <c r="L595" s="1" t="s">
        <v>4587</v>
      </c>
      <c r="M595" s="22" t="s">
        <v>4591</v>
      </c>
      <c r="N595" s="22" t="s">
        <v>4588</v>
      </c>
      <c r="O595" s="12" t="s">
        <v>4589</v>
      </c>
      <c r="P595" s="12" t="s">
        <v>4590</v>
      </c>
      <c r="Q595" s="20">
        <v>0</v>
      </c>
      <c r="R595" s="20">
        <v>0</v>
      </c>
      <c r="S595" s="20">
        <f t="shared" si="9"/>
        <v>0</v>
      </c>
      <c r="T595" s="19"/>
      <c r="U595" s="23"/>
      <c r="V595" s="23"/>
      <c r="W595" s="23" t="s">
        <v>192</v>
      </c>
      <c r="X595" s="116"/>
      <c r="Y595" s="1"/>
      <c r="Z595" s="1"/>
      <c r="AB595" s="1"/>
    </row>
    <row r="596" spans="1:28" ht="17.100000000000001" customHeight="1" x14ac:dyDescent="0.25">
      <c r="A596" s="141" t="s">
        <v>6</v>
      </c>
      <c r="C596" s="21" t="s">
        <v>77</v>
      </c>
      <c r="D596" s="1" t="s">
        <v>4592</v>
      </c>
      <c r="E596" s="2">
        <v>2022</v>
      </c>
      <c r="H596" s="3" t="s">
        <v>4593</v>
      </c>
      <c r="I596" s="1" t="s">
        <v>283</v>
      </c>
      <c r="J596" s="3" t="s">
        <v>4594</v>
      </c>
      <c r="L596" s="1" t="s">
        <v>4596</v>
      </c>
      <c r="M596" s="22" t="s">
        <v>4600</v>
      </c>
      <c r="N596" s="22" t="s">
        <v>4597</v>
      </c>
      <c r="O596" s="12" t="s">
        <v>4598</v>
      </c>
      <c r="P596" s="12" t="s">
        <v>4599</v>
      </c>
      <c r="Q596" s="20">
        <v>0</v>
      </c>
      <c r="R596" s="20">
        <v>0</v>
      </c>
      <c r="S596" s="20">
        <f t="shared" si="9"/>
        <v>0</v>
      </c>
      <c r="T596" s="19"/>
      <c r="U596" s="23" t="s">
        <v>4601</v>
      </c>
      <c r="V596" s="23" t="s">
        <v>1359</v>
      </c>
      <c r="W596" s="23" t="s">
        <v>216</v>
      </c>
      <c r="X596" s="116"/>
      <c r="Y596" s="1"/>
      <c r="Z596" s="1"/>
      <c r="AB596" s="1"/>
    </row>
    <row r="597" spans="1:28" ht="17.100000000000001" customHeight="1" x14ac:dyDescent="0.25">
      <c r="A597" s="141" t="s">
        <v>6</v>
      </c>
      <c r="C597" s="21" t="s">
        <v>76</v>
      </c>
      <c r="D597" s="1" t="s">
        <v>4602</v>
      </c>
      <c r="E597" s="2">
        <v>2021</v>
      </c>
      <c r="F597" s="4">
        <v>99</v>
      </c>
      <c r="G597" s="4">
        <v>16</v>
      </c>
      <c r="H597" s="3" t="s">
        <v>4603</v>
      </c>
      <c r="I597" s="1" t="s">
        <v>4604</v>
      </c>
      <c r="J597" s="3" t="s">
        <v>4605</v>
      </c>
      <c r="L597" s="1" t="s">
        <v>4606</v>
      </c>
      <c r="M597" s="22" t="s">
        <v>4609</v>
      </c>
      <c r="N597" s="22" t="s">
        <v>4607</v>
      </c>
      <c r="O597" s="12"/>
      <c r="P597" s="12" t="s">
        <v>4608</v>
      </c>
      <c r="Q597" s="20">
        <v>0</v>
      </c>
      <c r="R597" s="20">
        <v>0</v>
      </c>
      <c r="S597" s="20">
        <f t="shared" si="9"/>
        <v>0</v>
      </c>
      <c r="T597" s="19" t="s">
        <v>4610</v>
      </c>
      <c r="U597" s="23"/>
      <c r="V597" s="23"/>
      <c r="W597" s="23" t="s">
        <v>192</v>
      </c>
      <c r="X597" s="116"/>
      <c r="Y597" s="1"/>
      <c r="Z597" s="1"/>
      <c r="AB597" s="1"/>
    </row>
    <row r="598" spans="1:28" ht="17.100000000000001" customHeight="1" x14ac:dyDescent="0.25">
      <c r="A598" s="141" t="s">
        <v>6</v>
      </c>
      <c r="C598" s="21" t="s">
        <v>77</v>
      </c>
      <c r="D598" s="1" t="s">
        <v>4611</v>
      </c>
      <c r="E598" s="2">
        <v>2022</v>
      </c>
      <c r="H598" s="5">
        <v>45267</v>
      </c>
      <c r="I598" s="1" t="s">
        <v>283</v>
      </c>
      <c r="J598" s="3" t="s">
        <v>4612</v>
      </c>
      <c r="L598" s="1" t="s">
        <v>4614</v>
      </c>
      <c r="M598" s="22" t="s">
        <v>4618</v>
      </c>
      <c r="N598" s="22" t="s">
        <v>4615</v>
      </c>
      <c r="O598" s="12" t="s">
        <v>4616</v>
      </c>
      <c r="P598" s="12" t="s">
        <v>4617</v>
      </c>
      <c r="Q598" s="20">
        <v>0</v>
      </c>
      <c r="R598" s="20">
        <v>0</v>
      </c>
      <c r="S598" s="20">
        <f t="shared" si="9"/>
        <v>0</v>
      </c>
      <c r="T598" s="19"/>
      <c r="U598" s="23" t="s">
        <v>4619</v>
      </c>
      <c r="V598" s="23" t="s">
        <v>220</v>
      </c>
      <c r="W598" s="23"/>
      <c r="X598" s="116"/>
      <c r="Y598" s="1"/>
      <c r="Z598" s="1"/>
      <c r="AB598" s="1"/>
    </row>
    <row r="599" spans="1:28" ht="17.100000000000001" customHeight="1" x14ac:dyDescent="0.25">
      <c r="A599" s="141" t="s">
        <v>6</v>
      </c>
      <c r="C599" s="21" t="s">
        <v>77</v>
      </c>
      <c r="D599" s="1" t="s">
        <v>4629</v>
      </c>
      <c r="E599" s="2">
        <v>2021</v>
      </c>
      <c r="H599" s="3" t="s">
        <v>4630</v>
      </c>
      <c r="I599" s="1" t="s">
        <v>283</v>
      </c>
      <c r="J599" s="3" t="s">
        <v>1321</v>
      </c>
      <c r="L599" s="1" t="s">
        <v>4632</v>
      </c>
      <c r="M599" s="22" t="s">
        <v>4636</v>
      </c>
      <c r="N599" s="22" t="s">
        <v>4633</v>
      </c>
      <c r="O599" s="12" t="s">
        <v>4634</v>
      </c>
      <c r="P599" s="12" t="s">
        <v>4635</v>
      </c>
      <c r="Q599" s="20">
        <v>0</v>
      </c>
      <c r="R599" s="20">
        <v>0</v>
      </c>
      <c r="S599" s="20">
        <f t="shared" si="9"/>
        <v>0</v>
      </c>
      <c r="T599" s="19"/>
      <c r="U599" s="23"/>
      <c r="V599" s="23"/>
      <c r="W599" s="23" t="s">
        <v>192</v>
      </c>
      <c r="X599" s="116"/>
      <c r="Y599" s="1"/>
      <c r="Z599" s="1"/>
      <c r="AB599" s="1"/>
    </row>
    <row r="600" spans="1:28" ht="17.100000000000001" customHeight="1" x14ac:dyDescent="0.25">
      <c r="A600" s="141" t="s">
        <v>6</v>
      </c>
      <c r="C600" s="21" t="s">
        <v>76</v>
      </c>
      <c r="D600" s="1" t="s">
        <v>4637</v>
      </c>
      <c r="E600" s="2">
        <v>2022</v>
      </c>
      <c r="F600" s="4">
        <v>11</v>
      </c>
      <c r="G600" s="4">
        <v>4</v>
      </c>
      <c r="H600" s="3" t="s">
        <v>4638</v>
      </c>
      <c r="I600" s="1" t="s">
        <v>446</v>
      </c>
      <c r="J600" s="3" t="s">
        <v>4639</v>
      </c>
      <c r="L600" s="1" t="s">
        <v>4641</v>
      </c>
      <c r="M600" s="22" t="s">
        <v>4645</v>
      </c>
      <c r="N600" s="22" t="s">
        <v>4642</v>
      </c>
      <c r="O600" s="12" t="s">
        <v>4643</v>
      </c>
      <c r="P600" s="12" t="s">
        <v>4644</v>
      </c>
      <c r="Q600" s="20">
        <v>0</v>
      </c>
      <c r="R600" s="20">
        <v>0</v>
      </c>
      <c r="S600" s="20">
        <f t="shared" si="9"/>
        <v>0</v>
      </c>
      <c r="T600" s="19"/>
      <c r="U600" s="23"/>
      <c r="V600" s="23"/>
      <c r="W600" s="23" t="s">
        <v>192</v>
      </c>
      <c r="X600" s="116"/>
      <c r="Y600" s="1"/>
      <c r="Z600" s="1"/>
      <c r="AB600" s="1"/>
    </row>
    <row r="601" spans="1:28" ht="17.100000000000001" customHeight="1" x14ac:dyDescent="0.25">
      <c r="A601" s="141" t="s">
        <v>6</v>
      </c>
      <c r="C601" s="21" t="s">
        <v>76</v>
      </c>
      <c r="D601" s="1" t="s">
        <v>4655</v>
      </c>
      <c r="E601" s="2">
        <v>2022</v>
      </c>
      <c r="F601" s="4">
        <v>34</v>
      </c>
      <c r="G601" s="4">
        <v>2</v>
      </c>
      <c r="H601" s="3" t="s">
        <v>4656</v>
      </c>
      <c r="I601" s="1" t="s">
        <v>446</v>
      </c>
      <c r="J601" s="3" t="s">
        <v>4657</v>
      </c>
      <c r="L601" s="1" t="s">
        <v>4659</v>
      </c>
      <c r="M601" s="22" t="s">
        <v>4663</v>
      </c>
      <c r="N601" s="22" t="s">
        <v>4660</v>
      </c>
      <c r="O601" s="12" t="s">
        <v>4661</v>
      </c>
      <c r="P601" s="12" t="s">
        <v>4662</v>
      </c>
      <c r="Q601" s="20">
        <v>0</v>
      </c>
      <c r="R601" s="20">
        <v>0</v>
      </c>
      <c r="S601" s="20">
        <f t="shared" si="9"/>
        <v>0</v>
      </c>
      <c r="T601" s="19"/>
      <c r="U601" s="23" t="s">
        <v>4664</v>
      </c>
      <c r="V601" s="23" t="s">
        <v>4665</v>
      </c>
      <c r="W601" s="23" t="s">
        <v>216</v>
      </c>
      <c r="X601" s="116"/>
      <c r="Y601" s="1"/>
      <c r="Z601" s="1"/>
      <c r="AB601" s="1"/>
    </row>
    <row r="602" spans="1:28" ht="17.100000000000001" customHeight="1" x14ac:dyDescent="0.25">
      <c r="A602" s="141" t="s">
        <v>6</v>
      </c>
      <c r="C602" s="21" t="s">
        <v>76</v>
      </c>
      <c r="D602" s="1" t="s">
        <v>4666</v>
      </c>
      <c r="E602" s="2">
        <v>2022</v>
      </c>
      <c r="F602" s="4">
        <v>7</v>
      </c>
      <c r="G602" s="4">
        <v>2</v>
      </c>
      <c r="H602" s="3" t="s">
        <v>4667</v>
      </c>
      <c r="I602" s="1" t="s">
        <v>4668</v>
      </c>
      <c r="J602" s="3" t="s">
        <v>4669</v>
      </c>
      <c r="L602" s="1" t="s">
        <v>4670</v>
      </c>
      <c r="M602" s="22" t="s">
        <v>4673</v>
      </c>
      <c r="N602" s="22" t="s">
        <v>4671</v>
      </c>
      <c r="O602" s="12"/>
      <c r="P602" s="12" t="s">
        <v>4672</v>
      </c>
      <c r="Q602" s="20">
        <v>0</v>
      </c>
      <c r="R602" s="20">
        <v>0</v>
      </c>
      <c r="S602" s="20">
        <f t="shared" si="9"/>
        <v>0</v>
      </c>
      <c r="T602" s="19"/>
      <c r="U602" s="23" t="s">
        <v>4674</v>
      </c>
      <c r="V602" s="23" t="s">
        <v>3534</v>
      </c>
      <c r="W602" s="23" t="s">
        <v>216</v>
      </c>
      <c r="X602" s="116"/>
      <c r="Y602" s="1"/>
      <c r="Z602" s="1"/>
      <c r="AB602" s="1"/>
    </row>
    <row r="603" spans="1:28" ht="17.100000000000001" customHeight="1" x14ac:dyDescent="0.25">
      <c r="A603" s="141" t="s">
        <v>6</v>
      </c>
      <c r="C603" s="21" t="s">
        <v>77</v>
      </c>
      <c r="D603" s="1" t="s">
        <v>4711</v>
      </c>
      <c r="E603" s="2">
        <v>2021</v>
      </c>
      <c r="F603" s="4" t="s">
        <v>4712</v>
      </c>
      <c r="H603" s="3" t="s">
        <v>4713</v>
      </c>
      <c r="I603" s="1" t="s">
        <v>446</v>
      </c>
      <c r="J603" s="3" t="s">
        <v>4533</v>
      </c>
      <c r="L603" s="1" t="s">
        <v>4715</v>
      </c>
      <c r="M603" s="22" t="s">
        <v>4719</v>
      </c>
      <c r="N603" s="22" t="s">
        <v>4716</v>
      </c>
      <c r="O603" s="12" t="s">
        <v>4717</v>
      </c>
      <c r="P603" s="12" t="s">
        <v>4718</v>
      </c>
      <c r="Q603" s="20">
        <v>0</v>
      </c>
      <c r="R603" s="20"/>
      <c r="S603" s="20">
        <f t="shared" si="9"/>
        <v>0</v>
      </c>
      <c r="T603" s="19" t="s">
        <v>4720</v>
      </c>
      <c r="U603" s="23" t="s">
        <v>4721</v>
      </c>
      <c r="V603" s="23" t="s">
        <v>1359</v>
      </c>
      <c r="W603" s="23" t="s">
        <v>139</v>
      </c>
      <c r="X603" s="116"/>
      <c r="Y603" s="1"/>
      <c r="Z603" s="1"/>
      <c r="AB603" s="1"/>
    </row>
    <row r="604" spans="1:28" ht="17.100000000000001" customHeight="1" x14ac:dyDescent="0.25">
      <c r="A604" s="141" t="s">
        <v>6</v>
      </c>
      <c r="C604" s="21" t="s">
        <v>77</v>
      </c>
      <c r="D604" s="1" t="s">
        <v>4735</v>
      </c>
      <c r="E604" s="2">
        <v>2020</v>
      </c>
      <c r="F604" s="4">
        <v>1264</v>
      </c>
      <c r="H604" s="3" t="s">
        <v>4736</v>
      </c>
      <c r="I604" s="1" t="s">
        <v>446</v>
      </c>
      <c r="J604" s="3" t="s">
        <v>4533</v>
      </c>
      <c r="L604" s="1" t="s">
        <v>4738</v>
      </c>
      <c r="M604" s="22" t="s">
        <v>4742</v>
      </c>
      <c r="N604" s="22" t="s">
        <v>4739</v>
      </c>
      <c r="O604" s="12" t="s">
        <v>4740</v>
      </c>
      <c r="P604" s="12" t="s">
        <v>4741</v>
      </c>
      <c r="Q604" s="20">
        <v>0</v>
      </c>
      <c r="R604" s="20">
        <v>0</v>
      </c>
      <c r="S604" s="20">
        <f t="shared" si="9"/>
        <v>0</v>
      </c>
      <c r="T604" s="19"/>
      <c r="U604" s="23"/>
      <c r="V604" s="23"/>
      <c r="W604" s="23" t="s">
        <v>192</v>
      </c>
      <c r="X604" s="116"/>
      <c r="Y604" s="1"/>
      <c r="Z604" s="1"/>
      <c r="AB604" s="1"/>
    </row>
    <row r="605" spans="1:28" ht="17.100000000000001" customHeight="1" x14ac:dyDescent="0.25">
      <c r="A605" s="141" t="s">
        <v>6</v>
      </c>
      <c r="C605" s="21" t="s">
        <v>76</v>
      </c>
      <c r="D605" s="1" t="s">
        <v>1598</v>
      </c>
      <c r="E605" s="4">
        <v>2021</v>
      </c>
      <c r="F605" s="4">
        <v>40</v>
      </c>
      <c r="G605" s="4">
        <v>6</v>
      </c>
      <c r="H605" s="3" t="s">
        <v>4785</v>
      </c>
      <c r="I605" s="1" t="s">
        <v>4786</v>
      </c>
      <c r="J605" s="1" t="s">
        <v>4787</v>
      </c>
      <c r="L605" s="1" t="s">
        <v>4789</v>
      </c>
      <c r="M605" s="22" t="s">
        <v>4793</v>
      </c>
      <c r="N605" s="22" t="s">
        <v>4790</v>
      </c>
      <c r="O605" s="12" t="s">
        <v>4791</v>
      </c>
      <c r="P605" s="12" t="s">
        <v>4792</v>
      </c>
      <c r="Q605" s="20">
        <v>0</v>
      </c>
      <c r="R605" s="20"/>
      <c r="S605" s="20">
        <f t="shared" si="9"/>
        <v>0</v>
      </c>
      <c r="T605" s="19" t="s">
        <v>4720</v>
      </c>
      <c r="U605" s="23" t="s">
        <v>1293</v>
      </c>
      <c r="V605" s="23" t="s">
        <v>453</v>
      </c>
      <c r="W605" s="23" t="s">
        <v>111</v>
      </c>
      <c r="X605" s="116"/>
      <c r="Y605" s="1"/>
      <c r="Z605" s="1"/>
      <c r="AB605" s="1"/>
    </row>
    <row r="606" spans="1:28" ht="17.100000000000001" customHeight="1" x14ac:dyDescent="0.25">
      <c r="A606" s="141" t="s">
        <v>6</v>
      </c>
      <c r="C606" s="21" t="s">
        <v>76</v>
      </c>
      <c r="D606" s="1" t="s">
        <v>4808</v>
      </c>
      <c r="E606" s="4">
        <v>2021</v>
      </c>
      <c r="F606" s="4">
        <v>103</v>
      </c>
      <c r="G606" s="4">
        <v>1</v>
      </c>
      <c r="H606" s="3" t="s">
        <v>4809</v>
      </c>
      <c r="I606" s="1" t="s">
        <v>1254</v>
      </c>
      <c r="J606" s="1" t="s">
        <v>4810</v>
      </c>
      <c r="L606" s="1" t="s">
        <v>4812</v>
      </c>
      <c r="M606" s="22" t="s">
        <v>4816</v>
      </c>
      <c r="N606" s="22" t="s">
        <v>4813</v>
      </c>
      <c r="O606" s="12" t="s">
        <v>4814</v>
      </c>
      <c r="P606" s="12" t="s">
        <v>4815</v>
      </c>
      <c r="Q606" s="20">
        <v>0</v>
      </c>
      <c r="R606" s="20">
        <v>0</v>
      </c>
      <c r="S606" s="20">
        <f t="shared" si="9"/>
        <v>0</v>
      </c>
      <c r="T606" s="19"/>
      <c r="U606" s="23" t="s">
        <v>4817</v>
      </c>
      <c r="V606" s="23" t="s">
        <v>4818</v>
      </c>
      <c r="W606" s="23" t="s">
        <v>216</v>
      </c>
      <c r="X606" s="116"/>
      <c r="Y606" s="1"/>
      <c r="Z606" s="1"/>
      <c r="AB606" s="1"/>
    </row>
    <row r="607" spans="1:28" ht="17.100000000000001" customHeight="1" x14ac:dyDescent="0.25">
      <c r="A607" s="141" t="s">
        <v>6</v>
      </c>
      <c r="C607" s="21" t="s">
        <v>77</v>
      </c>
      <c r="D607" s="1" t="s">
        <v>4819</v>
      </c>
      <c r="E607" s="4">
        <v>2019</v>
      </c>
      <c r="F607" s="4" t="s">
        <v>4820</v>
      </c>
      <c r="H607" s="3" t="s">
        <v>4821</v>
      </c>
      <c r="I607" s="1" t="s">
        <v>575</v>
      </c>
      <c r="J607" s="1" t="s">
        <v>4822</v>
      </c>
      <c r="L607" s="1" t="s">
        <v>4824</v>
      </c>
      <c r="M607" s="22" t="s">
        <v>4828</v>
      </c>
      <c r="N607" s="22" t="s">
        <v>4825</v>
      </c>
      <c r="O607" s="12" t="s">
        <v>4826</v>
      </c>
      <c r="P607" s="12" t="s">
        <v>4827</v>
      </c>
      <c r="Q607" s="20">
        <v>0</v>
      </c>
      <c r="R607" s="20">
        <v>0</v>
      </c>
      <c r="S607" s="20">
        <f t="shared" si="9"/>
        <v>0</v>
      </c>
      <c r="T607" s="19"/>
      <c r="U607" s="23"/>
      <c r="V607" s="23"/>
      <c r="W607" s="23" t="s">
        <v>192</v>
      </c>
      <c r="X607" s="116"/>
      <c r="Y607" s="1"/>
      <c r="Z607" s="1"/>
      <c r="AB607" s="1"/>
    </row>
    <row r="608" spans="1:28" ht="17.100000000000001" customHeight="1" x14ac:dyDescent="0.25">
      <c r="A608" s="141" t="s">
        <v>6</v>
      </c>
      <c r="C608" s="21" t="s">
        <v>76</v>
      </c>
      <c r="D608" s="1" t="s">
        <v>4883</v>
      </c>
      <c r="E608" s="4">
        <v>2022</v>
      </c>
      <c r="F608" s="4">
        <v>17</v>
      </c>
      <c r="G608" s="4">
        <v>4</v>
      </c>
      <c r="H608" s="3" t="s">
        <v>4884</v>
      </c>
      <c r="I608" s="1" t="s">
        <v>4885</v>
      </c>
      <c r="J608" s="1" t="s">
        <v>4886</v>
      </c>
      <c r="L608" s="1" t="s">
        <v>4888</v>
      </c>
      <c r="M608" s="22" t="s">
        <v>4892</v>
      </c>
      <c r="N608" s="22" t="s">
        <v>4889</v>
      </c>
      <c r="O608" s="12" t="s">
        <v>4890</v>
      </c>
      <c r="P608" s="12" t="s">
        <v>4891</v>
      </c>
      <c r="Q608" s="20">
        <v>0</v>
      </c>
      <c r="R608" s="20"/>
      <c r="S608" s="20">
        <f t="shared" si="9"/>
        <v>0</v>
      </c>
      <c r="T608" s="19" t="s">
        <v>4530</v>
      </c>
      <c r="U608" s="23" t="s">
        <v>276</v>
      </c>
      <c r="V608" s="23" t="s">
        <v>4893</v>
      </c>
      <c r="W608" s="23" t="s">
        <v>4894</v>
      </c>
      <c r="X608" s="116"/>
      <c r="Y608" s="1"/>
      <c r="Z608" s="1"/>
      <c r="AB608" s="1"/>
    </row>
    <row r="609" spans="1:28" ht="17.100000000000001" customHeight="1" x14ac:dyDescent="0.25">
      <c r="A609" s="141" t="s">
        <v>6</v>
      </c>
      <c r="C609" s="21" t="s">
        <v>76</v>
      </c>
      <c r="D609" s="1" t="s">
        <v>4895</v>
      </c>
      <c r="E609" s="4">
        <v>2022</v>
      </c>
      <c r="F609" s="4">
        <v>34</v>
      </c>
      <c r="G609" s="4">
        <v>21</v>
      </c>
      <c r="I609" s="1" t="s">
        <v>4422</v>
      </c>
      <c r="J609" s="1" t="s">
        <v>4896</v>
      </c>
      <c r="L609" s="1" t="s">
        <v>4898</v>
      </c>
      <c r="M609" s="22" t="s">
        <v>4902</v>
      </c>
      <c r="N609" s="22" t="s">
        <v>4899</v>
      </c>
      <c r="O609" s="12" t="s">
        <v>4900</v>
      </c>
      <c r="P609" s="12" t="s">
        <v>4901</v>
      </c>
      <c r="Q609" s="20">
        <v>0</v>
      </c>
      <c r="R609" s="20"/>
      <c r="S609" s="20">
        <f t="shared" si="9"/>
        <v>0</v>
      </c>
      <c r="T609" s="19" t="s">
        <v>4903</v>
      </c>
      <c r="U609" s="23" t="s">
        <v>2261</v>
      </c>
      <c r="V609" s="23" t="s">
        <v>4904</v>
      </c>
      <c r="W609" s="23" t="s">
        <v>4905</v>
      </c>
      <c r="X609" s="116"/>
      <c r="Y609" s="1"/>
      <c r="Z609" s="1"/>
      <c r="AB609" s="1"/>
    </row>
    <row r="610" spans="1:28" ht="17.100000000000001" customHeight="1" x14ac:dyDescent="0.25">
      <c r="A610" s="141" t="s">
        <v>6</v>
      </c>
      <c r="C610" s="21" t="s">
        <v>77</v>
      </c>
      <c r="D610" s="1" t="s">
        <v>4906</v>
      </c>
      <c r="E610" s="4">
        <v>2020</v>
      </c>
      <c r="F610" s="4">
        <v>53</v>
      </c>
      <c r="H610" s="3" t="s">
        <v>4907</v>
      </c>
      <c r="I610" s="1" t="s">
        <v>435</v>
      </c>
      <c r="J610" s="1" t="s">
        <v>4908</v>
      </c>
      <c r="L610" s="1" t="s">
        <v>4910</v>
      </c>
      <c r="M610" s="22" t="s">
        <v>4914</v>
      </c>
      <c r="N610" s="22" t="s">
        <v>4911</v>
      </c>
      <c r="O610" s="12" t="s">
        <v>4912</v>
      </c>
      <c r="P610" s="12" t="s">
        <v>4913</v>
      </c>
      <c r="Q610" s="20">
        <v>0</v>
      </c>
      <c r="R610" s="20"/>
      <c r="S610" s="20">
        <f t="shared" si="9"/>
        <v>0</v>
      </c>
      <c r="T610" s="19"/>
      <c r="U610" s="23" t="s">
        <v>4915</v>
      </c>
      <c r="V610" s="23" t="s">
        <v>729</v>
      </c>
      <c r="W610" s="23"/>
      <c r="X610" s="116"/>
      <c r="Y610" s="1"/>
      <c r="Z610" s="1"/>
      <c r="AB610" s="1"/>
    </row>
    <row r="611" spans="1:28" ht="17.100000000000001" customHeight="1" x14ac:dyDescent="0.25">
      <c r="A611" s="141" t="s">
        <v>6</v>
      </c>
      <c r="C611" s="21" t="s">
        <v>76</v>
      </c>
      <c r="D611" s="1" t="s">
        <v>4927</v>
      </c>
      <c r="E611" s="2">
        <v>2022</v>
      </c>
      <c r="F611" s="4">
        <v>20</v>
      </c>
      <c r="G611" s="4">
        <v>10</v>
      </c>
      <c r="H611" s="3" t="s">
        <v>4928</v>
      </c>
      <c r="I611" s="1" t="s">
        <v>4929</v>
      </c>
      <c r="J611" s="3" t="s">
        <v>4930</v>
      </c>
      <c r="L611" s="1" t="s">
        <v>4932</v>
      </c>
      <c r="M611" s="22" t="s">
        <v>4936</v>
      </c>
      <c r="N611" s="22" t="s">
        <v>4933</v>
      </c>
      <c r="O611" s="12" t="s">
        <v>4934</v>
      </c>
      <c r="P611" s="12" t="s">
        <v>4935</v>
      </c>
      <c r="Q611" s="20">
        <v>0</v>
      </c>
      <c r="R611" s="20">
        <v>0</v>
      </c>
      <c r="S611" s="20">
        <f t="shared" si="9"/>
        <v>0</v>
      </c>
      <c r="T611" s="19"/>
      <c r="U611" s="23" t="s">
        <v>4937</v>
      </c>
      <c r="V611" s="23" t="s">
        <v>4938</v>
      </c>
      <c r="W611" s="23" t="s">
        <v>216</v>
      </c>
      <c r="X611" s="116"/>
      <c r="Y611" s="1"/>
      <c r="Z611" s="1"/>
      <c r="AB611" s="1"/>
    </row>
    <row r="612" spans="1:28" ht="17.100000000000001" customHeight="1" x14ac:dyDescent="0.25">
      <c r="A612" s="141" t="s">
        <v>6</v>
      </c>
      <c r="C612" s="21" t="s">
        <v>76</v>
      </c>
      <c r="D612" s="1" t="s">
        <v>4939</v>
      </c>
      <c r="E612" s="2">
        <v>2020</v>
      </c>
      <c r="F612" s="4">
        <v>36</v>
      </c>
      <c r="G612" s="4">
        <v>3</v>
      </c>
      <c r="H612" s="3" t="s">
        <v>4940</v>
      </c>
      <c r="I612" s="1" t="s">
        <v>4941</v>
      </c>
      <c r="J612" s="3" t="s">
        <v>4942</v>
      </c>
      <c r="L612" s="1" t="s">
        <v>4944</v>
      </c>
      <c r="M612" s="22" t="s">
        <v>4948</v>
      </c>
      <c r="N612" s="22" t="s">
        <v>4945</v>
      </c>
      <c r="O612" s="12" t="s">
        <v>4946</v>
      </c>
      <c r="P612" s="12" t="s">
        <v>4947</v>
      </c>
      <c r="Q612" s="20">
        <v>0</v>
      </c>
      <c r="R612" s="20"/>
      <c r="S612" s="20">
        <f t="shared" si="9"/>
        <v>0</v>
      </c>
      <c r="T612" s="19" t="s">
        <v>4720</v>
      </c>
      <c r="U612" s="23" t="s">
        <v>4949</v>
      </c>
      <c r="V612" s="23" t="s">
        <v>4950</v>
      </c>
      <c r="W612" s="23" t="s">
        <v>161</v>
      </c>
      <c r="X612" s="116"/>
      <c r="Y612" s="1"/>
      <c r="Z612" s="1"/>
      <c r="AB612" s="1"/>
    </row>
    <row r="613" spans="1:28" ht="17.100000000000001" customHeight="1" x14ac:dyDescent="0.25">
      <c r="A613" s="141" t="s">
        <v>6</v>
      </c>
      <c r="C613" s="21" t="s">
        <v>77</v>
      </c>
      <c r="D613" s="1" t="s">
        <v>281</v>
      </c>
      <c r="E613" s="2">
        <v>2018</v>
      </c>
      <c r="F613" s="4" t="s">
        <v>4961</v>
      </c>
      <c r="H613" s="3" t="s">
        <v>4962</v>
      </c>
      <c r="I613" s="1" t="s">
        <v>4364</v>
      </c>
      <c r="J613" s="3" t="s">
        <v>4365</v>
      </c>
      <c r="L613" s="1" t="s">
        <v>4964</v>
      </c>
      <c r="M613" s="22" t="s">
        <v>4968</v>
      </c>
      <c r="N613" s="22" t="s">
        <v>4965</v>
      </c>
      <c r="O613" s="12" t="s">
        <v>4966</v>
      </c>
      <c r="P613" s="12" t="s">
        <v>4967</v>
      </c>
      <c r="Q613" s="20">
        <v>0</v>
      </c>
      <c r="R613" s="20">
        <v>0</v>
      </c>
      <c r="S613" s="20">
        <f t="shared" si="9"/>
        <v>0</v>
      </c>
      <c r="T613" s="19"/>
      <c r="U613" s="23"/>
      <c r="V613" s="23"/>
      <c r="W613" s="23" t="s">
        <v>192</v>
      </c>
      <c r="X613" s="116"/>
      <c r="Y613" s="1"/>
      <c r="Z613" s="1"/>
      <c r="AB613" s="1"/>
    </row>
    <row r="614" spans="1:28" ht="17.100000000000001" customHeight="1" x14ac:dyDescent="0.25">
      <c r="A614" s="141" t="s">
        <v>6</v>
      </c>
      <c r="C614" s="21" t="s">
        <v>76</v>
      </c>
      <c r="D614" s="1" t="s">
        <v>4988</v>
      </c>
      <c r="E614" s="4">
        <v>2021</v>
      </c>
      <c r="F614" s="4">
        <v>45</v>
      </c>
      <c r="G614" s="4">
        <v>2</v>
      </c>
      <c r="H614" s="3" t="s">
        <v>4989</v>
      </c>
      <c r="I614" s="1" t="s">
        <v>4990</v>
      </c>
      <c r="J614" s="1" t="s">
        <v>4991</v>
      </c>
      <c r="L614" s="1" t="s">
        <v>4993</v>
      </c>
      <c r="M614" s="22" t="s">
        <v>4997</v>
      </c>
      <c r="N614" s="22" t="s">
        <v>4994</v>
      </c>
      <c r="O614" s="12" t="s">
        <v>4995</v>
      </c>
      <c r="P614" s="12" t="s">
        <v>4996</v>
      </c>
      <c r="Q614" s="20">
        <v>0</v>
      </c>
      <c r="R614" s="20">
        <v>0</v>
      </c>
      <c r="S614" s="20">
        <f t="shared" si="9"/>
        <v>0</v>
      </c>
      <c r="T614" s="19"/>
      <c r="U614" s="23" t="s">
        <v>4998</v>
      </c>
      <c r="V614" s="23"/>
      <c r="W614" s="23" t="s">
        <v>192</v>
      </c>
      <c r="X614" s="116"/>
      <c r="Y614" s="1"/>
      <c r="Z614" s="1"/>
      <c r="AB614" s="1"/>
    </row>
    <row r="615" spans="1:28" ht="17.100000000000001" customHeight="1" x14ac:dyDescent="0.25">
      <c r="A615" s="141" t="s">
        <v>6</v>
      </c>
      <c r="C615" s="21" t="s">
        <v>76</v>
      </c>
      <c r="D615" s="1" t="s">
        <v>4999</v>
      </c>
      <c r="E615" s="4">
        <v>2022</v>
      </c>
      <c r="F615" s="4">
        <v>12</v>
      </c>
      <c r="G615" s="4">
        <v>1</v>
      </c>
      <c r="H615" s="3" t="s">
        <v>5000</v>
      </c>
      <c r="I615" s="1" t="s">
        <v>223</v>
      </c>
      <c r="J615" s="1" t="s">
        <v>31</v>
      </c>
      <c r="L615" s="1" t="s">
        <v>5002</v>
      </c>
      <c r="M615" s="22" t="s">
        <v>5006</v>
      </c>
      <c r="N615" s="22" t="s">
        <v>5003</v>
      </c>
      <c r="O615" s="12" t="s">
        <v>5004</v>
      </c>
      <c r="P615" s="12" t="s">
        <v>5005</v>
      </c>
      <c r="Q615" s="20">
        <v>0</v>
      </c>
      <c r="R615" s="20">
        <v>0</v>
      </c>
      <c r="S615" s="20">
        <f t="shared" si="9"/>
        <v>0</v>
      </c>
      <c r="T615" s="19" t="s">
        <v>5007</v>
      </c>
      <c r="U615" s="23"/>
      <c r="V615" s="23"/>
      <c r="W615" s="23" t="s">
        <v>192</v>
      </c>
      <c r="X615" s="116"/>
      <c r="Y615" s="1"/>
      <c r="Z615" s="1"/>
      <c r="AB615" s="1"/>
    </row>
    <row r="616" spans="1:28" ht="17.100000000000001" customHeight="1" x14ac:dyDescent="0.25">
      <c r="A616" s="141" t="s">
        <v>6</v>
      </c>
      <c r="C616" s="21" t="s">
        <v>5013</v>
      </c>
      <c r="D616" s="1" t="s">
        <v>5008</v>
      </c>
      <c r="E616" s="4">
        <v>2022</v>
      </c>
      <c r="F616" s="4">
        <v>121</v>
      </c>
      <c r="H616" s="3" t="s">
        <v>5009</v>
      </c>
      <c r="I616" s="1" t="s">
        <v>446</v>
      </c>
      <c r="J616" s="1" t="s">
        <v>5010</v>
      </c>
      <c r="L616" s="1" t="s">
        <v>5012</v>
      </c>
      <c r="M616" s="22" t="s">
        <v>5017</v>
      </c>
      <c r="N616" s="22" t="s">
        <v>5014</v>
      </c>
      <c r="O616" s="12" t="s">
        <v>5015</v>
      </c>
      <c r="P616" s="12" t="s">
        <v>5016</v>
      </c>
      <c r="Q616" s="20">
        <v>0</v>
      </c>
      <c r="R616" s="20"/>
      <c r="S616" s="20">
        <f t="shared" si="9"/>
        <v>0</v>
      </c>
      <c r="T616" s="19" t="s">
        <v>4720</v>
      </c>
      <c r="U616" s="23" t="s">
        <v>1638</v>
      </c>
      <c r="V616" s="23" t="s">
        <v>5018</v>
      </c>
      <c r="W616" s="23" t="s">
        <v>5019</v>
      </c>
      <c r="X616" s="116"/>
      <c r="Y616" s="1"/>
      <c r="Z616" s="1"/>
      <c r="AB616" s="1"/>
    </row>
    <row r="617" spans="1:28" ht="17.100000000000001" customHeight="1" x14ac:dyDescent="0.25">
      <c r="A617" s="141" t="s">
        <v>6</v>
      </c>
      <c r="C617" s="21" t="s">
        <v>76</v>
      </c>
      <c r="D617" s="1" t="s">
        <v>5020</v>
      </c>
      <c r="E617" s="4">
        <v>2022</v>
      </c>
      <c r="F617" s="4">
        <v>103</v>
      </c>
      <c r="G617" s="4">
        <v>3</v>
      </c>
      <c r="H617" s="3" t="s">
        <v>5021</v>
      </c>
      <c r="I617" s="1" t="s">
        <v>1254</v>
      </c>
      <c r="J617" s="1" t="s">
        <v>5022</v>
      </c>
      <c r="L617" s="1" t="s">
        <v>5024</v>
      </c>
      <c r="M617" s="22" t="s">
        <v>5028</v>
      </c>
      <c r="N617" s="22" t="s">
        <v>5025</v>
      </c>
      <c r="O617" s="12" t="s">
        <v>5026</v>
      </c>
      <c r="P617" s="12" t="s">
        <v>5027</v>
      </c>
      <c r="Q617" s="20">
        <v>0</v>
      </c>
      <c r="R617" s="20">
        <v>0</v>
      </c>
      <c r="S617" s="20">
        <f t="shared" si="9"/>
        <v>0</v>
      </c>
      <c r="T617" s="19"/>
      <c r="U617" s="23"/>
      <c r="V617" s="23"/>
      <c r="W617" s="23" t="s">
        <v>192</v>
      </c>
      <c r="X617" s="116"/>
      <c r="Y617" s="1"/>
      <c r="Z617" s="1"/>
      <c r="AB617" s="1"/>
    </row>
    <row r="618" spans="1:28" ht="17.100000000000001" customHeight="1" x14ac:dyDescent="0.25">
      <c r="A618" s="141" t="s">
        <v>6</v>
      </c>
      <c r="C618" s="21" t="s">
        <v>77</v>
      </c>
      <c r="D618" s="1" t="s">
        <v>5029</v>
      </c>
      <c r="E618" s="4">
        <v>2019</v>
      </c>
      <c r="F618" s="4">
        <v>816</v>
      </c>
      <c r="H618" s="3" t="s">
        <v>5030</v>
      </c>
      <c r="I618" s="1" t="s">
        <v>4505</v>
      </c>
      <c r="J618" s="1" t="s">
        <v>5031</v>
      </c>
      <c r="L618" s="1" t="s">
        <v>5033</v>
      </c>
      <c r="M618" s="22" t="s">
        <v>5037</v>
      </c>
      <c r="N618" s="22" t="s">
        <v>5034</v>
      </c>
      <c r="O618" s="12" t="s">
        <v>5035</v>
      </c>
      <c r="P618" s="12" t="s">
        <v>5036</v>
      </c>
      <c r="Q618" s="20">
        <v>0</v>
      </c>
      <c r="R618" s="20">
        <v>0</v>
      </c>
      <c r="S618" s="20">
        <f t="shared" si="9"/>
        <v>0</v>
      </c>
      <c r="T618" s="19"/>
      <c r="U618" s="23"/>
      <c r="V618" s="23"/>
      <c r="W618" s="23" t="s">
        <v>192</v>
      </c>
      <c r="X618" s="116"/>
      <c r="Y618" s="1"/>
      <c r="Z618" s="1"/>
      <c r="AB618" s="1"/>
    </row>
    <row r="619" spans="1:28" ht="17.100000000000001" customHeight="1" x14ac:dyDescent="0.25">
      <c r="A619" s="141" t="s">
        <v>6</v>
      </c>
      <c r="C619" s="21" t="s">
        <v>77</v>
      </c>
      <c r="D619" s="1" t="s">
        <v>5063</v>
      </c>
      <c r="E619" s="4">
        <v>2020</v>
      </c>
      <c r="F619" s="4" t="s">
        <v>5064</v>
      </c>
      <c r="H619" s="3" t="s">
        <v>5065</v>
      </c>
      <c r="I619" s="1" t="s">
        <v>446</v>
      </c>
      <c r="J619" s="1" t="s">
        <v>4506</v>
      </c>
      <c r="L619" s="1" t="s">
        <v>5067</v>
      </c>
      <c r="M619" s="22" t="s">
        <v>5071</v>
      </c>
      <c r="N619" s="22" t="s">
        <v>5068</v>
      </c>
      <c r="O619" s="12" t="s">
        <v>5069</v>
      </c>
      <c r="P619" s="12" t="s">
        <v>5070</v>
      </c>
      <c r="Q619" s="20">
        <v>0</v>
      </c>
      <c r="R619" s="20">
        <v>0</v>
      </c>
      <c r="S619" s="20">
        <f t="shared" si="9"/>
        <v>0</v>
      </c>
      <c r="T619" s="19"/>
      <c r="U619" s="23"/>
      <c r="V619" s="23"/>
      <c r="W619" s="23" t="s">
        <v>192</v>
      </c>
      <c r="X619" s="116"/>
      <c r="Y619" s="1"/>
      <c r="Z619" s="1"/>
      <c r="AB619" s="1"/>
    </row>
    <row r="620" spans="1:28" ht="17.100000000000001" customHeight="1" x14ac:dyDescent="0.25">
      <c r="A620" s="141" t="s">
        <v>6</v>
      </c>
      <c r="C620" s="21" t="s">
        <v>77</v>
      </c>
      <c r="D620" s="1" t="s">
        <v>5084</v>
      </c>
      <c r="E620" s="4">
        <v>2019</v>
      </c>
      <c r="F620" s="4" t="s">
        <v>4584</v>
      </c>
      <c r="H620" s="3" t="s">
        <v>5085</v>
      </c>
      <c r="I620" s="1" t="s">
        <v>4364</v>
      </c>
      <c r="J620" s="1" t="s">
        <v>4365</v>
      </c>
      <c r="L620" s="1" t="s">
        <v>5087</v>
      </c>
      <c r="M620" s="22" t="s">
        <v>5091</v>
      </c>
      <c r="N620" s="22" t="s">
        <v>5088</v>
      </c>
      <c r="O620" s="12" t="s">
        <v>5089</v>
      </c>
      <c r="P620" s="12" t="s">
        <v>5090</v>
      </c>
      <c r="Q620" s="20">
        <v>0</v>
      </c>
      <c r="R620" s="20">
        <v>0</v>
      </c>
      <c r="S620" s="20">
        <f t="shared" si="9"/>
        <v>0</v>
      </c>
      <c r="T620" s="19"/>
      <c r="U620" s="23"/>
      <c r="V620" s="23"/>
      <c r="W620" s="23" t="s">
        <v>192</v>
      </c>
      <c r="X620" s="116"/>
      <c r="Y620" s="1"/>
      <c r="Z620" s="1"/>
      <c r="AB620" s="1"/>
    </row>
    <row r="621" spans="1:28" ht="17.100000000000001" customHeight="1" x14ac:dyDescent="0.25">
      <c r="A621" s="141" t="s">
        <v>6</v>
      </c>
      <c r="C621" s="21" t="s">
        <v>77</v>
      </c>
      <c r="D621" s="1" t="s">
        <v>5092</v>
      </c>
      <c r="E621" s="4">
        <v>2020</v>
      </c>
      <c r="F621" s="4" t="s">
        <v>5093</v>
      </c>
      <c r="H621" s="3" t="s">
        <v>5094</v>
      </c>
      <c r="I621" s="1" t="s">
        <v>446</v>
      </c>
      <c r="J621" s="1" t="s">
        <v>4506</v>
      </c>
      <c r="L621" s="1" t="s">
        <v>5096</v>
      </c>
      <c r="M621" s="22" t="s">
        <v>5100</v>
      </c>
      <c r="N621" s="22" t="s">
        <v>5097</v>
      </c>
      <c r="O621" s="12" t="s">
        <v>5098</v>
      </c>
      <c r="P621" s="12" t="s">
        <v>5099</v>
      </c>
      <c r="Q621" s="20">
        <v>0</v>
      </c>
      <c r="R621" s="20">
        <v>0</v>
      </c>
      <c r="S621" s="20">
        <f t="shared" si="9"/>
        <v>0</v>
      </c>
      <c r="T621" s="19"/>
      <c r="U621" s="23"/>
      <c r="V621" s="23"/>
      <c r="W621" s="23" t="s">
        <v>192</v>
      </c>
      <c r="X621" s="116"/>
      <c r="Y621" s="1"/>
      <c r="Z621" s="1"/>
      <c r="AB621" s="1"/>
    </row>
    <row r="622" spans="1:28" ht="17.100000000000001" customHeight="1" x14ac:dyDescent="0.25">
      <c r="A622" s="141" t="s">
        <v>6</v>
      </c>
      <c r="C622" s="21" t="s">
        <v>77</v>
      </c>
      <c r="D622" s="1" t="s">
        <v>5110</v>
      </c>
      <c r="E622" s="4">
        <v>2021</v>
      </c>
      <c r="F622" s="4" t="s">
        <v>5111</v>
      </c>
      <c r="H622" s="3" t="s">
        <v>5112</v>
      </c>
      <c r="I622" s="1" t="s">
        <v>446</v>
      </c>
      <c r="J622" s="1" t="s">
        <v>4506</v>
      </c>
      <c r="L622" s="1" t="s">
        <v>5114</v>
      </c>
      <c r="M622" s="22" t="s">
        <v>5118</v>
      </c>
      <c r="N622" s="22" t="s">
        <v>5115</v>
      </c>
      <c r="O622" s="12" t="s">
        <v>5116</v>
      </c>
      <c r="P622" s="12" t="s">
        <v>5117</v>
      </c>
      <c r="Q622" s="20">
        <v>0</v>
      </c>
      <c r="R622" s="20">
        <v>0</v>
      </c>
      <c r="S622" s="20">
        <f t="shared" si="9"/>
        <v>0</v>
      </c>
      <c r="T622" s="19" t="s">
        <v>4720</v>
      </c>
      <c r="U622" s="23" t="s">
        <v>5119</v>
      </c>
      <c r="V622" s="23" t="s">
        <v>1359</v>
      </c>
      <c r="W622" s="23" t="s">
        <v>192</v>
      </c>
      <c r="X622" s="116"/>
      <c r="Y622" s="1"/>
      <c r="Z622" s="1"/>
      <c r="AB622" s="1"/>
    </row>
    <row r="623" spans="1:28" ht="17.100000000000001" customHeight="1" x14ac:dyDescent="0.25">
      <c r="A623" s="141" t="s">
        <v>6</v>
      </c>
      <c r="C623" s="21" t="s">
        <v>76</v>
      </c>
      <c r="D623" s="1" t="s">
        <v>5128</v>
      </c>
      <c r="E623" s="4">
        <v>2022</v>
      </c>
      <c r="F623" s="4">
        <v>78</v>
      </c>
      <c r="G623" s="4">
        <v>10</v>
      </c>
      <c r="H623" s="3" t="s">
        <v>5129</v>
      </c>
      <c r="I623" s="1" t="s">
        <v>1254</v>
      </c>
      <c r="J623" s="1" t="s">
        <v>4412</v>
      </c>
      <c r="L623" s="1" t="s">
        <v>5131</v>
      </c>
      <c r="M623" s="22" t="s">
        <v>5135</v>
      </c>
      <c r="N623" s="22" t="s">
        <v>5132</v>
      </c>
      <c r="O623" s="12" t="s">
        <v>5133</v>
      </c>
      <c r="P623" s="12" t="s">
        <v>5134</v>
      </c>
      <c r="Q623" s="20">
        <v>0</v>
      </c>
      <c r="R623" s="20">
        <v>0</v>
      </c>
      <c r="S623" s="20">
        <f t="shared" si="9"/>
        <v>0</v>
      </c>
      <c r="T623" s="19"/>
      <c r="U623" s="23" t="s">
        <v>5136</v>
      </c>
      <c r="V623" s="23" t="s">
        <v>5137</v>
      </c>
      <c r="W623" s="23" t="s">
        <v>216</v>
      </c>
      <c r="X623" s="116"/>
      <c r="Y623" s="1"/>
      <c r="Z623" s="1"/>
      <c r="AB623" s="1"/>
    </row>
    <row r="624" spans="1:28" ht="17.100000000000001" customHeight="1" x14ac:dyDescent="0.25">
      <c r="A624" s="141" t="s">
        <v>6</v>
      </c>
      <c r="C624" s="21" t="s">
        <v>77</v>
      </c>
      <c r="D624" s="1" t="s">
        <v>5164</v>
      </c>
      <c r="E624" s="4">
        <v>2020</v>
      </c>
      <c r="H624" s="3" t="s">
        <v>5165</v>
      </c>
      <c r="I624" s="1" t="s">
        <v>575</v>
      </c>
      <c r="J624" s="1" t="s">
        <v>2336</v>
      </c>
      <c r="L624" s="1" t="s">
        <v>5167</v>
      </c>
      <c r="M624" s="22" t="s">
        <v>5171</v>
      </c>
      <c r="N624" s="22" t="s">
        <v>5168</v>
      </c>
      <c r="O624" s="12" t="s">
        <v>5169</v>
      </c>
      <c r="P624" s="12" t="s">
        <v>5170</v>
      </c>
      <c r="Q624" s="20">
        <v>0</v>
      </c>
      <c r="R624" s="20">
        <v>0</v>
      </c>
      <c r="S624" s="20">
        <f t="shared" si="9"/>
        <v>0</v>
      </c>
      <c r="T624" s="19"/>
      <c r="U624" s="23"/>
      <c r="V624" s="23"/>
      <c r="W624" s="23" t="s">
        <v>192</v>
      </c>
      <c r="X624" s="116"/>
      <c r="Y624" s="1"/>
      <c r="Z624" s="1"/>
      <c r="AB624" s="1"/>
    </row>
    <row r="625" spans="1:28" ht="17.100000000000001" customHeight="1" x14ac:dyDescent="0.25">
      <c r="A625" s="141" t="s">
        <v>6</v>
      </c>
      <c r="C625" s="21" t="s">
        <v>77</v>
      </c>
      <c r="D625" s="1" t="s">
        <v>5172</v>
      </c>
      <c r="E625" s="4">
        <v>2021</v>
      </c>
      <c r="F625" s="4" t="s">
        <v>5173</v>
      </c>
      <c r="H625" s="3" t="s">
        <v>5174</v>
      </c>
      <c r="I625" s="1" t="s">
        <v>446</v>
      </c>
      <c r="J625" s="1" t="s">
        <v>4533</v>
      </c>
      <c r="L625" s="1" t="s">
        <v>5176</v>
      </c>
      <c r="M625" s="22" t="s">
        <v>5180</v>
      </c>
      <c r="N625" s="22" t="s">
        <v>5177</v>
      </c>
      <c r="O625" s="12" t="s">
        <v>5178</v>
      </c>
      <c r="P625" s="12" t="s">
        <v>5179</v>
      </c>
      <c r="Q625" s="20">
        <v>0</v>
      </c>
      <c r="R625" s="20">
        <v>0</v>
      </c>
      <c r="S625" s="20">
        <f t="shared" si="9"/>
        <v>0</v>
      </c>
      <c r="T625" s="19"/>
      <c r="U625" s="23"/>
      <c r="V625" s="23"/>
      <c r="W625" s="23" t="s">
        <v>192</v>
      </c>
      <c r="X625" s="116"/>
      <c r="Y625" s="1"/>
      <c r="Z625" s="1"/>
      <c r="AB625" s="1"/>
    </row>
    <row r="626" spans="1:28" ht="17.100000000000001" customHeight="1" x14ac:dyDescent="0.25">
      <c r="A626" s="141" t="s">
        <v>6</v>
      </c>
      <c r="C626" s="21" t="s">
        <v>77</v>
      </c>
      <c r="D626" s="1" t="s">
        <v>5216</v>
      </c>
      <c r="E626" s="4">
        <v>2020</v>
      </c>
      <c r="F626" s="4">
        <v>941</v>
      </c>
      <c r="H626" s="3" t="s">
        <v>5217</v>
      </c>
      <c r="I626" s="1" t="s">
        <v>4505</v>
      </c>
      <c r="J626" s="1" t="s">
        <v>5031</v>
      </c>
      <c r="L626" s="1" t="s">
        <v>5219</v>
      </c>
      <c r="M626" s="22" t="s">
        <v>5223</v>
      </c>
      <c r="N626" s="22" t="s">
        <v>5220</v>
      </c>
      <c r="O626" s="12" t="s">
        <v>5221</v>
      </c>
      <c r="P626" s="12" t="s">
        <v>5222</v>
      </c>
      <c r="Q626" s="20">
        <v>0</v>
      </c>
      <c r="R626" s="20">
        <v>0</v>
      </c>
      <c r="S626" s="20">
        <f t="shared" si="9"/>
        <v>0</v>
      </c>
      <c r="T626" s="19"/>
      <c r="U626" s="23"/>
      <c r="V626" s="23"/>
      <c r="W626" s="23" t="s">
        <v>192</v>
      </c>
      <c r="X626" s="116"/>
      <c r="Y626" s="1"/>
      <c r="Z626" s="1"/>
      <c r="AB626" s="1"/>
    </row>
    <row r="627" spans="1:28" ht="17.100000000000001" customHeight="1" x14ac:dyDescent="0.25">
      <c r="A627" s="141" t="s">
        <v>6</v>
      </c>
      <c r="C627" s="21" t="s">
        <v>76</v>
      </c>
      <c r="D627" s="1" t="s">
        <v>574</v>
      </c>
      <c r="E627" s="4">
        <v>2020</v>
      </c>
      <c r="F627" s="4">
        <v>51</v>
      </c>
      <c r="G627" s="4">
        <v>2</v>
      </c>
      <c r="H627" s="3" t="s">
        <v>5224</v>
      </c>
      <c r="I627" s="1" t="s">
        <v>1254</v>
      </c>
      <c r="J627" s="1" t="s">
        <v>5225</v>
      </c>
      <c r="L627" s="1" t="s">
        <v>5227</v>
      </c>
      <c r="M627" s="22" t="s">
        <v>5231</v>
      </c>
      <c r="N627" s="22" t="s">
        <v>5228</v>
      </c>
      <c r="O627" s="12" t="s">
        <v>5229</v>
      </c>
      <c r="P627" s="12" t="s">
        <v>5230</v>
      </c>
      <c r="Q627" s="20">
        <v>0</v>
      </c>
      <c r="R627" s="20">
        <v>0</v>
      </c>
      <c r="S627" s="20">
        <f t="shared" si="9"/>
        <v>0</v>
      </c>
      <c r="T627" s="19" t="s">
        <v>4720</v>
      </c>
      <c r="U627" s="23" t="s">
        <v>582</v>
      </c>
      <c r="V627" s="23" t="s">
        <v>5232</v>
      </c>
      <c r="W627" s="23" t="s">
        <v>216</v>
      </c>
      <c r="X627" s="116"/>
      <c r="Y627" s="1"/>
      <c r="Z627" s="1"/>
      <c r="AB627" s="1"/>
    </row>
    <row r="628" spans="1:28" ht="17.100000000000001" customHeight="1" x14ac:dyDescent="0.25">
      <c r="A628" s="141" t="s">
        <v>6</v>
      </c>
      <c r="C628" s="21" t="s">
        <v>76</v>
      </c>
      <c r="D628" s="1" t="s">
        <v>5242</v>
      </c>
      <c r="E628" s="4">
        <v>2022</v>
      </c>
      <c r="F628" s="4">
        <v>81</v>
      </c>
      <c r="G628" s="4">
        <v>17</v>
      </c>
      <c r="H628" s="3" t="s">
        <v>5243</v>
      </c>
      <c r="I628" s="1" t="s">
        <v>1254</v>
      </c>
      <c r="J628" s="1" t="s">
        <v>1255</v>
      </c>
      <c r="L628" s="1" t="s">
        <v>5245</v>
      </c>
      <c r="M628" s="22" t="s">
        <v>5249</v>
      </c>
      <c r="N628" s="22" t="s">
        <v>5246</v>
      </c>
      <c r="O628" s="12" t="s">
        <v>5247</v>
      </c>
      <c r="P628" s="12" t="s">
        <v>5248</v>
      </c>
      <c r="Q628" s="20">
        <v>0</v>
      </c>
      <c r="R628" s="20">
        <v>0</v>
      </c>
      <c r="S628" s="20">
        <f t="shared" si="9"/>
        <v>0</v>
      </c>
      <c r="T628" s="19"/>
      <c r="U628" s="23" t="s">
        <v>5250</v>
      </c>
      <c r="V628" s="23" t="s">
        <v>5251</v>
      </c>
      <c r="W628" s="23" t="s">
        <v>5252</v>
      </c>
      <c r="X628" s="116"/>
      <c r="Y628" s="1"/>
      <c r="Z628" s="1"/>
      <c r="AB628" s="1"/>
    </row>
    <row r="629" spans="1:28" ht="17.100000000000001" customHeight="1" x14ac:dyDescent="0.25">
      <c r="A629" s="141" t="s">
        <v>6</v>
      </c>
      <c r="C629" s="21" t="s">
        <v>77</v>
      </c>
      <c r="D629" s="1" t="s">
        <v>5253</v>
      </c>
      <c r="E629" s="4">
        <v>2023</v>
      </c>
      <c r="F629" s="4">
        <v>494</v>
      </c>
      <c r="H629" s="3" t="s">
        <v>5254</v>
      </c>
      <c r="I629" s="1" t="s">
        <v>446</v>
      </c>
      <c r="J629" s="1" t="s">
        <v>5255</v>
      </c>
      <c r="L629" s="1" t="s">
        <v>5257</v>
      </c>
      <c r="M629" s="22" t="s">
        <v>5261</v>
      </c>
      <c r="N629" s="22" t="s">
        <v>5258</v>
      </c>
      <c r="O629" s="12" t="s">
        <v>5259</v>
      </c>
      <c r="P629" s="12" t="s">
        <v>5260</v>
      </c>
      <c r="Q629" s="20">
        <v>0</v>
      </c>
      <c r="R629" s="20">
        <v>0</v>
      </c>
      <c r="S629" s="20">
        <f t="shared" si="9"/>
        <v>0</v>
      </c>
      <c r="T629" s="19"/>
      <c r="U629" s="23"/>
      <c r="V629" s="23"/>
      <c r="W629" s="23" t="s">
        <v>192</v>
      </c>
      <c r="X629" s="116"/>
      <c r="Y629" s="1"/>
      <c r="Z629" s="1"/>
      <c r="AB629" s="1"/>
    </row>
    <row r="630" spans="1:28" ht="17.100000000000001" customHeight="1" x14ac:dyDescent="0.25">
      <c r="A630" s="141" t="s">
        <v>6</v>
      </c>
      <c r="C630" s="21" t="s">
        <v>77</v>
      </c>
      <c r="D630" s="1" t="s">
        <v>5279</v>
      </c>
      <c r="E630" s="4">
        <v>2019</v>
      </c>
      <c r="F630" s="4">
        <v>612</v>
      </c>
      <c r="I630" s="1" t="s">
        <v>4012</v>
      </c>
      <c r="J630" s="1" t="s">
        <v>4013</v>
      </c>
      <c r="L630" s="1" t="s">
        <v>5281</v>
      </c>
      <c r="M630" s="22" t="s">
        <v>5285</v>
      </c>
      <c r="N630" s="22" t="s">
        <v>5282</v>
      </c>
      <c r="O630" s="12" t="s">
        <v>5283</v>
      </c>
      <c r="P630" s="12" t="s">
        <v>5284</v>
      </c>
      <c r="Q630" s="20">
        <v>0</v>
      </c>
      <c r="R630" s="20">
        <v>0</v>
      </c>
      <c r="S630" s="20">
        <f t="shared" si="9"/>
        <v>0</v>
      </c>
      <c r="T630" s="19"/>
      <c r="U630" s="23"/>
      <c r="V630" s="23"/>
      <c r="W630" s="23" t="s">
        <v>192</v>
      </c>
      <c r="X630" s="116"/>
      <c r="Y630" s="1"/>
      <c r="Z630" s="1"/>
      <c r="AB630" s="1"/>
    </row>
    <row r="631" spans="1:28" ht="17.100000000000001" customHeight="1" x14ac:dyDescent="0.25">
      <c r="A631" s="141" t="s">
        <v>6</v>
      </c>
      <c r="C631" s="21" t="s">
        <v>76</v>
      </c>
      <c r="D631" s="1" t="s">
        <v>5295</v>
      </c>
      <c r="E631" s="4">
        <v>2021</v>
      </c>
      <c r="F631" s="4">
        <v>27</v>
      </c>
      <c r="G631" s="4">
        <v>2</v>
      </c>
      <c r="H631" s="3" t="s">
        <v>5296</v>
      </c>
      <c r="I631" s="1" t="s">
        <v>5297</v>
      </c>
      <c r="J631" s="1" t="s">
        <v>5298</v>
      </c>
      <c r="L631" s="1" t="s">
        <v>5300</v>
      </c>
      <c r="M631" s="22" t="s">
        <v>5304</v>
      </c>
      <c r="N631" s="22" t="s">
        <v>5301</v>
      </c>
      <c r="O631" s="12" t="s">
        <v>5302</v>
      </c>
      <c r="P631" s="12" t="s">
        <v>5303</v>
      </c>
      <c r="Q631" s="20">
        <v>0</v>
      </c>
      <c r="R631" s="20">
        <v>0</v>
      </c>
      <c r="S631" s="20">
        <f t="shared" si="9"/>
        <v>0</v>
      </c>
      <c r="T631" s="19" t="s">
        <v>4720</v>
      </c>
      <c r="U631" s="23"/>
      <c r="V631" s="23"/>
      <c r="W631" s="23" t="s">
        <v>192</v>
      </c>
      <c r="X631" s="116"/>
      <c r="Y631" s="1"/>
      <c r="Z631" s="1"/>
      <c r="AB631" s="1"/>
    </row>
    <row r="632" spans="1:28" ht="17.100000000000001" customHeight="1" x14ac:dyDescent="0.25">
      <c r="A632" s="141" t="s">
        <v>6</v>
      </c>
      <c r="C632" s="21" t="s">
        <v>77</v>
      </c>
      <c r="D632" s="1" t="s">
        <v>5305</v>
      </c>
      <c r="E632" s="4">
        <v>2021</v>
      </c>
      <c r="F632" s="4">
        <v>1143</v>
      </c>
      <c r="H632" s="3" t="s">
        <v>5306</v>
      </c>
      <c r="I632" s="1" t="s">
        <v>1254</v>
      </c>
      <c r="J632" s="1" t="s">
        <v>5031</v>
      </c>
      <c r="L632" s="1" t="s">
        <v>5308</v>
      </c>
      <c r="M632" s="22" t="s">
        <v>5312</v>
      </c>
      <c r="N632" s="22" t="s">
        <v>5309</v>
      </c>
      <c r="O632" s="12" t="s">
        <v>5310</v>
      </c>
      <c r="P632" s="12" t="s">
        <v>5311</v>
      </c>
      <c r="Q632" s="20">
        <v>0</v>
      </c>
      <c r="R632" s="20">
        <v>0</v>
      </c>
      <c r="S632" s="20">
        <f t="shared" si="9"/>
        <v>0</v>
      </c>
      <c r="T632" s="19"/>
      <c r="U632" s="23"/>
      <c r="V632" s="23"/>
      <c r="W632" s="23" t="s">
        <v>192</v>
      </c>
      <c r="X632" s="116"/>
      <c r="Y632" s="1"/>
      <c r="Z632" s="1"/>
      <c r="AB632" s="1"/>
    </row>
    <row r="633" spans="1:28" ht="17.100000000000001" customHeight="1" x14ac:dyDescent="0.25">
      <c r="A633" s="141" t="s">
        <v>6</v>
      </c>
      <c r="C633" s="21" t="s">
        <v>77</v>
      </c>
      <c r="D633" s="1" t="s">
        <v>5313</v>
      </c>
      <c r="E633" s="4">
        <v>2020</v>
      </c>
      <c r="F633" s="4">
        <v>11430</v>
      </c>
      <c r="I633" s="1" t="s">
        <v>5314</v>
      </c>
      <c r="J633" s="1" t="s">
        <v>5315</v>
      </c>
      <c r="L633" s="1" t="s">
        <v>5317</v>
      </c>
      <c r="M633" s="22" t="s">
        <v>5321</v>
      </c>
      <c r="N633" s="22" t="s">
        <v>5318</v>
      </c>
      <c r="O633" s="12" t="s">
        <v>5319</v>
      </c>
      <c r="P633" s="12" t="s">
        <v>5320</v>
      </c>
      <c r="Q633" s="20">
        <v>0</v>
      </c>
      <c r="R633" s="20">
        <v>0</v>
      </c>
      <c r="S633" s="20">
        <f t="shared" si="9"/>
        <v>0</v>
      </c>
      <c r="T633" s="19"/>
      <c r="U633" s="23"/>
      <c r="V633" s="23"/>
      <c r="W633" s="23" t="s">
        <v>192</v>
      </c>
      <c r="X633" s="116"/>
      <c r="Y633" s="1"/>
      <c r="Z633" s="1"/>
      <c r="AB633" s="1"/>
    </row>
    <row r="634" spans="1:28" ht="17.100000000000001" customHeight="1" x14ac:dyDescent="0.25">
      <c r="A634" s="141" t="s">
        <v>6</v>
      </c>
      <c r="C634" s="21" t="s">
        <v>77</v>
      </c>
      <c r="D634" s="1" t="s">
        <v>5334</v>
      </c>
      <c r="E634" s="4">
        <v>2021</v>
      </c>
      <c r="H634" s="3" t="s">
        <v>5335</v>
      </c>
      <c r="I634" s="1" t="s">
        <v>575</v>
      </c>
      <c r="J634" s="1" t="s">
        <v>2336</v>
      </c>
      <c r="L634" s="1" t="s">
        <v>5337</v>
      </c>
      <c r="M634" s="22" t="s">
        <v>5341</v>
      </c>
      <c r="N634" s="22" t="s">
        <v>5338</v>
      </c>
      <c r="O634" s="12" t="s">
        <v>5339</v>
      </c>
      <c r="P634" s="12" t="s">
        <v>5340</v>
      </c>
      <c r="Q634" s="20">
        <v>0</v>
      </c>
      <c r="R634" s="20">
        <v>0</v>
      </c>
      <c r="S634" s="20">
        <f t="shared" si="9"/>
        <v>0</v>
      </c>
      <c r="T634" s="19"/>
      <c r="U634" s="23"/>
      <c r="V634" s="23"/>
      <c r="W634" s="23" t="s">
        <v>192</v>
      </c>
      <c r="X634" s="116"/>
      <c r="Y634" s="1"/>
      <c r="Z634" s="1"/>
      <c r="AB634" s="1"/>
    </row>
    <row r="635" spans="1:28" ht="17.100000000000001" customHeight="1" x14ac:dyDescent="0.25">
      <c r="A635" s="141" t="s">
        <v>6</v>
      </c>
      <c r="C635" s="21" t="s">
        <v>77</v>
      </c>
      <c r="D635" s="1" t="s">
        <v>5342</v>
      </c>
      <c r="E635" s="4">
        <v>2022</v>
      </c>
      <c r="F635" s="4">
        <v>209</v>
      </c>
      <c r="H635" s="3" t="s">
        <v>5343</v>
      </c>
      <c r="I635" s="1" t="s">
        <v>446</v>
      </c>
      <c r="J635" s="1" t="s">
        <v>5255</v>
      </c>
      <c r="L635" s="1" t="s">
        <v>5345</v>
      </c>
      <c r="M635" s="22" t="s">
        <v>5349</v>
      </c>
      <c r="N635" s="22" t="s">
        <v>5346</v>
      </c>
      <c r="O635" s="12" t="s">
        <v>5347</v>
      </c>
      <c r="P635" s="12" t="s">
        <v>5348</v>
      </c>
      <c r="Q635" s="20">
        <v>0</v>
      </c>
      <c r="R635" s="20"/>
      <c r="S635" s="20">
        <f t="shared" si="9"/>
        <v>0</v>
      </c>
      <c r="T635" s="19" t="s">
        <v>4720</v>
      </c>
      <c r="U635" s="23" t="s">
        <v>5350</v>
      </c>
      <c r="V635" s="23" t="s">
        <v>5351</v>
      </c>
      <c r="W635" s="23" t="s">
        <v>5352</v>
      </c>
      <c r="X635" s="116"/>
      <c r="Y635" s="1"/>
      <c r="Z635" s="1"/>
      <c r="AB635" s="1"/>
    </row>
    <row r="636" spans="1:28" ht="17.100000000000001" customHeight="1" x14ac:dyDescent="0.25">
      <c r="A636" s="141" t="s">
        <v>6</v>
      </c>
      <c r="C636" s="21" t="s">
        <v>77</v>
      </c>
      <c r="D636" s="1" t="s">
        <v>5353</v>
      </c>
      <c r="E636" s="4">
        <v>2018</v>
      </c>
      <c r="F636" s="4" t="s">
        <v>5354</v>
      </c>
      <c r="H636" s="6">
        <v>44136</v>
      </c>
      <c r="I636" s="1" t="s">
        <v>2311</v>
      </c>
      <c r="J636" s="1" t="s">
        <v>5355</v>
      </c>
      <c r="L636" s="1" t="s">
        <v>5357</v>
      </c>
      <c r="M636" s="22" t="s">
        <v>5361</v>
      </c>
      <c r="N636" s="22" t="s">
        <v>5358</v>
      </c>
      <c r="O636" s="12" t="s">
        <v>5359</v>
      </c>
      <c r="P636" s="12" t="s">
        <v>5360</v>
      </c>
      <c r="Q636" s="20">
        <v>0</v>
      </c>
      <c r="R636" s="20">
        <v>0</v>
      </c>
      <c r="S636" s="20">
        <f t="shared" si="9"/>
        <v>0</v>
      </c>
      <c r="T636" s="19"/>
      <c r="U636" s="23"/>
      <c r="V636" s="23"/>
      <c r="W636" s="23" t="s">
        <v>192</v>
      </c>
      <c r="X636" s="116"/>
      <c r="Y636" s="1"/>
      <c r="Z636" s="1"/>
      <c r="AB636" s="1"/>
    </row>
    <row r="637" spans="1:28" ht="17.100000000000001" customHeight="1" x14ac:dyDescent="0.25">
      <c r="A637" s="141" t="s">
        <v>6</v>
      </c>
      <c r="C637" s="21" t="s">
        <v>77</v>
      </c>
      <c r="D637" s="1" t="s">
        <v>5369</v>
      </c>
      <c r="E637" s="4">
        <v>2021</v>
      </c>
      <c r="F637" s="4">
        <v>167</v>
      </c>
      <c r="H637" s="3" t="s">
        <v>5370</v>
      </c>
      <c r="I637" s="1" t="s">
        <v>446</v>
      </c>
      <c r="J637" s="1" t="s">
        <v>5255</v>
      </c>
      <c r="L637" s="1" t="s">
        <v>5372</v>
      </c>
      <c r="M637" s="22" t="s">
        <v>5376</v>
      </c>
      <c r="N637" s="22" t="s">
        <v>5373</v>
      </c>
      <c r="O637" s="12" t="s">
        <v>5374</v>
      </c>
      <c r="P637" s="12" t="s">
        <v>5375</v>
      </c>
      <c r="Q637" s="20">
        <v>0</v>
      </c>
      <c r="R637" s="20">
        <v>0</v>
      </c>
      <c r="S637" s="20">
        <f t="shared" si="9"/>
        <v>0</v>
      </c>
      <c r="T637" s="19"/>
      <c r="U637" s="23"/>
      <c r="V637" s="23"/>
      <c r="W637" s="23" t="s">
        <v>192</v>
      </c>
      <c r="X637" s="116"/>
      <c r="Y637" s="1"/>
      <c r="Z637" s="1"/>
      <c r="AB637" s="1"/>
    </row>
    <row r="638" spans="1:28" ht="17.100000000000001" customHeight="1" x14ac:dyDescent="0.25">
      <c r="A638" s="141" t="s">
        <v>6</v>
      </c>
      <c r="C638" s="21" t="s">
        <v>77</v>
      </c>
      <c r="D638" s="1" t="s">
        <v>5377</v>
      </c>
      <c r="E638" s="4">
        <v>2021</v>
      </c>
      <c r="H638" s="3" t="s">
        <v>5378</v>
      </c>
      <c r="I638" s="1" t="s">
        <v>5379</v>
      </c>
      <c r="J638" s="1" t="s">
        <v>5380</v>
      </c>
      <c r="L638" s="1" t="s">
        <v>5382</v>
      </c>
      <c r="M638" s="22" t="s">
        <v>5386</v>
      </c>
      <c r="N638" s="22" t="s">
        <v>5383</v>
      </c>
      <c r="O638" s="12" t="s">
        <v>5384</v>
      </c>
      <c r="P638" s="12" t="s">
        <v>5385</v>
      </c>
      <c r="Q638" s="20">
        <v>0</v>
      </c>
      <c r="R638" s="20">
        <v>0</v>
      </c>
      <c r="S638" s="20">
        <f t="shared" si="9"/>
        <v>0</v>
      </c>
      <c r="T638" s="19"/>
      <c r="U638" s="23"/>
      <c r="V638" s="23"/>
      <c r="W638" s="23" t="s">
        <v>192</v>
      </c>
      <c r="X638" s="116"/>
      <c r="Y638" s="1"/>
      <c r="Z638" s="1"/>
      <c r="AB638" s="1"/>
    </row>
    <row r="639" spans="1:28" ht="17.100000000000001" customHeight="1" x14ac:dyDescent="0.25">
      <c r="A639" s="141" t="s">
        <v>6</v>
      </c>
      <c r="C639" s="21" t="s">
        <v>77</v>
      </c>
      <c r="D639" s="1" t="s">
        <v>5409</v>
      </c>
      <c r="E639" s="4">
        <v>2020</v>
      </c>
      <c r="F639" s="4" t="s">
        <v>2680</v>
      </c>
      <c r="H639" s="3" t="s">
        <v>5410</v>
      </c>
      <c r="I639" s="1" t="s">
        <v>4364</v>
      </c>
      <c r="J639" s="1" t="s">
        <v>4365</v>
      </c>
      <c r="L639" s="1" t="s">
        <v>5412</v>
      </c>
      <c r="M639" s="22" t="s">
        <v>5416</v>
      </c>
      <c r="N639" s="22" t="s">
        <v>5413</v>
      </c>
      <c r="O639" s="12" t="s">
        <v>5414</v>
      </c>
      <c r="P639" s="12" t="s">
        <v>5415</v>
      </c>
      <c r="Q639" s="20">
        <v>0</v>
      </c>
      <c r="R639" s="20">
        <v>0</v>
      </c>
      <c r="S639" s="20">
        <f t="shared" si="9"/>
        <v>0</v>
      </c>
      <c r="T639" s="19"/>
      <c r="U639" s="23"/>
      <c r="V639" s="23"/>
      <c r="W639" s="23" t="s">
        <v>192</v>
      </c>
      <c r="X639" s="116"/>
      <c r="Y639" s="1"/>
      <c r="Z639" s="1"/>
      <c r="AB639" s="1"/>
    </row>
    <row r="640" spans="1:28" ht="17.100000000000001" customHeight="1" x14ac:dyDescent="0.25">
      <c r="A640" s="141" t="s">
        <v>6</v>
      </c>
      <c r="C640" s="21" t="s">
        <v>76</v>
      </c>
      <c r="D640" s="1" t="s">
        <v>5451</v>
      </c>
      <c r="E640" s="4">
        <v>2022</v>
      </c>
      <c r="F640" s="4">
        <v>29</v>
      </c>
      <c r="G640" s="4">
        <v>3</v>
      </c>
      <c r="I640" s="1" t="s">
        <v>4422</v>
      </c>
      <c r="J640" s="1" t="s">
        <v>5452</v>
      </c>
      <c r="L640" s="1" t="s">
        <v>5454</v>
      </c>
      <c r="M640" s="22" t="s">
        <v>5458</v>
      </c>
      <c r="N640" s="22" t="s">
        <v>5455</v>
      </c>
      <c r="O640" s="12" t="s">
        <v>5456</v>
      </c>
      <c r="P640" s="12" t="s">
        <v>5457</v>
      </c>
      <c r="Q640" s="20">
        <v>0</v>
      </c>
      <c r="R640" s="20">
        <v>0</v>
      </c>
      <c r="S640" s="20">
        <f t="shared" si="9"/>
        <v>0</v>
      </c>
      <c r="T640" s="19"/>
      <c r="U640" s="23"/>
      <c r="V640" s="23"/>
      <c r="W640" s="23" t="s">
        <v>192</v>
      </c>
      <c r="X640" s="116"/>
      <c r="Y640" s="1"/>
      <c r="Z640" s="1"/>
      <c r="AB640" s="1"/>
    </row>
    <row r="641" spans="1:28" ht="17.100000000000001" customHeight="1" x14ac:dyDescent="0.25">
      <c r="A641" s="141" t="s">
        <v>6</v>
      </c>
      <c r="C641" s="21" t="s">
        <v>77</v>
      </c>
      <c r="D641" s="1" t="s">
        <v>5459</v>
      </c>
      <c r="E641" s="4">
        <v>2022</v>
      </c>
      <c r="F641" s="4">
        <v>844</v>
      </c>
      <c r="H641" s="3" t="s">
        <v>5460</v>
      </c>
      <c r="I641" s="1" t="s">
        <v>446</v>
      </c>
      <c r="J641" s="1" t="s">
        <v>5461</v>
      </c>
      <c r="L641" s="1" t="s">
        <v>5463</v>
      </c>
      <c r="M641" s="22" t="s">
        <v>5467</v>
      </c>
      <c r="N641" s="22" t="s">
        <v>5464</v>
      </c>
      <c r="O641" s="12" t="s">
        <v>5465</v>
      </c>
      <c r="P641" s="12" t="s">
        <v>5466</v>
      </c>
      <c r="Q641" s="20">
        <v>0</v>
      </c>
      <c r="R641" s="20">
        <v>0</v>
      </c>
      <c r="S641" s="20">
        <f t="shared" si="9"/>
        <v>0</v>
      </c>
      <c r="T641" s="19"/>
      <c r="U641" s="23"/>
      <c r="V641" s="23"/>
      <c r="W641" s="23" t="s">
        <v>192</v>
      </c>
      <c r="X641" s="116"/>
      <c r="Y641" s="1"/>
      <c r="Z641" s="1"/>
      <c r="AB641" s="1"/>
    </row>
    <row r="642" spans="1:28" ht="17.100000000000001" customHeight="1" x14ac:dyDescent="0.25">
      <c r="A642" s="141" t="s">
        <v>6</v>
      </c>
      <c r="C642" s="21" t="s">
        <v>76</v>
      </c>
      <c r="D642" s="1" t="s">
        <v>5475</v>
      </c>
      <c r="E642" s="4">
        <v>2022</v>
      </c>
      <c r="F642" s="4">
        <v>52</v>
      </c>
      <c r="G642" s="4">
        <v>1</v>
      </c>
      <c r="H642" s="3" t="s">
        <v>5476</v>
      </c>
      <c r="I642" s="1" t="s">
        <v>1254</v>
      </c>
      <c r="J642" s="1" t="s">
        <v>5477</v>
      </c>
      <c r="L642" s="1" t="s">
        <v>5479</v>
      </c>
      <c r="M642" s="22" t="s">
        <v>5483</v>
      </c>
      <c r="N642" s="22" t="s">
        <v>5480</v>
      </c>
      <c r="O642" s="12" t="s">
        <v>5481</v>
      </c>
      <c r="P642" s="12" t="s">
        <v>5482</v>
      </c>
      <c r="Q642" s="20">
        <v>0</v>
      </c>
      <c r="R642" s="20">
        <v>0</v>
      </c>
      <c r="S642" s="20">
        <f t="shared" ref="S642:S705" si="10">Q642+R642</f>
        <v>0</v>
      </c>
      <c r="T642" s="19"/>
      <c r="U642" s="23" t="s">
        <v>5484</v>
      </c>
      <c r="V642" s="23" t="s">
        <v>3534</v>
      </c>
      <c r="W642" s="23" t="s">
        <v>216</v>
      </c>
      <c r="X642" s="116"/>
      <c r="Y642" s="1"/>
      <c r="Z642" s="1"/>
      <c r="AB642" s="1"/>
    </row>
    <row r="643" spans="1:28" ht="17.100000000000001" customHeight="1" x14ac:dyDescent="0.25">
      <c r="A643" s="141" t="s">
        <v>6</v>
      </c>
      <c r="C643" s="21" t="s">
        <v>76</v>
      </c>
      <c r="D643" s="1" t="s">
        <v>5485</v>
      </c>
      <c r="E643" s="4">
        <v>2022</v>
      </c>
      <c r="F643" s="4">
        <v>37</v>
      </c>
      <c r="G643" s="4">
        <v>9</v>
      </c>
      <c r="H643" s="3" t="s">
        <v>5486</v>
      </c>
      <c r="I643" s="1" t="s">
        <v>4422</v>
      </c>
      <c r="J643" s="1" t="s">
        <v>4423</v>
      </c>
      <c r="L643" s="1" t="s">
        <v>5488</v>
      </c>
      <c r="M643" s="22" t="s">
        <v>5492</v>
      </c>
      <c r="N643" s="22" t="s">
        <v>5489</v>
      </c>
      <c r="O643" s="12" t="s">
        <v>5490</v>
      </c>
      <c r="P643" s="12" t="s">
        <v>5491</v>
      </c>
      <c r="Q643" s="20">
        <v>0</v>
      </c>
      <c r="R643" s="20">
        <v>0</v>
      </c>
      <c r="S643" s="20">
        <f t="shared" si="10"/>
        <v>0</v>
      </c>
      <c r="T643" s="19" t="s">
        <v>4720</v>
      </c>
      <c r="U643" s="23"/>
      <c r="V643" s="23"/>
      <c r="W643" s="23" t="s">
        <v>192</v>
      </c>
      <c r="X643" s="116"/>
      <c r="Y643" s="1"/>
      <c r="Z643" s="1"/>
      <c r="AB643" s="1"/>
    </row>
    <row r="644" spans="1:28" ht="17.100000000000001" customHeight="1" x14ac:dyDescent="0.25">
      <c r="A644" s="141" t="s">
        <v>6</v>
      </c>
      <c r="C644" s="21" t="s">
        <v>77</v>
      </c>
      <c r="D644" s="1" t="s">
        <v>5500</v>
      </c>
      <c r="E644" s="4">
        <v>2018</v>
      </c>
      <c r="F644" s="4">
        <v>873</v>
      </c>
      <c r="H644" s="3" t="s">
        <v>5501</v>
      </c>
      <c r="I644" s="1" t="s">
        <v>4505</v>
      </c>
      <c r="J644" s="1" t="s">
        <v>4533</v>
      </c>
      <c r="L644" s="1" t="s">
        <v>5503</v>
      </c>
      <c r="M644" s="22" t="s">
        <v>5507</v>
      </c>
      <c r="N644" s="22" t="s">
        <v>5504</v>
      </c>
      <c r="O644" s="12" t="s">
        <v>5505</v>
      </c>
      <c r="P644" s="12" t="s">
        <v>5506</v>
      </c>
      <c r="Q644" s="20">
        <v>0</v>
      </c>
      <c r="R644" s="20">
        <v>0</v>
      </c>
      <c r="S644" s="20">
        <f t="shared" si="10"/>
        <v>0</v>
      </c>
      <c r="T644" s="19"/>
      <c r="U644" s="23"/>
      <c r="V644" s="23"/>
      <c r="W644" s="23" t="s">
        <v>192</v>
      </c>
      <c r="X644" s="116"/>
      <c r="Y644" s="1"/>
      <c r="Z644" s="1"/>
      <c r="AB644" s="1"/>
    </row>
    <row r="645" spans="1:28" ht="17.100000000000001" customHeight="1" x14ac:dyDescent="0.25">
      <c r="A645" s="141" t="s">
        <v>6</v>
      </c>
      <c r="C645" s="21" t="s">
        <v>77</v>
      </c>
      <c r="D645" s="1" t="s">
        <v>5552</v>
      </c>
      <c r="E645" s="4">
        <v>2020</v>
      </c>
      <c r="F645" s="4">
        <v>1303</v>
      </c>
      <c r="H645" s="3" t="s">
        <v>5553</v>
      </c>
      <c r="I645" s="1" t="s">
        <v>446</v>
      </c>
      <c r="J645" s="1" t="s">
        <v>4533</v>
      </c>
      <c r="L645" s="1" t="s">
        <v>5555</v>
      </c>
      <c r="M645" s="22" t="s">
        <v>5559</v>
      </c>
      <c r="N645" s="22" t="s">
        <v>5556</v>
      </c>
      <c r="O645" s="12" t="s">
        <v>5557</v>
      </c>
      <c r="P645" s="12" t="s">
        <v>5558</v>
      </c>
      <c r="Q645" s="20">
        <v>0</v>
      </c>
      <c r="R645" s="20">
        <v>0</v>
      </c>
      <c r="S645" s="20">
        <f t="shared" si="10"/>
        <v>0</v>
      </c>
      <c r="T645" s="19"/>
      <c r="U645" s="23" t="s">
        <v>5560</v>
      </c>
      <c r="V645" s="23" t="s">
        <v>5561</v>
      </c>
      <c r="W645" s="23"/>
      <c r="X645" s="116"/>
      <c r="Y645" s="1"/>
      <c r="Z645" s="1"/>
      <c r="AB645" s="1"/>
    </row>
    <row r="646" spans="1:28" ht="17.100000000000001" customHeight="1" x14ac:dyDescent="0.25">
      <c r="A646" s="141" t="s">
        <v>6</v>
      </c>
      <c r="C646" s="21" t="s">
        <v>77</v>
      </c>
      <c r="D646" s="1" t="s">
        <v>5614</v>
      </c>
      <c r="E646" s="4">
        <v>2020</v>
      </c>
      <c r="F646" s="4" t="s">
        <v>5615</v>
      </c>
      <c r="H646" s="3" t="s">
        <v>5616</v>
      </c>
      <c r="I646" s="1" t="s">
        <v>5617</v>
      </c>
      <c r="J646" s="1" t="s">
        <v>5618</v>
      </c>
      <c r="L646" s="1" t="s">
        <v>5619</v>
      </c>
      <c r="M646" s="22" t="s">
        <v>5622</v>
      </c>
      <c r="N646" s="22" t="s">
        <v>5620</v>
      </c>
      <c r="O646" s="12"/>
      <c r="P646" s="12" t="s">
        <v>5621</v>
      </c>
      <c r="Q646" s="20">
        <v>0</v>
      </c>
      <c r="R646" s="20">
        <v>0</v>
      </c>
      <c r="S646" s="20">
        <f t="shared" si="10"/>
        <v>0</v>
      </c>
      <c r="T646" s="19"/>
      <c r="U646" s="23"/>
      <c r="V646" s="23"/>
      <c r="W646" s="23" t="s">
        <v>192</v>
      </c>
      <c r="X646" s="116"/>
      <c r="Y646" s="1"/>
      <c r="Z646" s="1"/>
      <c r="AB646" s="1"/>
    </row>
    <row r="647" spans="1:28" ht="17.100000000000001" customHeight="1" x14ac:dyDescent="0.25">
      <c r="A647" s="141" t="s">
        <v>6</v>
      </c>
      <c r="C647" s="21" t="s">
        <v>77</v>
      </c>
      <c r="D647" s="1" t="s">
        <v>5631</v>
      </c>
      <c r="E647" s="4">
        <v>2020</v>
      </c>
      <c r="F647" s="4" t="s">
        <v>5632</v>
      </c>
      <c r="H647" s="3" t="s">
        <v>5633</v>
      </c>
      <c r="I647" s="1" t="s">
        <v>446</v>
      </c>
      <c r="J647" s="1" t="s">
        <v>4506</v>
      </c>
      <c r="L647" s="1" t="s">
        <v>5635</v>
      </c>
      <c r="M647" s="22" t="s">
        <v>5639</v>
      </c>
      <c r="N647" s="22" t="s">
        <v>5636</v>
      </c>
      <c r="O647" s="12" t="s">
        <v>5637</v>
      </c>
      <c r="P647" s="12" t="s">
        <v>5638</v>
      </c>
      <c r="Q647" s="20">
        <v>0</v>
      </c>
      <c r="R647" s="20">
        <v>0</v>
      </c>
      <c r="S647" s="20">
        <f t="shared" si="10"/>
        <v>0</v>
      </c>
      <c r="T647" s="19"/>
      <c r="U647" s="23"/>
      <c r="V647" s="23"/>
      <c r="W647" s="23" t="s">
        <v>192</v>
      </c>
      <c r="X647" s="116"/>
      <c r="Y647" s="1"/>
      <c r="Z647" s="1"/>
      <c r="AB647" s="1"/>
    </row>
    <row r="648" spans="1:28" ht="17.100000000000001" customHeight="1" x14ac:dyDescent="0.25">
      <c r="A648" s="141" t="s">
        <v>6</v>
      </c>
      <c r="C648" s="21" t="s">
        <v>76</v>
      </c>
      <c r="D648" s="1" t="s">
        <v>5650</v>
      </c>
      <c r="E648" s="4">
        <v>2022</v>
      </c>
      <c r="F648" s="4">
        <v>31</v>
      </c>
      <c r="G648" s="4">
        <v>1</v>
      </c>
      <c r="H648" s="3" t="s">
        <v>5651</v>
      </c>
      <c r="I648" s="1" t="s">
        <v>5652</v>
      </c>
      <c r="J648" s="1" t="s">
        <v>5653</v>
      </c>
      <c r="L648" s="1" t="s">
        <v>5655</v>
      </c>
      <c r="M648" s="22" t="s">
        <v>5659</v>
      </c>
      <c r="N648" s="22" t="s">
        <v>5656</v>
      </c>
      <c r="O648" s="12" t="s">
        <v>5657</v>
      </c>
      <c r="P648" s="12" t="s">
        <v>5658</v>
      </c>
      <c r="Q648" s="20">
        <v>0</v>
      </c>
      <c r="R648" s="20">
        <v>0</v>
      </c>
      <c r="S648" s="20">
        <f t="shared" si="10"/>
        <v>0</v>
      </c>
      <c r="T648" s="19"/>
      <c r="U648" s="23"/>
      <c r="V648" s="23"/>
      <c r="W648" s="23" t="s">
        <v>192</v>
      </c>
      <c r="X648" s="116"/>
      <c r="Y648" s="1"/>
      <c r="Z648" s="1"/>
      <c r="AB648" s="1"/>
    </row>
    <row r="649" spans="1:28" ht="17.100000000000001" customHeight="1" x14ac:dyDescent="0.25">
      <c r="A649" s="141" t="s">
        <v>6</v>
      </c>
      <c r="C649" s="21" t="s">
        <v>77</v>
      </c>
      <c r="D649" s="1" t="s">
        <v>5668</v>
      </c>
      <c r="E649" s="4">
        <v>2019</v>
      </c>
      <c r="F649" s="4">
        <v>2380</v>
      </c>
      <c r="I649" s="1" t="s">
        <v>5669</v>
      </c>
      <c r="J649" s="1" t="s">
        <v>5670</v>
      </c>
      <c r="L649" s="1" t="s">
        <v>5671</v>
      </c>
      <c r="M649" s="22" t="s">
        <v>5675</v>
      </c>
      <c r="N649" s="22" t="s">
        <v>5672</v>
      </c>
      <c r="O649" s="12" t="s">
        <v>5673</v>
      </c>
      <c r="P649" s="12" t="s">
        <v>5674</v>
      </c>
      <c r="Q649" s="20">
        <v>0</v>
      </c>
      <c r="R649" s="20">
        <v>0</v>
      </c>
      <c r="S649" s="20">
        <f t="shared" si="10"/>
        <v>0</v>
      </c>
      <c r="T649" s="19"/>
      <c r="U649" s="23"/>
      <c r="V649" s="23"/>
      <c r="W649" s="23" t="s">
        <v>192</v>
      </c>
      <c r="X649" s="116"/>
      <c r="Y649" s="1"/>
      <c r="Z649" s="1"/>
      <c r="AB649" s="1"/>
    </row>
    <row r="650" spans="1:28" ht="17.100000000000001" customHeight="1" x14ac:dyDescent="0.25">
      <c r="A650" s="141" t="s">
        <v>6</v>
      </c>
      <c r="C650" s="21" t="s">
        <v>76</v>
      </c>
      <c r="D650" s="1" t="s">
        <v>5685</v>
      </c>
      <c r="E650" s="4">
        <v>2021</v>
      </c>
      <c r="F650" s="4">
        <v>3</v>
      </c>
      <c r="G650" s="4">
        <v>4</v>
      </c>
      <c r="H650" s="3" t="s">
        <v>5686</v>
      </c>
      <c r="I650" s="1" t="s">
        <v>1254</v>
      </c>
      <c r="J650" s="1" t="s">
        <v>5687</v>
      </c>
      <c r="L650" s="1" t="s">
        <v>5689</v>
      </c>
      <c r="M650" s="22" t="s">
        <v>5693</v>
      </c>
      <c r="N650" s="22" t="s">
        <v>5690</v>
      </c>
      <c r="O650" s="12" t="s">
        <v>5691</v>
      </c>
      <c r="P650" s="12" t="s">
        <v>5692</v>
      </c>
      <c r="Q650" s="20">
        <v>0</v>
      </c>
      <c r="R650" s="20">
        <v>0</v>
      </c>
      <c r="S650" s="20">
        <f t="shared" si="10"/>
        <v>0</v>
      </c>
      <c r="T650" s="19"/>
      <c r="U650" s="23" t="s">
        <v>5694</v>
      </c>
      <c r="V650" s="23" t="s">
        <v>5695</v>
      </c>
      <c r="W650" s="23" t="s">
        <v>216</v>
      </c>
      <c r="X650" s="116"/>
      <c r="Y650" s="1"/>
      <c r="Z650" s="1"/>
      <c r="AB650" s="1"/>
    </row>
    <row r="651" spans="1:28" ht="17.100000000000001" customHeight="1" x14ac:dyDescent="0.25">
      <c r="A651" s="141" t="s">
        <v>6</v>
      </c>
      <c r="C651" s="21" t="s">
        <v>77</v>
      </c>
      <c r="D651" s="1" t="s">
        <v>5696</v>
      </c>
      <c r="E651" s="4">
        <v>2019</v>
      </c>
      <c r="H651" s="3" t="s">
        <v>5697</v>
      </c>
      <c r="I651" s="1" t="s">
        <v>2311</v>
      </c>
      <c r="J651" s="1" t="s">
        <v>5698</v>
      </c>
      <c r="L651" s="1" t="s">
        <v>5700</v>
      </c>
      <c r="M651" s="22" t="s">
        <v>5704</v>
      </c>
      <c r="N651" s="22" t="s">
        <v>5701</v>
      </c>
      <c r="O651" s="12" t="s">
        <v>5702</v>
      </c>
      <c r="P651" s="12" t="s">
        <v>5703</v>
      </c>
      <c r="Q651" s="20">
        <v>0</v>
      </c>
      <c r="R651" s="20">
        <v>0</v>
      </c>
      <c r="S651" s="20">
        <f t="shared" si="10"/>
        <v>0</v>
      </c>
      <c r="T651" s="19"/>
      <c r="U651" s="23"/>
      <c r="V651" s="23"/>
      <c r="W651" s="23" t="s">
        <v>192</v>
      </c>
      <c r="X651" s="116"/>
      <c r="Y651" s="1"/>
      <c r="Z651" s="1"/>
      <c r="AB651" s="1"/>
    </row>
    <row r="652" spans="1:28" ht="17.100000000000001" customHeight="1" x14ac:dyDescent="0.25">
      <c r="A652" s="141" t="s">
        <v>6</v>
      </c>
      <c r="C652" s="21" t="s">
        <v>76</v>
      </c>
      <c r="D652" s="1" t="s">
        <v>5724</v>
      </c>
      <c r="E652" s="4">
        <v>2020</v>
      </c>
      <c r="F652" s="4">
        <v>15</v>
      </c>
      <c r="G652" s="4">
        <v>4</v>
      </c>
      <c r="H652" s="3" t="s">
        <v>5725</v>
      </c>
      <c r="I652" s="1" t="s">
        <v>5726</v>
      </c>
      <c r="J652" s="1" t="s">
        <v>5727</v>
      </c>
      <c r="L652" s="1" t="s">
        <v>5729</v>
      </c>
      <c r="M652" s="22" t="s">
        <v>5733</v>
      </c>
      <c r="N652" s="22" t="s">
        <v>5730</v>
      </c>
      <c r="O652" s="12" t="s">
        <v>5731</v>
      </c>
      <c r="P652" s="12" t="s">
        <v>5732</v>
      </c>
      <c r="Q652" s="20">
        <v>0</v>
      </c>
      <c r="R652" s="20"/>
      <c r="S652" s="20">
        <f t="shared" si="10"/>
        <v>0</v>
      </c>
      <c r="T652" s="19" t="s">
        <v>4903</v>
      </c>
      <c r="U652" s="23" t="s">
        <v>5734</v>
      </c>
      <c r="V652" s="23" t="s">
        <v>220</v>
      </c>
      <c r="W652" s="23"/>
      <c r="X652" s="116"/>
      <c r="Y652" s="1"/>
      <c r="Z652" s="1"/>
      <c r="AB652" s="1"/>
    </row>
    <row r="653" spans="1:28" ht="17.100000000000001" customHeight="1" x14ac:dyDescent="0.25">
      <c r="A653" s="141" t="s">
        <v>6</v>
      </c>
      <c r="C653" s="21" t="s">
        <v>77</v>
      </c>
      <c r="D653" s="1" t="s">
        <v>5744</v>
      </c>
      <c r="E653" s="4">
        <v>2019</v>
      </c>
      <c r="I653" s="1" t="s">
        <v>283</v>
      </c>
      <c r="J653" s="1" t="s">
        <v>5745</v>
      </c>
      <c r="L653" s="1" t="s">
        <v>5747</v>
      </c>
      <c r="M653" s="22" t="s">
        <v>5751</v>
      </c>
      <c r="N653" s="22" t="s">
        <v>5748</v>
      </c>
      <c r="O653" s="12" t="s">
        <v>5749</v>
      </c>
      <c r="P653" s="12" t="s">
        <v>5750</v>
      </c>
      <c r="Q653" s="20">
        <v>0</v>
      </c>
      <c r="R653" s="20">
        <v>0</v>
      </c>
      <c r="S653" s="20">
        <f t="shared" si="10"/>
        <v>0</v>
      </c>
      <c r="T653" s="19"/>
      <c r="U653" s="23"/>
      <c r="V653" s="23"/>
      <c r="W653" s="23" t="s">
        <v>192</v>
      </c>
      <c r="X653" s="116"/>
      <c r="Y653" s="1"/>
      <c r="Z653" s="1"/>
      <c r="AB653" s="1"/>
    </row>
    <row r="654" spans="1:28" ht="17.100000000000001" customHeight="1" x14ac:dyDescent="0.25">
      <c r="A654" s="141" t="s">
        <v>6</v>
      </c>
      <c r="C654" s="21" t="s">
        <v>77</v>
      </c>
      <c r="D654" s="1" t="s">
        <v>5770</v>
      </c>
      <c r="E654" s="4">
        <v>2022</v>
      </c>
      <c r="F654" s="4">
        <v>899</v>
      </c>
      <c r="H654" s="3" t="s">
        <v>5771</v>
      </c>
      <c r="I654" s="1" t="s">
        <v>446</v>
      </c>
      <c r="J654" s="1" t="s">
        <v>5461</v>
      </c>
      <c r="L654" s="1" t="s">
        <v>5773</v>
      </c>
      <c r="M654" s="22" t="s">
        <v>5777</v>
      </c>
      <c r="N654" s="22" t="s">
        <v>5774</v>
      </c>
      <c r="O654" s="12" t="s">
        <v>5775</v>
      </c>
      <c r="P654" s="12" t="s">
        <v>5776</v>
      </c>
      <c r="Q654" s="20">
        <v>0</v>
      </c>
      <c r="R654" s="20">
        <v>0</v>
      </c>
      <c r="S654" s="20">
        <f t="shared" si="10"/>
        <v>0</v>
      </c>
      <c r="T654" s="19"/>
      <c r="U654" s="23"/>
      <c r="V654" s="23"/>
      <c r="W654" s="23" t="s">
        <v>192</v>
      </c>
      <c r="X654" s="116"/>
      <c r="Y654" s="1"/>
      <c r="Z654" s="1"/>
      <c r="AB654" s="1"/>
    </row>
    <row r="655" spans="1:28" ht="17.100000000000001" customHeight="1" x14ac:dyDescent="0.25">
      <c r="A655" s="141" t="s">
        <v>6</v>
      </c>
      <c r="C655" s="21" t="s">
        <v>76</v>
      </c>
      <c r="D655" s="1" t="s">
        <v>5821</v>
      </c>
      <c r="E655" s="2">
        <v>2020</v>
      </c>
      <c r="F655" s="4">
        <v>20</v>
      </c>
      <c r="G655" s="4">
        <v>2</v>
      </c>
      <c r="H655" s="3" t="s">
        <v>5822</v>
      </c>
      <c r="I655" s="1" t="s">
        <v>1254</v>
      </c>
      <c r="J655" s="3" t="s">
        <v>5823</v>
      </c>
      <c r="L655" s="1" t="s">
        <v>5825</v>
      </c>
      <c r="M655" s="22" t="s">
        <v>5829</v>
      </c>
      <c r="N655" s="22" t="s">
        <v>5826</v>
      </c>
      <c r="O655" s="12" t="s">
        <v>5827</v>
      </c>
      <c r="P655" s="12" t="s">
        <v>5828</v>
      </c>
      <c r="Q655" s="20">
        <v>0</v>
      </c>
      <c r="R655" s="20">
        <v>0</v>
      </c>
      <c r="S655" s="20">
        <f t="shared" si="10"/>
        <v>0</v>
      </c>
      <c r="T655" s="19" t="s">
        <v>4720</v>
      </c>
      <c r="U655" s="23"/>
      <c r="V655" s="23"/>
      <c r="W655" s="23" t="s">
        <v>192</v>
      </c>
      <c r="X655" s="116"/>
      <c r="Y655" s="1"/>
      <c r="Z655" s="1"/>
      <c r="AB655" s="1"/>
    </row>
    <row r="656" spans="1:28" ht="17.100000000000001" customHeight="1" x14ac:dyDescent="0.25">
      <c r="A656" s="141" t="s">
        <v>6</v>
      </c>
      <c r="C656" s="21" t="s">
        <v>77</v>
      </c>
      <c r="D656" s="1" t="s">
        <v>5830</v>
      </c>
      <c r="E656" s="2">
        <v>2021</v>
      </c>
      <c r="I656" s="1" t="s">
        <v>575</v>
      </c>
      <c r="J656" s="3" t="s">
        <v>2336</v>
      </c>
      <c r="L656" s="1" t="s">
        <v>5832</v>
      </c>
      <c r="M656" s="22" t="s">
        <v>5836</v>
      </c>
      <c r="N656" s="22" t="s">
        <v>5833</v>
      </c>
      <c r="O656" s="12" t="s">
        <v>5834</v>
      </c>
      <c r="P656" s="12" t="s">
        <v>5835</v>
      </c>
      <c r="Q656" s="20">
        <v>0</v>
      </c>
      <c r="R656" s="20">
        <v>0</v>
      </c>
      <c r="S656" s="20">
        <f t="shared" si="10"/>
        <v>0</v>
      </c>
      <c r="T656" s="19"/>
      <c r="U656" s="23"/>
      <c r="V656" s="23"/>
      <c r="W656" s="23" t="s">
        <v>192</v>
      </c>
      <c r="X656" s="116"/>
      <c r="Y656" s="1"/>
      <c r="Z656" s="1"/>
      <c r="AB656" s="1"/>
    </row>
    <row r="657" spans="1:28" ht="17.100000000000001" customHeight="1" x14ac:dyDescent="0.25">
      <c r="A657" s="141" t="s">
        <v>6</v>
      </c>
      <c r="C657" s="21" t="s">
        <v>76</v>
      </c>
      <c r="D657" s="1" t="s">
        <v>5858</v>
      </c>
      <c r="E657" s="2">
        <v>2022</v>
      </c>
      <c r="F657" s="4">
        <v>81</v>
      </c>
      <c r="G657" s="4">
        <v>17</v>
      </c>
      <c r="H657" s="3" t="s">
        <v>5859</v>
      </c>
      <c r="I657" s="1" t="s">
        <v>1254</v>
      </c>
      <c r="J657" s="3" t="s">
        <v>1255</v>
      </c>
      <c r="L657" s="1" t="s">
        <v>5861</v>
      </c>
      <c r="M657" s="22" t="s">
        <v>5865</v>
      </c>
      <c r="N657" s="22" t="s">
        <v>5862</v>
      </c>
      <c r="O657" s="12" t="s">
        <v>5863</v>
      </c>
      <c r="P657" s="12" t="s">
        <v>5864</v>
      </c>
      <c r="Q657" s="20">
        <v>0</v>
      </c>
      <c r="R657" s="20">
        <v>0</v>
      </c>
      <c r="S657" s="20">
        <f t="shared" si="10"/>
        <v>0</v>
      </c>
      <c r="T657" s="19"/>
      <c r="U657" s="23" t="s">
        <v>5866</v>
      </c>
      <c r="V657" s="23" t="s">
        <v>801</v>
      </c>
      <c r="W657" s="23" t="s">
        <v>216</v>
      </c>
      <c r="X657" s="116"/>
      <c r="Y657" s="1"/>
      <c r="Z657" s="1"/>
      <c r="AB657" s="1"/>
    </row>
    <row r="658" spans="1:28" ht="17.100000000000001" customHeight="1" x14ac:dyDescent="0.25">
      <c r="A658" s="141" t="s">
        <v>6</v>
      </c>
      <c r="C658" s="21" t="s">
        <v>77</v>
      </c>
      <c r="D658" s="1" t="s">
        <v>5907</v>
      </c>
      <c r="E658" s="2">
        <v>2022</v>
      </c>
      <c r="F658" s="4">
        <v>832</v>
      </c>
      <c r="H658" s="3" t="s">
        <v>5908</v>
      </c>
      <c r="I658" s="1" t="s">
        <v>446</v>
      </c>
      <c r="J658" s="3" t="s">
        <v>5461</v>
      </c>
      <c r="L658" s="1" t="s">
        <v>5910</v>
      </c>
      <c r="M658" s="22" t="s">
        <v>5914</v>
      </c>
      <c r="N658" s="22" t="s">
        <v>5911</v>
      </c>
      <c r="O658" s="12" t="s">
        <v>5912</v>
      </c>
      <c r="P658" s="12" t="s">
        <v>5913</v>
      </c>
      <c r="Q658" s="20">
        <v>0</v>
      </c>
      <c r="R658" s="20">
        <v>0</v>
      </c>
      <c r="S658" s="20">
        <f t="shared" si="10"/>
        <v>0</v>
      </c>
      <c r="T658" s="19"/>
      <c r="U658" s="23"/>
      <c r="V658" s="23"/>
      <c r="W658" s="23" t="s">
        <v>192</v>
      </c>
      <c r="X658" s="116"/>
      <c r="Y658" s="1"/>
      <c r="Z658" s="1"/>
      <c r="AB658" s="1"/>
    </row>
    <row r="659" spans="1:28" ht="17.100000000000001" customHeight="1" x14ac:dyDescent="0.25">
      <c r="A659" s="141" t="s">
        <v>6</v>
      </c>
      <c r="C659" s="21" t="s">
        <v>77</v>
      </c>
      <c r="D659" s="1" t="s">
        <v>5961</v>
      </c>
      <c r="E659" s="2">
        <v>2022</v>
      </c>
      <c r="F659" s="4">
        <v>12329</v>
      </c>
      <c r="I659" s="1" t="s">
        <v>5314</v>
      </c>
      <c r="J659" s="3" t="s">
        <v>5315</v>
      </c>
      <c r="L659" s="1" t="s">
        <v>5963</v>
      </c>
      <c r="M659" s="22" t="s">
        <v>5967</v>
      </c>
      <c r="N659" s="22" t="s">
        <v>5964</v>
      </c>
      <c r="O659" s="12" t="s">
        <v>5965</v>
      </c>
      <c r="P659" s="12" t="s">
        <v>5966</v>
      </c>
      <c r="Q659" s="20">
        <v>0</v>
      </c>
      <c r="R659" s="20">
        <v>0</v>
      </c>
      <c r="S659" s="20">
        <f t="shared" si="10"/>
        <v>0</v>
      </c>
      <c r="T659" s="19"/>
      <c r="U659" s="23" t="s">
        <v>5968</v>
      </c>
      <c r="V659" s="23" t="s">
        <v>1359</v>
      </c>
      <c r="W659" s="23" t="s">
        <v>216</v>
      </c>
      <c r="X659" s="116"/>
      <c r="Y659" s="1"/>
      <c r="Z659" s="1"/>
      <c r="AB659" s="1"/>
    </row>
    <row r="660" spans="1:28" ht="17.100000000000001" customHeight="1" x14ac:dyDescent="0.25">
      <c r="A660" s="141" t="s">
        <v>6</v>
      </c>
      <c r="C660" s="21" t="s">
        <v>76</v>
      </c>
      <c r="D660" s="1" t="s">
        <v>5977</v>
      </c>
      <c r="E660" s="2">
        <v>2023</v>
      </c>
      <c r="F660" s="4">
        <v>79</v>
      </c>
      <c r="G660" s="4">
        <v>1</v>
      </c>
      <c r="H660" s="3" t="s">
        <v>5978</v>
      </c>
      <c r="I660" s="1" t="s">
        <v>1254</v>
      </c>
      <c r="J660" s="3" t="s">
        <v>4412</v>
      </c>
      <c r="L660" s="1" t="s">
        <v>5980</v>
      </c>
      <c r="M660" s="22" t="s">
        <v>5984</v>
      </c>
      <c r="N660" s="22" t="s">
        <v>5981</v>
      </c>
      <c r="O660" s="12" t="s">
        <v>5982</v>
      </c>
      <c r="P660" s="12" t="s">
        <v>5983</v>
      </c>
      <c r="Q660" s="20">
        <v>0</v>
      </c>
      <c r="R660" s="20">
        <v>0</v>
      </c>
      <c r="S660" s="20">
        <f t="shared" si="10"/>
        <v>0</v>
      </c>
      <c r="T660" s="19"/>
      <c r="U660" s="23"/>
      <c r="V660" s="23"/>
      <c r="W660" s="23" t="s">
        <v>192</v>
      </c>
      <c r="X660" s="116"/>
      <c r="Y660" s="1"/>
      <c r="Z660" s="1"/>
      <c r="AB660" s="1"/>
    </row>
    <row r="661" spans="1:28" ht="17.100000000000001" customHeight="1" x14ac:dyDescent="0.25">
      <c r="A661" s="141" t="s">
        <v>6</v>
      </c>
      <c r="C661" s="21" t="s">
        <v>76</v>
      </c>
      <c r="D661" s="1" t="s">
        <v>5993</v>
      </c>
      <c r="E661" s="2">
        <v>2022</v>
      </c>
      <c r="F661" s="4">
        <v>19</v>
      </c>
      <c r="G661" s="4">
        <v>1</v>
      </c>
      <c r="H661" s="3" t="s">
        <v>5994</v>
      </c>
      <c r="I661" s="1" t="s">
        <v>5995</v>
      </c>
      <c r="J661" s="3" t="s">
        <v>5996</v>
      </c>
      <c r="L661" s="1" t="s">
        <v>5998</v>
      </c>
      <c r="M661" s="22" t="s">
        <v>6002</v>
      </c>
      <c r="N661" s="22" t="s">
        <v>5999</v>
      </c>
      <c r="O661" s="12" t="s">
        <v>6000</v>
      </c>
      <c r="P661" s="12" t="s">
        <v>6001</v>
      </c>
      <c r="Q661" s="20">
        <v>0</v>
      </c>
      <c r="R661" s="20">
        <v>0</v>
      </c>
      <c r="S661" s="20">
        <f t="shared" si="10"/>
        <v>0</v>
      </c>
      <c r="T661" s="19"/>
      <c r="U661" s="23"/>
      <c r="V661" s="23"/>
      <c r="W661" s="23" t="s">
        <v>192</v>
      </c>
      <c r="X661" s="116"/>
      <c r="Y661" s="1"/>
      <c r="Z661" s="1"/>
      <c r="AB661" s="1"/>
    </row>
    <row r="662" spans="1:28" ht="17.100000000000001" customHeight="1" x14ac:dyDescent="0.25">
      <c r="A662" s="141" t="s">
        <v>6</v>
      </c>
      <c r="C662" s="21" t="s">
        <v>76</v>
      </c>
      <c r="D662" s="1" t="s">
        <v>6011</v>
      </c>
      <c r="E662" s="2">
        <v>2023</v>
      </c>
      <c r="F662" s="4">
        <v>35</v>
      </c>
      <c r="G662" s="4">
        <v>2</v>
      </c>
      <c r="H662" s="3" t="s">
        <v>6012</v>
      </c>
      <c r="I662" s="1" t="s">
        <v>670</v>
      </c>
      <c r="J662" s="3" t="s">
        <v>74</v>
      </c>
      <c r="L662" s="1" t="s">
        <v>6014</v>
      </c>
      <c r="M662" s="22" t="s">
        <v>6018</v>
      </c>
      <c r="N662" s="22" t="s">
        <v>6015</v>
      </c>
      <c r="O662" s="12" t="s">
        <v>6016</v>
      </c>
      <c r="P662" s="12" t="s">
        <v>6017</v>
      </c>
      <c r="Q662" s="20">
        <v>0</v>
      </c>
      <c r="R662" s="20">
        <v>0</v>
      </c>
      <c r="S662" s="20">
        <f t="shared" si="10"/>
        <v>0</v>
      </c>
      <c r="T662" s="19"/>
      <c r="U662" s="23"/>
      <c r="V662" s="23"/>
      <c r="W662" s="23" t="s">
        <v>192</v>
      </c>
      <c r="X662" s="116"/>
      <c r="Y662" s="1"/>
      <c r="Z662" s="1"/>
      <c r="AB662" s="1"/>
    </row>
    <row r="663" spans="1:28" ht="17.100000000000001" customHeight="1" x14ac:dyDescent="0.25">
      <c r="A663" s="141" t="s">
        <v>6</v>
      </c>
      <c r="C663" s="21" t="s">
        <v>77</v>
      </c>
      <c r="D663" s="1" t="s">
        <v>6019</v>
      </c>
      <c r="E663" s="2">
        <v>2019</v>
      </c>
      <c r="I663" s="1" t="s">
        <v>6020</v>
      </c>
      <c r="J663" s="3" t="s">
        <v>6021</v>
      </c>
      <c r="L663" s="1" t="s">
        <v>6022</v>
      </c>
      <c r="M663" s="22" t="s">
        <v>6025</v>
      </c>
      <c r="N663" s="22" t="s">
        <v>6023</v>
      </c>
      <c r="O663" s="12"/>
      <c r="P663" s="12" t="s">
        <v>6024</v>
      </c>
      <c r="Q663" s="20">
        <v>0</v>
      </c>
      <c r="R663" s="20"/>
      <c r="S663" s="20">
        <f t="shared" si="10"/>
        <v>0</v>
      </c>
      <c r="T663" s="19" t="s">
        <v>5007</v>
      </c>
      <c r="U663" s="23"/>
      <c r="V663" s="23" t="s">
        <v>729</v>
      </c>
      <c r="W663" s="23" t="s">
        <v>6026</v>
      </c>
      <c r="X663" s="116"/>
      <c r="Y663" s="1"/>
      <c r="Z663" s="1"/>
      <c r="AB663" s="1"/>
    </row>
    <row r="664" spans="1:28" ht="17.100000000000001" customHeight="1" x14ac:dyDescent="0.25">
      <c r="A664" s="141" t="s">
        <v>6</v>
      </c>
      <c r="C664" s="21" t="s">
        <v>76</v>
      </c>
      <c r="D664" s="1" t="s">
        <v>6032</v>
      </c>
      <c r="E664" s="2">
        <v>2022</v>
      </c>
      <c r="F664" s="4">
        <v>15</v>
      </c>
      <c r="G664" s="4">
        <v>6</v>
      </c>
      <c r="H664" s="3" t="s">
        <v>6033</v>
      </c>
      <c r="I664" s="1" t="s">
        <v>6034</v>
      </c>
      <c r="J664" s="3" t="s">
        <v>6035</v>
      </c>
      <c r="L664" s="1" t="s">
        <v>6037</v>
      </c>
      <c r="M664" s="22" t="s">
        <v>6041</v>
      </c>
      <c r="N664" s="22" t="s">
        <v>6038</v>
      </c>
      <c r="O664" s="12" t="s">
        <v>6039</v>
      </c>
      <c r="P664" s="12" t="s">
        <v>6040</v>
      </c>
      <c r="Q664" s="20">
        <v>0</v>
      </c>
      <c r="R664" s="20">
        <v>0</v>
      </c>
      <c r="S664" s="20">
        <f t="shared" si="10"/>
        <v>0</v>
      </c>
      <c r="T664" s="19"/>
      <c r="U664" s="23"/>
      <c r="V664" s="23"/>
      <c r="W664" s="23" t="s">
        <v>192</v>
      </c>
      <c r="X664" s="116"/>
      <c r="Y664" s="1"/>
      <c r="Z664" s="1"/>
      <c r="AB664" s="1"/>
    </row>
    <row r="665" spans="1:28" ht="17.100000000000001" customHeight="1" x14ac:dyDescent="0.25">
      <c r="A665" s="141" t="s">
        <v>6</v>
      </c>
      <c r="C665" s="21" t="s">
        <v>76</v>
      </c>
      <c r="D665" s="1" t="s">
        <v>6042</v>
      </c>
      <c r="E665" s="2">
        <v>2020</v>
      </c>
      <c r="F665" s="4">
        <v>24</v>
      </c>
      <c r="G665" s="4">
        <v>7</v>
      </c>
      <c r="H665" s="3" t="s">
        <v>6043</v>
      </c>
      <c r="I665" s="1" t="s">
        <v>1254</v>
      </c>
      <c r="J665" s="3" t="s">
        <v>26</v>
      </c>
      <c r="L665" s="1" t="s">
        <v>6045</v>
      </c>
      <c r="M665" s="22" t="s">
        <v>6049</v>
      </c>
      <c r="N665" s="22" t="s">
        <v>6046</v>
      </c>
      <c r="O665" s="12" t="s">
        <v>6047</v>
      </c>
      <c r="P665" s="12" t="s">
        <v>6048</v>
      </c>
      <c r="Q665" s="20">
        <v>0</v>
      </c>
      <c r="R665" s="20"/>
      <c r="S665" s="20">
        <f t="shared" si="10"/>
        <v>0</v>
      </c>
      <c r="T665" s="19" t="s">
        <v>4720</v>
      </c>
      <c r="U665" s="23" t="s">
        <v>6050</v>
      </c>
      <c r="V665" s="23" t="s">
        <v>6051</v>
      </c>
      <c r="W665" s="23" t="s">
        <v>6052</v>
      </c>
      <c r="X665" s="116"/>
      <c r="Y665" s="1"/>
      <c r="Z665" s="1"/>
      <c r="AB665" s="1"/>
    </row>
    <row r="666" spans="1:28" ht="17.100000000000001" customHeight="1" x14ac:dyDescent="0.25">
      <c r="A666" s="141" t="s">
        <v>6</v>
      </c>
      <c r="C666" s="21" t="s">
        <v>77</v>
      </c>
      <c r="D666" s="1" t="s">
        <v>6062</v>
      </c>
      <c r="E666" s="2">
        <v>2020</v>
      </c>
      <c r="F666" s="4" t="s">
        <v>6063</v>
      </c>
      <c r="H666" s="3" t="s">
        <v>6064</v>
      </c>
      <c r="I666" s="1" t="s">
        <v>446</v>
      </c>
      <c r="J666" s="3" t="s">
        <v>4506</v>
      </c>
      <c r="L666" s="1" t="s">
        <v>6066</v>
      </c>
      <c r="M666" s="22" t="s">
        <v>6070</v>
      </c>
      <c r="N666" s="22" t="s">
        <v>6067</v>
      </c>
      <c r="O666" s="12" t="s">
        <v>6068</v>
      </c>
      <c r="P666" s="12" t="s">
        <v>6069</v>
      </c>
      <c r="Q666" s="20">
        <v>0</v>
      </c>
      <c r="R666" s="20"/>
      <c r="S666" s="20">
        <f t="shared" si="10"/>
        <v>0</v>
      </c>
      <c r="T666" s="19" t="s">
        <v>4720</v>
      </c>
      <c r="U666" s="23" t="s">
        <v>6071</v>
      </c>
      <c r="V666" s="23" t="s">
        <v>729</v>
      </c>
      <c r="W666" s="23" t="s">
        <v>6072</v>
      </c>
      <c r="X666" s="116"/>
      <c r="Y666" s="1"/>
      <c r="Z666" s="1"/>
      <c r="AB666" s="1"/>
    </row>
    <row r="667" spans="1:28" ht="17.100000000000001" customHeight="1" x14ac:dyDescent="0.25">
      <c r="A667" s="141" t="s">
        <v>6</v>
      </c>
      <c r="C667" s="21" t="s">
        <v>77</v>
      </c>
      <c r="D667" s="1" t="s">
        <v>6073</v>
      </c>
      <c r="E667" s="2">
        <v>2022</v>
      </c>
      <c r="F667" s="4" t="s">
        <v>6074</v>
      </c>
      <c r="H667" s="3" t="s">
        <v>6075</v>
      </c>
      <c r="I667" s="1" t="s">
        <v>6076</v>
      </c>
      <c r="J667" s="3" t="s">
        <v>6077</v>
      </c>
      <c r="L667" s="1" t="s">
        <v>6079</v>
      </c>
      <c r="M667" s="22" t="s">
        <v>6083</v>
      </c>
      <c r="N667" s="22" t="s">
        <v>6080</v>
      </c>
      <c r="O667" s="12" t="s">
        <v>6081</v>
      </c>
      <c r="P667" s="12" t="s">
        <v>6082</v>
      </c>
      <c r="Q667" s="20">
        <v>0</v>
      </c>
      <c r="R667" s="20">
        <v>0</v>
      </c>
      <c r="S667" s="20">
        <f t="shared" si="10"/>
        <v>0</v>
      </c>
      <c r="T667" s="19"/>
      <c r="U667" s="23"/>
      <c r="V667" s="23"/>
      <c r="W667" s="23" t="s">
        <v>192</v>
      </c>
      <c r="X667" s="116"/>
      <c r="Y667" s="1"/>
      <c r="Z667" s="1"/>
      <c r="AB667" s="1"/>
    </row>
    <row r="668" spans="1:28" ht="17.100000000000001" customHeight="1" x14ac:dyDescent="0.25">
      <c r="A668" s="141" t="s">
        <v>6</v>
      </c>
      <c r="C668" s="21" t="s">
        <v>76</v>
      </c>
      <c r="D668" s="1" t="s">
        <v>6084</v>
      </c>
      <c r="E668" s="2">
        <v>2022</v>
      </c>
      <c r="F668" s="4">
        <v>2022</v>
      </c>
      <c r="I668" s="1" t="s">
        <v>211</v>
      </c>
      <c r="J668" s="3" t="s">
        <v>60</v>
      </c>
      <c r="L668" s="1" t="s">
        <v>6086</v>
      </c>
      <c r="M668" s="22" t="s">
        <v>6090</v>
      </c>
      <c r="N668" s="22" t="s">
        <v>6087</v>
      </c>
      <c r="O668" s="12" t="s">
        <v>6088</v>
      </c>
      <c r="P668" s="12" t="s">
        <v>6089</v>
      </c>
      <c r="Q668" s="20">
        <v>0</v>
      </c>
      <c r="R668" s="20">
        <v>0</v>
      </c>
      <c r="S668" s="20">
        <f t="shared" si="10"/>
        <v>0</v>
      </c>
      <c r="T668" s="19"/>
      <c r="U668" s="23"/>
      <c r="V668" s="23"/>
      <c r="W668" s="23" t="s">
        <v>192</v>
      </c>
      <c r="X668" s="116"/>
      <c r="Y668" s="1"/>
      <c r="Z668" s="1"/>
      <c r="AB668" s="1"/>
    </row>
    <row r="669" spans="1:28" ht="17.100000000000001" customHeight="1" x14ac:dyDescent="0.25">
      <c r="A669" s="141" t="s">
        <v>6</v>
      </c>
      <c r="C669" s="21" t="s">
        <v>77</v>
      </c>
      <c r="D669" s="1" t="s">
        <v>6091</v>
      </c>
      <c r="E669" s="2">
        <v>2021</v>
      </c>
      <c r="F669" s="4">
        <v>1288</v>
      </c>
      <c r="H669" s="3" t="s">
        <v>6092</v>
      </c>
      <c r="I669" s="1" t="s">
        <v>446</v>
      </c>
      <c r="J669" s="3" t="s">
        <v>5031</v>
      </c>
      <c r="L669" s="1" t="s">
        <v>6094</v>
      </c>
      <c r="M669" s="22" t="s">
        <v>6098</v>
      </c>
      <c r="N669" s="22" t="s">
        <v>6095</v>
      </c>
      <c r="O669" s="12" t="s">
        <v>6096</v>
      </c>
      <c r="P669" s="12" t="s">
        <v>6097</v>
      </c>
      <c r="Q669" s="20">
        <v>0</v>
      </c>
      <c r="R669" s="20">
        <v>0</v>
      </c>
      <c r="S669" s="20">
        <f t="shared" si="10"/>
        <v>0</v>
      </c>
      <c r="T669" s="19"/>
      <c r="U669" s="23"/>
      <c r="V669" s="23"/>
      <c r="W669" s="23" t="s">
        <v>192</v>
      </c>
      <c r="X669" s="116"/>
      <c r="Y669" s="1"/>
      <c r="Z669" s="1"/>
      <c r="AB669" s="1"/>
    </row>
    <row r="670" spans="1:28" ht="17.100000000000001" customHeight="1" x14ac:dyDescent="0.25">
      <c r="A670" s="141" t="s">
        <v>6</v>
      </c>
      <c r="C670" s="21" t="s">
        <v>76</v>
      </c>
      <c r="D670" s="1" t="s">
        <v>6099</v>
      </c>
      <c r="E670" s="2">
        <v>2020</v>
      </c>
      <c r="F670" s="4">
        <v>54</v>
      </c>
      <c r="G670" s="4">
        <v>2</v>
      </c>
      <c r="H670" s="3" t="s">
        <v>6100</v>
      </c>
      <c r="I670" s="1" t="s">
        <v>6101</v>
      </c>
      <c r="J670" s="3" t="s">
        <v>6102</v>
      </c>
      <c r="L670" s="1" t="s">
        <v>6104</v>
      </c>
      <c r="M670" s="22" t="s">
        <v>6108</v>
      </c>
      <c r="N670" s="22" t="s">
        <v>6105</v>
      </c>
      <c r="O670" s="12" t="s">
        <v>6106</v>
      </c>
      <c r="P670" s="12" t="s">
        <v>6107</v>
      </c>
      <c r="Q670" s="20">
        <v>0</v>
      </c>
      <c r="R670" s="20">
        <v>0</v>
      </c>
      <c r="S670" s="20">
        <f t="shared" si="10"/>
        <v>0</v>
      </c>
      <c r="T670" s="19"/>
      <c r="U670" s="23" t="s">
        <v>6109</v>
      </c>
      <c r="V670" s="23" t="s">
        <v>3320</v>
      </c>
      <c r="W670" s="23" t="s">
        <v>216</v>
      </c>
      <c r="X670" s="116"/>
      <c r="Y670" s="1"/>
      <c r="Z670" s="1"/>
      <c r="AB670" s="1"/>
    </row>
    <row r="671" spans="1:28" ht="17.100000000000001" customHeight="1" x14ac:dyDescent="0.25">
      <c r="A671" s="141" t="s">
        <v>6</v>
      </c>
      <c r="C671" s="21" t="s">
        <v>76</v>
      </c>
      <c r="D671" s="1" t="s">
        <v>6110</v>
      </c>
      <c r="E671" s="2">
        <v>2022</v>
      </c>
      <c r="F671" s="4">
        <v>23</v>
      </c>
      <c r="G671" s="4">
        <v>1</v>
      </c>
      <c r="I671" s="1" t="s">
        <v>1254</v>
      </c>
      <c r="J671" s="3" t="s">
        <v>6111</v>
      </c>
      <c r="L671" s="1" t="s">
        <v>6113</v>
      </c>
      <c r="M671" s="22" t="s">
        <v>6117</v>
      </c>
      <c r="N671" s="22" t="s">
        <v>6114</v>
      </c>
      <c r="O671" s="12" t="s">
        <v>6115</v>
      </c>
      <c r="P671" s="12" t="s">
        <v>6116</v>
      </c>
      <c r="Q671" s="20">
        <v>0</v>
      </c>
      <c r="R671" s="20"/>
      <c r="S671" s="20">
        <f t="shared" si="10"/>
        <v>0</v>
      </c>
      <c r="T671" s="19" t="s">
        <v>4720</v>
      </c>
      <c r="U671" s="23" t="s">
        <v>6118</v>
      </c>
      <c r="V671" s="23" t="s">
        <v>6119</v>
      </c>
      <c r="W671" s="23" t="s">
        <v>6120</v>
      </c>
      <c r="X671" s="116"/>
      <c r="Y671" s="1"/>
      <c r="Z671" s="1"/>
      <c r="AB671" s="1"/>
    </row>
    <row r="672" spans="1:28" ht="17.100000000000001" customHeight="1" x14ac:dyDescent="0.25">
      <c r="A672" s="141" t="s">
        <v>6</v>
      </c>
      <c r="C672" s="21" t="s">
        <v>76</v>
      </c>
      <c r="D672" s="1" t="s">
        <v>6208</v>
      </c>
      <c r="E672" s="2">
        <v>2022</v>
      </c>
      <c r="F672" s="4">
        <v>11</v>
      </c>
      <c r="G672" s="4">
        <v>1</v>
      </c>
      <c r="H672" s="3" t="s">
        <v>6209</v>
      </c>
      <c r="I672" s="1" t="s">
        <v>223</v>
      </c>
      <c r="J672" s="3" t="s">
        <v>31</v>
      </c>
      <c r="L672" s="1" t="s">
        <v>6211</v>
      </c>
      <c r="M672" s="22" t="s">
        <v>6215</v>
      </c>
      <c r="N672" s="22" t="s">
        <v>6212</v>
      </c>
      <c r="O672" s="12" t="s">
        <v>6213</v>
      </c>
      <c r="P672" s="12" t="s">
        <v>6214</v>
      </c>
      <c r="Q672" s="20">
        <v>0</v>
      </c>
      <c r="R672" s="20">
        <v>0</v>
      </c>
      <c r="S672" s="20">
        <f t="shared" si="10"/>
        <v>0</v>
      </c>
      <c r="T672" s="19" t="s">
        <v>5007</v>
      </c>
      <c r="U672" s="23"/>
      <c r="V672" s="23"/>
      <c r="W672" s="23" t="s">
        <v>192</v>
      </c>
      <c r="X672" s="116"/>
      <c r="Y672" s="1"/>
      <c r="Z672" s="1"/>
      <c r="AB672" s="1"/>
    </row>
    <row r="673" spans="1:28" ht="17.100000000000001" customHeight="1" x14ac:dyDescent="0.25">
      <c r="A673" s="141" t="s">
        <v>6</v>
      </c>
      <c r="C673" s="21" t="s">
        <v>76</v>
      </c>
      <c r="D673" s="1" t="s">
        <v>6216</v>
      </c>
      <c r="E673" s="2">
        <v>2022</v>
      </c>
      <c r="F673" s="4">
        <v>34</v>
      </c>
      <c r="G673" s="4">
        <v>22</v>
      </c>
      <c r="H673" s="3" t="s">
        <v>6217</v>
      </c>
      <c r="I673" s="1" t="s">
        <v>446</v>
      </c>
      <c r="J673" s="3" t="s">
        <v>4657</v>
      </c>
      <c r="L673" s="1" t="s">
        <v>6219</v>
      </c>
      <c r="M673" s="22" t="s">
        <v>6223</v>
      </c>
      <c r="N673" s="22" t="s">
        <v>6220</v>
      </c>
      <c r="O673" s="12" t="s">
        <v>6221</v>
      </c>
      <c r="P673" s="12" t="s">
        <v>6222</v>
      </c>
      <c r="Q673" s="20">
        <v>0</v>
      </c>
      <c r="R673" s="20"/>
      <c r="S673" s="20">
        <f t="shared" si="10"/>
        <v>0</v>
      </c>
      <c r="T673" s="19" t="s">
        <v>4720</v>
      </c>
      <c r="U673" s="23" t="s">
        <v>6224</v>
      </c>
      <c r="V673" s="23" t="s">
        <v>6225</v>
      </c>
      <c r="W673" s="23" t="s">
        <v>6226</v>
      </c>
      <c r="X673" s="116"/>
      <c r="Y673" s="1"/>
      <c r="Z673" s="1"/>
      <c r="AB673" s="1"/>
    </row>
    <row r="674" spans="1:28" ht="17.100000000000001" customHeight="1" x14ac:dyDescent="0.25">
      <c r="A674" s="141" t="s">
        <v>6</v>
      </c>
      <c r="C674" s="21" t="s">
        <v>77</v>
      </c>
      <c r="D674" s="1" t="s">
        <v>6236</v>
      </c>
      <c r="E674" s="2">
        <v>2019</v>
      </c>
      <c r="H674" s="3" t="s">
        <v>6237</v>
      </c>
      <c r="I674" s="1" t="s">
        <v>6238</v>
      </c>
      <c r="J674" s="3" t="s">
        <v>6239</v>
      </c>
      <c r="L674" s="1" t="s">
        <v>6240</v>
      </c>
      <c r="M674" s="22" t="s">
        <v>6243</v>
      </c>
      <c r="N674" s="22" t="s">
        <v>6241</v>
      </c>
      <c r="O674" s="12"/>
      <c r="P674" s="12" t="s">
        <v>6242</v>
      </c>
      <c r="Q674" s="20">
        <v>0</v>
      </c>
      <c r="R674" s="20">
        <v>0</v>
      </c>
      <c r="S674" s="20">
        <f t="shared" si="10"/>
        <v>0</v>
      </c>
      <c r="T674" s="19"/>
      <c r="U674" s="23"/>
      <c r="V674" s="23"/>
      <c r="W674" s="23" t="s">
        <v>192</v>
      </c>
      <c r="X674" s="116"/>
      <c r="Y674" s="1"/>
      <c r="Z674" s="1"/>
      <c r="AB674" s="1"/>
    </row>
    <row r="675" spans="1:28" ht="17.100000000000001" customHeight="1" x14ac:dyDescent="0.25">
      <c r="A675" s="141" t="s">
        <v>6</v>
      </c>
      <c r="C675" s="21" t="s">
        <v>77</v>
      </c>
      <c r="D675" s="1" t="s">
        <v>6244</v>
      </c>
      <c r="E675" s="2">
        <v>2020</v>
      </c>
      <c r="F675" s="4" t="s">
        <v>5093</v>
      </c>
      <c r="H675" s="3" t="s">
        <v>6245</v>
      </c>
      <c r="I675" s="1" t="s">
        <v>446</v>
      </c>
      <c r="J675" s="3" t="s">
        <v>4506</v>
      </c>
      <c r="L675" s="1" t="s">
        <v>6247</v>
      </c>
      <c r="M675" s="22" t="s">
        <v>6251</v>
      </c>
      <c r="N675" s="22" t="s">
        <v>6248</v>
      </c>
      <c r="O675" s="12" t="s">
        <v>6249</v>
      </c>
      <c r="P675" s="12" t="s">
        <v>6250</v>
      </c>
      <c r="Q675" s="20">
        <v>0</v>
      </c>
      <c r="R675" s="20">
        <v>0</v>
      </c>
      <c r="S675" s="20">
        <f t="shared" si="10"/>
        <v>0</v>
      </c>
      <c r="T675" s="19"/>
      <c r="U675" s="23"/>
      <c r="V675" s="23"/>
      <c r="W675" s="23" t="s">
        <v>192</v>
      </c>
      <c r="X675" s="116"/>
      <c r="Y675" s="1"/>
      <c r="Z675" s="1"/>
      <c r="AB675" s="1"/>
    </row>
    <row r="676" spans="1:28" ht="17.100000000000001" customHeight="1" x14ac:dyDescent="0.25">
      <c r="A676" s="141" t="s">
        <v>6</v>
      </c>
      <c r="C676" s="21" t="s">
        <v>76</v>
      </c>
      <c r="D676" s="1" t="s">
        <v>6260</v>
      </c>
      <c r="E676" s="2">
        <v>2020</v>
      </c>
      <c r="F676" s="4">
        <v>12</v>
      </c>
      <c r="G676" s="4" t="s">
        <v>6261</v>
      </c>
      <c r="H676" s="3" t="s">
        <v>6262</v>
      </c>
      <c r="I676" s="1" t="s">
        <v>6263</v>
      </c>
      <c r="J676" s="3" t="s">
        <v>6264</v>
      </c>
      <c r="L676" s="1" t="s">
        <v>6266</v>
      </c>
      <c r="M676" s="22" t="s">
        <v>6270</v>
      </c>
      <c r="N676" s="22" t="s">
        <v>6267</v>
      </c>
      <c r="O676" s="12" t="s">
        <v>6268</v>
      </c>
      <c r="P676" s="12" t="s">
        <v>6269</v>
      </c>
      <c r="Q676" s="20">
        <v>0</v>
      </c>
      <c r="R676" s="20">
        <v>0</v>
      </c>
      <c r="S676" s="20">
        <f t="shared" si="10"/>
        <v>0</v>
      </c>
      <c r="T676" s="19"/>
      <c r="U676" s="23" t="s">
        <v>6271</v>
      </c>
      <c r="V676" s="23"/>
      <c r="W676" s="23" t="s">
        <v>192</v>
      </c>
      <c r="X676" s="116"/>
      <c r="Y676" s="1"/>
      <c r="Z676" s="1"/>
      <c r="AB676" s="1"/>
    </row>
    <row r="677" spans="1:28" ht="17.100000000000001" customHeight="1" x14ac:dyDescent="0.25">
      <c r="A677" s="141" t="s">
        <v>6</v>
      </c>
      <c r="C677" s="21" t="s">
        <v>77</v>
      </c>
      <c r="D677" s="1" t="s">
        <v>6293</v>
      </c>
      <c r="E677" s="2">
        <v>2019</v>
      </c>
      <c r="I677" s="1" t="s">
        <v>575</v>
      </c>
      <c r="J677" s="3" t="s">
        <v>2336</v>
      </c>
      <c r="L677" s="1" t="s">
        <v>6295</v>
      </c>
      <c r="M677" s="22" t="s">
        <v>6299</v>
      </c>
      <c r="N677" s="22" t="s">
        <v>6296</v>
      </c>
      <c r="O677" s="12" t="s">
        <v>6297</v>
      </c>
      <c r="P677" s="12" t="s">
        <v>6298</v>
      </c>
      <c r="Q677" s="20">
        <v>0</v>
      </c>
      <c r="R677" s="20">
        <v>0</v>
      </c>
      <c r="S677" s="20">
        <f t="shared" si="10"/>
        <v>0</v>
      </c>
      <c r="T677" s="19"/>
      <c r="U677" s="23"/>
      <c r="V677" s="23"/>
      <c r="W677" s="23" t="s">
        <v>192</v>
      </c>
      <c r="X677" s="116"/>
      <c r="Y677" s="1"/>
      <c r="Z677" s="1"/>
      <c r="AB677" s="1"/>
    </row>
    <row r="678" spans="1:28" ht="17.100000000000001" customHeight="1" x14ac:dyDescent="0.25">
      <c r="A678" s="141" t="s">
        <v>6</v>
      </c>
      <c r="C678" s="21" t="s">
        <v>76</v>
      </c>
      <c r="D678" s="1" t="s">
        <v>6300</v>
      </c>
      <c r="E678" s="2">
        <v>2022</v>
      </c>
      <c r="F678" s="4">
        <v>20</v>
      </c>
      <c r="G678" s="4">
        <v>2</v>
      </c>
      <c r="I678" s="1" t="s">
        <v>6301</v>
      </c>
      <c r="J678" s="3" t="s">
        <v>6302</v>
      </c>
      <c r="L678" s="1" t="s">
        <v>6304</v>
      </c>
      <c r="M678" s="22" t="s">
        <v>6308</v>
      </c>
      <c r="N678" s="22" t="s">
        <v>6305</v>
      </c>
      <c r="O678" s="12" t="s">
        <v>6306</v>
      </c>
      <c r="P678" s="12" t="s">
        <v>6307</v>
      </c>
      <c r="Q678" s="20">
        <v>0</v>
      </c>
      <c r="R678" s="20"/>
      <c r="S678" s="20">
        <f t="shared" si="10"/>
        <v>0</v>
      </c>
      <c r="T678" s="19" t="s">
        <v>4720</v>
      </c>
      <c r="U678" s="23" t="s">
        <v>6309</v>
      </c>
      <c r="V678" s="23" t="s">
        <v>6310</v>
      </c>
      <c r="W678" s="23" t="s">
        <v>161</v>
      </c>
      <c r="X678" s="116"/>
      <c r="Y678" s="1"/>
      <c r="Z678" s="1"/>
      <c r="AB678" s="1"/>
    </row>
    <row r="679" spans="1:28" ht="17.100000000000001" customHeight="1" x14ac:dyDescent="0.25">
      <c r="A679" s="141" t="s">
        <v>6</v>
      </c>
      <c r="C679" s="21" t="s">
        <v>77</v>
      </c>
      <c r="D679" s="1" t="s">
        <v>6311</v>
      </c>
      <c r="E679" s="2">
        <v>2022</v>
      </c>
      <c r="F679" s="4">
        <v>8</v>
      </c>
      <c r="H679" s="3" t="s">
        <v>6312</v>
      </c>
      <c r="I679" s="1" t="s">
        <v>6313</v>
      </c>
      <c r="J679" s="3" t="s">
        <v>6314</v>
      </c>
      <c r="L679" s="1" t="s">
        <v>6315</v>
      </c>
      <c r="M679" s="22" t="s">
        <v>6318</v>
      </c>
      <c r="N679" s="22" t="s">
        <v>6316</v>
      </c>
      <c r="O679" s="12"/>
      <c r="P679" s="12" t="s">
        <v>6317</v>
      </c>
      <c r="Q679" s="20">
        <v>0</v>
      </c>
      <c r="R679" s="20">
        <v>0</v>
      </c>
      <c r="S679" s="20">
        <f t="shared" si="10"/>
        <v>0</v>
      </c>
      <c r="T679" s="19"/>
      <c r="U679" s="23"/>
      <c r="V679" s="23"/>
      <c r="W679" s="23" t="s">
        <v>192</v>
      </c>
      <c r="X679" s="116"/>
      <c r="Y679" s="1"/>
      <c r="Z679" s="1"/>
      <c r="AB679" s="1"/>
    </row>
    <row r="680" spans="1:28" ht="17.100000000000001" customHeight="1" x14ac:dyDescent="0.25">
      <c r="A680" s="141" t="s">
        <v>6</v>
      </c>
      <c r="C680" s="21" t="s">
        <v>77</v>
      </c>
      <c r="D680" s="1" t="s">
        <v>6319</v>
      </c>
      <c r="E680" s="2">
        <v>2018</v>
      </c>
      <c r="I680" s="1" t="s">
        <v>6020</v>
      </c>
      <c r="J680" s="3" t="s">
        <v>6320</v>
      </c>
      <c r="L680" s="1" t="s">
        <v>6321</v>
      </c>
      <c r="M680" s="22" t="s">
        <v>6324</v>
      </c>
      <c r="N680" s="22" t="s">
        <v>6322</v>
      </c>
      <c r="O680" s="12"/>
      <c r="P680" s="12" t="s">
        <v>6323</v>
      </c>
      <c r="Q680" s="20">
        <v>0</v>
      </c>
      <c r="R680" s="20">
        <v>0</v>
      </c>
      <c r="S680" s="20">
        <f t="shared" si="10"/>
        <v>0</v>
      </c>
      <c r="T680" s="19"/>
      <c r="U680" s="23"/>
      <c r="V680" s="23"/>
      <c r="W680" s="23" t="s">
        <v>192</v>
      </c>
      <c r="X680" s="116"/>
      <c r="Y680" s="1"/>
      <c r="Z680" s="1"/>
      <c r="AB680" s="1"/>
    </row>
    <row r="681" spans="1:28" ht="17.100000000000001" customHeight="1" x14ac:dyDescent="0.25">
      <c r="A681" s="141" t="s">
        <v>6</v>
      </c>
      <c r="C681" s="21" t="s">
        <v>77</v>
      </c>
      <c r="D681" s="1" t="s">
        <v>6325</v>
      </c>
      <c r="E681" s="2">
        <v>2018</v>
      </c>
      <c r="F681" s="4" t="s">
        <v>6326</v>
      </c>
      <c r="H681" s="3" t="s">
        <v>6327</v>
      </c>
      <c r="I681" s="1" t="s">
        <v>4505</v>
      </c>
      <c r="J681" s="3" t="s">
        <v>4506</v>
      </c>
      <c r="L681" s="1" t="s">
        <v>6329</v>
      </c>
      <c r="M681" s="22" t="s">
        <v>6333</v>
      </c>
      <c r="N681" s="22" t="s">
        <v>6330</v>
      </c>
      <c r="O681" s="12" t="s">
        <v>6331</v>
      </c>
      <c r="P681" s="12" t="s">
        <v>6332</v>
      </c>
      <c r="Q681" s="20">
        <v>0</v>
      </c>
      <c r="R681" s="20">
        <v>0</v>
      </c>
      <c r="S681" s="20">
        <f t="shared" si="10"/>
        <v>0</v>
      </c>
      <c r="T681" s="19"/>
      <c r="U681" s="23"/>
      <c r="V681" s="23"/>
      <c r="W681" s="23" t="s">
        <v>192</v>
      </c>
      <c r="X681" s="116"/>
      <c r="Y681" s="1"/>
      <c r="Z681" s="1"/>
      <c r="AB681" s="1"/>
    </row>
    <row r="682" spans="1:28" ht="17.100000000000001" customHeight="1" x14ac:dyDescent="0.25">
      <c r="A682" s="141" t="s">
        <v>6</v>
      </c>
      <c r="C682" s="21" t="s">
        <v>76</v>
      </c>
      <c r="D682" s="1" t="s">
        <v>6334</v>
      </c>
      <c r="E682" s="2">
        <v>2022</v>
      </c>
      <c r="F682" s="4">
        <v>20</v>
      </c>
      <c r="G682" s="4">
        <v>1</v>
      </c>
      <c r="H682" s="3" t="s">
        <v>6335</v>
      </c>
      <c r="I682" s="1" t="s">
        <v>1254</v>
      </c>
      <c r="J682" s="3" t="s">
        <v>6336</v>
      </c>
      <c r="L682" s="1" t="s">
        <v>6338</v>
      </c>
      <c r="M682" s="22" t="s">
        <v>6342</v>
      </c>
      <c r="N682" s="22" t="s">
        <v>6339</v>
      </c>
      <c r="O682" s="12" t="s">
        <v>6340</v>
      </c>
      <c r="P682" s="12" t="s">
        <v>6341</v>
      </c>
      <c r="Q682" s="20">
        <v>0</v>
      </c>
      <c r="R682" s="20"/>
      <c r="S682" s="20">
        <f t="shared" si="10"/>
        <v>0</v>
      </c>
      <c r="T682" s="19" t="s">
        <v>4720</v>
      </c>
      <c r="U682" s="23" t="s">
        <v>6343</v>
      </c>
      <c r="V682" s="23" t="s">
        <v>6344</v>
      </c>
      <c r="W682" s="23" t="s">
        <v>6345</v>
      </c>
      <c r="X682" s="116"/>
      <c r="Y682" s="1"/>
      <c r="Z682" s="1"/>
      <c r="AB682" s="1"/>
    </row>
    <row r="683" spans="1:28" ht="17.100000000000001" customHeight="1" x14ac:dyDescent="0.25">
      <c r="A683" s="141" t="s">
        <v>6</v>
      </c>
      <c r="C683" s="21" t="s">
        <v>76</v>
      </c>
      <c r="D683" s="1" t="s">
        <v>6373</v>
      </c>
      <c r="E683" s="2">
        <v>2019</v>
      </c>
      <c r="F683" s="4">
        <v>28</v>
      </c>
      <c r="G683" s="4">
        <v>2</v>
      </c>
      <c r="I683" s="1" t="s">
        <v>5314</v>
      </c>
      <c r="J683" s="3" t="s">
        <v>6374</v>
      </c>
      <c r="L683" s="1" t="s">
        <v>6376</v>
      </c>
      <c r="M683" s="22" t="s">
        <v>6380</v>
      </c>
      <c r="N683" s="22" t="s">
        <v>6377</v>
      </c>
      <c r="O683" s="12" t="s">
        <v>6378</v>
      </c>
      <c r="P683" s="12" t="s">
        <v>6379</v>
      </c>
      <c r="Q683" s="20">
        <v>0</v>
      </c>
      <c r="R683" s="20">
        <v>0</v>
      </c>
      <c r="S683" s="20">
        <f t="shared" si="10"/>
        <v>0</v>
      </c>
      <c r="T683" s="19"/>
      <c r="U683" s="23" t="s">
        <v>6381</v>
      </c>
      <c r="V683" s="23"/>
      <c r="W683" s="23" t="s">
        <v>192</v>
      </c>
      <c r="X683" s="116"/>
      <c r="Y683" s="1"/>
      <c r="Z683" s="1"/>
      <c r="AB683" s="1"/>
    </row>
    <row r="684" spans="1:28" ht="17.100000000000001" customHeight="1" x14ac:dyDescent="0.25">
      <c r="A684" s="141" t="s">
        <v>6</v>
      </c>
      <c r="C684" s="21" t="s">
        <v>76</v>
      </c>
      <c r="D684" s="1" t="s">
        <v>6382</v>
      </c>
      <c r="E684" s="2">
        <v>2019</v>
      </c>
      <c r="F684" s="4">
        <v>1</v>
      </c>
      <c r="G684" s="4">
        <v>1</v>
      </c>
      <c r="H684" s="3" t="s">
        <v>6383</v>
      </c>
      <c r="I684" s="1" t="s">
        <v>6384</v>
      </c>
      <c r="J684" s="3" t="s">
        <v>6385</v>
      </c>
      <c r="L684" s="1" t="s">
        <v>6387</v>
      </c>
      <c r="M684" s="22" t="s">
        <v>6391</v>
      </c>
      <c r="N684" s="22" t="s">
        <v>6388</v>
      </c>
      <c r="O684" s="12" t="s">
        <v>6389</v>
      </c>
      <c r="P684" s="12" t="s">
        <v>6390</v>
      </c>
      <c r="Q684" s="20">
        <v>0</v>
      </c>
      <c r="R684" s="20">
        <v>0</v>
      </c>
      <c r="S684" s="20">
        <f t="shared" si="10"/>
        <v>0</v>
      </c>
      <c r="T684" s="19"/>
      <c r="U684" s="23"/>
      <c r="V684" s="23"/>
      <c r="W684" s="23" t="s">
        <v>192</v>
      </c>
      <c r="X684" s="116"/>
      <c r="Y684" s="1"/>
      <c r="Z684" s="1"/>
      <c r="AB684" s="1"/>
    </row>
    <row r="685" spans="1:28" ht="17.100000000000001" customHeight="1" x14ac:dyDescent="0.25">
      <c r="A685" s="141" t="s">
        <v>6</v>
      </c>
      <c r="C685" s="21" t="s">
        <v>77</v>
      </c>
      <c r="D685" s="1" t="s">
        <v>6392</v>
      </c>
      <c r="E685" s="2">
        <v>2021</v>
      </c>
      <c r="F685" s="4">
        <v>11591</v>
      </c>
      <c r="I685" s="1" t="s">
        <v>5314</v>
      </c>
      <c r="J685" s="3" t="s">
        <v>5315</v>
      </c>
      <c r="L685" s="1" t="s">
        <v>6394</v>
      </c>
      <c r="M685" s="22" t="s">
        <v>6398</v>
      </c>
      <c r="N685" s="22" t="s">
        <v>6395</v>
      </c>
      <c r="O685" s="12" t="s">
        <v>6396</v>
      </c>
      <c r="P685" s="12" t="s">
        <v>6397</v>
      </c>
      <c r="Q685" s="20">
        <v>0</v>
      </c>
      <c r="R685" s="20">
        <v>0</v>
      </c>
      <c r="S685" s="20">
        <f t="shared" si="10"/>
        <v>0</v>
      </c>
      <c r="T685" s="19"/>
      <c r="U685" s="23"/>
      <c r="V685" s="23"/>
      <c r="W685" s="23" t="s">
        <v>192</v>
      </c>
      <c r="X685" s="116"/>
      <c r="Y685" s="1"/>
      <c r="Z685" s="1"/>
      <c r="AB685" s="1"/>
    </row>
    <row r="686" spans="1:28" ht="17.100000000000001" customHeight="1" x14ac:dyDescent="0.25">
      <c r="A686" s="141" t="s">
        <v>6</v>
      </c>
      <c r="C686" s="21" t="s">
        <v>77</v>
      </c>
      <c r="D686" s="1" t="s">
        <v>6399</v>
      </c>
      <c r="E686" s="2">
        <v>2022</v>
      </c>
      <c r="F686" s="4" t="s">
        <v>6400</v>
      </c>
      <c r="H686" s="3" t="s">
        <v>6401</v>
      </c>
      <c r="I686" s="1" t="s">
        <v>446</v>
      </c>
      <c r="J686" s="3" t="s">
        <v>4506</v>
      </c>
      <c r="L686" s="1" t="s">
        <v>6403</v>
      </c>
      <c r="M686" s="22" t="s">
        <v>6407</v>
      </c>
      <c r="N686" s="22" t="s">
        <v>6404</v>
      </c>
      <c r="O686" s="12" t="s">
        <v>6405</v>
      </c>
      <c r="P686" s="12" t="s">
        <v>6406</v>
      </c>
      <c r="Q686" s="20">
        <v>0</v>
      </c>
      <c r="R686" s="20"/>
      <c r="S686" s="20">
        <f t="shared" si="10"/>
        <v>0</v>
      </c>
      <c r="T686" s="19" t="s">
        <v>4720</v>
      </c>
      <c r="U686" s="23" t="s">
        <v>6408</v>
      </c>
      <c r="V686" s="23" t="s">
        <v>6409</v>
      </c>
      <c r="W686" s="23" t="s">
        <v>86</v>
      </c>
      <c r="X686" s="116"/>
      <c r="Y686" s="1"/>
      <c r="Z686" s="1"/>
      <c r="AB686" s="1"/>
    </row>
    <row r="687" spans="1:28" ht="17.100000000000001" customHeight="1" x14ac:dyDescent="0.25">
      <c r="A687" s="141" t="s">
        <v>6</v>
      </c>
      <c r="C687" s="21" t="s">
        <v>5013</v>
      </c>
      <c r="D687" s="1" t="s">
        <v>6410</v>
      </c>
      <c r="E687" s="2">
        <v>2021</v>
      </c>
      <c r="F687" s="4">
        <v>2675</v>
      </c>
      <c r="H687" s="3" t="s">
        <v>6411</v>
      </c>
      <c r="I687" s="1" t="s">
        <v>6412</v>
      </c>
      <c r="J687" s="3" t="s">
        <v>6413</v>
      </c>
      <c r="L687" s="1" t="s">
        <v>6415</v>
      </c>
      <c r="M687" s="22" t="s">
        <v>6419</v>
      </c>
      <c r="N687" s="22" t="s">
        <v>6416</v>
      </c>
      <c r="O687" s="12" t="s">
        <v>6417</v>
      </c>
      <c r="P687" s="12" t="s">
        <v>6418</v>
      </c>
      <c r="Q687" s="20">
        <v>0</v>
      </c>
      <c r="R687" s="20"/>
      <c r="S687" s="20">
        <f t="shared" si="10"/>
        <v>0</v>
      </c>
      <c r="T687" s="19" t="s">
        <v>4720</v>
      </c>
      <c r="U687" s="23"/>
      <c r="V687" s="23"/>
      <c r="W687" s="23" t="s">
        <v>192</v>
      </c>
      <c r="X687" s="116"/>
      <c r="Y687" s="1"/>
      <c r="Z687" s="1"/>
      <c r="AB687" s="1"/>
    </row>
    <row r="688" spans="1:28" ht="17.100000000000001" customHeight="1" x14ac:dyDescent="0.25">
      <c r="A688" s="141" t="s">
        <v>6</v>
      </c>
      <c r="C688" s="21" t="s">
        <v>77</v>
      </c>
      <c r="D688" s="1" t="s">
        <v>6463</v>
      </c>
      <c r="E688" s="2">
        <v>2021</v>
      </c>
      <c r="F688" s="4">
        <v>228</v>
      </c>
      <c r="H688" s="3" t="s">
        <v>6464</v>
      </c>
      <c r="I688" s="1" t="s">
        <v>446</v>
      </c>
      <c r="J688" s="3" t="s">
        <v>5255</v>
      </c>
      <c r="L688" s="1" t="s">
        <v>6466</v>
      </c>
      <c r="M688" s="22" t="s">
        <v>6470</v>
      </c>
      <c r="N688" s="22" t="s">
        <v>6467</v>
      </c>
      <c r="O688" s="12" t="s">
        <v>6468</v>
      </c>
      <c r="P688" s="12" t="s">
        <v>6469</v>
      </c>
      <c r="Q688" s="20">
        <v>0</v>
      </c>
      <c r="R688" s="20">
        <v>0</v>
      </c>
      <c r="S688" s="20">
        <f t="shared" si="10"/>
        <v>0</v>
      </c>
      <c r="T688" s="19"/>
      <c r="U688" s="23"/>
      <c r="V688" s="23"/>
      <c r="W688" s="23" t="s">
        <v>192</v>
      </c>
      <c r="X688" s="116"/>
      <c r="Y688" s="1"/>
      <c r="Z688" s="1"/>
      <c r="AB688" s="1"/>
    </row>
    <row r="689" spans="1:28" ht="17.100000000000001" customHeight="1" x14ac:dyDescent="0.25">
      <c r="A689" s="141" t="s">
        <v>6</v>
      </c>
      <c r="C689" s="21" t="s">
        <v>77</v>
      </c>
      <c r="D689" s="1" t="s">
        <v>6494</v>
      </c>
      <c r="E689" s="2">
        <v>2022</v>
      </c>
      <c r="F689" s="4">
        <v>12342</v>
      </c>
      <c r="I689" s="1" t="s">
        <v>5314</v>
      </c>
      <c r="J689" s="3" t="s">
        <v>5315</v>
      </c>
      <c r="L689" s="1" t="s">
        <v>6496</v>
      </c>
      <c r="M689" s="22" t="s">
        <v>6500</v>
      </c>
      <c r="N689" s="22" t="s">
        <v>6497</v>
      </c>
      <c r="O689" s="12" t="s">
        <v>6498</v>
      </c>
      <c r="P689" s="12" t="s">
        <v>6499</v>
      </c>
      <c r="Q689" s="20">
        <v>0</v>
      </c>
      <c r="R689" s="20">
        <v>0</v>
      </c>
      <c r="S689" s="20">
        <f t="shared" si="10"/>
        <v>0</v>
      </c>
      <c r="T689" s="19"/>
      <c r="U689" s="23"/>
      <c r="V689" s="23"/>
      <c r="W689" s="23" t="s">
        <v>192</v>
      </c>
      <c r="X689" s="116"/>
      <c r="Y689" s="1"/>
      <c r="Z689" s="1"/>
      <c r="AB689" s="1"/>
    </row>
    <row r="690" spans="1:28" ht="17.100000000000001" customHeight="1" x14ac:dyDescent="0.25">
      <c r="A690" s="141" t="s">
        <v>6</v>
      </c>
      <c r="C690" s="21" t="s">
        <v>77</v>
      </c>
      <c r="D690" s="1" t="s">
        <v>6501</v>
      </c>
      <c r="E690" s="2">
        <v>2021</v>
      </c>
      <c r="F690" s="4" t="s">
        <v>6502</v>
      </c>
      <c r="H690" s="3" t="s">
        <v>6503</v>
      </c>
      <c r="I690" s="1" t="s">
        <v>446</v>
      </c>
      <c r="J690" s="3" t="s">
        <v>4506</v>
      </c>
      <c r="L690" s="1" t="s">
        <v>6505</v>
      </c>
      <c r="M690" s="22" t="s">
        <v>6509</v>
      </c>
      <c r="N690" s="22" t="s">
        <v>6506</v>
      </c>
      <c r="O690" s="12" t="s">
        <v>6507</v>
      </c>
      <c r="P690" s="12" t="s">
        <v>6508</v>
      </c>
      <c r="Q690" s="20">
        <v>0</v>
      </c>
      <c r="R690" s="20">
        <v>0</v>
      </c>
      <c r="S690" s="20">
        <f t="shared" si="10"/>
        <v>0</v>
      </c>
      <c r="T690" s="19"/>
      <c r="U690" s="23"/>
      <c r="V690" s="23"/>
      <c r="W690" s="23" t="s">
        <v>192</v>
      </c>
      <c r="X690" s="116"/>
      <c r="Y690" s="1"/>
      <c r="Z690" s="1"/>
      <c r="AB690" s="1"/>
    </row>
    <row r="691" spans="1:28" ht="17.100000000000001" customHeight="1" x14ac:dyDescent="0.25">
      <c r="A691" s="141" t="s">
        <v>6</v>
      </c>
      <c r="C691" s="21" t="s">
        <v>77</v>
      </c>
      <c r="D691" s="1" t="s">
        <v>6526</v>
      </c>
      <c r="E691" s="2">
        <v>2022</v>
      </c>
      <c r="F691" s="4">
        <v>12453</v>
      </c>
      <c r="I691" s="1" t="s">
        <v>5314</v>
      </c>
      <c r="J691" s="3" t="s">
        <v>5315</v>
      </c>
      <c r="L691" s="1" t="s">
        <v>6528</v>
      </c>
      <c r="M691" s="22" t="s">
        <v>6532</v>
      </c>
      <c r="N691" s="22" t="s">
        <v>6529</v>
      </c>
      <c r="O691" s="12" t="s">
        <v>6530</v>
      </c>
      <c r="P691" s="12" t="s">
        <v>6531</v>
      </c>
      <c r="Q691" s="20">
        <v>0</v>
      </c>
      <c r="R691" s="20">
        <v>0</v>
      </c>
      <c r="S691" s="20">
        <f t="shared" si="10"/>
        <v>0</v>
      </c>
      <c r="T691" s="19"/>
      <c r="U691" s="23" t="s">
        <v>6533</v>
      </c>
      <c r="V691" s="23" t="s">
        <v>267</v>
      </c>
      <c r="W691" s="23" t="s">
        <v>216</v>
      </c>
      <c r="X691" s="116"/>
      <c r="Y691" s="1"/>
      <c r="Z691" s="1"/>
      <c r="AB691" s="1"/>
    </row>
    <row r="692" spans="1:28" ht="17.100000000000001" customHeight="1" x14ac:dyDescent="0.25">
      <c r="A692" s="141" t="s">
        <v>6</v>
      </c>
      <c r="C692" s="21" t="s">
        <v>76</v>
      </c>
      <c r="D692" s="1" t="s">
        <v>6534</v>
      </c>
      <c r="E692" s="2">
        <v>2020</v>
      </c>
      <c r="F692" s="4">
        <v>92</v>
      </c>
      <c r="G692" s="4">
        <v>9</v>
      </c>
      <c r="H692" s="3" t="s">
        <v>6535</v>
      </c>
      <c r="I692" s="1" t="s">
        <v>1254</v>
      </c>
      <c r="J692" s="3" t="s">
        <v>6536</v>
      </c>
      <c r="L692" s="1" t="s">
        <v>6538</v>
      </c>
      <c r="M692" s="22" t="s">
        <v>6542</v>
      </c>
      <c r="N692" s="22" t="s">
        <v>6539</v>
      </c>
      <c r="O692" s="12" t="s">
        <v>6540</v>
      </c>
      <c r="P692" s="12" t="s">
        <v>6541</v>
      </c>
      <c r="Q692" s="20">
        <v>0</v>
      </c>
      <c r="R692" s="20">
        <v>0</v>
      </c>
      <c r="S692" s="20">
        <f t="shared" si="10"/>
        <v>0</v>
      </c>
      <c r="T692" s="19"/>
      <c r="U692" s="23"/>
      <c r="V692" s="23"/>
      <c r="W692" s="23" t="s">
        <v>192</v>
      </c>
      <c r="X692" s="116"/>
      <c r="Y692" s="1"/>
      <c r="Z692" s="1"/>
      <c r="AB692" s="1"/>
    </row>
    <row r="693" spans="1:28" ht="17.100000000000001" customHeight="1" x14ac:dyDescent="0.25">
      <c r="A693" s="141" t="s">
        <v>6</v>
      </c>
      <c r="C693" s="21" t="s">
        <v>76</v>
      </c>
      <c r="D693" s="1" t="s">
        <v>6560</v>
      </c>
      <c r="E693" s="2">
        <v>2022</v>
      </c>
      <c r="F693" s="4">
        <v>7</v>
      </c>
      <c r="G693" s="4">
        <v>2</v>
      </c>
      <c r="H693" s="3" t="s">
        <v>6561</v>
      </c>
      <c r="I693" s="1" t="s">
        <v>4668</v>
      </c>
      <c r="J693" s="3" t="s">
        <v>4669</v>
      </c>
      <c r="L693" s="1" t="s">
        <v>6562</v>
      </c>
      <c r="M693" s="22" t="s">
        <v>6565</v>
      </c>
      <c r="N693" s="22" t="s">
        <v>6563</v>
      </c>
      <c r="O693" s="12"/>
      <c r="P693" s="12" t="s">
        <v>6564</v>
      </c>
      <c r="Q693" s="20">
        <v>0</v>
      </c>
      <c r="R693" s="20">
        <v>0</v>
      </c>
      <c r="S693" s="20">
        <f t="shared" si="10"/>
        <v>0</v>
      </c>
      <c r="T693" s="19" t="s">
        <v>5007</v>
      </c>
      <c r="U693" s="23"/>
      <c r="V693" s="23"/>
      <c r="W693" s="23" t="s">
        <v>192</v>
      </c>
      <c r="X693" s="116"/>
      <c r="Y693" s="1"/>
      <c r="Z693" s="1"/>
      <c r="AB693" s="1"/>
    </row>
    <row r="694" spans="1:28" ht="17.100000000000001" customHeight="1" x14ac:dyDescent="0.25">
      <c r="A694" s="141" t="s">
        <v>6</v>
      </c>
      <c r="C694" s="21" t="s">
        <v>77</v>
      </c>
      <c r="D694" s="1" t="s">
        <v>6591</v>
      </c>
      <c r="E694" s="2">
        <v>2020</v>
      </c>
      <c r="H694" s="3" t="s">
        <v>6592</v>
      </c>
      <c r="I694" s="1" t="s">
        <v>575</v>
      </c>
      <c r="J694" s="3" t="s">
        <v>2336</v>
      </c>
      <c r="L694" s="1" t="s">
        <v>6594</v>
      </c>
      <c r="M694" s="22" t="s">
        <v>6598</v>
      </c>
      <c r="N694" s="22" t="s">
        <v>6595</v>
      </c>
      <c r="O694" s="12" t="s">
        <v>6596</v>
      </c>
      <c r="P694" s="12" t="s">
        <v>6597</v>
      </c>
      <c r="Q694" s="20">
        <v>0</v>
      </c>
      <c r="R694" s="20">
        <v>0</v>
      </c>
      <c r="S694" s="20">
        <f t="shared" si="10"/>
        <v>0</v>
      </c>
      <c r="T694" s="19"/>
      <c r="U694" s="23"/>
      <c r="V694" s="23"/>
      <c r="W694" s="23" t="s">
        <v>192</v>
      </c>
      <c r="X694" s="116"/>
      <c r="Y694" s="1"/>
      <c r="Z694" s="1"/>
      <c r="AB694" s="1"/>
    </row>
    <row r="695" spans="1:28" ht="17.100000000000001" customHeight="1" x14ac:dyDescent="0.25">
      <c r="A695" s="141" t="s">
        <v>6</v>
      </c>
      <c r="C695" s="21" t="s">
        <v>76</v>
      </c>
      <c r="D695" s="1" t="s">
        <v>6634</v>
      </c>
      <c r="E695" s="2">
        <v>2022</v>
      </c>
      <c r="F695" s="4">
        <v>11</v>
      </c>
      <c r="G695" s="4">
        <v>3</v>
      </c>
      <c r="H695" s="3" t="s">
        <v>6635</v>
      </c>
      <c r="I695" s="1" t="s">
        <v>6636</v>
      </c>
      <c r="J695" s="3" t="s">
        <v>6637</v>
      </c>
      <c r="L695" s="1" t="s">
        <v>6639</v>
      </c>
      <c r="M695" s="22" t="s">
        <v>6643</v>
      </c>
      <c r="N695" s="22" t="s">
        <v>6640</v>
      </c>
      <c r="O695" s="12" t="s">
        <v>6641</v>
      </c>
      <c r="P695" s="12" t="s">
        <v>6642</v>
      </c>
      <c r="Q695" s="20">
        <v>0</v>
      </c>
      <c r="R695" s="20">
        <v>0</v>
      </c>
      <c r="S695" s="20">
        <f t="shared" si="10"/>
        <v>0</v>
      </c>
      <c r="T695" s="19" t="s">
        <v>5007</v>
      </c>
      <c r="U695" s="23"/>
      <c r="V695" s="23"/>
      <c r="W695" s="23" t="s">
        <v>192</v>
      </c>
      <c r="X695" s="116"/>
      <c r="Y695" s="1"/>
      <c r="Z695" s="1"/>
      <c r="AB695" s="1"/>
    </row>
    <row r="696" spans="1:28" ht="17.100000000000001" customHeight="1" x14ac:dyDescent="0.25">
      <c r="A696" s="141" t="s">
        <v>6</v>
      </c>
      <c r="C696" s="21" t="s">
        <v>77</v>
      </c>
      <c r="D696" s="1" t="s">
        <v>6644</v>
      </c>
      <c r="E696" s="2">
        <v>2021</v>
      </c>
      <c r="F696" s="4" t="s">
        <v>6645</v>
      </c>
      <c r="H696" s="3" t="s">
        <v>6646</v>
      </c>
      <c r="I696" s="1" t="s">
        <v>446</v>
      </c>
      <c r="J696" s="3" t="s">
        <v>4506</v>
      </c>
      <c r="L696" s="1" t="s">
        <v>6648</v>
      </c>
      <c r="M696" s="22" t="s">
        <v>6652</v>
      </c>
      <c r="N696" s="22" t="s">
        <v>6649</v>
      </c>
      <c r="O696" s="12" t="s">
        <v>6650</v>
      </c>
      <c r="P696" s="12" t="s">
        <v>6651</v>
      </c>
      <c r="Q696" s="20">
        <v>0</v>
      </c>
      <c r="R696" s="20">
        <v>0</v>
      </c>
      <c r="S696" s="20">
        <f t="shared" si="10"/>
        <v>0</v>
      </c>
      <c r="T696" s="19"/>
      <c r="U696" s="23"/>
      <c r="V696" s="23"/>
      <c r="W696" s="23" t="s">
        <v>192</v>
      </c>
      <c r="X696" s="116"/>
      <c r="Y696" s="1"/>
      <c r="Z696" s="1"/>
      <c r="AB696" s="1"/>
    </row>
    <row r="697" spans="1:28" ht="17.100000000000001" customHeight="1" x14ac:dyDescent="0.25">
      <c r="A697" s="141" t="s">
        <v>6</v>
      </c>
      <c r="C697" s="21" t="s">
        <v>77</v>
      </c>
      <c r="D697" s="1" t="s">
        <v>6653</v>
      </c>
      <c r="E697" s="2">
        <v>2022</v>
      </c>
      <c r="H697" s="3" t="s">
        <v>6654</v>
      </c>
      <c r="I697" s="1" t="s">
        <v>6655</v>
      </c>
      <c r="J697" s="3" t="s">
        <v>6656</v>
      </c>
      <c r="L697" s="1" t="s">
        <v>6657</v>
      </c>
      <c r="M697" s="22" t="s">
        <v>6660</v>
      </c>
      <c r="N697" s="22" t="s">
        <v>6658</v>
      </c>
      <c r="O697" s="12"/>
      <c r="P697" s="12" t="s">
        <v>6659</v>
      </c>
      <c r="Q697" s="20">
        <v>0</v>
      </c>
      <c r="R697" s="20">
        <v>0</v>
      </c>
      <c r="S697" s="20">
        <f t="shared" si="10"/>
        <v>0</v>
      </c>
      <c r="T697" s="19"/>
      <c r="U697" s="23" t="s">
        <v>3406</v>
      </c>
      <c r="V697" s="23" t="s">
        <v>220</v>
      </c>
      <c r="W697" s="23" t="s">
        <v>216</v>
      </c>
      <c r="X697" s="116"/>
      <c r="Y697" s="1"/>
      <c r="Z697" s="1"/>
      <c r="AB697" s="1"/>
    </row>
    <row r="698" spans="1:28" ht="17.100000000000001" customHeight="1" x14ac:dyDescent="0.25">
      <c r="A698" s="141" t="s">
        <v>6</v>
      </c>
      <c r="C698" s="21" t="s">
        <v>5013</v>
      </c>
      <c r="D698" s="1" t="s">
        <v>6661</v>
      </c>
      <c r="E698" s="2">
        <v>2023</v>
      </c>
      <c r="F698" s="4">
        <v>153</v>
      </c>
      <c r="H698" s="3" t="s">
        <v>6662</v>
      </c>
      <c r="I698" s="1" t="s">
        <v>446</v>
      </c>
      <c r="J698" s="3" t="s">
        <v>5010</v>
      </c>
      <c r="L698" s="1" t="s">
        <v>6664</v>
      </c>
      <c r="M698" s="22" t="s">
        <v>6668</v>
      </c>
      <c r="N698" s="22" t="s">
        <v>6665</v>
      </c>
      <c r="O698" s="12" t="s">
        <v>6666</v>
      </c>
      <c r="P698" s="12" t="s">
        <v>6667</v>
      </c>
      <c r="Q698" s="20">
        <v>0</v>
      </c>
      <c r="R698" s="20"/>
      <c r="S698" s="20">
        <f t="shared" si="10"/>
        <v>0</v>
      </c>
      <c r="T698" s="19" t="s">
        <v>4720</v>
      </c>
      <c r="U698" s="23" t="s">
        <v>6669</v>
      </c>
      <c r="V698" s="23" t="s">
        <v>6670</v>
      </c>
      <c r="W698" s="23" t="s">
        <v>216</v>
      </c>
      <c r="X698" s="116"/>
      <c r="Y698" s="1"/>
      <c r="Z698" s="1"/>
      <c r="AB698" s="1"/>
    </row>
    <row r="699" spans="1:28" ht="17.100000000000001" customHeight="1" x14ac:dyDescent="0.25">
      <c r="A699" s="141" t="s">
        <v>6</v>
      </c>
      <c r="C699" s="21" t="s">
        <v>77</v>
      </c>
      <c r="D699" s="1" t="s">
        <v>6671</v>
      </c>
      <c r="E699" s="2">
        <v>2019</v>
      </c>
      <c r="F699" s="4">
        <v>25</v>
      </c>
      <c r="H699" s="3" t="s">
        <v>6672</v>
      </c>
      <c r="I699" s="1" t="s">
        <v>1254</v>
      </c>
      <c r="J699" s="3" t="s">
        <v>6673</v>
      </c>
      <c r="L699" s="1" t="s">
        <v>6675</v>
      </c>
      <c r="M699" s="22" t="s">
        <v>6679</v>
      </c>
      <c r="N699" s="22" t="s">
        <v>6676</v>
      </c>
      <c r="O699" s="12" t="s">
        <v>6677</v>
      </c>
      <c r="P699" s="12" t="s">
        <v>6678</v>
      </c>
      <c r="Q699" s="20">
        <v>0</v>
      </c>
      <c r="R699" s="20">
        <v>0</v>
      </c>
      <c r="S699" s="20">
        <f t="shared" si="10"/>
        <v>0</v>
      </c>
      <c r="T699" s="19"/>
      <c r="U699" s="23"/>
      <c r="V699" s="23"/>
      <c r="W699" s="23" t="s">
        <v>192</v>
      </c>
      <c r="X699" s="116"/>
      <c r="Y699" s="1"/>
      <c r="Z699" s="1"/>
      <c r="AB699" s="1"/>
    </row>
    <row r="700" spans="1:28" ht="17.100000000000001" customHeight="1" x14ac:dyDescent="0.25">
      <c r="A700" s="141" t="s">
        <v>6</v>
      </c>
      <c r="C700" s="21" t="s">
        <v>76</v>
      </c>
      <c r="D700" s="1" t="s">
        <v>6680</v>
      </c>
      <c r="E700" s="2">
        <v>2022</v>
      </c>
      <c r="F700" s="4">
        <v>81</v>
      </c>
      <c r="G700" s="4">
        <v>17</v>
      </c>
      <c r="H700" s="3" t="s">
        <v>6681</v>
      </c>
      <c r="I700" s="1" t="s">
        <v>1254</v>
      </c>
      <c r="J700" s="3" t="s">
        <v>1255</v>
      </c>
      <c r="L700" s="1" t="s">
        <v>6683</v>
      </c>
      <c r="M700" s="22" t="s">
        <v>6687</v>
      </c>
      <c r="N700" s="22" t="s">
        <v>6684</v>
      </c>
      <c r="O700" s="12" t="s">
        <v>6685</v>
      </c>
      <c r="P700" s="12" t="s">
        <v>6686</v>
      </c>
      <c r="Q700" s="20">
        <v>0</v>
      </c>
      <c r="R700" s="20">
        <v>0</v>
      </c>
      <c r="S700" s="20">
        <f t="shared" si="10"/>
        <v>0</v>
      </c>
      <c r="T700" s="19" t="s">
        <v>4720</v>
      </c>
      <c r="U700" s="23"/>
      <c r="V700" s="23"/>
      <c r="W700" s="23" t="s">
        <v>192</v>
      </c>
      <c r="X700" s="116"/>
      <c r="Y700" s="1"/>
      <c r="Z700" s="1"/>
      <c r="AB700" s="1"/>
    </row>
    <row r="701" spans="1:28" ht="17.100000000000001" customHeight="1" x14ac:dyDescent="0.25">
      <c r="A701" s="141" t="s">
        <v>6</v>
      </c>
      <c r="C701" s="21" t="s">
        <v>76</v>
      </c>
      <c r="D701" s="1" t="s">
        <v>6688</v>
      </c>
      <c r="E701" s="2">
        <v>2022</v>
      </c>
      <c r="F701" s="4">
        <v>16</v>
      </c>
      <c r="G701" s="4">
        <v>6</v>
      </c>
      <c r="H701" s="3" t="s">
        <v>6689</v>
      </c>
      <c r="I701" s="1" t="s">
        <v>6690</v>
      </c>
      <c r="J701" s="3" t="s">
        <v>6691</v>
      </c>
      <c r="L701" s="1" t="s">
        <v>6693</v>
      </c>
      <c r="M701" s="22" t="s">
        <v>6697</v>
      </c>
      <c r="N701" s="22" t="s">
        <v>6694</v>
      </c>
      <c r="O701" s="12" t="s">
        <v>6695</v>
      </c>
      <c r="P701" s="12" t="s">
        <v>6696</v>
      </c>
      <c r="Q701" s="20">
        <v>0</v>
      </c>
      <c r="R701" s="20">
        <v>0</v>
      </c>
      <c r="S701" s="20">
        <f t="shared" si="10"/>
        <v>0</v>
      </c>
      <c r="T701" s="19"/>
      <c r="U701" s="23"/>
      <c r="V701" s="23"/>
      <c r="W701" s="23" t="s">
        <v>192</v>
      </c>
      <c r="X701" s="116"/>
      <c r="Y701" s="1"/>
      <c r="Z701" s="1"/>
      <c r="AB701" s="1"/>
    </row>
    <row r="702" spans="1:28" ht="17.100000000000001" customHeight="1" x14ac:dyDescent="0.25">
      <c r="A702" s="141" t="s">
        <v>6</v>
      </c>
      <c r="C702" s="21" t="s">
        <v>76</v>
      </c>
      <c r="D702" s="1" t="s">
        <v>6707</v>
      </c>
      <c r="E702" s="2">
        <v>2023</v>
      </c>
      <c r="F702" s="4">
        <v>12</v>
      </c>
      <c r="G702" s="4">
        <v>1</v>
      </c>
      <c r="H702" s="3" t="s">
        <v>4875</v>
      </c>
      <c r="I702" s="1" t="s">
        <v>1890</v>
      </c>
      <c r="J702" s="3" t="s">
        <v>6708</v>
      </c>
      <c r="L702" s="1" t="s">
        <v>6710</v>
      </c>
      <c r="M702" s="22" t="s">
        <v>6714</v>
      </c>
      <c r="N702" s="22" t="s">
        <v>6711</v>
      </c>
      <c r="O702" s="12" t="s">
        <v>6712</v>
      </c>
      <c r="P702" s="12" t="s">
        <v>6713</v>
      </c>
      <c r="Q702" s="20">
        <v>0</v>
      </c>
      <c r="R702" s="20">
        <v>0</v>
      </c>
      <c r="S702" s="20">
        <f t="shared" si="10"/>
        <v>0</v>
      </c>
      <c r="T702" s="19"/>
      <c r="U702" s="23"/>
      <c r="V702" s="23"/>
      <c r="W702" s="23" t="s">
        <v>192</v>
      </c>
      <c r="X702" s="116"/>
      <c r="Y702" s="1"/>
      <c r="Z702" s="1"/>
      <c r="AB702" s="1"/>
    </row>
    <row r="703" spans="1:28" ht="17.100000000000001" customHeight="1" x14ac:dyDescent="0.25">
      <c r="A703" s="141" t="s">
        <v>6</v>
      </c>
      <c r="C703" s="21" t="s">
        <v>77</v>
      </c>
      <c r="D703" s="1" t="s">
        <v>6715</v>
      </c>
      <c r="E703" s="2">
        <v>2021</v>
      </c>
      <c r="H703" s="5">
        <v>45268</v>
      </c>
      <c r="I703" s="1" t="s">
        <v>283</v>
      </c>
      <c r="J703" s="3" t="s">
        <v>6716</v>
      </c>
      <c r="L703" s="1" t="s">
        <v>6718</v>
      </c>
      <c r="M703" s="22" t="s">
        <v>6722</v>
      </c>
      <c r="N703" s="22" t="s">
        <v>6719</v>
      </c>
      <c r="O703" s="12" t="s">
        <v>6720</v>
      </c>
      <c r="P703" s="12" t="s">
        <v>6721</v>
      </c>
      <c r="Q703" s="20">
        <v>0</v>
      </c>
      <c r="R703" s="20">
        <v>0</v>
      </c>
      <c r="S703" s="20">
        <f t="shared" si="10"/>
        <v>0</v>
      </c>
      <c r="T703" s="19"/>
      <c r="U703" s="23"/>
      <c r="V703" s="23"/>
      <c r="W703" s="23" t="s">
        <v>192</v>
      </c>
      <c r="X703" s="116"/>
      <c r="Y703" s="1"/>
      <c r="Z703" s="1"/>
      <c r="AB703" s="1"/>
    </row>
    <row r="704" spans="1:28" ht="17.100000000000001" customHeight="1" x14ac:dyDescent="0.25">
      <c r="A704" s="141" t="s">
        <v>6</v>
      </c>
      <c r="C704" s="21" t="s">
        <v>77</v>
      </c>
      <c r="D704" s="1" t="s">
        <v>6730</v>
      </c>
      <c r="E704" s="2">
        <v>2021</v>
      </c>
      <c r="H704" s="3" t="s">
        <v>6731</v>
      </c>
      <c r="I704" s="1" t="s">
        <v>5379</v>
      </c>
      <c r="J704" s="3" t="s">
        <v>5380</v>
      </c>
      <c r="L704" s="1" t="s">
        <v>6733</v>
      </c>
      <c r="M704" s="22" t="s">
        <v>6737</v>
      </c>
      <c r="N704" s="22" t="s">
        <v>6734</v>
      </c>
      <c r="O704" s="12" t="s">
        <v>6735</v>
      </c>
      <c r="P704" s="12" t="s">
        <v>6736</v>
      </c>
      <c r="Q704" s="20">
        <v>0</v>
      </c>
      <c r="R704" s="20">
        <v>0</v>
      </c>
      <c r="S704" s="20">
        <f t="shared" si="10"/>
        <v>0</v>
      </c>
      <c r="T704" s="19"/>
      <c r="U704" s="23"/>
      <c r="V704" s="23"/>
      <c r="W704" s="23" t="s">
        <v>192</v>
      </c>
      <c r="X704" s="116"/>
      <c r="Y704" s="1"/>
      <c r="Z704" s="1"/>
      <c r="AB704" s="1"/>
    </row>
    <row r="705" spans="1:28" ht="17.100000000000001" customHeight="1" x14ac:dyDescent="0.25">
      <c r="A705" s="141" t="s">
        <v>6</v>
      </c>
      <c r="C705" s="21" t="s">
        <v>77</v>
      </c>
      <c r="D705" s="1" t="s">
        <v>6738</v>
      </c>
      <c r="E705" s="2">
        <v>2021</v>
      </c>
      <c r="H705" s="3" t="s">
        <v>6739</v>
      </c>
      <c r="I705" s="1" t="s">
        <v>283</v>
      </c>
      <c r="J705" s="3" t="s">
        <v>5288</v>
      </c>
      <c r="L705" s="1" t="s">
        <v>6741</v>
      </c>
      <c r="M705" s="22" t="s">
        <v>6745</v>
      </c>
      <c r="N705" s="22" t="s">
        <v>6742</v>
      </c>
      <c r="O705" s="12" t="s">
        <v>6743</v>
      </c>
      <c r="P705" s="12" t="s">
        <v>6744</v>
      </c>
      <c r="Q705" s="20">
        <v>0</v>
      </c>
      <c r="R705" s="20">
        <v>0</v>
      </c>
      <c r="S705" s="20">
        <f t="shared" si="10"/>
        <v>0</v>
      </c>
      <c r="T705" s="19"/>
      <c r="U705" s="23"/>
      <c r="V705" s="23"/>
      <c r="W705" s="23" t="s">
        <v>192</v>
      </c>
      <c r="X705" s="116"/>
      <c r="Y705" s="1"/>
      <c r="Z705" s="1"/>
      <c r="AB705" s="1"/>
    </row>
    <row r="706" spans="1:28" ht="17.100000000000001" customHeight="1" x14ac:dyDescent="0.25">
      <c r="A706" s="141" t="s">
        <v>6</v>
      </c>
      <c r="C706" s="21" t="s">
        <v>76</v>
      </c>
      <c r="D706" s="1" t="s">
        <v>6761</v>
      </c>
      <c r="E706" s="2">
        <v>2021</v>
      </c>
      <c r="F706" s="4">
        <v>83</v>
      </c>
      <c r="G706" s="4">
        <v>1</v>
      </c>
      <c r="H706" s="3" t="s">
        <v>6762</v>
      </c>
      <c r="I706" s="1" t="s">
        <v>6763</v>
      </c>
      <c r="J706" s="3" t="s">
        <v>6764</v>
      </c>
      <c r="L706" s="1" t="s">
        <v>6765</v>
      </c>
      <c r="M706" s="22" t="s">
        <v>6768</v>
      </c>
      <c r="N706" s="22" t="s">
        <v>6766</v>
      </c>
      <c r="O706" s="12"/>
      <c r="P706" s="12" t="s">
        <v>6767</v>
      </c>
      <c r="Q706" s="20">
        <v>0</v>
      </c>
      <c r="R706" s="20">
        <v>0</v>
      </c>
      <c r="S706" s="20">
        <f t="shared" ref="S706:S769" si="11">Q706+R706</f>
        <v>0</v>
      </c>
      <c r="T706" s="19"/>
      <c r="U706" s="23" t="s">
        <v>6769</v>
      </c>
      <c r="V706" s="23" t="s">
        <v>6770</v>
      </c>
      <c r="W706" s="23" t="s">
        <v>216</v>
      </c>
      <c r="X706" s="116"/>
      <c r="Y706" s="1"/>
      <c r="Z706" s="1"/>
      <c r="AB706" s="1"/>
    </row>
    <row r="707" spans="1:28" ht="17.100000000000001" customHeight="1" x14ac:dyDescent="0.25">
      <c r="A707" s="141" t="s">
        <v>6</v>
      </c>
      <c r="C707" s="21" t="s">
        <v>76</v>
      </c>
      <c r="D707" s="1" t="s">
        <v>6771</v>
      </c>
      <c r="E707" s="2">
        <v>2021</v>
      </c>
      <c r="F707" s="4">
        <v>20</v>
      </c>
      <c r="G707" s="4">
        <v>5</v>
      </c>
      <c r="H707" s="3" t="s">
        <v>6772</v>
      </c>
      <c r="I707" s="1" t="s">
        <v>5995</v>
      </c>
      <c r="J707" s="3" t="s">
        <v>6773</v>
      </c>
      <c r="L707" s="1" t="s">
        <v>6775</v>
      </c>
      <c r="M707" s="22" t="s">
        <v>6779</v>
      </c>
      <c r="N707" s="22" t="s">
        <v>6776</v>
      </c>
      <c r="O707" s="12" t="s">
        <v>6777</v>
      </c>
      <c r="P707" s="12" t="s">
        <v>6778</v>
      </c>
      <c r="Q707" s="20">
        <v>0</v>
      </c>
      <c r="R707" s="20">
        <v>0</v>
      </c>
      <c r="S707" s="20">
        <f t="shared" si="11"/>
        <v>0</v>
      </c>
      <c r="T707" s="19"/>
      <c r="U707" s="23"/>
      <c r="V707" s="23"/>
      <c r="W707" s="23" t="s">
        <v>192</v>
      </c>
      <c r="X707" s="116"/>
      <c r="Y707" s="1"/>
      <c r="Z707" s="1"/>
      <c r="AB707" s="1"/>
    </row>
    <row r="708" spans="1:28" ht="17.100000000000001" customHeight="1" x14ac:dyDescent="0.25">
      <c r="A708" s="141" t="s">
        <v>6</v>
      </c>
      <c r="C708" s="21" t="s">
        <v>77</v>
      </c>
      <c r="D708" s="1" t="s">
        <v>6780</v>
      </c>
      <c r="E708" s="2">
        <v>2021</v>
      </c>
      <c r="F708" s="4" t="s">
        <v>1765</v>
      </c>
      <c r="H708" s="3" t="s">
        <v>6781</v>
      </c>
      <c r="I708" s="1" t="s">
        <v>762</v>
      </c>
      <c r="J708" s="3" t="s">
        <v>6782</v>
      </c>
      <c r="L708" s="1" t="s">
        <v>6784</v>
      </c>
      <c r="M708" s="22" t="s">
        <v>6788</v>
      </c>
      <c r="N708" s="22" t="s">
        <v>6785</v>
      </c>
      <c r="O708" s="12" t="s">
        <v>6786</v>
      </c>
      <c r="P708" s="12" t="s">
        <v>6787</v>
      </c>
      <c r="Q708" s="20">
        <v>0</v>
      </c>
      <c r="R708" s="20">
        <v>0</v>
      </c>
      <c r="S708" s="20">
        <f t="shared" si="11"/>
        <v>0</v>
      </c>
      <c r="T708" s="19"/>
      <c r="U708" s="23"/>
      <c r="V708" s="23"/>
      <c r="W708" s="23" t="s">
        <v>192</v>
      </c>
      <c r="X708" s="116"/>
      <c r="Y708" s="1"/>
      <c r="Z708" s="1"/>
      <c r="AB708" s="1"/>
    </row>
    <row r="709" spans="1:28" ht="17.100000000000001" customHeight="1" x14ac:dyDescent="0.25">
      <c r="A709" s="141" t="s">
        <v>6</v>
      </c>
      <c r="C709" s="21" t="s">
        <v>77</v>
      </c>
      <c r="D709" s="1" t="s">
        <v>6822</v>
      </c>
      <c r="E709" s="2">
        <v>2019</v>
      </c>
      <c r="F709" s="4">
        <v>32</v>
      </c>
      <c r="I709" s="1" t="s">
        <v>6823</v>
      </c>
      <c r="J709" s="3" t="s">
        <v>6824</v>
      </c>
      <c r="L709" s="1" t="s">
        <v>6825</v>
      </c>
      <c r="M709" s="22" t="s">
        <v>6828</v>
      </c>
      <c r="N709" s="22" t="s">
        <v>6826</v>
      </c>
      <c r="O709" s="12"/>
      <c r="P709" s="12" t="s">
        <v>6827</v>
      </c>
      <c r="Q709" s="20">
        <v>0</v>
      </c>
      <c r="R709" s="20">
        <v>0</v>
      </c>
      <c r="S709" s="20">
        <f t="shared" si="11"/>
        <v>0</v>
      </c>
      <c r="T709" s="19"/>
      <c r="U709" s="23"/>
      <c r="V709" s="23"/>
      <c r="W709" s="23" t="s">
        <v>192</v>
      </c>
      <c r="X709" s="116"/>
      <c r="Y709" s="1"/>
      <c r="Z709" s="1"/>
      <c r="AB709" s="1"/>
    </row>
    <row r="710" spans="1:28" ht="17.100000000000001" customHeight="1" x14ac:dyDescent="0.25">
      <c r="A710" s="141" t="s">
        <v>6</v>
      </c>
      <c r="C710" s="21" t="s">
        <v>76</v>
      </c>
      <c r="D710" s="1" t="s">
        <v>6829</v>
      </c>
      <c r="E710" s="2">
        <v>2021</v>
      </c>
      <c r="F710" s="4">
        <v>32</v>
      </c>
      <c r="G710" s="4">
        <v>12</v>
      </c>
      <c r="I710" s="1" t="s">
        <v>653</v>
      </c>
      <c r="J710" s="3" t="s">
        <v>6830</v>
      </c>
      <c r="L710" s="1" t="s">
        <v>6832</v>
      </c>
      <c r="M710" s="22" t="s">
        <v>6836</v>
      </c>
      <c r="N710" s="22" t="s">
        <v>6833</v>
      </c>
      <c r="O710" s="12" t="s">
        <v>6834</v>
      </c>
      <c r="P710" s="12" t="s">
        <v>6835</v>
      </c>
      <c r="Q710" s="20">
        <v>0</v>
      </c>
      <c r="R710" s="20">
        <v>0</v>
      </c>
      <c r="S710" s="20">
        <f t="shared" si="11"/>
        <v>0</v>
      </c>
      <c r="T710" s="19"/>
      <c r="U710" s="23"/>
      <c r="V710" s="23"/>
      <c r="W710" s="23" t="s">
        <v>192</v>
      </c>
      <c r="X710" s="116"/>
      <c r="Y710" s="1"/>
      <c r="Z710" s="1"/>
      <c r="AB710" s="1"/>
    </row>
    <row r="711" spans="1:28" ht="17.100000000000001" customHeight="1" x14ac:dyDescent="0.25">
      <c r="A711" s="141" t="s">
        <v>6</v>
      </c>
      <c r="C711" s="21" t="s">
        <v>77</v>
      </c>
      <c r="D711" s="1" t="s">
        <v>6837</v>
      </c>
      <c r="E711" s="2">
        <v>2019</v>
      </c>
      <c r="F711" s="4" t="s">
        <v>6838</v>
      </c>
      <c r="H711" s="3" t="s">
        <v>6839</v>
      </c>
      <c r="I711" s="1" t="s">
        <v>1254</v>
      </c>
      <c r="J711" s="3" t="s">
        <v>4506</v>
      </c>
      <c r="L711" s="1" t="s">
        <v>6841</v>
      </c>
      <c r="M711" s="22" t="s">
        <v>6845</v>
      </c>
      <c r="N711" s="22" t="s">
        <v>6842</v>
      </c>
      <c r="O711" s="12" t="s">
        <v>6843</v>
      </c>
      <c r="P711" s="12" t="s">
        <v>6844</v>
      </c>
      <c r="Q711" s="20">
        <v>0</v>
      </c>
      <c r="R711" s="20"/>
      <c r="S711" s="20">
        <f t="shared" si="11"/>
        <v>0</v>
      </c>
      <c r="T711" s="19" t="s">
        <v>4720</v>
      </c>
      <c r="U711" s="23" t="s">
        <v>6846</v>
      </c>
      <c r="V711" s="23" t="s">
        <v>729</v>
      </c>
      <c r="W711" s="23" t="s">
        <v>105</v>
      </c>
      <c r="X711" s="116"/>
      <c r="Y711" s="1"/>
      <c r="Z711" s="1"/>
      <c r="AB711" s="1"/>
    </row>
    <row r="712" spans="1:28" ht="17.100000000000001" customHeight="1" x14ac:dyDescent="0.25">
      <c r="A712" s="141" t="s">
        <v>6</v>
      </c>
      <c r="C712" s="21" t="s">
        <v>76</v>
      </c>
      <c r="D712" s="1" t="s">
        <v>6855</v>
      </c>
      <c r="E712" s="2">
        <v>2022</v>
      </c>
      <c r="F712" s="4">
        <v>21</v>
      </c>
      <c r="G712" s="4">
        <v>7</v>
      </c>
      <c r="H712" s="3" t="s">
        <v>6856</v>
      </c>
      <c r="I712" s="1" t="s">
        <v>5995</v>
      </c>
      <c r="J712" s="3" t="s">
        <v>6773</v>
      </c>
      <c r="L712" s="1" t="s">
        <v>6858</v>
      </c>
      <c r="M712" s="22" t="s">
        <v>6862</v>
      </c>
      <c r="N712" s="22" t="s">
        <v>6859</v>
      </c>
      <c r="O712" s="12" t="s">
        <v>6860</v>
      </c>
      <c r="P712" s="12" t="s">
        <v>6861</v>
      </c>
      <c r="Q712" s="20">
        <v>0</v>
      </c>
      <c r="R712" s="20"/>
      <c r="S712" s="20">
        <f t="shared" si="11"/>
        <v>0</v>
      </c>
      <c r="T712" s="19" t="s">
        <v>4720</v>
      </c>
      <c r="U712" s="23" t="s">
        <v>6863</v>
      </c>
      <c r="V712" s="23" t="s">
        <v>6864</v>
      </c>
      <c r="W712" s="23" t="s">
        <v>6865</v>
      </c>
      <c r="X712" s="116"/>
      <c r="Y712" s="1"/>
      <c r="Z712" s="1"/>
      <c r="AB712" s="1"/>
    </row>
    <row r="713" spans="1:28" ht="17.100000000000001" customHeight="1" x14ac:dyDescent="0.25">
      <c r="A713" s="141" t="s">
        <v>6</v>
      </c>
      <c r="C713" s="21" t="s">
        <v>76</v>
      </c>
      <c r="D713" s="1" t="s">
        <v>6866</v>
      </c>
      <c r="E713" s="2">
        <v>2023</v>
      </c>
      <c r="F713" s="4">
        <v>13</v>
      </c>
      <c r="G713" s="4">
        <v>1</v>
      </c>
      <c r="I713" s="1" t="s">
        <v>1254</v>
      </c>
      <c r="J713" s="3" t="s">
        <v>6867</v>
      </c>
      <c r="L713" s="1" t="s">
        <v>6869</v>
      </c>
      <c r="M713" s="22" t="s">
        <v>6873</v>
      </c>
      <c r="N713" s="22" t="s">
        <v>6870</v>
      </c>
      <c r="O713" s="12" t="s">
        <v>6871</v>
      </c>
      <c r="P713" s="12" t="s">
        <v>6872</v>
      </c>
      <c r="Q713" s="20">
        <v>0</v>
      </c>
      <c r="R713" s="20"/>
      <c r="S713" s="20">
        <f t="shared" si="11"/>
        <v>0</v>
      </c>
      <c r="T713" s="19" t="s">
        <v>4720</v>
      </c>
      <c r="U713" s="23" t="s">
        <v>6874</v>
      </c>
      <c r="V713" s="23" t="s">
        <v>6875</v>
      </c>
      <c r="W713" s="23" t="s">
        <v>6876</v>
      </c>
      <c r="X713" s="116"/>
      <c r="Y713" s="1"/>
      <c r="Z713" s="1"/>
      <c r="AB713" s="1"/>
    </row>
    <row r="714" spans="1:28" ht="17.100000000000001" customHeight="1" x14ac:dyDescent="0.25">
      <c r="A714" s="141" t="s">
        <v>6</v>
      </c>
      <c r="C714" s="21" t="s">
        <v>76</v>
      </c>
      <c r="D714" s="1" t="s">
        <v>6885</v>
      </c>
      <c r="E714" s="2">
        <v>2021</v>
      </c>
      <c r="F714" s="4">
        <v>21</v>
      </c>
      <c r="G714" s="4">
        <v>7</v>
      </c>
      <c r="H714" s="3" t="s">
        <v>6886</v>
      </c>
      <c r="I714" s="1" t="s">
        <v>1254</v>
      </c>
      <c r="J714" s="3" t="s">
        <v>6887</v>
      </c>
      <c r="L714" s="1" t="s">
        <v>6889</v>
      </c>
      <c r="M714" s="22" t="s">
        <v>6893</v>
      </c>
      <c r="N714" s="22" t="s">
        <v>6890</v>
      </c>
      <c r="O714" s="12" t="s">
        <v>6891</v>
      </c>
      <c r="P714" s="12" t="s">
        <v>6892</v>
      </c>
      <c r="Q714" s="20">
        <v>0</v>
      </c>
      <c r="R714" s="20">
        <v>0</v>
      </c>
      <c r="S714" s="20">
        <f t="shared" si="11"/>
        <v>0</v>
      </c>
      <c r="T714" s="19"/>
      <c r="U714" s="23" t="s">
        <v>6894</v>
      </c>
      <c r="V714" s="23" t="s">
        <v>267</v>
      </c>
      <c r="W714" s="23" t="s">
        <v>216</v>
      </c>
      <c r="X714" s="116"/>
      <c r="Y714" s="1"/>
      <c r="Z714" s="1"/>
      <c r="AB714" s="1"/>
    </row>
    <row r="715" spans="1:28" ht="17.100000000000001" customHeight="1" x14ac:dyDescent="0.25">
      <c r="A715" s="141" t="s">
        <v>6</v>
      </c>
      <c r="C715" s="21" t="s">
        <v>77</v>
      </c>
      <c r="D715" s="1" t="s">
        <v>6895</v>
      </c>
      <c r="E715" s="2">
        <v>2022</v>
      </c>
      <c r="F715" s="4">
        <v>12294</v>
      </c>
      <c r="I715" s="1" t="s">
        <v>5314</v>
      </c>
      <c r="J715" s="3" t="s">
        <v>5315</v>
      </c>
      <c r="L715" s="1" t="s">
        <v>6897</v>
      </c>
      <c r="M715" s="22" t="s">
        <v>6901</v>
      </c>
      <c r="N715" s="22" t="s">
        <v>6898</v>
      </c>
      <c r="O715" s="12" t="s">
        <v>6899</v>
      </c>
      <c r="P715" s="12" t="s">
        <v>6900</v>
      </c>
      <c r="Q715" s="20">
        <v>0</v>
      </c>
      <c r="R715" s="20">
        <v>0</v>
      </c>
      <c r="S715" s="20">
        <f t="shared" si="11"/>
        <v>0</v>
      </c>
      <c r="T715" s="19"/>
      <c r="U715" s="23" t="s">
        <v>6902</v>
      </c>
      <c r="V715" s="23" t="s">
        <v>1359</v>
      </c>
      <c r="W715" s="23" t="s">
        <v>216</v>
      </c>
      <c r="X715" s="116"/>
      <c r="Y715" s="1"/>
      <c r="Z715" s="1"/>
      <c r="AB715" s="1"/>
    </row>
    <row r="716" spans="1:28" ht="17.100000000000001" customHeight="1" x14ac:dyDescent="0.25">
      <c r="A716" s="141" t="s">
        <v>6</v>
      </c>
      <c r="C716" s="21" t="s">
        <v>77</v>
      </c>
      <c r="D716" s="1" t="s">
        <v>6903</v>
      </c>
      <c r="E716" s="2">
        <v>2020</v>
      </c>
      <c r="H716" s="5">
        <v>45268</v>
      </c>
      <c r="I716" s="1" t="s">
        <v>283</v>
      </c>
      <c r="J716" s="3" t="s">
        <v>6904</v>
      </c>
      <c r="L716" s="1" t="s">
        <v>6906</v>
      </c>
      <c r="M716" s="22" t="s">
        <v>6910</v>
      </c>
      <c r="N716" s="22" t="s">
        <v>6907</v>
      </c>
      <c r="O716" s="12" t="s">
        <v>6908</v>
      </c>
      <c r="P716" s="12" t="s">
        <v>6909</v>
      </c>
      <c r="Q716" s="20">
        <v>0</v>
      </c>
      <c r="R716" s="20">
        <v>0</v>
      </c>
      <c r="S716" s="20">
        <f t="shared" si="11"/>
        <v>0</v>
      </c>
      <c r="T716" s="19"/>
      <c r="U716" s="23"/>
      <c r="V716" s="23"/>
      <c r="W716" s="23" t="s">
        <v>192</v>
      </c>
      <c r="X716" s="116"/>
      <c r="Y716" s="1"/>
      <c r="Z716" s="1"/>
      <c r="AB716" s="1"/>
    </row>
    <row r="717" spans="1:28" ht="17.100000000000001" customHeight="1" x14ac:dyDescent="0.25">
      <c r="A717" s="141" t="s">
        <v>6</v>
      </c>
      <c r="C717" s="21" t="s">
        <v>77</v>
      </c>
      <c r="D717" s="1" t="s">
        <v>6911</v>
      </c>
      <c r="E717" s="2">
        <v>2019</v>
      </c>
      <c r="I717" s="1" t="s">
        <v>283</v>
      </c>
      <c r="J717" s="3" t="s">
        <v>5745</v>
      </c>
      <c r="L717" s="1" t="s">
        <v>6913</v>
      </c>
      <c r="M717" s="22" t="s">
        <v>6917</v>
      </c>
      <c r="N717" s="22" t="s">
        <v>6914</v>
      </c>
      <c r="O717" s="12" t="s">
        <v>6915</v>
      </c>
      <c r="P717" s="12" t="s">
        <v>6916</v>
      </c>
      <c r="Q717" s="20">
        <v>0</v>
      </c>
      <c r="R717" s="20">
        <v>0</v>
      </c>
      <c r="S717" s="20">
        <f t="shared" si="11"/>
        <v>0</v>
      </c>
      <c r="T717" s="19"/>
      <c r="U717" s="23"/>
      <c r="V717" s="23"/>
      <c r="W717" s="23" t="s">
        <v>192</v>
      </c>
      <c r="X717" s="116"/>
      <c r="Y717" s="1"/>
      <c r="Z717" s="1"/>
      <c r="AB717" s="1"/>
    </row>
    <row r="718" spans="1:28" ht="17.100000000000001" customHeight="1" x14ac:dyDescent="0.25">
      <c r="A718" s="141" t="s">
        <v>6</v>
      </c>
      <c r="C718" s="21" t="s">
        <v>76</v>
      </c>
      <c r="D718" s="1" t="s">
        <v>6918</v>
      </c>
      <c r="E718" s="2">
        <v>2022</v>
      </c>
      <c r="F718" s="4">
        <v>21</v>
      </c>
      <c r="G718" s="4">
        <v>5</v>
      </c>
      <c r="H718" s="3" t="s">
        <v>6919</v>
      </c>
      <c r="I718" s="1" t="s">
        <v>5995</v>
      </c>
      <c r="J718" s="3" t="s">
        <v>6773</v>
      </c>
      <c r="L718" s="1" t="s">
        <v>6921</v>
      </c>
      <c r="M718" s="22" t="s">
        <v>6925</v>
      </c>
      <c r="N718" s="22" t="s">
        <v>6922</v>
      </c>
      <c r="O718" s="12" t="s">
        <v>6923</v>
      </c>
      <c r="P718" s="12" t="s">
        <v>6924</v>
      </c>
      <c r="Q718" s="20">
        <v>0</v>
      </c>
      <c r="R718" s="20">
        <v>0</v>
      </c>
      <c r="S718" s="20">
        <f t="shared" si="11"/>
        <v>0</v>
      </c>
      <c r="T718" s="19"/>
      <c r="U718" s="23"/>
      <c r="V718" s="23"/>
      <c r="W718" s="23" t="s">
        <v>192</v>
      </c>
      <c r="X718" s="116"/>
      <c r="Y718" s="1"/>
      <c r="Z718" s="1"/>
      <c r="AB718" s="1"/>
    </row>
    <row r="719" spans="1:28" ht="17.100000000000001" customHeight="1" x14ac:dyDescent="0.25">
      <c r="A719" s="141" t="s">
        <v>6</v>
      </c>
      <c r="C719" s="21" t="s">
        <v>77</v>
      </c>
      <c r="D719" s="1" t="s">
        <v>6926</v>
      </c>
      <c r="E719" s="2">
        <v>2019</v>
      </c>
      <c r="F719" s="4" t="s">
        <v>6927</v>
      </c>
      <c r="H719" s="3" t="s">
        <v>6928</v>
      </c>
      <c r="I719" s="1" t="s">
        <v>4505</v>
      </c>
      <c r="J719" s="3" t="s">
        <v>4506</v>
      </c>
      <c r="L719" s="1" t="s">
        <v>6930</v>
      </c>
      <c r="M719" s="22" t="s">
        <v>6934</v>
      </c>
      <c r="N719" s="22" t="s">
        <v>6931</v>
      </c>
      <c r="O719" s="12" t="s">
        <v>6932</v>
      </c>
      <c r="P719" s="12" t="s">
        <v>6933</v>
      </c>
      <c r="Q719" s="20">
        <v>0</v>
      </c>
      <c r="R719" s="20">
        <v>0</v>
      </c>
      <c r="S719" s="20">
        <f t="shared" si="11"/>
        <v>0</v>
      </c>
      <c r="T719" s="19"/>
      <c r="U719" s="23"/>
      <c r="V719" s="23"/>
      <c r="W719" s="23" t="s">
        <v>192</v>
      </c>
      <c r="X719" s="116"/>
      <c r="Y719" s="1"/>
      <c r="Z719" s="1"/>
      <c r="AB719" s="1"/>
    </row>
    <row r="720" spans="1:28" ht="17.100000000000001" customHeight="1" x14ac:dyDescent="0.25">
      <c r="A720" s="141" t="s">
        <v>6</v>
      </c>
      <c r="C720" s="21" t="s">
        <v>77</v>
      </c>
      <c r="D720" s="1" t="s">
        <v>6935</v>
      </c>
      <c r="E720" s="2">
        <v>2021</v>
      </c>
      <c r="F720" s="4">
        <v>1304</v>
      </c>
      <c r="H720" s="3" t="s">
        <v>6936</v>
      </c>
      <c r="I720" s="1" t="s">
        <v>446</v>
      </c>
      <c r="J720" s="3" t="s">
        <v>5031</v>
      </c>
      <c r="L720" s="1" t="s">
        <v>6938</v>
      </c>
      <c r="M720" s="22" t="s">
        <v>6942</v>
      </c>
      <c r="N720" s="22" t="s">
        <v>6939</v>
      </c>
      <c r="O720" s="12" t="s">
        <v>6940</v>
      </c>
      <c r="P720" s="12" t="s">
        <v>6941</v>
      </c>
      <c r="Q720" s="20">
        <v>0</v>
      </c>
      <c r="R720" s="20">
        <v>0</v>
      </c>
      <c r="S720" s="20">
        <f t="shared" si="11"/>
        <v>0</v>
      </c>
      <c r="T720" s="19"/>
      <c r="U720" s="23"/>
      <c r="V720" s="23"/>
      <c r="W720" s="23" t="s">
        <v>192</v>
      </c>
      <c r="X720" s="116"/>
      <c r="Y720" s="1"/>
      <c r="Z720" s="1"/>
      <c r="AB720" s="1"/>
    </row>
    <row r="721" spans="1:28" ht="17.100000000000001" customHeight="1" x14ac:dyDescent="0.25">
      <c r="A721" s="141" t="s">
        <v>6</v>
      </c>
      <c r="C721" s="21" t="s">
        <v>77</v>
      </c>
      <c r="D721" s="1" t="s">
        <v>6943</v>
      </c>
      <c r="E721" s="2">
        <v>2020</v>
      </c>
      <c r="H721" s="3" t="s">
        <v>6944</v>
      </c>
      <c r="I721" s="1" t="s">
        <v>283</v>
      </c>
      <c r="J721" s="3" t="s">
        <v>6945</v>
      </c>
      <c r="L721" s="1" t="s">
        <v>6947</v>
      </c>
      <c r="M721" s="22" t="s">
        <v>6951</v>
      </c>
      <c r="N721" s="22" t="s">
        <v>6948</v>
      </c>
      <c r="O721" s="12" t="s">
        <v>6949</v>
      </c>
      <c r="P721" s="12" t="s">
        <v>6950</v>
      </c>
      <c r="Q721" s="20">
        <v>0</v>
      </c>
      <c r="R721" s="20">
        <v>0</v>
      </c>
      <c r="S721" s="20">
        <f t="shared" si="11"/>
        <v>0</v>
      </c>
      <c r="T721" s="19"/>
      <c r="U721" s="23"/>
      <c r="V721" s="23"/>
      <c r="W721" s="23" t="s">
        <v>192</v>
      </c>
      <c r="X721" s="116"/>
      <c r="Y721" s="1"/>
      <c r="Z721" s="1"/>
      <c r="AB721" s="1"/>
    </row>
    <row r="722" spans="1:28" ht="17.100000000000001" customHeight="1" x14ac:dyDescent="0.25">
      <c r="A722" s="141" t="s">
        <v>6</v>
      </c>
      <c r="C722" s="21" t="s">
        <v>77</v>
      </c>
      <c r="D722" s="1" t="s">
        <v>6960</v>
      </c>
      <c r="E722" s="2">
        <v>2019</v>
      </c>
      <c r="F722" s="4" t="s">
        <v>6961</v>
      </c>
      <c r="H722" s="3" t="s">
        <v>6962</v>
      </c>
      <c r="I722" s="1" t="s">
        <v>4505</v>
      </c>
      <c r="J722" s="3" t="s">
        <v>4506</v>
      </c>
      <c r="L722" s="1" t="s">
        <v>6964</v>
      </c>
      <c r="M722" s="22" t="s">
        <v>6968</v>
      </c>
      <c r="N722" s="22" t="s">
        <v>6965</v>
      </c>
      <c r="O722" s="12" t="s">
        <v>6966</v>
      </c>
      <c r="P722" s="12" t="s">
        <v>6967</v>
      </c>
      <c r="Q722" s="20">
        <v>0</v>
      </c>
      <c r="R722" s="20"/>
      <c r="S722" s="20">
        <f t="shared" si="11"/>
        <v>0</v>
      </c>
      <c r="T722" s="19" t="s">
        <v>4720</v>
      </c>
      <c r="U722" s="23" t="s">
        <v>6969</v>
      </c>
      <c r="V722" s="23" t="s">
        <v>729</v>
      </c>
      <c r="W722" s="23" t="s">
        <v>6970</v>
      </c>
      <c r="X722" s="116"/>
      <c r="Y722" s="1"/>
      <c r="Z722" s="1"/>
      <c r="AB722" s="1"/>
    </row>
    <row r="723" spans="1:28" ht="17.100000000000001" customHeight="1" x14ac:dyDescent="0.25">
      <c r="A723" s="141" t="s">
        <v>6</v>
      </c>
      <c r="C723" s="21" t="s">
        <v>77</v>
      </c>
      <c r="D723" s="1" t="s">
        <v>6971</v>
      </c>
      <c r="E723" s="2">
        <v>2021</v>
      </c>
      <c r="F723" s="4">
        <v>2858</v>
      </c>
      <c r="H723" s="3" t="s">
        <v>6972</v>
      </c>
      <c r="I723" s="1" t="s">
        <v>5669</v>
      </c>
      <c r="J723" s="3" t="s">
        <v>5670</v>
      </c>
      <c r="L723" s="1" t="s">
        <v>6973</v>
      </c>
      <c r="M723" s="22" t="s">
        <v>6976</v>
      </c>
      <c r="N723" s="22" t="s">
        <v>6974</v>
      </c>
      <c r="O723" s="12"/>
      <c r="P723" s="12" t="s">
        <v>6975</v>
      </c>
      <c r="Q723" s="20">
        <v>0</v>
      </c>
      <c r="R723" s="20">
        <v>0</v>
      </c>
      <c r="S723" s="20">
        <f t="shared" si="11"/>
        <v>0</v>
      </c>
      <c r="T723" s="19"/>
      <c r="U723" s="23" t="s">
        <v>6977</v>
      </c>
      <c r="V723" s="23" t="s">
        <v>1369</v>
      </c>
      <c r="W723" s="23" t="s">
        <v>216</v>
      </c>
      <c r="X723" s="116"/>
      <c r="Y723" s="1"/>
      <c r="Z723" s="1"/>
      <c r="AB723" s="1"/>
    </row>
    <row r="724" spans="1:28" ht="17.100000000000001" customHeight="1" x14ac:dyDescent="0.25">
      <c r="A724" s="141" t="s">
        <v>6</v>
      </c>
      <c r="C724" s="21" t="s">
        <v>76</v>
      </c>
      <c r="D724" s="1" t="s">
        <v>6985</v>
      </c>
      <c r="E724" s="2">
        <v>2021</v>
      </c>
      <c r="F724" s="4">
        <v>41</v>
      </c>
      <c r="G724" s="4">
        <v>1</v>
      </c>
      <c r="H724" s="3" t="s">
        <v>6986</v>
      </c>
      <c r="I724" s="1" t="s">
        <v>4786</v>
      </c>
      <c r="J724" s="3" t="s">
        <v>4787</v>
      </c>
      <c r="L724" s="1" t="s">
        <v>6988</v>
      </c>
      <c r="M724" s="22" t="s">
        <v>6992</v>
      </c>
      <c r="N724" s="22" t="s">
        <v>6989</v>
      </c>
      <c r="O724" s="12" t="s">
        <v>6990</v>
      </c>
      <c r="P724" s="12" t="s">
        <v>6991</v>
      </c>
      <c r="Q724" s="20">
        <v>0</v>
      </c>
      <c r="R724" s="20"/>
      <c r="S724" s="20">
        <f t="shared" si="11"/>
        <v>0</v>
      </c>
      <c r="T724" s="19" t="s">
        <v>4720</v>
      </c>
      <c r="U724" s="23" t="s">
        <v>6993</v>
      </c>
      <c r="V724" s="23" t="s">
        <v>337</v>
      </c>
      <c r="W724" s="23" t="s">
        <v>99</v>
      </c>
      <c r="X724" s="116"/>
      <c r="Y724" s="1"/>
      <c r="Z724" s="1"/>
      <c r="AB724" s="1"/>
    </row>
    <row r="725" spans="1:28" ht="17.100000000000001" customHeight="1" x14ac:dyDescent="0.25">
      <c r="A725" s="141" t="s">
        <v>6</v>
      </c>
      <c r="C725" s="21" t="s">
        <v>77</v>
      </c>
      <c r="D725" s="1" t="s">
        <v>7019</v>
      </c>
      <c r="E725" s="2">
        <v>2021</v>
      </c>
      <c r="H725" s="3">
        <v>2005</v>
      </c>
      <c r="I725" s="1" t="s">
        <v>5379</v>
      </c>
      <c r="J725" s="3" t="s">
        <v>5380</v>
      </c>
      <c r="L725" s="1" t="s">
        <v>7020</v>
      </c>
      <c r="M725" s="22" t="s">
        <v>7023</v>
      </c>
      <c r="N725" s="22" t="s">
        <v>7021</v>
      </c>
      <c r="O725" s="12"/>
      <c r="P725" s="12" t="s">
        <v>7022</v>
      </c>
      <c r="Q725" s="20">
        <v>0</v>
      </c>
      <c r="R725" s="20">
        <v>0</v>
      </c>
      <c r="S725" s="20">
        <f t="shared" si="11"/>
        <v>0</v>
      </c>
      <c r="T725" s="19"/>
      <c r="U725" s="23" t="s">
        <v>4288</v>
      </c>
      <c r="V725" s="23" t="s">
        <v>1369</v>
      </c>
      <c r="W725" s="23" t="s">
        <v>216</v>
      </c>
      <c r="X725" s="116"/>
      <c r="Y725" s="1"/>
      <c r="Z725" s="1"/>
      <c r="AB725" s="1"/>
    </row>
    <row r="726" spans="1:28" ht="17.100000000000001" customHeight="1" x14ac:dyDescent="0.25">
      <c r="A726" s="141" t="s">
        <v>6</v>
      </c>
      <c r="C726" s="21" t="s">
        <v>77</v>
      </c>
      <c r="D726" s="1" t="s">
        <v>7049</v>
      </c>
      <c r="E726" s="2">
        <v>2022</v>
      </c>
      <c r="F726" s="4">
        <v>12474</v>
      </c>
      <c r="I726" s="1" t="s">
        <v>5314</v>
      </c>
      <c r="J726" s="3" t="s">
        <v>5315</v>
      </c>
      <c r="L726" s="1" t="s">
        <v>7051</v>
      </c>
      <c r="M726" s="22" t="s">
        <v>7055</v>
      </c>
      <c r="N726" s="22" t="s">
        <v>7052</v>
      </c>
      <c r="O726" s="12" t="s">
        <v>7053</v>
      </c>
      <c r="P726" s="12" t="s">
        <v>7054</v>
      </c>
      <c r="Q726" s="20">
        <v>0</v>
      </c>
      <c r="R726" s="20">
        <v>0</v>
      </c>
      <c r="S726" s="20">
        <f t="shared" si="11"/>
        <v>0</v>
      </c>
      <c r="T726" s="19"/>
      <c r="U726" s="23"/>
      <c r="V726" s="23"/>
      <c r="W726" s="23" t="s">
        <v>192</v>
      </c>
      <c r="X726" s="116"/>
      <c r="Y726" s="1"/>
      <c r="Z726" s="1"/>
      <c r="AB726" s="1"/>
    </row>
    <row r="727" spans="1:28" ht="17.100000000000001" customHeight="1" x14ac:dyDescent="0.25">
      <c r="A727" s="141" t="s">
        <v>6</v>
      </c>
      <c r="C727" s="21" t="s">
        <v>77</v>
      </c>
      <c r="D727" s="1" t="s">
        <v>7065</v>
      </c>
      <c r="E727" s="2">
        <v>2020</v>
      </c>
      <c r="F727" s="4" t="s">
        <v>5632</v>
      </c>
      <c r="H727" s="3" t="s">
        <v>7066</v>
      </c>
      <c r="I727" s="1" t="s">
        <v>446</v>
      </c>
      <c r="J727" s="3" t="s">
        <v>4506</v>
      </c>
      <c r="L727" s="1" t="s">
        <v>7068</v>
      </c>
      <c r="M727" s="22" t="s">
        <v>7072</v>
      </c>
      <c r="N727" s="22" t="s">
        <v>7069</v>
      </c>
      <c r="O727" s="12" t="s">
        <v>7070</v>
      </c>
      <c r="P727" s="12" t="s">
        <v>7071</v>
      </c>
      <c r="Q727" s="20">
        <v>0</v>
      </c>
      <c r="R727" s="20">
        <v>0</v>
      </c>
      <c r="S727" s="20">
        <f t="shared" si="11"/>
        <v>0</v>
      </c>
      <c r="T727" s="19"/>
      <c r="U727" s="23"/>
      <c r="V727" s="23"/>
      <c r="W727" s="23" t="s">
        <v>192</v>
      </c>
      <c r="X727" s="116"/>
      <c r="Y727" s="1"/>
      <c r="Z727" s="1"/>
      <c r="AB727" s="1"/>
    </row>
    <row r="728" spans="1:28" ht="17.100000000000001" customHeight="1" x14ac:dyDescent="0.25">
      <c r="A728" s="141" t="s">
        <v>6</v>
      </c>
      <c r="C728" s="21" t="s">
        <v>76</v>
      </c>
      <c r="D728" s="1" t="s">
        <v>7083</v>
      </c>
      <c r="E728" s="2">
        <v>2021</v>
      </c>
      <c r="F728" s="4">
        <v>12</v>
      </c>
      <c r="G728" s="4">
        <v>2</v>
      </c>
      <c r="H728" s="3" t="s">
        <v>7084</v>
      </c>
      <c r="I728" s="1" t="s">
        <v>446</v>
      </c>
      <c r="J728" s="3" t="s">
        <v>7085</v>
      </c>
      <c r="L728" s="1" t="s">
        <v>7087</v>
      </c>
      <c r="M728" s="22" t="s">
        <v>7091</v>
      </c>
      <c r="N728" s="22" t="s">
        <v>7088</v>
      </c>
      <c r="O728" s="12" t="s">
        <v>7089</v>
      </c>
      <c r="P728" s="12" t="s">
        <v>7090</v>
      </c>
      <c r="Q728" s="20">
        <v>0</v>
      </c>
      <c r="R728" s="20"/>
      <c r="S728" s="20">
        <f t="shared" si="11"/>
        <v>0</v>
      </c>
      <c r="T728" s="19" t="s">
        <v>4720</v>
      </c>
      <c r="U728" s="23" t="s">
        <v>7092</v>
      </c>
      <c r="V728" s="23" t="s">
        <v>1380</v>
      </c>
      <c r="W728" s="23" t="s">
        <v>96</v>
      </c>
      <c r="X728" s="116"/>
      <c r="Y728" s="1"/>
      <c r="Z728" s="1"/>
      <c r="AB728" s="1"/>
    </row>
    <row r="729" spans="1:28" ht="17.100000000000001" customHeight="1" x14ac:dyDescent="0.25">
      <c r="A729" s="141" t="s">
        <v>6</v>
      </c>
      <c r="C729" s="21" t="s">
        <v>76</v>
      </c>
      <c r="D729" s="1" t="s">
        <v>7102</v>
      </c>
      <c r="E729" s="2">
        <v>2023</v>
      </c>
      <c r="F729" s="4">
        <v>14</v>
      </c>
      <c r="G729" s="4">
        <v>1</v>
      </c>
      <c r="H729" s="3" t="s">
        <v>7103</v>
      </c>
      <c r="I729" s="1" t="s">
        <v>7104</v>
      </c>
      <c r="J729" s="3" t="s">
        <v>7105</v>
      </c>
      <c r="L729" s="1" t="s">
        <v>7107</v>
      </c>
      <c r="M729" s="22" t="s">
        <v>7111</v>
      </c>
      <c r="N729" s="22" t="s">
        <v>7108</v>
      </c>
      <c r="O729" s="12" t="s">
        <v>7109</v>
      </c>
      <c r="P729" s="12" t="s">
        <v>7110</v>
      </c>
      <c r="Q729" s="20">
        <v>0</v>
      </c>
      <c r="R729" s="20"/>
      <c r="S729" s="20">
        <f t="shared" si="11"/>
        <v>0</v>
      </c>
      <c r="T729" s="19" t="s">
        <v>4720</v>
      </c>
      <c r="U729" s="23" t="s">
        <v>7112</v>
      </c>
      <c r="V729" s="23" t="s">
        <v>7113</v>
      </c>
      <c r="W729" s="23" t="s">
        <v>5352</v>
      </c>
      <c r="X729" s="116"/>
      <c r="Y729" s="1"/>
      <c r="Z729" s="1"/>
      <c r="AB729" s="1"/>
    </row>
    <row r="730" spans="1:28" ht="17.100000000000001" customHeight="1" x14ac:dyDescent="0.25">
      <c r="A730" s="141" t="s">
        <v>6</v>
      </c>
      <c r="C730" s="21" t="s">
        <v>76</v>
      </c>
      <c r="D730" s="1" t="s">
        <v>7146</v>
      </c>
      <c r="E730" s="2">
        <v>2022</v>
      </c>
      <c r="F730" s="4">
        <v>38</v>
      </c>
      <c r="G730" s="4">
        <v>16</v>
      </c>
      <c r="H730" s="3" t="s">
        <v>7147</v>
      </c>
      <c r="I730" s="1" t="s">
        <v>7148</v>
      </c>
      <c r="J730" s="3" t="s">
        <v>7149</v>
      </c>
      <c r="L730" s="1" t="s">
        <v>7151</v>
      </c>
      <c r="M730" s="22" t="s">
        <v>7155</v>
      </c>
      <c r="N730" s="22" t="s">
        <v>7152</v>
      </c>
      <c r="O730" s="12" t="s">
        <v>7153</v>
      </c>
      <c r="P730" s="12" t="s">
        <v>7154</v>
      </c>
      <c r="Q730" s="20">
        <v>0</v>
      </c>
      <c r="R730" s="20">
        <v>0</v>
      </c>
      <c r="S730" s="20">
        <f t="shared" si="11"/>
        <v>0</v>
      </c>
      <c r="T730" s="19"/>
      <c r="U730" s="23"/>
      <c r="V730" s="23"/>
      <c r="W730" s="23" t="s">
        <v>192</v>
      </c>
      <c r="X730" s="116"/>
      <c r="Y730" s="1"/>
      <c r="Z730" s="1"/>
      <c r="AB730" s="1"/>
    </row>
    <row r="731" spans="1:28" ht="17.100000000000001" customHeight="1" x14ac:dyDescent="0.25">
      <c r="A731" s="141" t="s">
        <v>6</v>
      </c>
      <c r="C731" s="21" t="s">
        <v>77</v>
      </c>
      <c r="D731" s="1" t="s">
        <v>7156</v>
      </c>
      <c r="E731" s="2">
        <v>2020</v>
      </c>
      <c r="H731" s="3" t="s">
        <v>7157</v>
      </c>
      <c r="I731" s="1" t="s">
        <v>1254</v>
      </c>
      <c r="J731" s="3" t="s">
        <v>7158</v>
      </c>
      <c r="L731" s="1" t="s">
        <v>7160</v>
      </c>
      <c r="M731" s="22" t="s">
        <v>7164</v>
      </c>
      <c r="N731" s="22" t="s">
        <v>7161</v>
      </c>
      <c r="O731" s="12" t="s">
        <v>7162</v>
      </c>
      <c r="P731" s="12" t="s">
        <v>7163</v>
      </c>
      <c r="Q731" s="20">
        <v>0</v>
      </c>
      <c r="R731" s="20">
        <v>0</v>
      </c>
      <c r="S731" s="20">
        <f t="shared" si="11"/>
        <v>0</v>
      </c>
      <c r="T731" s="19"/>
      <c r="U731" s="23"/>
      <c r="V731" s="23"/>
      <c r="W731" s="23" t="s">
        <v>192</v>
      </c>
      <c r="X731" s="116"/>
      <c r="Y731" s="1"/>
      <c r="Z731" s="1"/>
      <c r="AB731" s="1"/>
    </row>
    <row r="732" spans="1:28" ht="17.100000000000001" customHeight="1" x14ac:dyDescent="0.25">
      <c r="A732" s="141" t="s">
        <v>6</v>
      </c>
      <c r="C732" s="21" t="s">
        <v>76</v>
      </c>
      <c r="D732" s="1" t="s">
        <v>7165</v>
      </c>
      <c r="E732" s="2">
        <v>2019</v>
      </c>
      <c r="F732" s="4">
        <v>31</v>
      </c>
      <c r="G732" s="4">
        <v>10</v>
      </c>
      <c r="H732" s="3" t="s">
        <v>7166</v>
      </c>
      <c r="I732" s="1" t="s">
        <v>7167</v>
      </c>
      <c r="J732" s="3" t="s">
        <v>4657</v>
      </c>
      <c r="L732" s="1" t="s">
        <v>7169</v>
      </c>
      <c r="M732" s="22" t="s">
        <v>7173</v>
      </c>
      <c r="N732" s="22" t="s">
        <v>7170</v>
      </c>
      <c r="O732" s="12" t="s">
        <v>7171</v>
      </c>
      <c r="P732" s="12" t="s">
        <v>7172</v>
      </c>
      <c r="Q732" s="20">
        <v>0</v>
      </c>
      <c r="R732" s="20">
        <v>0</v>
      </c>
      <c r="S732" s="20">
        <f t="shared" si="11"/>
        <v>0</v>
      </c>
      <c r="T732" s="19" t="s">
        <v>4720</v>
      </c>
      <c r="U732" s="23"/>
      <c r="V732" s="23"/>
      <c r="W732" s="23" t="s">
        <v>192</v>
      </c>
      <c r="X732" s="116"/>
      <c r="Y732" s="1"/>
      <c r="Z732" s="1"/>
      <c r="AB732" s="1"/>
    </row>
    <row r="733" spans="1:28" ht="17.100000000000001" customHeight="1" x14ac:dyDescent="0.25">
      <c r="A733" s="141" t="s">
        <v>6</v>
      </c>
      <c r="C733" s="21" t="s">
        <v>77</v>
      </c>
      <c r="D733" s="1" t="s">
        <v>7182</v>
      </c>
      <c r="E733" s="2">
        <v>2018</v>
      </c>
      <c r="I733" s="1" t="s">
        <v>6020</v>
      </c>
      <c r="J733" s="3" t="s">
        <v>6320</v>
      </c>
      <c r="L733" s="1" t="s">
        <v>7183</v>
      </c>
      <c r="M733" s="22" t="s">
        <v>7186</v>
      </c>
      <c r="N733" s="22" t="s">
        <v>7184</v>
      </c>
      <c r="O733" s="12"/>
      <c r="P733" s="12" t="s">
        <v>7185</v>
      </c>
      <c r="Q733" s="20">
        <v>0</v>
      </c>
      <c r="R733" s="20">
        <v>0</v>
      </c>
      <c r="S733" s="20">
        <f t="shared" si="11"/>
        <v>0</v>
      </c>
      <c r="T733" s="19"/>
      <c r="U733" s="23" t="s">
        <v>7187</v>
      </c>
      <c r="V733" s="23" t="s">
        <v>7188</v>
      </c>
      <c r="W733" s="23" t="s">
        <v>192</v>
      </c>
      <c r="X733" s="116"/>
      <c r="Y733" s="1"/>
      <c r="Z733" s="1"/>
      <c r="AB733" s="1"/>
    </row>
    <row r="734" spans="1:28" ht="17.100000000000001" customHeight="1" x14ac:dyDescent="0.25">
      <c r="A734" s="141" t="s">
        <v>6</v>
      </c>
      <c r="C734" s="21" t="s">
        <v>76</v>
      </c>
      <c r="D734" s="1" t="s">
        <v>7197</v>
      </c>
      <c r="E734" s="2">
        <v>2022</v>
      </c>
      <c r="F734" s="4">
        <v>34</v>
      </c>
      <c r="G734" s="4">
        <v>1</v>
      </c>
      <c r="H734" s="3" t="s">
        <v>7198</v>
      </c>
      <c r="I734" s="1" t="s">
        <v>7199</v>
      </c>
      <c r="J734" s="3" t="s">
        <v>7200</v>
      </c>
      <c r="L734" s="1" t="s">
        <v>7202</v>
      </c>
      <c r="M734" s="22" t="s">
        <v>7206</v>
      </c>
      <c r="N734" s="22" t="s">
        <v>7203</v>
      </c>
      <c r="O734" s="12" t="s">
        <v>7204</v>
      </c>
      <c r="P734" s="12" t="s">
        <v>7205</v>
      </c>
      <c r="Q734" s="20">
        <v>0</v>
      </c>
      <c r="R734" s="20">
        <v>0</v>
      </c>
      <c r="S734" s="20">
        <f t="shared" si="11"/>
        <v>0</v>
      </c>
      <c r="T734" s="19"/>
      <c r="U734" s="23"/>
      <c r="V734" s="23"/>
      <c r="W734" s="23" t="s">
        <v>192</v>
      </c>
      <c r="X734" s="116"/>
      <c r="Y734" s="1"/>
      <c r="Z734" s="1"/>
      <c r="AB734" s="1"/>
    </row>
    <row r="735" spans="1:28" ht="17.100000000000001" customHeight="1" x14ac:dyDescent="0.25">
      <c r="A735" s="141" t="s">
        <v>6</v>
      </c>
      <c r="C735" s="21" t="s">
        <v>77</v>
      </c>
      <c r="D735" s="1" t="s">
        <v>7207</v>
      </c>
      <c r="E735" s="2">
        <v>2022</v>
      </c>
      <c r="F735" s="4" t="s">
        <v>7208</v>
      </c>
      <c r="H735" s="3" t="s">
        <v>7209</v>
      </c>
      <c r="I735" s="1" t="s">
        <v>446</v>
      </c>
      <c r="J735" s="3" t="s">
        <v>4506</v>
      </c>
      <c r="L735" s="1" t="s">
        <v>7211</v>
      </c>
      <c r="M735" s="22" t="s">
        <v>7215</v>
      </c>
      <c r="N735" s="22" t="s">
        <v>7212</v>
      </c>
      <c r="O735" s="12" t="s">
        <v>7213</v>
      </c>
      <c r="P735" s="12" t="s">
        <v>7214</v>
      </c>
      <c r="Q735" s="20">
        <v>0</v>
      </c>
      <c r="R735" s="20"/>
      <c r="S735" s="20">
        <f t="shared" si="11"/>
        <v>0</v>
      </c>
      <c r="T735" s="19" t="s">
        <v>4720</v>
      </c>
      <c r="U735" s="23" t="s">
        <v>1217</v>
      </c>
      <c r="V735" s="23" t="s">
        <v>7216</v>
      </c>
      <c r="W735" s="23" t="s">
        <v>7217</v>
      </c>
      <c r="X735" s="116"/>
      <c r="Y735" s="1"/>
      <c r="Z735" s="1"/>
      <c r="AB735" s="1"/>
    </row>
    <row r="736" spans="1:28" ht="17.100000000000001" customHeight="1" x14ac:dyDescent="0.25">
      <c r="A736" s="141" t="s">
        <v>6</v>
      </c>
      <c r="C736" s="21" t="s">
        <v>76</v>
      </c>
      <c r="D736" s="1" t="s">
        <v>7234</v>
      </c>
      <c r="E736" s="2">
        <v>2022</v>
      </c>
      <c r="F736" s="4">
        <v>49</v>
      </c>
      <c r="G736" s="4">
        <v>4</v>
      </c>
      <c r="I736" s="1" t="s">
        <v>7235</v>
      </c>
      <c r="J736" s="3" t="s">
        <v>7236</v>
      </c>
      <c r="L736" s="1" t="s">
        <v>7237</v>
      </c>
      <c r="M736" s="22" t="s">
        <v>7240</v>
      </c>
      <c r="N736" s="22" t="s">
        <v>7238</v>
      </c>
      <c r="O736" s="12"/>
      <c r="P736" s="12" t="s">
        <v>7239</v>
      </c>
      <c r="Q736" s="20">
        <v>0</v>
      </c>
      <c r="R736" s="20">
        <v>0</v>
      </c>
      <c r="S736" s="20">
        <f t="shared" si="11"/>
        <v>0</v>
      </c>
      <c r="T736" s="19" t="s">
        <v>5007</v>
      </c>
      <c r="U736" s="23"/>
      <c r="V736" s="23"/>
      <c r="W736" s="23" t="s">
        <v>192</v>
      </c>
      <c r="X736" s="116"/>
      <c r="Y736" s="1"/>
      <c r="Z736" s="1"/>
      <c r="AB736" s="1"/>
    </row>
    <row r="737" spans="1:28" ht="17.100000000000001" customHeight="1" x14ac:dyDescent="0.25">
      <c r="A737" s="141" t="s">
        <v>6</v>
      </c>
      <c r="C737" s="21" t="s">
        <v>76</v>
      </c>
      <c r="D737" s="1" t="s">
        <v>7282</v>
      </c>
      <c r="E737" s="2">
        <v>2021</v>
      </c>
      <c r="F737" s="4">
        <v>80</v>
      </c>
      <c r="G737" s="4">
        <v>17</v>
      </c>
      <c r="H737" s="3" t="s">
        <v>7283</v>
      </c>
      <c r="I737" s="1" t="s">
        <v>1254</v>
      </c>
      <c r="J737" s="3" t="s">
        <v>1255</v>
      </c>
      <c r="L737" s="1" t="s">
        <v>7285</v>
      </c>
      <c r="M737" s="22" t="s">
        <v>7289</v>
      </c>
      <c r="N737" s="22" t="s">
        <v>7286</v>
      </c>
      <c r="O737" s="12" t="s">
        <v>7287</v>
      </c>
      <c r="P737" s="12" t="s">
        <v>7288</v>
      </c>
      <c r="Q737" s="20">
        <v>0</v>
      </c>
      <c r="R737" s="20"/>
      <c r="S737" s="20">
        <f t="shared" si="11"/>
        <v>0</v>
      </c>
      <c r="T737" s="19" t="s">
        <v>4720</v>
      </c>
      <c r="U737" s="23" t="s">
        <v>7290</v>
      </c>
      <c r="V737" s="23" t="s">
        <v>7291</v>
      </c>
      <c r="W737" s="23"/>
      <c r="X737" s="116"/>
      <c r="Y737" s="1"/>
      <c r="Z737" s="1"/>
      <c r="AB737" s="1"/>
    </row>
    <row r="738" spans="1:28" ht="17.100000000000001" customHeight="1" x14ac:dyDescent="0.25">
      <c r="A738" s="141" t="s">
        <v>6</v>
      </c>
      <c r="C738" s="21" t="s">
        <v>77</v>
      </c>
      <c r="D738" s="1" t="s">
        <v>7359</v>
      </c>
      <c r="E738" s="2">
        <v>2023</v>
      </c>
      <c r="F738" s="4" t="s">
        <v>7360</v>
      </c>
      <c r="H738" s="3" t="s">
        <v>7361</v>
      </c>
      <c r="I738" s="1" t="s">
        <v>446</v>
      </c>
      <c r="J738" s="3" t="s">
        <v>4533</v>
      </c>
      <c r="L738" s="1" t="s">
        <v>7363</v>
      </c>
      <c r="M738" s="22" t="s">
        <v>7367</v>
      </c>
      <c r="N738" s="22" t="s">
        <v>7364</v>
      </c>
      <c r="O738" s="12" t="s">
        <v>7365</v>
      </c>
      <c r="P738" s="12" t="s">
        <v>7366</v>
      </c>
      <c r="Q738" s="20">
        <v>0</v>
      </c>
      <c r="R738" s="20">
        <v>0</v>
      </c>
      <c r="S738" s="20">
        <f t="shared" si="11"/>
        <v>0</v>
      </c>
      <c r="T738" s="19"/>
      <c r="U738" s="23"/>
      <c r="V738" s="23"/>
      <c r="W738" s="23" t="s">
        <v>192</v>
      </c>
      <c r="X738" s="116"/>
      <c r="Y738" s="1"/>
      <c r="Z738" s="1"/>
      <c r="AB738" s="1"/>
    </row>
    <row r="739" spans="1:28" ht="17.100000000000001" customHeight="1" x14ac:dyDescent="0.25">
      <c r="A739" s="141" t="s">
        <v>6</v>
      </c>
      <c r="C739" s="21" t="s">
        <v>76</v>
      </c>
      <c r="D739" s="1" t="s">
        <v>7368</v>
      </c>
      <c r="E739" s="2">
        <v>2023</v>
      </c>
      <c r="F739" s="4">
        <v>53</v>
      </c>
      <c r="G739" s="4">
        <v>1</v>
      </c>
      <c r="H739" s="3" t="s">
        <v>7369</v>
      </c>
      <c r="I739" s="1" t="s">
        <v>1254</v>
      </c>
      <c r="J739" s="3" t="s">
        <v>5477</v>
      </c>
      <c r="L739" s="1" t="s">
        <v>7371</v>
      </c>
      <c r="M739" s="22" t="s">
        <v>7375</v>
      </c>
      <c r="N739" s="22" t="s">
        <v>7372</v>
      </c>
      <c r="O739" s="12" t="s">
        <v>7373</v>
      </c>
      <c r="P739" s="12" t="s">
        <v>7374</v>
      </c>
      <c r="Q739" s="20">
        <v>0</v>
      </c>
      <c r="R739" s="20">
        <v>0</v>
      </c>
      <c r="S739" s="20">
        <f t="shared" si="11"/>
        <v>0</v>
      </c>
      <c r="T739" s="19"/>
      <c r="U739" s="23" t="s">
        <v>7376</v>
      </c>
      <c r="V739" s="23" t="s">
        <v>7377</v>
      </c>
      <c r="W739" s="23" t="s">
        <v>216</v>
      </c>
      <c r="X739" s="116"/>
      <c r="Y739" s="1"/>
      <c r="Z739" s="1"/>
      <c r="AB739" s="1"/>
    </row>
    <row r="740" spans="1:28" ht="17.100000000000001" customHeight="1" x14ac:dyDescent="0.25">
      <c r="A740" s="141" t="s">
        <v>6</v>
      </c>
      <c r="C740" s="21" t="s">
        <v>77</v>
      </c>
      <c r="D740" s="1" t="s">
        <v>7378</v>
      </c>
      <c r="E740" s="2">
        <v>2018</v>
      </c>
      <c r="F740" s="4" t="s">
        <v>4961</v>
      </c>
      <c r="H740" s="3" t="s">
        <v>7379</v>
      </c>
      <c r="I740" s="1" t="s">
        <v>4364</v>
      </c>
      <c r="J740" s="3" t="s">
        <v>4365</v>
      </c>
      <c r="L740" s="1" t="s">
        <v>7381</v>
      </c>
      <c r="M740" s="22" t="s">
        <v>7385</v>
      </c>
      <c r="N740" s="22" t="s">
        <v>7382</v>
      </c>
      <c r="O740" s="12" t="s">
        <v>7383</v>
      </c>
      <c r="P740" s="12" t="s">
        <v>7384</v>
      </c>
      <c r="Q740" s="20">
        <v>0</v>
      </c>
      <c r="R740" s="20">
        <v>0</v>
      </c>
      <c r="S740" s="20">
        <f t="shared" si="11"/>
        <v>0</v>
      </c>
      <c r="T740" s="19"/>
      <c r="U740" s="23"/>
      <c r="V740" s="23"/>
      <c r="W740" s="23" t="s">
        <v>192</v>
      </c>
      <c r="X740" s="116"/>
      <c r="Y740" s="1"/>
      <c r="Z740" s="1"/>
      <c r="AB740" s="1"/>
    </row>
    <row r="741" spans="1:28" ht="17.100000000000001" customHeight="1" x14ac:dyDescent="0.25">
      <c r="A741" s="141" t="s">
        <v>6</v>
      </c>
      <c r="C741" s="21" t="s">
        <v>76</v>
      </c>
      <c r="D741" s="1" t="s">
        <v>7395</v>
      </c>
      <c r="E741" s="2">
        <v>2022</v>
      </c>
      <c r="F741" s="4">
        <v>81</v>
      </c>
      <c r="G741" s="4">
        <v>9</v>
      </c>
      <c r="H741" s="3" t="s">
        <v>7396</v>
      </c>
      <c r="I741" s="1" t="s">
        <v>1254</v>
      </c>
      <c r="J741" s="3" t="s">
        <v>1255</v>
      </c>
      <c r="L741" s="1" t="s">
        <v>7398</v>
      </c>
      <c r="M741" s="22" t="s">
        <v>7402</v>
      </c>
      <c r="N741" s="22" t="s">
        <v>7399</v>
      </c>
      <c r="O741" s="12" t="s">
        <v>7400</v>
      </c>
      <c r="P741" s="12" t="s">
        <v>7401</v>
      </c>
      <c r="Q741" s="20">
        <v>0</v>
      </c>
      <c r="R741" s="20">
        <v>0</v>
      </c>
      <c r="S741" s="20">
        <f t="shared" si="11"/>
        <v>0</v>
      </c>
      <c r="T741" s="19"/>
      <c r="U741" s="23" t="s">
        <v>7403</v>
      </c>
      <c r="V741" s="23" t="s">
        <v>7404</v>
      </c>
      <c r="W741" s="23" t="s">
        <v>216</v>
      </c>
      <c r="X741" s="116"/>
      <c r="Y741" s="1"/>
      <c r="Z741" s="1"/>
      <c r="AB741" s="1"/>
    </row>
    <row r="742" spans="1:28" ht="17.100000000000001" customHeight="1" x14ac:dyDescent="0.25">
      <c r="A742" s="141" t="s">
        <v>6</v>
      </c>
      <c r="C742" s="21" t="s">
        <v>77</v>
      </c>
      <c r="D742" s="1" t="s">
        <v>7453</v>
      </c>
      <c r="E742" s="2">
        <v>2022</v>
      </c>
      <c r="F742" s="4" t="s">
        <v>7454</v>
      </c>
      <c r="H742" s="3" t="s">
        <v>7455</v>
      </c>
      <c r="I742" s="1" t="s">
        <v>446</v>
      </c>
      <c r="J742" s="3" t="s">
        <v>4533</v>
      </c>
      <c r="L742" s="1" t="s">
        <v>7457</v>
      </c>
      <c r="M742" s="22" t="s">
        <v>7461</v>
      </c>
      <c r="N742" s="22" t="s">
        <v>7458</v>
      </c>
      <c r="O742" s="12" t="s">
        <v>7459</v>
      </c>
      <c r="P742" s="12" t="s">
        <v>7460</v>
      </c>
      <c r="Q742" s="20">
        <v>0</v>
      </c>
      <c r="R742" s="20">
        <v>0</v>
      </c>
      <c r="S742" s="20">
        <f t="shared" si="11"/>
        <v>0</v>
      </c>
      <c r="T742" s="19"/>
      <c r="U742" s="23"/>
      <c r="V742" s="23"/>
      <c r="W742" s="23" t="s">
        <v>192</v>
      </c>
      <c r="X742" s="116"/>
      <c r="Y742" s="1"/>
      <c r="Z742" s="1"/>
      <c r="AB742" s="1"/>
    </row>
    <row r="743" spans="1:28" ht="17.100000000000001" customHeight="1" x14ac:dyDescent="0.25">
      <c r="A743" s="141" t="s">
        <v>6</v>
      </c>
      <c r="C743" s="21" t="s">
        <v>76</v>
      </c>
      <c r="D743" s="1" t="s">
        <v>7480</v>
      </c>
      <c r="E743" s="2">
        <v>2021</v>
      </c>
      <c r="F743" s="4">
        <v>2021</v>
      </c>
      <c r="I743" s="1" t="s">
        <v>211</v>
      </c>
      <c r="J743" s="3" t="s">
        <v>60</v>
      </c>
      <c r="L743" s="1" t="s">
        <v>7482</v>
      </c>
      <c r="M743" s="22" t="s">
        <v>7486</v>
      </c>
      <c r="N743" s="22" t="s">
        <v>7483</v>
      </c>
      <c r="O743" s="12" t="s">
        <v>7484</v>
      </c>
      <c r="P743" s="12" t="s">
        <v>7485</v>
      </c>
      <c r="Q743" s="20">
        <v>0</v>
      </c>
      <c r="R743" s="20">
        <v>0</v>
      </c>
      <c r="S743" s="20">
        <f t="shared" si="11"/>
        <v>0</v>
      </c>
      <c r="T743" s="19"/>
      <c r="U743" s="23"/>
      <c r="V743" s="23"/>
      <c r="W743" s="23" t="s">
        <v>192</v>
      </c>
      <c r="X743" s="116"/>
      <c r="Y743" s="1"/>
      <c r="Z743" s="1"/>
      <c r="AB743" s="1"/>
    </row>
    <row r="744" spans="1:28" ht="17.100000000000001" customHeight="1" x14ac:dyDescent="0.25">
      <c r="A744" s="141" t="s">
        <v>6</v>
      </c>
      <c r="C744" s="21" t="s">
        <v>76</v>
      </c>
      <c r="D744" s="1" t="s">
        <v>7496</v>
      </c>
      <c r="E744" s="2">
        <v>2022</v>
      </c>
      <c r="F744" s="4">
        <v>30</v>
      </c>
      <c r="G744" s="4">
        <v>4</v>
      </c>
      <c r="I744" s="1" t="s">
        <v>7235</v>
      </c>
      <c r="J744" s="3" t="s">
        <v>7497</v>
      </c>
      <c r="L744" s="1" t="s">
        <v>7498</v>
      </c>
      <c r="M744" s="22" t="s">
        <v>7501</v>
      </c>
      <c r="N744" s="22" t="s">
        <v>7499</v>
      </c>
      <c r="O744" s="12"/>
      <c r="P744" s="12" t="s">
        <v>7500</v>
      </c>
      <c r="Q744" s="20">
        <v>0</v>
      </c>
      <c r="R744" s="20"/>
      <c r="S744" s="20">
        <f t="shared" si="11"/>
        <v>0</v>
      </c>
      <c r="T744" s="19" t="s">
        <v>5007</v>
      </c>
      <c r="U744" s="23" t="s">
        <v>572</v>
      </c>
      <c r="V744" s="23" t="s">
        <v>7502</v>
      </c>
      <c r="W744" s="23" t="s">
        <v>7503</v>
      </c>
      <c r="X744" s="116"/>
      <c r="Y744" s="1"/>
      <c r="Z744" s="1"/>
      <c r="AB744" s="1"/>
    </row>
    <row r="745" spans="1:28" ht="17.100000000000001" customHeight="1" x14ac:dyDescent="0.25">
      <c r="A745" s="141" t="s">
        <v>6</v>
      </c>
      <c r="C745" s="21" t="s">
        <v>76</v>
      </c>
      <c r="D745" s="1" t="s">
        <v>7514</v>
      </c>
      <c r="E745" s="2">
        <v>2020</v>
      </c>
      <c r="F745" s="4" t="s">
        <v>7515</v>
      </c>
      <c r="G745" s="4">
        <v>7</v>
      </c>
      <c r="H745" s="3" t="s">
        <v>7516</v>
      </c>
      <c r="I745" s="1" t="s">
        <v>4044</v>
      </c>
      <c r="J745" s="3" t="s">
        <v>7517</v>
      </c>
      <c r="L745" s="1" t="s">
        <v>7519</v>
      </c>
      <c r="M745" s="22" t="s">
        <v>7523</v>
      </c>
      <c r="N745" s="22" t="s">
        <v>7520</v>
      </c>
      <c r="O745" s="12" t="s">
        <v>7521</v>
      </c>
      <c r="P745" s="12" t="s">
        <v>7522</v>
      </c>
      <c r="Q745" s="20">
        <v>0</v>
      </c>
      <c r="R745" s="20">
        <v>0</v>
      </c>
      <c r="S745" s="20">
        <f t="shared" si="11"/>
        <v>0</v>
      </c>
      <c r="T745" s="19"/>
      <c r="U745" s="23" t="s">
        <v>7524</v>
      </c>
      <c r="V745" s="23" t="s">
        <v>7525</v>
      </c>
      <c r="W745" s="23" t="s">
        <v>216</v>
      </c>
      <c r="X745" s="116"/>
      <c r="Y745" s="1"/>
      <c r="Z745" s="1"/>
      <c r="AB745" s="1"/>
    </row>
    <row r="746" spans="1:28" ht="17.100000000000001" customHeight="1" x14ac:dyDescent="0.25">
      <c r="A746" s="141" t="s">
        <v>6</v>
      </c>
      <c r="C746" s="21" t="s">
        <v>77</v>
      </c>
      <c r="D746" s="1" t="s">
        <v>7534</v>
      </c>
      <c r="E746" s="2">
        <v>2022</v>
      </c>
      <c r="F746" s="4" t="s">
        <v>7535</v>
      </c>
      <c r="H746" s="3" t="s">
        <v>7536</v>
      </c>
      <c r="I746" s="1" t="s">
        <v>446</v>
      </c>
      <c r="J746" s="3" t="s">
        <v>4506</v>
      </c>
      <c r="L746" s="1" t="s">
        <v>7538</v>
      </c>
      <c r="M746" s="22" t="s">
        <v>7542</v>
      </c>
      <c r="N746" s="22" t="s">
        <v>7539</v>
      </c>
      <c r="O746" s="12" t="s">
        <v>7540</v>
      </c>
      <c r="P746" s="12" t="s">
        <v>7541</v>
      </c>
      <c r="Q746" s="20">
        <v>0</v>
      </c>
      <c r="R746" s="20">
        <v>0</v>
      </c>
      <c r="S746" s="20">
        <f t="shared" si="11"/>
        <v>0</v>
      </c>
      <c r="T746" s="19"/>
      <c r="U746" s="23"/>
      <c r="V746" s="23"/>
      <c r="W746" s="23" t="s">
        <v>192</v>
      </c>
      <c r="X746" s="116"/>
      <c r="Y746" s="1"/>
      <c r="Z746" s="1"/>
      <c r="AB746" s="1"/>
    </row>
    <row r="747" spans="1:28" ht="17.100000000000001" customHeight="1" x14ac:dyDescent="0.25">
      <c r="A747" s="141" t="s">
        <v>6</v>
      </c>
      <c r="C747" s="21" t="s">
        <v>77</v>
      </c>
      <c r="D747" s="1" t="s">
        <v>7553</v>
      </c>
      <c r="E747" s="2">
        <v>2023</v>
      </c>
      <c r="F747" s="4">
        <v>117</v>
      </c>
      <c r="H747" s="3" t="s">
        <v>7554</v>
      </c>
      <c r="I747" s="1" t="s">
        <v>6076</v>
      </c>
      <c r="J747" s="3" t="s">
        <v>6077</v>
      </c>
      <c r="L747" s="1" t="s">
        <v>7556</v>
      </c>
      <c r="M747" s="22" t="s">
        <v>7560</v>
      </c>
      <c r="N747" s="22" t="s">
        <v>7557</v>
      </c>
      <c r="O747" s="12" t="s">
        <v>7558</v>
      </c>
      <c r="P747" s="12" t="s">
        <v>7559</v>
      </c>
      <c r="Q747" s="20">
        <v>0</v>
      </c>
      <c r="R747" s="20">
        <v>0</v>
      </c>
      <c r="S747" s="20">
        <f t="shared" si="11"/>
        <v>0</v>
      </c>
      <c r="T747" s="19"/>
      <c r="U747" s="23" t="s">
        <v>7561</v>
      </c>
      <c r="V747" s="23" t="s">
        <v>7562</v>
      </c>
      <c r="W747" s="23" t="s">
        <v>7563</v>
      </c>
      <c r="X747" s="116"/>
      <c r="Y747" s="1"/>
      <c r="Z747" s="1"/>
      <c r="AB747" s="1"/>
    </row>
    <row r="748" spans="1:28" ht="17.100000000000001" customHeight="1" x14ac:dyDescent="0.25">
      <c r="A748" s="141" t="s">
        <v>6</v>
      </c>
      <c r="C748" s="21" t="s">
        <v>77</v>
      </c>
      <c r="D748" s="1" t="s">
        <v>7589</v>
      </c>
      <c r="E748" s="2">
        <v>2020</v>
      </c>
      <c r="F748" s="4" t="s">
        <v>2680</v>
      </c>
      <c r="I748" s="1" t="s">
        <v>283</v>
      </c>
      <c r="J748" s="3" t="s">
        <v>5717</v>
      </c>
      <c r="L748" s="1" t="s">
        <v>7590</v>
      </c>
      <c r="M748" s="22" t="s">
        <v>7593</v>
      </c>
      <c r="N748" s="22" t="s">
        <v>7591</v>
      </c>
      <c r="O748" s="12"/>
      <c r="P748" s="12" t="s">
        <v>7592</v>
      </c>
      <c r="Q748" s="20">
        <v>0</v>
      </c>
      <c r="R748" s="20">
        <v>0</v>
      </c>
      <c r="S748" s="20">
        <f t="shared" si="11"/>
        <v>0</v>
      </c>
      <c r="T748" s="19"/>
      <c r="U748" s="23"/>
      <c r="V748" s="23"/>
      <c r="W748" s="23" t="s">
        <v>192</v>
      </c>
      <c r="X748" s="116"/>
      <c r="Y748" s="1"/>
      <c r="Z748" s="1"/>
      <c r="AB748" s="1"/>
    </row>
    <row r="749" spans="1:28" ht="17.100000000000001" customHeight="1" x14ac:dyDescent="0.25">
      <c r="A749" s="141" t="s">
        <v>6</v>
      </c>
      <c r="C749" s="21" t="s">
        <v>77</v>
      </c>
      <c r="D749" s="1" t="s">
        <v>7649</v>
      </c>
      <c r="E749" s="2">
        <v>2018</v>
      </c>
      <c r="F749" s="4" t="s">
        <v>7650</v>
      </c>
      <c r="H749" s="3" t="s">
        <v>7651</v>
      </c>
      <c r="I749" s="1" t="s">
        <v>7652</v>
      </c>
      <c r="J749" s="3" t="s">
        <v>7653</v>
      </c>
      <c r="L749" s="1" t="s">
        <v>7655</v>
      </c>
      <c r="M749" s="22" t="s">
        <v>7659</v>
      </c>
      <c r="N749" s="22" t="s">
        <v>7656</v>
      </c>
      <c r="O749" s="12" t="s">
        <v>7657</v>
      </c>
      <c r="P749" s="12" t="s">
        <v>7658</v>
      </c>
      <c r="Q749" s="20">
        <v>0</v>
      </c>
      <c r="R749" s="20">
        <v>0</v>
      </c>
      <c r="S749" s="20">
        <f t="shared" si="11"/>
        <v>0</v>
      </c>
      <c r="T749" s="19"/>
      <c r="U749" s="23"/>
      <c r="V749" s="23"/>
      <c r="W749" s="23" t="s">
        <v>192</v>
      </c>
      <c r="X749" s="116"/>
      <c r="Y749" s="1"/>
      <c r="Z749" s="1"/>
      <c r="AB749" s="1"/>
    </row>
    <row r="750" spans="1:28" ht="17.100000000000001" customHeight="1" x14ac:dyDescent="0.25">
      <c r="A750" s="141" t="s">
        <v>6</v>
      </c>
      <c r="C750" s="21" t="s">
        <v>76</v>
      </c>
      <c r="D750" s="1" t="s">
        <v>7676</v>
      </c>
      <c r="E750" s="2">
        <v>2021</v>
      </c>
      <c r="F750" s="4">
        <v>80</v>
      </c>
      <c r="G750" s="4">
        <v>7</v>
      </c>
      <c r="H750" s="3" t="s">
        <v>7677</v>
      </c>
      <c r="I750" s="1" t="s">
        <v>1254</v>
      </c>
      <c r="J750" s="3" t="s">
        <v>1255</v>
      </c>
      <c r="L750" s="1" t="s">
        <v>7679</v>
      </c>
      <c r="M750" s="22" t="s">
        <v>7683</v>
      </c>
      <c r="N750" s="22" t="s">
        <v>7680</v>
      </c>
      <c r="O750" s="12" t="s">
        <v>7681</v>
      </c>
      <c r="P750" s="12" t="s">
        <v>7682</v>
      </c>
      <c r="Q750" s="20">
        <v>0</v>
      </c>
      <c r="R750" s="20">
        <v>0</v>
      </c>
      <c r="S750" s="20">
        <f t="shared" si="11"/>
        <v>0</v>
      </c>
      <c r="T750" s="19"/>
      <c r="U750" s="23"/>
      <c r="V750" s="23"/>
      <c r="W750" s="23" t="s">
        <v>192</v>
      </c>
      <c r="X750" s="116"/>
      <c r="Y750" s="1"/>
      <c r="Z750" s="1"/>
      <c r="AB750" s="1"/>
    </row>
    <row r="751" spans="1:28" ht="17.100000000000001" customHeight="1" x14ac:dyDescent="0.25">
      <c r="A751" s="141" t="s">
        <v>6</v>
      </c>
      <c r="C751" s="21" t="s">
        <v>76</v>
      </c>
      <c r="D751" s="1" t="s">
        <v>7684</v>
      </c>
      <c r="E751" s="2">
        <v>2021</v>
      </c>
      <c r="F751" s="4">
        <v>33</v>
      </c>
      <c r="G751" s="4">
        <v>16</v>
      </c>
      <c r="I751" s="1" t="s">
        <v>4422</v>
      </c>
      <c r="J751" s="3" t="s">
        <v>4896</v>
      </c>
      <c r="L751" s="1" t="s">
        <v>7686</v>
      </c>
      <c r="M751" s="22" t="s">
        <v>7690</v>
      </c>
      <c r="N751" s="22" t="s">
        <v>7687</v>
      </c>
      <c r="O751" s="12" t="s">
        <v>7688</v>
      </c>
      <c r="P751" s="12" t="s">
        <v>7689</v>
      </c>
      <c r="Q751" s="20">
        <v>0</v>
      </c>
      <c r="R751" s="20">
        <v>0</v>
      </c>
      <c r="S751" s="20">
        <f t="shared" si="11"/>
        <v>0</v>
      </c>
      <c r="T751" s="19"/>
      <c r="U751" s="23"/>
      <c r="V751" s="23"/>
      <c r="W751" s="23" t="s">
        <v>192</v>
      </c>
      <c r="X751" s="116"/>
      <c r="Y751" s="1"/>
      <c r="Z751" s="1"/>
      <c r="AB751" s="1"/>
    </row>
    <row r="752" spans="1:28" ht="17.100000000000001" customHeight="1" x14ac:dyDescent="0.25">
      <c r="A752" s="141" t="s">
        <v>6</v>
      </c>
      <c r="C752" s="21" t="s">
        <v>76</v>
      </c>
      <c r="D752" s="1" t="s">
        <v>3602</v>
      </c>
      <c r="E752" s="2">
        <v>2022</v>
      </c>
      <c r="F752" s="4">
        <v>78</v>
      </c>
      <c r="G752" s="4">
        <v>5</v>
      </c>
      <c r="H752" s="3" t="s">
        <v>7715</v>
      </c>
      <c r="I752" s="1" t="s">
        <v>1254</v>
      </c>
      <c r="J752" s="3" t="s">
        <v>4412</v>
      </c>
      <c r="L752" s="1" t="s">
        <v>7717</v>
      </c>
      <c r="M752" s="22" t="s">
        <v>7721</v>
      </c>
      <c r="N752" s="22" t="s">
        <v>7718</v>
      </c>
      <c r="O752" s="12" t="s">
        <v>7719</v>
      </c>
      <c r="P752" s="12" t="s">
        <v>7720</v>
      </c>
      <c r="Q752" s="20">
        <v>0</v>
      </c>
      <c r="R752" s="20"/>
      <c r="S752" s="20">
        <f t="shared" si="11"/>
        <v>0</v>
      </c>
      <c r="T752" s="19" t="s">
        <v>4720</v>
      </c>
      <c r="U752" s="23" t="s">
        <v>7722</v>
      </c>
      <c r="V752" s="23" t="s">
        <v>7723</v>
      </c>
      <c r="W752" s="23" t="s">
        <v>7724</v>
      </c>
      <c r="X752" s="116"/>
      <c r="Y752" s="1"/>
      <c r="Z752" s="1"/>
      <c r="AB752" s="1"/>
    </row>
    <row r="753" spans="1:28" ht="17.100000000000001" customHeight="1" x14ac:dyDescent="0.25">
      <c r="A753" s="141" t="s">
        <v>6</v>
      </c>
      <c r="C753" s="21" t="s">
        <v>77</v>
      </c>
      <c r="D753" s="1" t="s">
        <v>7734</v>
      </c>
      <c r="E753" s="2">
        <v>2020</v>
      </c>
      <c r="I753" s="1" t="s">
        <v>575</v>
      </c>
      <c r="J753" s="3" t="s">
        <v>2336</v>
      </c>
      <c r="L753" s="1" t="s">
        <v>7736</v>
      </c>
      <c r="M753" s="22" t="s">
        <v>7740</v>
      </c>
      <c r="N753" s="22" t="s">
        <v>7737</v>
      </c>
      <c r="O753" s="12" t="s">
        <v>7738</v>
      </c>
      <c r="P753" s="12" t="s">
        <v>7739</v>
      </c>
      <c r="Q753" s="20">
        <v>0</v>
      </c>
      <c r="R753" s="20">
        <v>0</v>
      </c>
      <c r="S753" s="20">
        <f t="shared" si="11"/>
        <v>0</v>
      </c>
      <c r="T753" s="19"/>
      <c r="U753" s="23"/>
      <c r="V753" s="23"/>
      <c r="W753" s="23" t="s">
        <v>192</v>
      </c>
      <c r="X753" s="116"/>
      <c r="Y753" s="1"/>
      <c r="Z753" s="1"/>
      <c r="AB753" s="1"/>
    </row>
    <row r="754" spans="1:28" ht="17.100000000000001" customHeight="1" x14ac:dyDescent="0.25">
      <c r="A754" s="141" t="s">
        <v>6</v>
      </c>
      <c r="C754" s="21" t="s">
        <v>76</v>
      </c>
      <c r="D754" s="1" t="s">
        <v>7741</v>
      </c>
      <c r="E754" s="2">
        <v>2018</v>
      </c>
      <c r="F754" s="4">
        <v>77</v>
      </c>
      <c r="G754" s="4">
        <v>24</v>
      </c>
      <c r="H754" s="3" t="s">
        <v>7742</v>
      </c>
      <c r="I754" s="1" t="s">
        <v>5074</v>
      </c>
      <c r="J754" s="3" t="s">
        <v>1255</v>
      </c>
      <c r="L754" s="1" t="s">
        <v>7744</v>
      </c>
      <c r="M754" s="22" t="s">
        <v>7748</v>
      </c>
      <c r="N754" s="22" t="s">
        <v>7745</v>
      </c>
      <c r="O754" s="12" t="s">
        <v>7746</v>
      </c>
      <c r="P754" s="12" t="s">
        <v>7747</v>
      </c>
      <c r="Q754" s="20">
        <v>0</v>
      </c>
      <c r="R754" s="20"/>
      <c r="S754" s="20">
        <f t="shared" si="11"/>
        <v>0</v>
      </c>
      <c r="T754" s="19" t="s">
        <v>4720</v>
      </c>
      <c r="U754" s="23" t="s">
        <v>7749</v>
      </c>
      <c r="V754" s="23" t="s">
        <v>7750</v>
      </c>
      <c r="W754" s="118" t="s">
        <v>192</v>
      </c>
      <c r="X754" s="116"/>
      <c r="Y754" s="1"/>
      <c r="Z754" s="1"/>
      <c r="AB754" s="1"/>
    </row>
    <row r="755" spans="1:28" ht="17.100000000000001" customHeight="1" x14ac:dyDescent="0.25">
      <c r="A755" s="141" t="s">
        <v>6</v>
      </c>
      <c r="C755" s="21" t="s">
        <v>76</v>
      </c>
      <c r="D755" s="1" t="s">
        <v>7761</v>
      </c>
      <c r="E755" s="2">
        <v>2023</v>
      </c>
      <c r="F755" s="4">
        <v>62</v>
      </c>
      <c r="G755" s="4" t="s">
        <v>7762</v>
      </c>
      <c r="I755" s="1" t="s">
        <v>7763</v>
      </c>
      <c r="J755" s="3" t="s">
        <v>7764</v>
      </c>
      <c r="L755" s="1" t="s">
        <v>7766</v>
      </c>
      <c r="M755" s="22" t="s">
        <v>7770</v>
      </c>
      <c r="N755" s="22" t="s">
        <v>7767</v>
      </c>
      <c r="O755" s="12" t="s">
        <v>7768</v>
      </c>
      <c r="P755" s="12" t="s">
        <v>7769</v>
      </c>
      <c r="Q755" s="20">
        <v>0</v>
      </c>
      <c r="R755" s="20">
        <v>0</v>
      </c>
      <c r="S755" s="20">
        <f t="shared" si="11"/>
        <v>0</v>
      </c>
      <c r="T755" s="19"/>
      <c r="U755" s="23"/>
      <c r="V755" s="23"/>
      <c r="W755" s="23" t="s">
        <v>192</v>
      </c>
      <c r="X755" s="116"/>
      <c r="Y755" s="1"/>
      <c r="Z755" s="1"/>
      <c r="AB755" s="1"/>
    </row>
    <row r="756" spans="1:28" ht="17.100000000000001" customHeight="1" x14ac:dyDescent="0.25">
      <c r="A756" s="141" t="s">
        <v>6</v>
      </c>
      <c r="C756" s="21" t="s">
        <v>77</v>
      </c>
      <c r="D756" s="1" t="s">
        <v>7771</v>
      </c>
      <c r="E756" s="2">
        <v>2020</v>
      </c>
      <c r="F756" s="4" t="s">
        <v>2680</v>
      </c>
      <c r="H756" s="3" t="s">
        <v>7772</v>
      </c>
      <c r="I756" s="1" t="s">
        <v>4364</v>
      </c>
      <c r="J756" s="3" t="s">
        <v>4365</v>
      </c>
      <c r="L756" s="1" t="s">
        <v>7774</v>
      </c>
      <c r="M756" s="22" t="s">
        <v>7778</v>
      </c>
      <c r="N756" s="22" t="s">
        <v>7775</v>
      </c>
      <c r="O756" s="12" t="s">
        <v>7776</v>
      </c>
      <c r="P756" s="12" t="s">
        <v>7777</v>
      </c>
      <c r="Q756" s="20">
        <v>0</v>
      </c>
      <c r="R756" s="20">
        <v>0</v>
      </c>
      <c r="S756" s="20">
        <f t="shared" si="11"/>
        <v>0</v>
      </c>
      <c r="T756" s="19"/>
      <c r="U756" s="23"/>
      <c r="V756" s="23"/>
      <c r="W756" s="23" t="s">
        <v>192</v>
      </c>
      <c r="X756" s="116"/>
      <c r="Y756" s="1"/>
      <c r="Z756" s="1"/>
      <c r="AB756" s="1"/>
    </row>
    <row r="757" spans="1:28" ht="17.100000000000001" customHeight="1" x14ac:dyDescent="0.25">
      <c r="A757" s="141" t="s">
        <v>6</v>
      </c>
      <c r="C757" s="21" t="s">
        <v>76</v>
      </c>
      <c r="D757" s="1" t="s">
        <v>7789</v>
      </c>
      <c r="E757" s="2">
        <v>2021</v>
      </c>
      <c r="F757" s="4">
        <v>17</v>
      </c>
      <c r="G757" s="4">
        <v>4</v>
      </c>
      <c r="H757" s="3" t="s">
        <v>7790</v>
      </c>
      <c r="I757" s="1" t="s">
        <v>7199</v>
      </c>
      <c r="J757" s="3" t="s">
        <v>7791</v>
      </c>
      <c r="L757" s="1" t="s">
        <v>7793</v>
      </c>
      <c r="M757" s="22" t="s">
        <v>7797</v>
      </c>
      <c r="N757" s="22" t="s">
        <v>7794</v>
      </c>
      <c r="O757" s="12" t="s">
        <v>7795</v>
      </c>
      <c r="P757" s="12" t="s">
        <v>7796</v>
      </c>
      <c r="Q757" s="20">
        <v>0</v>
      </c>
      <c r="R757" s="20"/>
      <c r="S757" s="20">
        <f t="shared" si="11"/>
        <v>0</v>
      </c>
      <c r="T757" s="19" t="s">
        <v>4720</v>
      </c>
      <c r="U757" s="23" t="s">
        <v>1413</v>
      </c>
      <c r="V757" s="23" t="s">
        <v>7798</v>
      </c>
      <c r="W757" s="23" t="s">
        <v>95</v>
      </c>
      <c r="X757" s="116"/>
      <c r="Y757" s="1"/>
      <c r="Z757" s="1"/>
      <c r="AB757" s="1"/>
    </row>
    <row r="758" spans="1:28" ht="17.100000000000001" customHeight="1" x14ac:dyDescent="0.25">
      <c r="A758" s="141" t="s">
        <v>6</v>
      </c>
      <c r="C758" s="21" t="s">
        <v>76</v>
      </c>
      <c r="D758" s="1" t="s">
        <v>7799</v>
      </c>
      <c r="E758" s="2">
        <v>2022</v>
      </c>
      <c r="F758" s="4">
        <v>78</v>
      </c>
      <c r="G758" s="4">
        <v>3</v>
      </c>
      <c r="H758" s="3" t="s">
        <v>7800</v>
      </c>
      <c r="I758" s="1" t="s">
        <v>1254</v>
      </c>
      <c r="J758" s="3" t="s">
        <v>4412</v>
      </c>
      <c r="L758" s="1" t="s">
        <v>7802</v>
      </c>
      <c r="M758" s="22" t="s">
        <v>7806</v>
      </c>
      <c r="N758" s="22" t="s">
        <v>7803</v>
      </c>
      <c r="O758" s="12" t="s">
        <v>7804</v>
      </c>
      <c r="P758" s="12" t="s">
        <v>7805</v>
      </c>
      <c r="Q758" s="20">
        <v>0</v>
      </c>
      <c r="R758" s="20">
        <v>0</v>
      </c>
      <c r="S758" s="20">
        <f t="shared" si="11"/>
        <v>0</v>
      </c>
      <c r="T758" s="19"/>
      <c r="U758" s="23" t="s">
        <v>7807</v>
      </c>
      <c r="V758" s="23" t="s">
        <v>801</v>
      </c>
      <c r="W758" s="23" t="s">
        <v>216</v>
      </c>
      <c r="X758" s="116"/>
      <c r="Y758" s="1"/>
      <c r="Z758" s="1"/>
      <c r="AB758" s="1"/>
    </row>
    <row r="759" spans="1:28" ht="17.100000000000001" customHeight="1" x14ac:dyDescent="0.25">
      <c r="A759" s="141" t="s">
        <v>6</v>
      </c>
      <c r="C759" s="21" t="s">
        <v>77</v>
      </c>
      <c r="D759" s="1" t="s">
        <v>7839</v>
      </c>
      <c r="E759" s="2">
        <v>2018</v>
      </c>
      <c r="F759" s="4" t="s">
        <v>7840</v>
      </c>
      <c r="H759" s="3" t="s">
        <v>7841</v>
      </c>
      <c r="I759" s="1" t="s">
        <v>4505</v>
      </c>
      <c r="J759" s="3" t="s">
        <v>4506</v>
      </c>
      <c r="L759" s="1" t="s">
        <v>7843</v>
      </c>
      <c r="M759" s="22" t="s">
        <v>7847</v>
      </c>
      <c r="N759" s="22" t="s">
        <v>7844</v>
      </c>
      <c r="O759" s="12" t="s">
        <v>7845</v>
      </c>
      <c r="P759" s="12" t="s">
        <v>7846</v>
      </c>
      <c r="Q759" s="20">
        <v>0</v>
      </c>
      <c r="R759" s="20">
        <v>0</v>
      </c>
      <c r="S759" s="20">
        <f t="shared" si="11"/>
        <v>0</v>
      </c>
      <c r="T759" s="19"/>
      <c r="U759" s="23"/>
      <c r="V759" s="23"/>
      <c r="W759" s="23" t="s">
        <v>192</v>
      </c>
      <c r="X759" s="116"/>
      <c r="Y759" s="1"/>
      <c r="Z759" s="1"/>
      <c r="AB759" s="1"/>
    </row>
    <row r="760" spans="1:28" ht="17.100000000000001" customHeight="1" x14ac:dyDescent="0.25">
      <c r="A760" s="141" t="s">
        <v>6</v>
      </c>
      <c r="C760" s="21" t="s">
        <v>76</v>
      </c>
      <c r="D760" s="1" t="s">
        <v>7856</v>
      </c>
      <c r="E760" s="2">
        <v>2023</v>
      </c>
      <c r="F760" s="4">
        <v>17</v>
      </c>
      <c r="G760" s="4">
        <v>2</v>
      </c>
      <c r="H760" s="3" t="s">
        <v>7857</v>
      </c>
      <c r="I760" s="1" t="s">
        <v>6690</v>
      </c>
      <c r="J760" s="3" t="s">
        <v>6691</v>
      </c>
      <c r="L760" s="1" t="s">
        <v>7859</v>
      </c>
      <c r="M760" s="22" t="s">
        <v>7863</v>
      </c>
      <c r="N760" s="22" t="s">
        <v>7860</v>
      </c>
      <c r="O760" s="12" t="s">
        <v>7861</v>
      </c>
      <c r="P760" s="12" t="s">
        <v>7862</v>
      </c>
      <c r="Q760" s="20">
        <v>0</v>
      </c>
      <c r="R760" s="20">
        <v>0</v>
      </c>
      <c r="S760" s="20">
        <f t="shared" si="11"/>
        <v>0</v>
      </c>
      <c r="T760" s="19"/>
      <c r="U760" s="23"/>
      <c r="V760" s="23"/>
      <c r="W760" s="23" t="s">
        <v>192</v>
      </c>
      <c r="X760" s="116"/>
      <c r="Y760" s="1"/>
      <c r="Z760" s="1"/>
      <c r="AB760" s="1"/>
    </row>
    <row r="761" spans="1:28" ht="17.100000000000001" customHeight="1" x14ac:dyDescent="0.25">
      <c r="A761" s="141" t="s">
        <v>6</v>
      </c>
      <c r="C761" s="21" t="s">
        <v>77</v>
      </c>
      <c r="D761" s="1" t="s">
        <v>7910</v>
      </c>
      <c r="E761" s="2">
        <v>2019</v>
      </c>
      <c r="F761" s="4">
        <v>268</v>
      </c>
      <c r="H761" s="3" t="s">
        <v>7911</v>
      </c>
      <c r="I761" s="1" t="s">
        <v>4505</v>
      </c>
      <c r="J761" s="3" t="s">
        <v>7912</v>
      </c>
      <c r="L761" s="1" t="s">
        <v>7914</v>
      </c>
      <c r="M761" s="22" t="s">
        <v>7918</v>
      </c>
      <c r="N761" s="22" t="s">
        <v>7915</v>
      </c>
      <c r="O761" s="12" t="s">
        <v>7916</v>
      </c>
      <c r="P761" s="12" t="s">
        <v>7917</v>
      </c>
      <c r="Q761" s="20">
        <v>0</v>
      </c>
      <c r="R761" s="20">
        <v>0</v>
      </c>
      <c r="S761" s="20">
        <f t="shared" si="11"/>
        <v>0</v>
      </c>
      <c r="T761" s="19"/>
      <c r="U761" s="23"/>
      <c r="V761" s="23"/>
      <c r="W761" s="23" t="s">
        <v>192</v>
      </c>
      <c r="X761" s="116"/>
      <c r="Y761" s="1"/>
      <c r="Z761" s="1"/>
      <c r="AB761" s="1"/>
    </row>
    <row r="762" spans="1:28" ht="17.100000000000001" customHeight="1" x14ac:dyDescent="0.25">
      <c r="A762" s="141" t="s">
        <v>6</v>
      </c>
      <c r="C762" s="21" t="s">
        <v>77</v>
      </c>
      <c r="D762" s="1" t="s">
        <v>7919</v>
      </c>
      <c r="E762" s="2">
        <v>2019</v>
      </c>
      <c r="F762" s="4">
        <v>292</v>
      </c>
      <c r="H762" s="3" t="s">
        <v>7920</v>
      </c>
      <c r="I762" s="1" t="s">
        <v>1254</v>
      </c>
      <c r="J762" s="3" t="s">
        <v>7912</v>
      </c>
      <c r="L762" s="1" t="s">
        <v>7922</v>
      </c>
      <c r="M762" s="22" t="s">
        <v>7926</v>
      </c>
      <c r="N762" s="22" t="s">
        <v>7923</v>
      </c>
      <c r="O762" s="12" t="s">
        <v>7924</v>
      </c>
      <c r="P762" s="12" t="s">
        <v>7925</v>
      </c>
      <c r="Q762" s="20">
        <v>0</v>
      </c>
      <c r="R762" s="20">
        <v>0</v>
      </c>
      <c r="S762" s="20">
        <f t="shared" si="11"/>
        <v>0</v>
      </c>
      <c r="T762" s="19"/>
      <c r="U762" s="23"/>
      <c r="V762" s="23"/>
      <c r="W762" s="23" t="s">
        <v>192</v>
      </c>
      <c r="X762" s="116"/>
      <c r="Y762" s="1"/>
      <c r="Z762" s="1"/>
      <c r="AB762" s="1"/>
    </row>
    <row r="763" spans="1:28" ht="17.100000000000001" customHeight="1" x14ac:dyDescent="0.25">
      <c r="A763" s="141" t="s">
        <v>6</v>
      </c>
      <c r="C763" s="21" t="s">
        <v>76</v>
      </c>
      <c r="D763" s="1" t="s">
        <v>7932</v>
      </c>
      <c r="E763" s="2">
        <v>2020</v>
      </c>
      <c r="F763" s="4">
        <v>47</v>
      </c>
      <c r="G763" s="4">
        <v>3</v>
      </c>
      <c r="H763" s="3" t="s">
        <v>7933</v>
      </c>
      <c r="I763" s="1" t="s">
        <v>7235</v>
      </c>
      <c r="J763" s="3" t="s">
        <v>7236</v>
      </c>
      <c r="L763" s="1" t="s">
        <v>7934</v>
      </c>
      <c r="M763" s="22" t="s">
        <v>7937</v>
      </c>
      <c r="N763" s="22" t="s">
        <v>7935</v>
      </c>
      <c r="O763" s="12"/>
      <c r="P763" s="12" t="s">
        <v>7936</v>
      </c>
      <c r="Q763" s="20">
        <v>0</v>
      </c>
      <c r="R763" s="20"/>
      <c r="S763" s="20">
        <f t="shared" si="11"/>
        <v>0</v>
      </c>
      <c r="T763" s="19" t="s">
        <v>4720</v>
      </c>
      <c r="U763" s="23" t="s">
        <v>7938</v>
      </c>
      <c r="V763" s="23" t="s">
        <v>7939</v>
      </c>
      <c r="W763" s="23" t="s">
        <v>5352</v>
      </c>
      <c r="X763" s="116"/>
      <c r="Y763" s="1"/>
      <c r="Z763" s="1"/>
      <c r="AB763" s="1"/>
    </row>
    <row r="764" spans="1:28" ht="17.100000000000001" customHeight="1" x14ac:dyDescent="0.25">
      <c r="A764" s="141" t="s">
        <v>6</v>
      </c>
      <c r="C764" s="21" t="s">
        <v>77</v>
      </c>
      <c r="D764" s="1" t="s">
        <v>4735</v>
      </c>
      <c r="E764" s="2">
        <v>2020</v>
      </c>
      <c r="F764" s="4">
        <v>12</v>
      </c>
      <c r="H764" s="3" t="s">
        <v>7940</v>
      </c>
      <c r="I764" s="1" t="s">
        <v>7941</v>
      </c>
      <c r="J764" s="3" t="s">
        <v>7942</v>
      </c>
      <c r="L764" s="1" t="s">
        <v>7944</v>
      </c>
      <c r="M764" s="22" t="s">
        <v>7948</v>
      </c>
      <c r="N764" s="22" t="s">
        <v>7945</v>
      </c>
      <c r="O764" s="12" t="s">
        <v>7946</v>
      </c>
      <c r="P764" s="12" t="s">
        <v>7947</v>
      </c>
      <c r="Q764" s="20">
        <v>0</v>
      </c>
      <c r="R764" s="20">
        <v>0</v>
      </c>
      <c r="S764" s="20">
        <f t="shared" si="11"/>
        <v>0</v>
      </c>
      <c r="T764" s="19"/>
      <c r="U764" s="23"/>
      <c r="V764" s="23"/>
      <c r="W764" s="23" t="s">
        <v>192</v>
      </c>
      <c r="X764" s="116"/>
      <c r="Y764" s="1"/>
      <c r="Z764" s="1"/>
      <c r="AB764" s="1"/>
    </row>
    <row r="765" spans="1:28" ht="17.100000000000001" customHeight="1" x14ac:dyDescent="0.25">
      <c r="A765" s="141" t="s">
        <v>6</v>
      </c>
      <c r="C765" s="21" t="s">
        <v>77</v>
      </c>
      <c r="D765" s="1" t="s">
        <v>7949</v>
      </c>
      <c r="E765" s="2">
        <v>2018</v>
      </c>
      <c r="H765" s="3" t="s">
        <v>7950</v>
      </c>
      <c r="I765" s="1" t="s">
        <v>2311</v>
      </c>
      <c r="J765" s="3" t="s">
        <v>7951</v>
      </c>
      <c r="L765" s="1" t="s">
        <v>7953</v>
      </c>
      <c r="M765" s="22" t="s">
        <v>7957</v>
      </c>
      <c r="N765" s="22" t="s">
        <v>7954</v>
      </c>
      <c r="O765" s="12" t="s">
        <v>7955</v>
      </c>
      <c r="P765" s="12" t="s">
        <v>7956</v>
      </c>
      <c r="Q765" s="20">
        <v>0</v>
      </c>
      <c r="R765" s="20">
        <v>0</v>
      </c>
      <c r="S765" s="20">
        <f t="shared" si="11"/>
        <v>0</v>
      </c>
      <c r="T765" s="19"/>
      <c r="U765" s="23"/>
      <c r="V765" s="23"/>
      <c r="W765" s="23" t="s">
        <v>192</v>
      </c>
      <c r="X765" s="116"/>
      <c r="Y765" s="1"/>
      <c r="Z765" s="1"/>
      <c r="AB765" s="1"/>
    </row>
    <row r="766" spans="1:28" ht="17.100000000000001" customHeight="1" x14ac:dyDescent="0.25">
      <c r="A766" s="141" t="s">
        <v>6</v>
      </c>
      <c r="C766" s="21" t="s">
        <v>76</v>
      </c>
      <c r="D766" s="1" t="s">
        <v>7969</v>
      </c>
      <c r="E766" s="2">
        <v>2021</v>
      </c>
      <c r="F766" s="4">
        <v>28</v>
      </c>
      <c r="G766" s="4">
        <v>1</v>
      </c>
      <c r="H766" s="3" t="s">
        <v>7970</v>
      </c>
      <c r="I766" s="1" t="s">
        <v>7971</v>
      </c>
      <c r="J766" s="3" t="s">
        <v>7972</v>
      </c>
      <c r="L766" s="1" t="s">
        <v>7974</v>
      </c>
      <c r="M766" s="22" t="s">
        <v>7978</v>
      </c>
      <c r="N766" s="22" t="s">
        <v>7975</v>
      </c>
      <c r="O766" s="12" t="s">
        <v>7976</v>
      </c>
      <c r="P766" s="12" t="s">
        <v>7977</v>
      </c>
      <c r="Q766" s="20">
        <v>0</v>
      </c>
      <c r="R766" s="20">
        <v>0</v>
      </c>
      <c r="S766" s="20">
        <f t="shared" si="11"/>
        <v>0</v>
      </c>
      <c r="T766" s="19"/>
      <c r="U766" s="23"/>
      <c r="V766" s="23"/>
      <c r="W766" s="23" t="s">
        <v>192</v>
      </c>
      <c r="X766" s="116"/>
      <c r="Y766" s="1"/>
      <c r="Z766" s="1"/>
      <c r="AB766" s="1"/>
    </row>
    <row r="767" spans="1:28" ht="17.100000000000001" customHeight="1" x14ac:dyDescent="0.25">
      <c r="A767" s="141" t="s">
        <v>8</v>
      </c>
      <c r="C767" s="21" t="s">
        <v>76</v>
      </c>
      <c r="D767" s="1" t="s">
        <v>1154</v>
      </c>
      <c r="E767" s="4">
        <v>2020</v>
      </c>
      <c r="F767" s="4">
        <v>2020</v>
      </c>
      <c r="H767" s="3">
        <v>15</v>
      </c>
      <c r="J767" s="1" t="s">
        <v>60</v>
      </c>
      <c r="L767" s="1" t="s">
        <v>1156</v>
      </c>
      <c r="M767" s="22" t="s">
        <v>1160</v>
      </c>
      <c r="N767" s="22" t="s">
        <v>1157</v>
      </c>
      <c r="O767" s="12" t="s">
        <v>1158</v>
      </c>
      <c r="P767" s="12" t="s">
        <v>1159</v>
      </c>
      <c r="Q767" s="20">
        <v>0</v>
      </c>
      <c r="R767" s="20">
        <v>1</v>
      </c>
      <c r="S767" s="20">
        <f t="shared" si="11"/>
        <v>1</v>
      </c>
      <c r="T767" s="19"/>
      <c r="U767" s="23" t="s">
        <v>1161</v>
      </c>
      <c r="V767" s="23"/>
      <c r="W767" s="23" t="s">
        <v>192</v>
      </c>
      <c r="X767" s="116" t="s">
        <v>86</v>
      </c>
      <c r="Y767" s="1"/>
      <c r="Z767" s="1"/>
      <c r="AB767" s="1"/>
    </row>
    <row r="768" spans="1:28" ht="17.100000000000001" customHeight="1" x14ac:dyDescent="0.25">
      <c r="A768" s="141" t="s">
        <v>8</v>
      </c>
      <c r="C768" s="21" t="s">
        <v>76</v>
      </c>
      <c r="D768" s="1" t="s">
        <v>3889</v>
      </c>
      <c r="E768" s="2">
        <v>2022</v>
      </c>
      <c r="F768" s="4">
        <v>2022</v>
      </c>
      <c r="H768" s="3">
        <v>13</v>
      </c>
      <c r="J768" s="3" t="s">
        <v>3890</v>
      </c>
      <c r="L768" s="1" t="s">
        <v>3892</v>
      </c>
      <c r="M768" s="22" t="s">
        <v>3896</v>
      </c>
      <c r="N768" s="22" t="s">
        <v>3893</v>
      </c>
      <c r="O768" s="12" t="s">
        <v>3894</v>
      </c>
      <c r="P768" s="12" t="s">
        <v>3895</v>
      </c>
      <c r="Q768" s="20">
        <v>0</v>
      </c>
      <c r="R768" s="20">
        <v>0.5</v>
      </c>
      <c r="S768" s="20">
        <f t="shared" si="11"/>
        <v>0.5</v>
      </c>
      <c r="T768" s="19" t="s">
        <v>3897</v>
      </c>
      <c r="U768" s="23" t="s">
        <v>3898</v>
      </c>
      <c r="V768" s="23"/>
      <c r="W768" s="23" t="s">
        <v>192</v>
      </c>
      <c r="X768" s="116" t="s">
        <v>3899</v>
      </c>
      <c r="Y768" s="1"/>
      <c r="Z768" s="1"/>
      <c r="AB768" s="1"/>
    </row>
    <row r="769" spans="1:28" ht="17.100000000000001" customHeight="1" x14ac:dyDescent="0.25">
      <c r="A769" s="141" t="s">
        <v>8</v>
      </c>
      <c r="C769" s="21" t="s">
        <v>76</v>
      </c>
      <c r="D769" s="1" t="s">
        <v>532</v>
      </c>
      <c r="E769" s="4">
        <v>2019</v>
      </c>
      <c r="F769" s="4">
        <v>13</v>
      </c>
      <c r="G769" s="4">
        <v>8</v>
      </c>
      <c r="H769" s="3" t="s">
        <v>533</v>
      </c>
      <c r="J769" s="1" t="s">
        <v>39</v>
      </c>
      <c r="L769" s="1" t="s">
        <v>535</v>
      </c>
      <c r="M769" s="22" t="s">
        <v>538</v>
      </c>
      <c r="N769" s="22" t="s">
        <v>536</v>
      </c>
      <c r="O769" s="12" t="s">
        <v>539</v>
      </c>
      <c r="P769" s="12" t="s">
        <v>537</v>
      </c>
      <c r="Q769" s="20">
        <v>0</v>
      </c>
      <c r="R769" s="20">
        <v>1</v>
      </c>
      <c r="S769" s="20">
        <f t="shared" si="11"/>
        <v>1</v>
      </c>
      <c r="T769" s="19"/>
      <c r="U769" s="23" t="s">
        <v>1810</v>
      </c>
      <c r="V769" s="23"/>
      <c r="W769" s="23" t="s">
        <v>192</v>
      </c>
      <c r="X769" s="116" t="s">
        <v>87</v>
      </c>
      <c r="Y769" s="1"/>
      <c r="Z769" s="1"/>
      <c r="AB769" s="1"/>
    </row>
    <row r="770" spans="1:28" ht="17.100000000000001" customHeight="1" x14ac:dyDescent="0.25">
      <c r="A770" s="141" t="s">
        <v>8</v>
      </c>
      <c r="C770" s="21" t="s">
        <v>76</v>
      </c>
      <c r="D770" s="1" t="s">
        <v>1848</v>
      </c>
      <c r="E770" s="4">
        <v>2022</v>
      </c>
      <c r="F770" s="4">
        <v>2022</v>
      </c>
      <c r="H770" s="3">
        <v>17</v>
      </c>
      <c r="J770" s="1" t="s">
        <v>60</v>
      </c>
      <c r="L770" s="1" t="s">
        <v>1850</v>
      </c>
      <c r="M770" s="22" t="s">
        <v>1854</v>
      </c>
      <c r="N770" s="22" t="s">
        <v>1851</v>
      </c>
      <c r="O770" s="12" t="s">
        <v>1852</v>
      </c>
      <c r="P770" s="12" t="s">
        <v>1853</v>
      </c>
      <c r="Q770" s="20">
        <v>0</v>
      </c>
      <c r="R770" s="20">
        <v>1</v>
      </c>
      <c r="S770" s="20">
        <f t="shared" ref="S770:S795" si="12">Q770+R770</f>
        <v>1</v>
      </c>
      <c r="T770" s="19"/>
      <c r="U770" s="23" t="s">
        <v>1855</v>
      </c>
      <c r="V770" s="23"/>
      <c r="W770" s="23" t="s">
        <v>192</v>
      </c>
      <c r="X770" s="116" t="s">
        <v>621</v>
      </c>
      <c r="Y770" s="1"/>
      <c r="Z770" s="1"/>
      <c r="AB770" s="1"/>
    </row>
    <row r="771" spans="1:28" ht="17.100000000000001" customHeight="1" x14ac:dyDescent="0.25">
      <c r="A771" s="141" t="s">
        <v>8</v>
      </c>
      <c r="C771" s="21" t="s">
        <v>76</v>
      </c>
      <c r="D771" s="1" t="s">
        <v>1900</v>
      </c>
      <c r="E771" s="4">
        <v>2022</v>
      </c>
      <c r="F771" s="4">
        <v>10</v>
      </c>
      <c r="G771" s="4">
        <v>4</v>
      </c>
      <c r="H771" s="3" t="s">
        <v>1901</v>
      </c>
      <c r="J771" s="1" t="s">
        <v>1902</v>
      </c>
      <c r="L771" s="1" t="s">
        <v>1904</v>
      </c>
      <c r="M771" s="22" t="s">
        <v>1908</v>
      </c>
      <c r="N771" s="22" t="s">
        <v>1905</v>
      </c>
      <c r="O771" s="12" t="s">
        <v>1906</v>
      </c>
      <c r="P771" s="12" t="s">
        <v>1907</v>
      </c>
      <c r="Q771" s="20">
        <v>0</v>
      </c>
      <c r="R771" s="20">
        <v>1</v>
      </c>
      <c r="S771" s="20">
        <f t="shared" si="12"/>
        <v>1</v>
      </c>
      <c r="T771" s="19"/>
      <c r="U771" s="23" t="s">
        <v>1909</v>
      </c>
      <c r="V771" s="23"/>
      <c r="W771" s="23" t="s">
        <v>192</v>
      </c>
      <c r="X771" s="116" t="s">
        <v>88</v>
      </c>
      <c r="Y771" s="1"/>
      <c r="Z771" s="1"/>
      <c r="AB771" s="1"/>
    </row>
    <row r="772" spans="1:28" ht="17.100000000000001" customHeight="1" x14ac:dyDescent="0.25">
      <c r="A772" s="141" t="s">
        <v>8</v>
      </c>
      <c r="C772" s="21" t="s">
        <v>76</v>
      </c>
      <c r="D772" s="1" t="s">
        <v>2162</v>
      </c>
      <c r="E772" s="4">
        <v>2020</v>
      </c>
      <c r="F772" s="4">
        <v>39</v>
      </c>
      <c r="G772" s="4">
        <v>5</v>
      </c>
      <c r="H772" s="3" t="s">
        <v>2163</v>
      </c>
      <c r="J772" s="1" t="s">
        <v>2164</v>
      </c>
      <c r="L772" s="1" t="s">
        <v>2166</v>
      </c>
      <c r="M772" s="22" t="s">
        <v>2170</v>
      </c>
      <c r="N772" s="22" t="s">
        <v>2167</v>
      </c>
      <c r="O772" s="12" t="s">
        <v>2168</v>
      </c>
      <c r="P772" s="12" t="s">
        <v>2169</v>
      </c>
      <c r="Q772" s="20">
        <v>0</v>
      </c>
      <c r="R772" s="20">
        <v>1</v>
      </c>
      <c r="S772" s="20">
        <f t="shared" si="12"/>
        <v>1</v>
      </c>
      <c r="T772" s="19"/>
      <c r="U772" s="23" t="s">
        <v>2171</v>
      </c>
      <c r="V772" s="23"/>
      <c r="W772" s="23" t="s">
        <v>192</v>
      </c>
      <c r="X772" s="116" t="s">
        <v>2172</v>
      </c>
      <c r="Y772" s="1"/>
      <c r="Z772" s="1"/>
      <c r="AB772" s="1"/>
    </row>
    <row r="773" spans="1:28" ht="17.100000000000001" customHeight="1" x14ac:dyDescent="0.25">
      <c r="A773" s="141" t="s">
        <v>8</v>
      </c>
      <c r="C773" s="21" t="s">
        <v>76</v>
      </c>
      <c r="D773" s="1" t="s">
        <v>3108</v>
      </c>
      <c r="E773" s="2">
        <v>2021</v>
      </c>
      <c r="F773" s="4">
        <v>18</v>
      </c>
      <c r="G773" s="4">
        <v>1</v>
      </c>
      <c r="H773" s="3">
        <v>15</v>
      </c>
      <c r="J773" s="3" t="s">
        <v>3109</v>
      </c>
      <c r="L773" s="1" t="s">
        <v>3111</v>
      </c>
      <c r="M773" s="22" t="s">
        <v>3115</v>
      </c>
      <c r="N773" s="22" t="s">
        <v>3112</v>
      </c>
      <c r="O773" s="12" t="s">
        <v>3113</v>
      </c>
      <c r="P773" s="12" t="s">
        <v>3114</v>
      </c>
      <c r="Q773" s="20">
        <v>0</v>
      </c>
      <c r="R773" s="20">
        <v>1</v>
      </c>
      <c r="S773" s="20">
        <f t="shared" si="12"/>
        <v>1</v>
      </c>
      <c r="T773" s="19"/>
      <c r="U773" s="23" t="s">
        <v>3116</v>
      </c>
      <c r="V773" s="23"/>
      <c r="W773" s="23" t="s">
        <v>192</v>
      </c>
      <c r="X773" s="116" t="s">
        <v>86</v>
      </c>
      <c r="Y773" s="1"/>
      <c r="Z773" s="1"/>
      <c r="AB773" s="1"/>
    </row>
    <row r="774" spans="1:28" ht="17.100000000000001" customHeight="1" x14ac:dyDescent="0.25">
      <c r="A774" s="141" t="s">
        <v>8</v>
      </c>
      <c r="C774" s="21" t="s">
        <v>77</v>
      </c>
      <c r="D774" s="1" t="s">
        <v>3231</v>
      </c>
      <c r="E774" s="2">
        <v>2021</v>
      </c>
      <c r="H774" s="3" t="s">
        <v>3232</v>
      </c>
      <c r="I774" s="1" t="s">
        <v>3233</v>
      </c>
      <c r="J774" s="3" t="s">
        <v>3234</v>
      </c>
      <c r="K774" s="1" t="s">
        <v>3235</v>
      </c>
      <c r="L774" s="1" t="s">
        <v>3237</v>
      </c>
      <c r="M774" s="22" t="s">
        <v>3241</v>
      </c>
      <c r="N774" s="22" t="s">
        <v>3238</v>
      </c>
      <c r="O774" s="12" t="s">
        <v>3239</v>
      </c>
      <c r="P774" s="12" t="s">
        <v>3240</v>
      </c>
      <c r="Q774" s="20">
        <v>0</v>
      </c>
      <c r="R774" s="20">
        <v>1</v>
      </c>
      <c r="S774" s="20">
        <f t="shared" si="12"/>
        <v>1</v>
      </c>
      <c r="T774" s="19"/>
      <c r="U774" s="23" t="s">
        <v>2116</v>
      </c>
      <c r="V774" s="23"/>
      <c r="W774" s="23" t="s">
        <v>192</v>
      </c>
      <c r="X774" s="142" t="s">
        <v>621</v>
      </c>
      <c r="Y774" s="1"/>
      <c r="Z774" s="1"/>
      <c r="AB774" s="1"/>
    </row>
    <row r="775" spans="1:28" ht="17.100000000000001" customHeight="1" x14ac:dyDescent="0.25">
      <c r="A775" s="141" t="s">
        <v>8</v>
      </c>
      <c r="C775" s="21" t="s">
        <v>76</v>
      </c>
      <c r="D775" s="1" t="s">
        <v>3436</v>
      </c>
      <c r="E775" s="2">
        <v>2020</v>
      </c>
      <c r="F775" s="4" t="s">
        <v>3437</v>
      </c>
      <c r="G775" s="4">
        <v>10</v>
      </c>
      <c r="H775" s="3" t="s">
        <v>3438</v>
      </c>
      <c r="J775" s="3" t="s">
        <v>3439</v>
      </c>
      <c r="L775" s="1" t="s">
        <v>3441</v>
      </c>
      <c r="M775" s="22" t="s">
        <v>3445</v>
      </c>
      <c r="N775" s="22" t="s">
        <v>3442</v>
      </c>
      <c r="O775" s="12" t="s">
        <v>3443</v>
      </c>
      <c r="P775" s="12" t="s">
        <v>3444</v>
      </c>
      <c r="Q775" s="20">
        <v>0</v>
      </c>
      <c r="R775" s="20">
        <v>1</v>
      </c>
      <c r="S775" s="20">
        <f t="shared" si="12"/>
        <v>1</v>
      </c>
      <c r="T775" s="19"/>
      <c r="U775" s="23" t="s">
        <v>3446</v>
      </c>
      <c r="V775" s="23" t="s">
        <v>3447</v>
      </c>
      <c r="W775" s="23" t="s">
        <v>3448</v>
      </c>
      <c r="X775" s="142" t="s">
        <v>86</v>
      </c>
      <c r="Y775" s="1"/>
      <c r="Z775" s="1"/>
      <c r="AB775" s="1"/>
    </row>
    <row r="776" spans="1:28" ht="17.100000000000001" customHeight="1" x14ac:dyDescent="0.25">
      <c r="A776" s="141" t="s">
        <v>8</v>
      </c>
      <c r="C776" s="21" t="s">
        <v>77</v>
      </c>
      <c r="D776" s="1" t="s">
        <v>3485</v>
      </c>
      <c r="E776" s="2">
        <v>2020</v>
      </c>
      <c r="F776" s="4">
        <v>546</v>
      </c>
      <c r="I776" s="1" t="s">
        <v>3486</v>
      </c>
      <c r="J776" s="3" t="s">
        <v>3487</v>
      </c>
      <c r="K776" s="1" t="s">
        <v>3488</v>
      </c>
      <c r="M776" s="22" t="s">
        <v>3493</v>
      </c>
      <c r="N776" s="22" t="s">
        <v>3490</v>
      </c>
      <c r="O776" s="12" t="s">
        <v>3491</v>
      </c>
      <c r="P776" s="12" t="s">
        <v>3492</v>
      </c>
      <c r="Q776" s="20">
        <v>0</v>
      </c>
      <c r="R776" s="20">
        <v>1</v>
      </c>
      <c r="S776" s="20">
        <f t="shared" si="12"/>
        <v>1</v>
      </c>
      <c r="T776" s="19"/>
      <c r="U776" s="23" t="s">
        <v>3494</v>
      </c>
      <c r="V776" s="23"/>
      <c r="W776" s="23" t="s">
        <v>192</v>
      </c>
      <c r="X776" s="142" t="s">
        <v>86</v>
      </c>
      <c r="Y776" s="1"/>
      <c r="Z776" s="1"/>
      <c r="AB776" s="1"/>
    </row>
    <row r="777" spans="1:28" ht="17.100000000000001" customHeight="1" x14ac:dyDescent="0.25">
      <c r="A777" s="141" t="s">
        <v>8</v>
      </c>
      <c r="C777" s="21" t="s">
        <v>76</v>
      </c>
      <c r="D777" s="1" t="s">
        <v>3993</v>
      </c>
      <c r="E777" s="4">
        <v>2021</v>
      </c>
      <c r="F777" s="4">
        <v>2021</v>
      </c>
      <c r="H777" s="3">
        <v>11</v>
      </c>
      <c r="J777" s="1" t="s">
        <v>48</v>
      </c>
      <c r="L777" s="1" t="s">
        <v>3995</v>
      </c>
      <c r="M777" s="22" t="s">
        <v>3999</v>
      </c>
      <c r="N777" s="22" t="s">
        <v>3996</v>
      </c>
      <c r="O777" s="12" t="s">
        <v>3997</v>
      </c>
      <c r="P777" s="12" t="s">
        <v>3998</v>
      </c>
      <c r="Q777" s="20">
        <v>0.5</v>
      </c>
      <c r="R777" s="20">
        <v>0</v>
      </c>
      <c r="S777" s="20">
        <f t="shared" si="12"/>
        <v>0.5</v>
      </c>
      <c r="T777" s="19"/>
      <c r="U777" s="23" t="s">
        <v>4000</v>
      </c>
      <c r="V777" s="23" t="s">
        <v>729</v>
      </c>
      <c r="W777" s="23" t="s">
        <v>216</v>
      </c>
      <c r="X777" s="116"/>
      <c r="Y777" s="1"/>
      <c r="Z777" s="1"/>
      <c r="AB777" s="1"/>
    </row>
    <row r="778" spans="1:28" ht="17.100000000000001" customHeight="1" x14ac:dyDescent="0.25">
      <c r="A778" s="141" t="s">
        <v>8</v>
      </c>
      <c r="C778" s="21" t="s">
        <v>76</v>
      </c>
      <c r="D778" s="1" t="s">
        <v>4125</v>
      </c>
      <c r="E778" s="4">
        <v>2022</v>
      </c>
      <c r="F778" s="4">
        <v>2022</v>
      </c>
      <c r="H778" s="3">
        <v>9</v>
      </c>
      <c r="J778" s="1" t="s">
        <v>4126</v>
      </c>
      <c r="L778" s="1" t="s">
        <v>4128</v>
      </c>
      <c r="M778" s="22" t="s">
        <v>4132</v>
      </c>
      <c r="N778" s="22" t="s">
        <v>4129</v>
      </c>
      <c r="O778" s="12" t="s">
        <v>4130</v>
      </c>
      <c r="P778" s="12" t="s">
        <v>4131</v>
      </c>
      <c r="Q778" s="20">
        <v>0.5</v>
      </c>
      <c r="R778" s="20">
        <v>0</v>
      </c>
      <c r="S778" s="20">
        <f t="shared" si="12"/>
        <v>0.5</v>
      </c>
      <c r="T778" s="19"/>
      <c r="U778" s="23" t="s">
        <v>4133</v>
      </c>
      <c r="V778" s="23" t="s">
        <v>4134</v>
      </c>
      <c r="W778" s="23" t="s">
        <v>216</v>
      </c>
      <c r="X778" s="116"/>
      <c r="Y778" s="1"/>
      <c r="Z778" s="1"/>
      <c r="AB778" s="1"/>
    </row>
    <row r="779" spans="1:28" ht="17.100000000000001" customHeight="1" x14ac:dyDescent="0.25">
      <c r="A779" s="141" t="s">
        <v>8</v>
      </c>
      <c r="C779" s="21" t="s">
        <v>77</v>
      </c>
      <c r="D779" s="1" t="s">
        <v>4675</v>
      </c>
      <c r="E779" s="2">
        <v>2019</v>
      </c>
      <c r="H779" s="3" t="s">
        <v>4676</v>
      </c>
      <c r="I779" s="1" t="s">
        <v>3233</v>
      </c>
      <c r="J779" s="3" t="s">
        <v>3234</v>
      </c>
      <c r="K779" s="1" t="s">
        <v>4677</v>
      </c>
      <c r="L779" s="1" t="s">
        <v>4679</v>
      </c>
      <c r="M779" s="22" t="s">
        <v>4683</v>
      </c>
      <c r="N779" s="22" t="s">
        <v>4680</v>
      </c>
      <c r="O779" s="12" t="s">
        <v>4681</v>
      </c>
      <c r="P779" s="12" t="s">
        <v>4682</v>
      </c>
      <c r="Q779" s="20">
        <v>0</v>
      </c>
      <c r="R779" s="20">
        <v>0</v>
      </c>
      <c r="S779" s="20">
        <f t="shared" si="12"/>
        <v>0</v>
      </c>
      <c r="T779" s="19"/>
      <c r="U779" s="23" t="s">
        <v>4684</v>
      </c>
      <c r="V779" s="23" t="s">
        <v>729</v>
      </c>
      <c r="W779" s="23" t="s">
        <v>216</v>
      </c>
      <c r="X779" s="116"/>
      <c r="Y779" s="1"/>
      <c r="Z779" s="1"/>
      <c r="AB779" s="1"/>
    </row>
    <row r="780" spans="1:28" ht="17.100000000000001" customHeight="1" x14ac:dyDescent="0.25">
      <c r="A780" s="141" t="s">
        <v>8</v>
      </c>
      <c r="C780" s="21" t="s">
        <v>76</v>
      </c>
      <c r="D780" s="1" t="s">
        <v>4865</v>
      </c>
      <c r="E780" s="4">
        <v>2022</v>
      </c>
      <c r="H780" s="3">
        <v>11</v>
      </c>
      <c r="J780" s="1" t="s">
        <v>4866</v>
      </c>
      <c r="L780" s="1" t="s">
        <v>4868</v>
      </c>
      <c r="M780" s="22" t="s">
        <v>4872</v>
      </c>
      <c r="N780" s="22" t="s">
        <v>4869</v>
      </c>
      <c r="O780" s="12" t="s">
        <v>4870</v>
      </c>
      <c r="P780" s="12" t="s">
        <v>4871</v>
      </c>
      <c r="Q780" s="20">
        <v>0</v>
      </c>
      <c r="R780" s="20">
        <v>0</v>
      </c>
      <c r="S780" s="20">
        <f t="shared" si="12"/>
        <v>0</v>
      </c>
      <c r="T780" s="19"/>
      <c r="U780" s="23" t="s">
        <v>4873</v>
      </c>
      <c r="V780" s="23" t="s">
        <v>729</v>
      </c>
      <c r="W780" s="23" t="s">
        <v>216</v>
      </c>
      <c r="X780" s="116"/>
      <c r="Y780" s="1"/>
      <c r="Z780" s="1"/>
      <c r="AB780" s="1"/>
    </row>
    <row r="781" spans="1:28" ht="17.100000000000001" customHeight="1" x14ac:dyDescent="0.25">
      <c r="A781" s="141" t="s">
        <v>8</v>
      </c>
      <c r="C781" s="21" t="s">
        <v>76</v>
      </c>
      <c r="D781" s="1" t="s">
        <v>5493</v>
      </c>
      <c r="E781" s="4">
        <v>2022</v>
      </c>
      <c r="F781" s="4">
        <v>2022</v>
      </c>
      <c r="H781" s="3">
        <v>8</v>
      </c>
      <c r="J781" s="1" t="s">
        <v>60</v>
      </c>
      <c r="L781" s="1" t="s">
        <v>5495</v>
      </c>
      <c r="M781" s="22" t="s">
        <v>5499</v>
      </c>
      <c r="N781" s="22" t="s">
        <v>5496</v>
      </c>
      <c r="O781" s="12" t="s">
        <v>5497</v>
      </c>
      <c r="P781" s="12" t="s">
        <v>5498</v>
      </c>
      <c r="Q781" s="20">
        <v>0</v>
      </c>
      <c r="R781" s="20">
        <v>0</v>
      </c>
      <c r="S781" s="20">
        <f t="shared" si="12"/>
        <v>0</v>
      </c>
      <c r="T781" s="19"/>
      <c r="U781" s="23"/>
      <c r="V781" s="23"/>
      <c r="W781" s="23" t="s">
        <v>192</v>
      </c>
      <c r="X781" s="116"/>
      <c r="Y781" s="1"/>
      <c r="Z781" s="1"/>
      <c r="AB781" s="1"/>
    </row>
    <row r="782" spans="1:28" ht="17.100000000000001" customHeight="1" x14ac:dyDescent="0.25">
      <c r="A782" s="141" t="s">
        <v>8</v>
      </c>
      <c r="C782" s="21" t="s">
        <v>76</v>
      </c>
      <c r="D782" s="1" t="s">
        <v>5588</v>
      </c>
      <c r="E782" s="4">
        <v>2022</v>
      </c>
      <c r="F782" s="4">
        <v>13</v>
      </c>
      <c r="G782" s="4">
        <v>10</v>
      </c>
      <c r="H782" s="3" t="s">
        <v>5589</v>
      </c>
      <c r="J782" s="1" t="s">
        <v>5590</v>
      </c>
      <c r="L782" s="1" t="s">
        <v>5592</v>
      </c>
      <c r="M782" s="22" t="s">
        <v>5596</v>
      </c>
      <c r="N782" s="22" t="s">
        <v>5593</v>
      </c>
      <c r="O782" s="12" t="s">
        <v>5594</v>
      </c>
      <c r="P782" s="12" t="s">
        <v>5595</v>
      </c>
      <c r="Q782" s="20">
        <v>0</v>
      </c>
      <c r="R782" s="20">
        <v>0</v>
      </c>
      <c r="S782" s="20">
        <f t="shared" si="12"/>
        <v>0</v>
      </c>
      <c r="T782" s="19"/>
      <c r="U782" s="23"/>
      <c r="V782" s="23"/>
      <c r="W782" s="23" t="s">
        <v>192</v>
      </c>
      <c r="X782" s="116"/>
      <c r="Y782" s="1"/>
      <c r="Z782" s="1"/>
      <c r="AB782" s="1"/>
    </row>
    <row r="783" spans="1:28" ht="17.100000000000001" customHeight="1" x14ac:dyDescent="0.25">
      <c r="A783" s="141" t="s">
        <v>8</v>
      </c>
      <c r="C783" s="21" t="s">
        <v>77</v>
      </c>
      <c r="D783" s="1" t="s">
        <v>5761</v>
      </c>
      <c r="E783" s="4">
        <v>2019</v>
      </c>
      <c r="H783" s="3" t="s">
        <v>5762</v>
      </c>
      <c r="I783" s="1" t="s">
        <v>5763</v>
      </c>
      <c r="J783" s="1" t="s">
        <v>5764</v>
      </c>
      <c r="K783" s="1" t="s">
        <v>5765</v>
      </c>
      <c r="L783" s="1" t="s">
        <v>5766</v>
      </c>
      <c r="M783" s="22" t="s">
        <v>5769</v>
      </c>
      <c r="N783" s="22" t="s">
        <v>5767</v>
      </c>
      <c r="O783" s="12"/>
      <c r="P783" s="12" t="s">
        <v>5768</v>
      </c>
      <c r="Q783" s="20">
        <v>0</v>
      </c>
      <c r="R783" s="20">
        <v>0</v>
      </c>
      <c r="S783" s="20">
        <f t="shared" si="12"/>
        <v>0</v>
      </c>
      <c r="T783" s="19"/>
      <c r="U783" s="23"/>
      <c r="V783" s="23"/>
      <c r="W783" s="23" t="s">
        <v>192</v>
      </c>
      <c r="X783" s="116"/>
      <c r="Y783" s="1"/>
      <c r="Z783" s="1"/>
      <c r="AB783" s="1"/>
    </row>
    <row r="784" spans="1:28" ht="17.100000000000001" customHeight="1" x14ac:dyDescent="0.25">
      <c r="A784" s="141" t="s">
        <v>8</v>
      </c>
      <c r="C784" s="21" t="s">
        <v>76</v>
      </c>
      <c r="D784" s="1" t="s">
        <v>5795</v>
      </c>
      <c r="E784" s="4">
        <v>2023</v>
      </c>
      <c r="H784" s="3">
        <v>17</v>
      </c>
      <c r="J784" s="1" t="s">
        <v>5796</v>
      </c>
      <c r="L784" s="1" t="s">
        <v>5798</v>
      </c>
      <c r="M784" s="22" t="s">
        <v>5802</v>
      </c>
      <c r="N784" s="22" t="s">
        <v>5799</v>
      </c>
      <c r="O784" s="12" t="s">
        <v>5800</v>
      </c>
      <c r="P784" s="12" t="s">
        <v>5801</v>
      </c>
      <c r="Q784" s="20">
        <v>0</v>
      </c>
      <c r="R784" s="20"/>
      <c r="S784" s="20">
        <f t="shared" si="12"/>
        <v>0</v>
      </c>
      <c r="T784" s="19" t="s">
        <v>4720</v>
      </c>
      <c r="U784" s="23" t="s">
        <v>5803</v>
      </c>
      <c r="V784" s="23" t="s">
        <v>5804</v>
      </c>
      <c r="W784" s="23" t="s">
        <v>5805</v>
      </c>
      <c r="X784" s="116"/>
      <c r="Y784" s="1"/>
      <c r="Z784" s="1"/>
      <c r="AB784" s="1"/>
    </row>
    <row r="785" spans="1:28" ht="17.100000000000001" customHeight="1" x14ac:dyDescent="0.25">
      <c r="A785" s="141" t="s">
        <v>8</v>
      </c>
      <c r="C785" s="21" t="s">
        <v>76</v>
      </c>
      <c r="D785" s="1" t="s">
        <v>5837</v>
      </c>
      <c r="E785" s="2">
        <v>2021</v>
      </c>
      <c r="F785" s="4">
        <v>15</v>
      </c>
      <c r="G785" s="4">
        <v>2</v>
      </c>
      <c r="H785" s="3" t="s">
        <v>5838</v>
      </c>
      <c r="J785" s="3" t="s">
        <v>5839</v>
      </c>
      <c r="L785" s="1" t="s">
        <v>5841</v>
      </c>
      <c r="M785" s="22" t="s">
        <v>5845</v>
      </c>
      <c r="N785" s="22" t="s">
        <v>5842</v>
      </c>
      <c r="O785" s="12" t="s">
        <v>5843</v>
      </c>
      <c r="P785" s="12" t="s">
        <v>5844</v>
      </c>
      <c r="Q785" s="20">
        <v>0</v>
      </c>
      <c r="R785" s="20">
        <v>0</v>
      </c>
      <c r="S785" s="20">
        <f t="shared" si="12"/>
        <v>0</v>
      </c>
      <c r="T785" s="19"/>
      <c r="U785" s="23" t="s">
        <v>5846</v>
      </c>
      <c r="V785" s="23" t="s">
        <v>5847</v>
      </c>
      <c r="W785" s="23" t="s">
        <v>5848</v>
      </c>
      <c r="X785" s="116"/>
      <c r="Y785" s="1"/>
      <c r="Z785" s="1"/>
      <c r="AB785" s="1"/>
    </row>
    <row r="786" spans="1:28" ht="17.100000000000001" customHeight="1" x14ac:dyDescent="0.25">
      <c r="A786" s="141" t="s">
        <v>8</v>
      </c>
      <c r="C786" s="21" t="s">
        <v>76</v>
      </c>
      <c r="D786" s="1" t="s">
        <v>5885</v>
      </c>
      <c r="E786" s="2">
        <v>2019</v>
      </c>
      <c r="F786" s="4">
        <v>2019</v>
      </c>
      <c r="H786" s="3">
        <v>14</v>
      </c>
      <c r="J786" s="3" t="s">
        <v>2373</v>
      </c>
      <c r="L786" s="1" t="s">
        <v>5887</v>
      </c>
      <c r="M786" s="22" t="s">
        <v>5891</v>
      </c>
      <c r="N786" s="22" t="s">
        <v>5888</v>
      </c>
      <c r="O786" s="12" t="s">
        <v>5889</v>
      </c>
      <c r="P786" s="12" t="s">
        <v>5890</v>
      </c>
      <c r="Q786" s="20">
        <v>0</v>
      </c>
      <c r="R786" s="20">
        <v>0</v>
      </c>
      <c r="S786" s="20">
        <f t="shared" si="12"/>
        <v>0</v>
      </c>
      <c r="T786" s="19"/>
      <c r="U786" s="23"/>
      <c r="V786" s="23"/>
      <c r="W786" s="23" t="s">
        <v>192</v>
      </c>
      <c r="X786" s="116"/>
      <c r="Y786" s="1"/>
      <c r="Z786" s="1"/>
      <c r="AB786" s="1"/>
    </row>
    <row r="787" spans="1:28" ht="17.100000000000001" customHeight="1" x14ac:dyDescent="0.25">
      <c r="A787" s="141" t="s">
        <v>8</v>
      </c>
      <c r="C787" s="21" t="s">
        <v>76</v>
      </c>
      <c r="D787" s="1" t="s">
        <v>5892</v>
      </c>
      <c r="E787" s="2">
        <v>2022</v>
      </c>
      <c r="F787" s="4">
        <v>81</v>
      </c>
      <c r="G787" s="4">
        <v>21</v>
      </c>
      <c r="H787" s="3" t="s">
        <v>5893</v>
      </c>
      <c r="J787" s="3" t="s">
        <v>1255</v>
      </c>
      <c r="L787" s="1" t="s">
        <v>5895</v>
      </c>
      <c r="M787" s="22" t="s">
        <v>5899</v>
      </c>
      <c r="N787" s="22" t="s">
        <v>5896</v>
      </c>
      <c r="O787" s="12" t="s">
        <v>5897</v>
      </c>
      <c r="P787" s="12" t="s">
        <v>5898</v>
      </c>
      <c r="Q787" s="20">
        <v>0</v>
      </c>
      <c r="R787" s="20">
        <v>0</v>
      </c>
      <c r="S787" s="20">
        <f t="shared" si="12"/>
        <v>0</v>
      </c>
      <c r="T787" s="19"/>
      <c r="U787" s="23"/>
      <c r="V787" s="23"/>
      <c r="W787" s="23" t="s">
        <v>192</v>
      </c>
      <c r="X787" s="116"/>
      <c r="Y787" s="1"/>
      <c r="Z787" s="1"/>
      <c r="AB787" s="1"/>
    </row>
    <row r="788" spans="1:28" ht="17.100000000000001" customHeight="1" x14ac:dyDescent="0.25">
      <c r="A788" s="141" t="s">
        <v>8</v>
      </c>
      <c r="C788" s="21" t="s">
        <v>76</v>
      </c>
      <c r="D788" s="1" t="s">
        <v>6437</v>
      </c>
      <c r="E788" s="2">
        <v>2021</v>
      </c>
      <c r="F788" s="4">
        <v>15</v>
      </c>
      <c r="G788" s="4">
        <v>6</v>
      </c>
      <c r="H788" s="3" t="s">
        <v>6438</v>
      </c>
      <c r="J788" s="3" t="s">
        <v>4223</v>
      </c>
      <c r="L788" s="1" t="s">
        <v>6440</v>
      </c>
      <c r="M788" s="22" t="s">
        <v>6444</v>
      </c>
      <c r="N788" s="22" t="s">
        <v>6441</v>
      </c>
      <c r="O788" s="12" t="s">
        <v>6442</v>
      </c>
      <c r="P788" s="12" t="s">
        <v>6443</v>
      </c>
      <c r="Q788" s="20">
        <v>0</v>
      </c>
      <c r="R788" s="20">
        <v>0</v>
      </c>
      <c r="S788" s="20">
        <f t="shared" si="12"/>
        <v>0</v>
      </c>
      <c r="T788" s="19"/>
      <c r="U788" s="23"/>
      <c r="V788" s="23"/>
      <c r="W788" s="23" t="s">
        <v>192</v>
      </c>
      <c r="X788" s="116"/>
      <c r="Y788" s="1"/>
      <c r="Z788" s="1"/>
      <c r="AB788" s="1"/>
    </row>
    <row r="789" spans="1:28" ht="17.100000000000001" customHeight="1" x14ac:dyDescent="0.25">
      <c r="A789" s="141" t="s">
        <v>8</v>
      </c>
      <c r="C789" s="21" t="s">
        <v>76</v>
      </c>
      <c r="D789" s="1" t="s">
        <v>6608</v>
      </c>
      <c r="E789" s="2">
        <v>2022</v>
      </c>
      <c r="F789" s="4">
        <v>23</v>
      </c>
      <c r="G789" s="4">
        <v>5</v>
      </c>
      <c r="H789" s="3" t="s">
        <v>6609</v>
      </c>
      <c r="J789" s="3" t="s">
        <v>6610</v>
      </c>
      <c r="L789" s="1" t="s">
        <v>6612</v>
      </c>
      <c r="M789" s="22" t="s">
        <v>6616</v>
      </c>
      <c r="N789" s="22" t="s">
        <v>6613</v>
      </c>
      <c r="O789" s="12" t="s">
        <v>6614</v>
      </c>
      <c r="P789" s="12" t="s">
        <v>6615</v>
      </c>
      <c r="Q789" s="20">
        <v>0</v>
      </c>
      <c r="R789" s="20">
        <v>0</v>
      </c>
      <c r="S789" s="20">
        <f t="shared" si="12"/>
        <v>0</v>
      </c>
      <c r="T789" s="19"/>
      <c r="U789" s="23"/>
      <c r="V789" s="23"/>
      <c r="W789" s="23" t="s">
        <v>192</v>
      </c>
      <c r="X789" s="116"/>
      <c r="Y789" s="1"/>
      <c r="Z789" s="1"/>
      <c r="AB789" s="1"/>
    </row>
    <row r="790" spans="1:28" ht="17.100000000000001" customHeight="1" x14ac:dyDescent="0.25">
      <c r="A790" s="141" t="s">
        <v>8</v>
      </c>
      <c r="C790" s="21" t="s">
        <v>76</v>
      </c>
      <c r="D790" s="1" t="s">
        <v>6746</v>
      </c>
      <c r="E790" s="2">
        <v>2022</v>
      </c>
      <c r="H790" s="3">
        <v>9</v>
      </c>
      <c r="J790" s="3" t="s">
        <v>4866</v>
      </c>
      <c r="L790" s="1" t="s">
        <v>6748</v>
      </c>
      <c r="M790" s="22" t="s">
        <v>6752</v>
      </c>
      <c r="N790" s="22" t="s">
        <v>6749</v>
      </c>
      <c r="O790" s="12" t="s">
        <v>6750</v>
      </c>
      <c r="P790" s="12" t="s">
        <v>6751</v>
      </c>
      <c r="Q790" s="20">
        <v>0</v>
      </c>
      <c r="R790" s="20">
        <v>0</v>
      </c>
      <c r="S790" s="20">
        <f t="shared" si="12"/>
        <v>0</v>
      </c>
      <c r="T790" s="19"/>
      <c r="U790" s="23"/>
      <c r="V790" s="23"/>
      <c r="W790" s="23" t="s">
        <v>192</v>
      </c>
      <c r="X790" s="116"/>
      <c r="Y790" s="1"/>
      <c r="Z790" s="1"/>
      <c r="AB790" s="1"/>
    </row>
    <row r="791" spans="1:28" ht="17.100000000000001" customHeight="1" x14ac:dyDescent="0.25">
      <c r="A791" s="141" t="s">
        <v>8</v>
      </c>
      <c r="C791" s="21" t="s">
        <v>76</v>
      </c>
      <c r="D791" s="1" t="s">
        <v>6798</v>
      </c>
      <c r="E791" s="2">
        <v>2021</v>
      </c>
      <c r="F791" s="4">
        <v>2021</v>
      </c>
      <c r="G791" s="4">
        <v>1</v>
      </c>
      <c r="H791" s="3">
        <v>18</v>
      </c>
      <c r="J791" s="3" t="s">
        <v>6799</v>
      </c>
      <c r="L791" s="1" t="s">
        <v>6801</v>
      </c>
      <c r="M791" s="22" t="s">
        <v>6805</v>
      </c>
      <c r="N791" s="22" t="s">
        <v>6802</v>
      </c>
      <c r="O791" s="12" t="s">
        <v>6803</v>
      </c>
      <c r="P791" s="12" t="s">
        <v>6804</v>
      </c>
      <c r="Q791" s="20">
        <v>0</v>
      </c>
      <c r="R791" s="20">
        <v>0</v>
      </c>
      <c r="S791" s="20">
        <f t="shared" si="12"/>
        <v>0</v>
      </c>
      <c r="T791" s="19"/>
      <c r="U791" s="23"/>
      <c r="V791" s="23"/>
      <c r="W791" s="23" t="s">
        <v>192</v>
      </c>
      <c r="X791" s="116"/>
      <c r="Y791" s="1"/>
      <c r="Z791" s="1"/>
      <c r="AB791" s="1"/>
    </row>
    <row r="792" spans="1:28" ht="17.100000000000001" customHeight="1" x14ac:dyDescent="0.25">
      <c r="A792" s="141" t="s">
        <v>8</v>
      </c>
      <c r="C792" s="21" t="s">
        <v>77</v>
      </c>
      <c r="D792" s="1" t="s">
        <v>7424</v>
      </c>
      <c r="E792" s="2">
        <v>2020</v>
      </c>
      <c r="F792" s="4">
        <v>336</v>
      </c>
      <c r="I792" s="1" t="s">
        <v>7425</v>
      </c>
      <c r="J792" s="3" t="s">
        <v>7426</v>
      </c>
      <c r="K792" s="1" t="s">
        <v>7427</v>
      </c>
      <c r="M792" s="22" t="s">
        <v>7432</v>
      </c>
      <c r="N792" s="22" t="s">
        <v>7429</v>
      </c>
      <c r="O792" s="12" t="s">
        <v>7430</v>
      </c>
      <c r="P792" s="12" t="s">
        <v>7431</v>
      </c>
      <c r="Q792" s="20">
        <v>0</v>
      </c>
      <c r="R792" s="20">
        <v>0</v>
      </c>
      <c r="S792" s="20">
        <f t="shared" si="12"/>
        <v>0</v>
      </c>
      <c r="T792" s="19"/>
      <c r="U792" s="23" t="s">
        <v>7433</v>
      </c>
      <c r="V792" s="23" t="s">
        <v>7434</v>
      </c>
      <c r="W792" s="23" t="s">
        <v>216</v>
      </c>
      <c r="X792" s="116"/>
      <c r="Y792" s="1"/>
      <c r="Z792" s="1"/>
      <c r="AB792" s="1"/>
    </row>
    <row r="793" spans="1:28" ht="17.100000000000001" customHeight="1" x14ac:dyDescent="0.25">
      <c r="A793" s="141" t="s">
        <v>8</v>
      </c>
      <c r="C793" s="21" t="s">
        <v>76</v>
      </c>
      <c r="D793" s="1" t="s">
        <v>7594</v>
      </c>
      <c r="E793" s="2">
        <v>2019</v>
      </c>
      <c r="H793" s="3">
        <v>10</v>
      </c>
      <c r="J793" s="3" t="s">
        <v>30</v>
      </c>
      <c r="L793" s="1" t="s">
        <v>7596</v>
      </c>
      <c r="M793" s="22" t="s">
        <v>7600</v>
      </c>
      <c r="N793" s="22" t="s">
        <v>7597</v>
      </c>
      <c r="O793" s="12" t="s">
        <v>7598</v>
      </c>
      <c r="P793" s="12" t="s">
        <v>7599</v>
      </c>
      <c r="Q793" s="20">
        <v>0</v>
      </c>
      <c r="R793" s="20">
        <v>0</v>
      </c>
      <c r="S793" s="20">
        <f t="shared" si="12"/>
        <v>0</v>
      </c>
      <c r="T793" s="19"/>
      <c r="U793" s="23"/>
      <c r="V793" s="23"/>
      <c r="W793" s="23" t="s">
        <v>192</v>
      </c>
      <c r="X793" s="116"/>
      <c r="Y793" s="1"/>
      <c r="Z793" s="1"/>
      <c r="AB793" s="1"/>
    </row>
    <row r="794" spans="1:28" ht="17.100000000000001" customHeight="1" x14ac:dyDescent="0.25">
      <c r="A794" s="141" t="s">
        <v>8</v>
      </c>
      <c r="C794" s="21" t="s">
        <v>77</v>
      </c>
      <c r="D794" s="1" t="s">
        <v>7619</v>
      </c>
      <c r="E794" s="2">
        <v>2020</v>
      </c>
      <c r="H794" s="3" t="s">
        <v>7620</v>
      </c>
      <c r="I794" s="1" t="s">
        <v>5763</v>
      </c>
      <c r="J794" s="3" t="s">
        <v>7621</v>
      </c>
      <c r="K794" s="1" t="s">
        <v>7622</v>
      </c>
      <c r="L794" s="1" t="s">
        <v>7623</v>
      </c>
      <c r="M794" s="22" t="s">
        <v>7626</v>
      </c>
      <c r="N794" s="22" t="s">
        <v>7624</v>
      </c>
      <c r="O794" s="12"/>
      <c r="P794" s="12" t="s">
        <v>7625</v>
      </c>
      <c r="Q794" s="20">
        <v>0</v>
      </c>
      <c r="R794" s="20">
        <v>0</v>
      </c>
      <c r="S794" s="20">
        <f t="shared" si="12"/>
        <v>0</v>
      </c>
      <c r="T794" s="19"/>
      <c r="U794" s="23"/>
      <c r="V794" s="23"/>
      <c r="W794" s="23" t="s">
        <v>192</v>
      </c>
      <c r="X794" s="116"/>
      <c r="Y794" s="1"/>
      <c r="Z794" s="1"/>
      <c r="AB794" s="1"/>
    </row>
    <row r="795" spans="1:28" ht="17.100000000000001" customHeight="1" x14ac:dyDescent="0.25">
      <c r="A795" s="141" t="s">
        <v>8</v>
      </c>
      <c r="C795" s="21" t="s">
        <v>77</v>
      </c>
      <c r="D795" s="1" t="s">
        <v>7708</v>
      </c>
      <c r="E795" s="2">
        <v>2020</v>
      </c>
      <c r="F795" s="4">
        <v>1634</v>
      </c>
      <c r="I795" s="1" t="s">
        <v>3486</v>
      </c>
      <c r="J795" s="3" t="s">
        <v>7709</v>
      </c>
      <c r="K795" s="1" t="s">
        <v>3488</v>
      </c>
      <c r="M795" s="22" t="s">
        <v>7714</v>
      </c>
      <c r="N795" s="22" t="s">
        <v>7711</v>
      </c>
      <c r="O795" s="12" t="s">
        <v>7712</v>
      </c>
      <c r="P795" s="12" t="s">
        <v>7713</v>
      </c>
      <c r="Q795" s="20">
        <v>0</v>
      </c>
      <c r="R795" s="20">
        <v>0</v>
      </c>
      <c r="S795" s="20">
        <f t="shared" si="12"/>
        <v>0</v>
      </c>
      <c r="T795" s="19"/>
      <c r="U795" s="23"/>
      <c r="V795" s="23"/>
      <c r="W795" s="23" t="s">
        <v>192</v>
      </c>
      <c r="X795" s="116"/>
      <c r="Y795" s="1"/>
      <c r="Z795" s="1"/>
      <c r="AB795" s="1"/>
    </row>
    <row r="796" spans="1:28" ht="17.100000000000001" customHeight="1" x14ac:dyDescent="0.25">
      <c r="S796" s="1"/>
      <c r="U796" s="1"/>
      <c r="V796" s="1"/>
      <c r="W796" s="1"/>
      <c r="X796" s="1"/>
      <c r="Y796" s="1"/>
      <c r="Z796" s="1"/>
      <c r="AB796" s="1"/>
    </row>
    <row r="797" spans="1:28" ht="17.100000000000001" customHeight="1" x14ac:dyDescent="0.25">
      <c r="S797" s="1"/>
      <c r="U797" s="1"/>
      <c r="V797" s="1"/>
      <c r="W797" s="1"/>
      <c r="X797" s="1"/>
      <c r="Y797" s="1"/>
      <c r="Z797" s="1"/>
      <c r="AB797" s="1"/>
    </row>
    <row r="798" spans="1:28" ht="17.100000000000001" customHeight="1" x14ac:dyDescent="0.25">
      <c r="S798" s="1"/>
      <c r="U798" s="1"/>
      <c r="V798" s="1"/>
      <c r="W798" s="1"/>
      <c r="X798" s="1"/>
      <c r="Y798" s="1"/>
      <c r="Z798" s="1"/>
      <c r="AB798" s="1"/>
    </row>
    <row r="799" spans="1:28" ht="17.100000000000001" customHeight="1" x14ac:dyDescent="0.25">
      <c r="S799" s="1"/>
      <c r="U799" s="1"/>
      <c r="V799" s="1"/>
      <c r="W799" s="1"/>
      <c r="X799" s="1"/>
      <c r="Y799" s="1"/>
      <c r="Z799" s="1"/>
      <c r="AB799" s="1"/>
    </row>
    <row r="800" spans="1:28" ht="17.100000000000001" customHeight="1" x14ac:dyDescent="0.25">
      <c r="S800" s="1"/>
      <c r="U800" s="1"/>
      <c r="V800" s="1"/>
      <c r="W800" s="1"/>
      <c r="X800" s="1"/>
      <c r="Y800" s="1"/>
      <c r="Z800" s="1"/>
      <c r="AB800" s="1"/>
    </row>
    <row r="801" spans="19:28" ht="17.100000000000001" customHeight="1" x14ac:dyDescent="0.25">
      <c r="S801" s="1"/>
      <c r="U801" s="1"/>
      <c r="V801" s="1"/>
      <c r="W801" s="1"/>
      <c r="X801" s="1"/>
      <c r="Y801" s="1"/>
      <c r="Z801" s="1"/>
      <c r="AB801" s="1"/>
    </row>
    <row r="802" spans="19:28" ht="17.100000000000001" customHeight="1" x14ac:dyDescent="0.25">
      <c r="S802" s="1"/>
      <c r="U802" s="1"/>
      <c r="V802" s="1"/>
      <c r="W802" s="1"/>
      <c r="X802" s="1"/>
      <c r="Y802" s="1"/>
      <c r="Z802" s="1"/>
      <c r="AB802" s="1"/>
    </row>
    <row r="803" spans="19:28" ht="17.100000000000001" customHeight="1" x14ac:dyDescent="0.25">
      <c r="S803" s="1"/>
      <c r="U803" s="1"/>
      <c r="V803" s="1"/>
      <c r="W803" s="1"/>
      <c r="X803" s="1"/>
      <c r="Y803" s="1"/>
      <c r="Z803" s="1"/>
      <c r="AB803" s="1"/>
    </row>
    <row r="804" spans="19:28" ht="17.100000000000001" customHeight="1" x14ac:dyDescent="0.25">
      <c r="S804" s="1"/>
      <c r="U804" s="1"/>
      <c r="V804" s="1"/>
      <c r="W804" s="1"/>
      <c r="X804" s="1"/>
      <c r="Y804" s="1"/>
      <c r="Z804" s="1"/>
      <c r="AB804" s="1"/>
    </row>
    <row r="805" spans="19:28" ht="17.100000000000001" customHeight="1" x14ac:dyDescent="0.25">
      <c r="S805" s="1"/>
      <c r="U805" s="1"/>
      <c r="V805" s="1"/>
      <c r="W805" s="1"/>
      <c r="X805" s="1"/>
      <c r="Y805" s="1"/>
      <c r="Z805" s="1"/>
      <c r="AB805" s="1"/>
    </row>
    <row r="806" spans="19:28" ht="17.100000000000001" customHeight="1" x14ac:dyDescent="0.25">
      <c r="S806" s="1"/>
      <c r="U806" s="1"/>
      <c r="V806" s="1"/>
      <c r="W806" s="1"/>
      <c r="X806" s="1"/>
      <c r="Y806" s="1"/>
      <c r="Z806" s="1"/>
      <c r="AB806" s="1"/>
    </row>
    <row r="807" spans="19:28" ht="17.100000000000001" customHeight="1" x14ac:dyDescent="0.25">
      <c r="S807" s="1"/>
      <c r="U807" s="1"/>
      <c r="V807" s="1"/>
      <c r="W807" s="1"/>
      <c r="X807" s="1"/>
      <c r="Y807" s="1"/>
      <c r="Z807" s="1"/>
      <c r="AB807" s="1"/>
    </row>
    <row r="808" spans="19:28" ht="17.100000000000001" customHeight="1" x14ac:dyDescent="0.25">
      <c r="S808" s="1"/>
      <c r="U808" s="1"/>
      <c r="V808" s="1"/>
      <c r="W808" s="1"/>
      <c r="X808" s="1"/>
      <c r="Y808" s="1"/>
      <c r="Z808" s="1"/>
      <c r="AB808" s="1"/>
    </row>
    <row r="809" spans="19:28" ht="17.100000000000001" customHeight="1" x14ac:dyDescent="0.25">
      <c r="S809" s="1"/>
      <c r="U809" s="1"/>
      <c r="V809" s="1"/>
      <c r="W809" s="1"/>
      <c r="X809" s="1"/>
      <c r="Y809" s="1"/>
      <c r="Z809" s="1"/>
      <c r="AB809" s="1"/>
    </row>
    <row r="810" spans="19:28" ht="17.100000000000001" customHeight="1" x14ac:dyDescent="0.25">
      <c r="S810" s="1"/>
      <c r="U810" s="1"/>
      <c r="V810" s="1"/>
      <c r="W810" s="1"/>
      <c r="X810" s="1"/>
      <c r="Y810" s="1"/>
      <c r="Z810" s="1"/>
      <c r="AB810" s="1"/>
    </row>
    <row r="811" spans="19:28" ht="17.100000000000001" customHeight="1" x14ac:dyDescent="0.25">
      <c r="S811" s="1"/>
      <c r="U811" s="1"/>
      <c r="V811" s="1"/>
      <c r="W811" s="1"/>
      <c r="X811" s="1"/>
      <c r="Y811" s="1"/>
      <c r="Z811" s="1"/>
      <c r="AB811" s="1"/>
    </row>
    <row r="812" spans="19:28" ht="17.100000000000001" customHeight="1" x14ac:dyDescent="0.25">
      <c r="S812" s="1"/>
      <c r="U812" s="1"/>
      <c r="V812" s="1"/>
      <c r="W812" s="1"/>
      <c r="X812" s="1"/>
      <c r="Y812" s="1"/>
      <c r="Z812" s="1"/>
      <c r="AB812" s="1"/>
    </row>
    <row r="813" spans="19:28" ht="17.100000000000001" customHeight="1" x14ac:dyDescent="0.25">
      <c r="S813" s="1"/>
      <c r="U813" s="1"/>
      <c r="V813" s="1"/>
      <c r="W813" s="1"/>
      <c r="X813" s="1"/>
      <c r="Y813" s="1"/>
      <c r="Z813" s="1"/>
      <c r="AB813" s="1"/>
    </row>
    <row r="814" spans="19:28" ht="17.100000000000001" customHeight="1" x14ac:dyDescent="0.25">
      <c r="S814" s="1"/>
      <c r="U814" s="1"/>
      <c r="V814" s="1"/>
      <c r="W814" s="1"/>
      <c r="X814" s="1"/>
      <c r="Y814" s="1"/>
      <c r="Z814" s="1"/>
      <c r="AB814" s="1"/>
    </row>
    <row r="815" spans="19:28" ht="17.100000000000001" customHeight="1" x14ac:dyDescent="0.25">
      <c r="S815" s="1"/>
      <c r="U815" s="1"/>
      <c r="V815" s="1"/>
      <c r="W815" s="1"/>
      <c r="X815" s="1"/>
      <c r="Y815" s="1"/>
      <c r="Z815" s="1"/>
      <c r="AB815" s="1"/>
    </row>
    <row r="816" spans="19:28" ht="17.100000000000001" customHeight="1" x14ac:dyDescent="0.25">
      <c r="S816" s="1"/>
      <c r="U816" s="1"/>
      <c r="V816" s="1"/>
      <c r="W816" s="1"/>
      <c r="X816" s="1"/>
      <c r="Y816" s="1"/>
      <c r="Z816" s="1"/>
      <c r="AB816" s="1"/>
    </row>
    <row r="817" spans="19:28" ht="17.100000000000001" customHeight="1" x14ac:dyDescent="0.25">
      <c r="S817" s="1"/>
      <c r="U817" s="1"/>
      <c r="V817" s="1"/>
      <c r="W817" s="1"/>
      <c r="X817" s="1"/>
      <c r="Y817" s="1"/>
      <c r="Z817" s="1"/>
      <c r="AB817" s="1"/>
    </row>
    <row r="818" spans="19:28" ht="17.100000000000001" customHeight="1" x14ac:dyDescent="0.25">
      <c r="S818" s="1"/>
      <c r="U818" s="1"/>
      <c r="V818" s="1"/>
      <c r="W818" s="1"/>
      <c r="X818" s="1"/>
      <c r="Y818" s="1"/>
      <c r="Z818" s="1"/>
      <c r="AB818" s="1"/>
    </row>
    <row r="819" spans="19:28" ht="17.100000000000001" customHeight="1" x14ac:dyDescent="0.25">
      <c r="S819" s="1"/>
      <c r="U819" s="1"/>
      <c r="V819" s="1"/>
      <c r="W819" s="1"/>
      <c r="X819" s="1"/>
      <c r="Y819" s="1"/>
      <c r="Z819" s="1"/>
      <c r="AB819" s="1"/>
    </row>
    <row r="820" spans="19:28" ht="17.100000000000001" customHeight="1" x14ac:dyDescent="0.25">
      <c r="S820" s="1"/>
      <c r="U820" s="1"/>
      <c r="V820" s="1"/>
      <c r="W820" s="1"/>
      <c r="X820" s="1"/>
      <c r="Y820" s="1"/>
      <c r="Z820" s="1"/>
      <c r="AB820" s="1"/>
    </row>
    <row r="821" spans="19:28" ht="17.100000000000001" customHeight="1" x14ac:dyDescent="0.25">
      <c r="S821" s="1"/>
      <c r="U821" s="1"/>
      <c r="V821" s="1"/>
      <c r="W821" s="1"/>
      <c r="X821" s="1"/>
      <c r="Y821" s="1"/>
      <c r="Z821" s="1"/>
      <c r="AB821" s="1"/>
    </row>
    <row r="822" spans="19:28" ht="17.100000000000001" customHeight="1" x14ac:dyDescent="0.25">
      <c r="S822" s="1"/>
      <c r="U822" s="1"/>
      <c r="V822" s="1"/>
      <c r="W822" s="1"/>
      <c r="X822" s="1"/>
      <c r="Y822" s="1"/>
      <c r="Z822" s="1"/>
      <c r="AB822" s="1"/>
    </row>
    <row r="823" spans="19:28" ht="17.100000000000001" customHeight="1" x14ac:dyDescent="0.25">
      <c r="S823" s="1"/>
      <c r="U823" s="1"/>
      <c r="V823" s="1"/>
      <c r="W823" s="1"/>
      <c r="X823" s="1"/>
      <c r="Y823" s="1"/>
      <c r="Z823" s="1"/>
      <c r="AB823" s="1"/>
    </row>
    <row r="824" spans="19:28" ht="17.100000000000001" customHeight="1" x14ac:dyDescent="0.25">
      <c r="S824" s="1"/>
      <c r="U824" s="1"/>
      <c r="V824" s="1"/>
      <c r="W824" s="1"/>
      <c r="X824" s="1"/>
      <c r="Y824" s="1"/>
      <c r="Z824" s="1"/>
      <c r="AB824" s="1"/>
    </row>
    <row r="825" spans="19:28" ht="17.100000000000001" customHeight="1" x14ac:dyDescent="0.25">
      <c r="S825" s="1"/>
      <c r="U825" s="1"/>
      <c r="V825" s="1"/>
      <c r="W825" s="1"/>
      <c r="X825" s="1"/>
      <c r="Y825" s="1"/>
      <c r="Z825" s="1"/>
      <c r="AB825" s="1"/>
    </row>
    <row r="826" spans="19:28" ht="17.100000000000001" customHeight="1" x14ac:dyDescent="0.25">
      <c r="S826" s="1"/>
      <c r="U826" s="1"/>
      <c r="V826" s="1"/>
      <c r="W826" s="1"/>
      <c r="X826" s="1"/>
      <c r="Y826" s="1"/>
      <c r="Z826" s="1"/>
      <c r="AB826" s="1"/>
    </row>
    <row r="827" spans="19:28" ht="17.100000000000001" customHeight="1" x14ac:dyDescent="0.25">
      <c r="S827" s="1"/>
      <c r="U827" s="1"/>
      <c r="V827" s="1"/>
      <c r="W827" s="1"/>
      <c r="X827" s="1"/>
      <c r="Y827" s="1"/>
      <c r="Z827" s="1"/>
      <c r="AB827" s="1"/>
    </row>
    <row r="828" spans="19:28" ht="17.100000000000001" customHeight="1" x14ac:dyDescent="0.25">
      <c r="S828" s="1"/>
      <c r="U828" s="1"/>
      <c r="V828" s="1"/>
      <c r="W828" s="1"/>
      <c r="X828" s="1"/>
      <c r="Y828" s="1"/>
      <c r="Z828" s="1"/>
      <c r="AB828" s="1"/>
    </row>
    <row r="829" spans="19:28" ht="17.100000000000001" customHeight="1" x14ac:dyDescent="0.25">
      <c r="S829" s="1"/>
      <c r="U829" s="1"/>
      <c r="V829" s="1"/>
      <c r="W829" s="1"/>
      <c r="X829" s="1"/>
      <c r="Y829" s="1"/>
      <c r="Z829" s="1"/>
      <c r="AB829" s="1"/>
    </row>
    <row r="830" spans="19:28" ht="17.100000000000001" customHeight="1" x14ac:dyDescent="0.25">
      <c r="S830" s="1"/>
      <c r="U830" s="1"/>
      <c r="V830" s="1"/>
      <c r="W830" s="1"/>
      <c r="X830" s="1"/>
      <c r="Y830" s="1"/>
      <c r="Z830" s="1"/>
      <c r="AB830" s="1"/>
    </row>
    <row r="831" spans="19:28" ht="17.100000000000001" customHeight="1" x14ac:dyDescent="0.25">
      <c r="S831" s="1"/>
      <c r="U831" s="1"/>
      <c r="V831" s="1"/>
      <c r="W831" s="1"/>
      <c r="X831" s="1"/>
      <c r="Y831" s="1"/>
      <c r="Z831" s="1"/>
      <c r="AB831" s="1"/>
    </row>
    <row r="832" spans="19:28" ht="17.100000000000001" customHeight="1" x14ac:dyDescent="0.25">
      <c r="S832" s="1"/>
      <c r="U832" s="1"/>
      <c r="V832" s="1"/>
      <c r="W832" s="1"/>
      <c r="X832" s="1"/>
      <c r="Y832" s="1"/>
      <c r="Z832" s="1"/>
      <c r="AB832" s="1"/>
    </row>
    <row r="833" spans="19:28" ht="17.100000000000001" customHeight="1" x14ac:dyDescent="0.25">
      <c r="S833" s="1"/>
      <c r="U833" s="1"/>
      <c r="V833" s="1"/>
      <c r="W833" s="1"/>
      <c r="X833" s="1"/>
      <c r="Y833" s="1"/>
      <c r="Z833" s="1"/>
      <c r="AB833" s="1"/>
    </row>
    <row r="834" spans="19:28" ht="17.100000000000001" customHeight="1" x14ac:dyDescent="0.25">
      <c r="S834" s="1"/>
      <c r="U834" s="1"/>
      <c r="V834" s="1"/>
      <c r="W834" s="1"/>
      <c r="X834" s="1"/>
      <c r="Y834" s="1"/>
      <c r="Z834" s="1"/>
      <c r="AB834" s="1"/>
    </row>
    <row r="835" spans="19:28" ht="17.100000000000001" customHeight="1" x14ac:dyDescent="0.25">
      <c r="S835" s="1"/>
      <c r="U835" s="1"/>
      <c r="V835" s="1"/>
      <c r="W835" s="1"/>
      <c r="X835" s="1"/>
      <c r="Y835" s="1"/>
      <c r="Z835" s="1"/>
      <c r="AB835" s="1"/>
    </row>
    <row r="836" spans="19:28" ht="17.100000000000001" customHeight="1" x14ac:dyDescent="0.25">
      <c r="S836" s="1"/>
      <c r="U836" s="1"/>
      <c r="V836" s="1"/>
      <c r="W836" s="1"/>
      <c r="X836" s="1"/>
      <c r="Y836" s="1"/>
      <c r="Z836" s="1"/>
      <c r="AB836" s="1"/>
    </row>
    <row r="837" spans="19:28" ht="17.100000000000001" customHeight="1" x14ac:dyDescent="0.25">
      <c r="S837" s="1"/>
      <c r="U837" s="1"/>
      <c r="V837" s="1"/>
      <c r="W837" s="1"/>
      <c r="X837" s="1"/>
      <c r="Y837" s="1"/>
      <c r="Z837" s="1"/>
      <c r="AB837" s="1"/>
    </row>
    <row r="838" spans="19:28" ht="17.100000000000001" customHeight="1" x14ac:dyDescent="0.25">
      <c r="S838" s="1"/>
      <c r="U838" s="1"/>
      <c r="V838" s="1"/>
      <c r="W838" s="1"/>
      <c r="X838" s="1"/>
      <c r="Y838" s="1"/>
      <c r="Z838" s="1"/>
      <c r="AB838" s="1"/>
    </row>
    <row r="839" spans="19:28" ht="17.100000000000001" customHeight="1" x14ac:dyDescent="0.25">
      <c r="S839" s="1"/>
      <c r="U839" s="1"/>
      <c r="V839" s="1"/>
      <c r="W839" s="1"/>
      <c r="X839" s="1"/>
      <c r="Y839" s="1"/>
      <c r="Z839" s="1"/>
      <c r="AB839" s="1"/>
    </row>
    <row r="840" spans="19:28" ht="17.100000000000001" customHeight="1" x14ac:dyDescent="0.25">
      <c r="S840" s="1"/>
      <c r="U840" s="1"/>
      <c r="V840" s="1"/>
      <c r="W840" s="1"/>
      <c r="X840" s="1"/>
      <c r="Y840" s="1"/>
      <c r="Z840" s="1"/>
      <c r="AB840" s="1"/>
    </row>
    <row r="841" spans="19:28" ht="17.100000000000001" customHeight="1" x14ac:dyDescent="0.25">
      <c r="S841" s="1"/>
      <c r="U841" s="1"/>
      <c r="V841" s="1"/>
      <c r="W841" s="1"/>
      <c r="X841" s="1"/>
      <c r="Y841" s="1"/>
      <c r="Z841" s="1"/>
      <c r="AB841" s="1"/>
    </row>
    <row r="842" spans="19:28" ht="17.100000000000001" customHeight="1" x14ac:dyDescent="0.25">
      <c r="S842" s="1"/>
      <c r="U842" s="1"/>
      <c r="V842" s="1"/>
      <c r="W842" s="1"/>
      <c r="X842" s="1"/>
      <c r="Y842" s="1"/>
      <c r="Z842" s="1"/>
      <c r="AB842" s="1"/>
    </row>
    <row r="843" spans="19:28" ht="17.100000000000001" customHeight="1" x14ac:dyDescent="0.25">
      <c r="S843" s="1"/>
      <c r="U843" s="1"/>
      <c r="V843" s="1"/>
      <c r="W843" s="1"/>
      <c r="X843" s="1"/>
      <c r="Y843" s="1"/>
      <c r="Z843" s="1"/>
      <c r="AB843" s="1"/>
    </row>
    <row r="844" spans="19:28" ht="17.100000000000001" customHeight="1" x14ac:dyDescent="0.25">
      <c r="S844" s="1"/>
      <c r="U844" s="1"/>
      <c r="V844" s="1"/>
      <c r="W844" s="1"/>
      <c r="X844" s="1"/>
      <c r="Y844" s="1"/>
      <c r="Z844" s="1"/>
      <c r="AB844" s="1"/>
    </row>
    <row r="845" spans="19:28" ht="17.100000000000001" customHeight="1" x14ac:dyDescent="0.25">
      <c r="S845" s="1"/>
      <c r="U845" s="1"/>
      <c r="V845" s="1"/>
      <c r="W845" s="1"/>
      <c r="X845" s="1"/>
      <c r="Y845" s="1"/>
      <c r="Z845" s="1"/>
      <c r="AB845" s="1"/>
    </row>
    <row r="846" spans="19:28" ht="17.100000000000001" customHeight="1" x14ac:dyDescent="0.25">
      <c r="S846" s="1"/>
      <c r="U846" s="1"/>
      <c r="V846" s="1"/>
      <c r="W846" s="1"/>
      <c r="X846" s="1"/>
      <c r="Y846" s="1"/>
      <c r="Z846" s="1"/>
      <c r="AB846" s="1"/>
    </row>
    <row r="847" spans="19:28" ht="17.100000000000001" customHeight="1" x14ac:dyDescent="0.25">
      <c r="S847" s="1"/>
      <c r="U847" s="1"/>
      <c r="V847" s="1"/>
      <c r="W847" s="1"/>
      <c r="X847" s="1"/>
      <c r="Y847" s="1"/>
      <c r="Z847" s="1"/>
      <c r="AB847" s="1"/>
    </row>
    <row r="848" spans="19:28" ht="17.100000000000001" customHeight="1" x14ac:dyDescent="0.25">
      <c r="S848" s="1"/>
      <c r="U848" s="1"/>
      <c r="V848" s="1"/>
      <c r="W848" s="1"/>
      <c r="X848" s="1"/>
      <c r="Y848" s="1"/>
      <c r="Z848" s="1"/>
      <c r="AB848" s="1"/>
    </row>
    <row r="849" spans="19:28" ht="17.100000000000001" customHeight="1" x14ac:dyDescent="0.25">
      <c r="S849" s="1"/>
      <c r="U849" s="1"/>
      <c r="V849" s="1"/>
      <c r="W849" s="1"/>
      <c r="X849" s="1"/>
      <c r="Y849" s="1"/>
      <c r="Z849" s="1"/>
      <c r="AB849" s="1"/>
    </row>
    <row r="850" spans="19:28" ht="17.100000000000001" customHeight="1" x14ac:dyDescent="0.25">
      <c r="S850" s="1"/>
      <c r="U850" s="1"/>
      <c r="V850" s="1"/>
      <c r="W850" s="1"/>
      <c r="X850" s="1"/>
      <c r="Y850" s="1"/>
      <c r="Z850" s="1"/>
      <c r="AB850" s="1"/>
    </row>
    <row r="851" spans="19:28" ht="17.100000000000001" customHeight="1" x14ac:dyDescent="0.25">
      <c r="S851" s="1"/>
      <c r="U851" s="1"/>
      <c r="V851" s="1"/>
      <c r="W851" s="1"/>
      <c r="X851" s="1"/>
      <c r="Y851" s="1"/>
      <c r="Z851" s="1"/>
      <c r="AB851" s="1"/>
    </row>
    <row r="852" spans="19:28" ht="17.100000000000001" customHeight="1" x14ac:dyDescent="0.25">
      <c r="S852" s="1"/>
      <c r="U852" s="1"/>
      <c r="V852" s="1"/>
      <c r="W852" s="1"/>
      <c r="X852" s="1"/>
      <c r="Y852" s="1"/>
      <c r="Z852" s="1"/>
      <c r="AB852" s="1"/>
    </row>
    <row r="853" spans="19:28" ht="17.100000000000001" customHeight="1" x14ac:dyDescent="0.25">
      <c r="S853" s="1"/>
      <c r="U853" s="1"/>
      <c r="V853" s="1"/>
      <c r="W853" s="1"/>
      <c r="X853" s="1"/>
      <c r="Y853" s="1"/>
      <c r="Z853" s="1"/>
      <c r="AB853" s="1"/>
    </row>
    <row r="854" spans="19:28" ht="17.100000000000001" customHeight="1" x14ac:dyDescent="0.25">
      <c r="S854" s="1"/>
      <c r="U854" s="1"/>
      <c r="V854" s="1"/>
      <c r="W854" s="1"/>
      <c r="X854" s="1"/>
      <c r="Y854" s="1"/>
      <c r="Z854" s="1"/>
      <c r="AB854" s="1"/>
    </row>
    <row r="855" spans="19:28" ht="17.100000000000001" customHeight="1" x14ac:dyDescent="0.25">
      <c r="S855" s="1"/>
      <c r="U855" s="1"/>
      <c r="V855" s="1"/>
      <c r="W855" s="1"/>
      <c r="X855" s="1"/>
      <c r="Y855" s="1"/>
      <c r="Z855" s="1"/>
      <c r="AB855" s="1"/>
    </row>
    <row r="856" spans="19:28" ht="17.100000000000001" customHeight="1" x14ac:dyDescent="0.25">
      <c r="S856" s="1"/>
      <c r="U856" s="1"/>
      <c r="V856" s="1"/>
      <c r="W856" s="1"/>
      <c r="X856" s="1"/>
      <c r="Y856" s="1"/>
      <c r="Z856" s="1"/>
      <c r="AB856" s="1"/>
    </row>
    <row r="857" spans="19:28" ht="17.100000000000001" customHeight="1" x14ac:dyDescent="0.25">
      <c r="S857" s="1"/>
      <c r="U857" s="1"/>
      <c r="V857" s="1"/>
      <c r="W857" s="1"/>
      <c r="X857" s="1"/>
      <c r="Y857" s="1"/>
      <c r="Z857" s="1"/>
      <c r="AB857" s="1"/>
    </row>
    <row r="858" spans="19:28" ht="17.100000000000001" customHeight="1" x14ac:dyDescent="0.25">
      <c r="S858" s="1"/>
      <c r="U858" s="1"/>
      <c r="V858" s="1"/>
      <c r="W858" s="1"/>
      <c r="X858" s="1"/>
      <c r="Y858" s="1"/>
      <c r="Z858" s="1"/>
      <c r="AB858" s="1"/>
    </row>
    <row r="859" spans="19:28" ht="17.100000000000001" customHeight="1" x14ac:dyDescent="0.25">
      <c r="S859" s="1"/>
      <c r="U859" s="1"/>
      <c r="V859" s="1"/>
      <c r="W859" s="1"/>
      <c r="X859" s="1"/>
      <c r="Y859" s="1"/>
      <c r="Z859" s="1"/>
      <c r="AB859" s="1"/>
    </row>
    <row r="860" spans="19:28" ht="17.100000000000001" customHeight="1" x14ac:dyDescent="0.25">
      <c r="S860" s="1"/>
      <c r="U860" s="1"/>
      <c r="V860" s="1"/>
      <c r="W860" s="1"/>
      <c r="X860" s="1"/>
      <c r="Y860" s="1"/>
      <c r="Z860" s="1"/>
      <c r="AB860" s="1"/>
    </row>
    <row r="861" spans="19:28" ht="17.100000000000001" customHeight="1" x14ac:dyDescent="0.25">
      <c r="S861" s="1"/>
      <c r="U861" s="1"/>
      <c r="V861" s="1"/>
      <c r="W861" s="1"/>
      <c r="X861" s="1"/>
      <c r="Y861" s="1"/>
      <c r="Z861" s="1"/>
      <c r="AB861" s="1"/>
    </row>
    <row r="862" spans="19:28" ht="17.100000000000001" customHeight="1" x14ac:dyDescent="0.25">
      <c r="S862" s="1"/>
      <c r="U862" s="1"/>
      <c r="V862" s="1"/>
      <c r="W862" s="1"/>
      <c r="X862" s="1"/>
      <c r="Y862" s="1"/>
      <c r="Z862" s="1"/>
      <c r="AB862" s="1"/>
    </row>
    <row r="863" spans="19:28" ht="17.100000000000001" customHeight="1" x14ac:dyDescent="0.25">
      <c r="S863" s="1"/>
      <c r="U863" s="1"/>
      <c r="V863" s="1"/>
      <c r="W863" s="1"/>
      <c r="X863" s="1"/>
      <c r="Y863" s="1"/>
      <c r="Z863" s="1"/>
      <c r="AB863" s="1"/>
    </row>
    <row r="864" spans="19:28" ht="17.100000000000001" customHeight="1" x14ac:dyDescent="0.25">
      <c r="S864" s="1"/>
      <c r="U864" s="1"/>
      <c r="V864" s="1"/>
      <c r="W864" s="1"/>
      <c r="X864" s="1"/>
      <c r="Y864" s="1"/>
      <c r="Z864" s="1"/>
      <c r="AB864" s="1"/>
    </row>
    <row r="865" spans="19:28" ht="17.100000000000001" customHeight="1" x14ac:dyDescent="0.25">
      <c r="S865" s="1"/>
      <c r="U865" s="1"/>
      <c r="V865" s="1"/>
      <c r="W865" s="1"/>
      <c r="X865" s="1"/>
      <c r="Y865" s="1"/>
      <c r="Z865" s="1"/>
      <c r="AB865" s="1"/>
    </row>
    <row r="866" spans="19:28" ht="17.100000000000001" customHeight="1" x14ac:dyDescent="0.25">
      <c r="S866" s="1"/>
      <c r="U866" s="1"/>
      <c r="V866" s="1"/>
      <c r="W866" s="1"/>
      <c r="X866" s="1"/>
      <c r="Y866" s="1"/>
      <c r="Z866" s="1"/>
      <c r="AB866" s="1"/>
    </row>
    <row r="867" spans="19:28" ht="17.100000000000001" customHeight="1" x14ac:dyDescent="0.25">
      <c r="S867" s="1"/>
      <c r="U867" s="1"/>
      <c r="V867" s="1"/>
      <c r="W867" s="1"/>
      <c r="X867" s="1"/>
      <c r="Y867" s="1"/>
      <c r="Z867" s="1"/>
      <c r="AB867" s="1"/>
    </row>
    <row r="868" spans="19:28" ht="17.100000000000001" customHeight="1" x14ac:dyDescent="0.25">
      <c r="S868" s="1"/>
      <c r="U868" s="1"/>
      <c r="V868" s="1"/>
      <c r="W868" s="1"/>
      <c r="X868" s="1"/>
      <c r="Y868" s="1"/>
      <c r="Z868" s="1"/>
      <c r="AB868" s="1"/>
    </row>
    <row r="869" spans="19:28" ht="17.100000000000001" customHeight="1" x14ac:dyDescent="0.25">
      <c r="S869" s="1"/>
      <c r="U869" s="1"/>
      <c r="V869" s="1"/>
      <c r="W869" s="1"/>
      <c r="X869" s="1"/>
      <c r="Y869" s="1"/>
      <c r="Z869" s="1"/>
      <c r="AB869" s="1"/>
    </row>
    <row r="870" spans="19:28" ht="17.100000000000001" customHeight="1" x14ac:dyDescent="0.25">
      <c r="S870" s="1"/>
      <c r="U870" s="1"/>
      <c r="V870" s="1"/>
      <c r="W870" s="1"/>
      <c r="X870" s="1"/>
      <c r="Y870" s="1"/>
      <c r="Z870" s="1"/>
      <c r="AB870" s="1"/>
    </row>
    <row r="871" spans="19:28" ht="17.100000000000001" customHeight="1" x14ac:dyDescent="0.25">
      <c r="S871" s="1"/>
      <c r="U871" s="1"/>
      <c r="V871" s="1"/>
      <c r="W871" s="1"/>
      <c r="X871" s="1"/>
      <c r="Y871" s="1"/>
      <c r="Z871" s="1"/>
      <c r="AB871" s="1"/>
    </row>
    <row r="872" spans="19:28" ht="17.100000000000001" customHeight="1" x14ac:dyDescent="0.25">
      <c r="S872" s="1"/>
      <c r="U872" s="1"/>
      <c r="V872" s="1"/>
      <c r="W872" s="1"/>
      <c r="X872" s="1"/>
      <c r="Y872" s="1"/>
      <c r="Z872" s="1"/>
      <c r="AB872" s="1"/>
    </row>
    <row r="873" spans="19:28" ht="17.100000000000001" customHeight="1" x14ac:dyDescent="0.25">
      <c r="S873" s="1"/>
      <c r="U873" s="1"/>
      <c r="V873" s="1"/>
      <c r="W873" s="1"/>
      <c r="X873" s="1"/>
      <c r="Y873" s="1"/>
      <c r="Z873" s="1"/>
      <c r="AB873" s="1"/>
    </row>
    <row r="874" spans="19:28" ht="17.100000000000001" customHeight="1" x14ac:dyDescent="0.25">
      <c r="S874" s="1"/>
      <c r="U874" s="1"/>
      <c r="V874" s="1"/>
      <c r="W874" s="1"/>
      <c r="X874" s="1"/>
      <c r="Y874" s="1"/>
      <c r="Z874" s="1"/>
      <c r="AB874" s="1"/>
    </row>
    <row r="875" spans="19:28" ht="17.100000000000001" customHeight="1" x14ac:dyDescent="0.25">
      <c r="S875" s="1"/>
      <c r="U875" s="1"/>
      <c r="V875" s="1"/>
      <c r="W875" s="1"/>
      <c r="X875" s="1"/>
      <c r="Y875" s="1"/>
      <c r="Z875" s="1"/>
      <c r="AB875" s="1"/>
    </row>
    <row r="876" spans="19:28" ht="17.100000000000001" customHeight="1" x14ac:dyDescent="0.25">
      <c r="S876" s="1"/>
      <c r="U876" s="1"/>
      <c r="V876" s="1"/>
      <c r="W876" s="1"/>
      <c r="X876" s="1"/>
      <c r="Y876" s="1"/>
      <c r="Z876" s="1"/>
      <c r="AB876" s="1"/>
    </row>
    <row r="877" spans="19:28" ht="17.100000000000001" customHeight="1" x14ac:dyDescent="0.25">
      <c r="S877" s="1"/>
      <c r="U877" s="1"/>
      <c r="V877" s="1"/>
      <c r="W877" s="1"/>
      <c r="X877" s="1"/>
      <c r="Y877" s="1"/>
      <c r="Z877" s="1"/>
      <c r="AB877" s="1"/>
    </row>
    <row r="878" spans="19:28" ht="17.100000000000001" customHeight="1" x14ac:dyDescent="0.25">
      <c r="S878" s="1"/>
      <c r="U878" s="1"/>
      <c r="V878" s="1"/>
      <c r="W878" s="1"/>
      <c r="X878" s="1"/>
      <c r="Y878" s="1"/>
      <c r="Z878" s="1"/>
      <c r="AB878" s="1"/>
    </row>
    <row r="879" spans="19:28" ht="17.100000000000001" customHeight="1" x14ac:dyDescent="0.25">
      <c r="S879" s="1"/>
      <c r="U879" s="1"/>
      <c r="V879" s="1"/>
      <c r="W879" s="1"/>
      <c r="X879" s="1"/>
      <c r="Y879" s="1"/>
      <c r="Z879" s="1"/>
      <c r="AB879" s="1"/>
    </row>
    <row r="880" spans="19:28" ht="17.100000000000001" customHeight="1" x14ac:dyDescent="0.25">
      <c r="S880" s="1"/>
      <c r="U880" s="1"/>
      <c r="V880" s="1"/>
      <c r="W880" s="1"/>
      <c r="X880" s="1"/>
      <c r="Y880" s="1"/>
      <c r="Z880" s="1"/>
      <c r="AB880" s="1"/>
    </row>
    <row r="881" spans="19:28" ht="17.100000000000001" customHeight="1" x14ac:dyDescent="0.25">
      <c r="S881" s="1"/>
      <c r="U881" s="1"/>
      <c r="V881" s="1"/>
      <c r="W881" s="1"/>
      <c r="X881" s="1"/>
      <c r="Y881" s="1"/>
      <c r="Z881" s="1"/>
      <c r="AB881" s="1"/>
    </row>
    <row r="882" spans="19:28" ht="17.100000000000001" customHeight="1" x14ac:dyDescent="0.25">
      <c r="S882" s="1"/>
      <c r="U882" s="1"/>
      <c r="V882" s="1"/>
      <c r="W882" s="1"/>
      <c r="X882" s="1"/>
      <c r="Y882" s="1"/>
      <c r="Z882" s="1"/>
      <c r="AB882" s="1"/>
    </row>
    <row r="883" spans="19:28" ht="17.100000000000001" customHeight="1" x14ac:dyDescent="0.25">
      <c r="S883" s="1"/>
      <c r="U883" s="1"/>
      <c r="V883" s="1"/>
      <c r="W883" s="1"/>
      <c r="X883" s="1"/>
      <c r="Y883" s="1"/>
      <c r="Z883" s="1"/>
      <c r="AB883" s="1"/>
    </row>
    <row r="884" spans="19:28" ht="17.100000000000001" customHeight="1" x14ac:dyDescent="0.25">
      <c r="S884" s="1"/>
      <c r="U884" s="1"/>
      <c r="V884" s="1"/>
      <c r="W884" s="1"/>
      <c r="X884" s="1"/>
      <c r="Y884" s="1"/>
      <c r="Z884" s="1"/>
      <c r="AB884" s="1"/>
    </row>
    <row r="885" spans="19:28" ht="17.100000000000001" customHeight="1" x14ac:dyDescent="0.25">
      <c r="S885" s="1"/>
      <c r="U885" s="1"/>
      <c r="V885" s="1"/>
      <c r="W885" s="1"/>
      <c r="X885" s="1"/>
      <c r="Y885" s="1"/>
      <c r="Z885" s="1"/>
      <c r="AB885" s="1"/>
    </row>
    <row r="886" spans="19:28" ht="17.100000000000001" customHeight="1" x14ac:dyDescent="0.25">
      <c r="S886" s="1"/>
      <c r="U886" s="1"/>
      <c r="V886" s="1"/>
      <c r="W886" s="1"/>
      <c r="X886" s="1"/>
      <c r="Y886" s="1"/>
      <c r="Z886" s="1"/>
      <c r="AB886" s="1"/>
    </row>
    <row r="887" spans="19:28" ht="17.100000000000001" customHeight="1" x14ac:dyDescent="0.25">
      <c r="S887" s="1"/>
      <c r="U887" s="1"/>
      <c r="V887" s="1"/>
      <c r="W887" s="1"/>
      <c r="X887" s="1"/>
      <c r="Y887" s="1"/>
      <c r="Z887" s="1"/>
      <c r="AB887" s="1"/>
    </row>
    <row r="888" spans="19:28" ht="17.100000000000001" customHeight="1" x14ac:dyDescent="0.25">
      <c r="S888" s="1"/>
      <c r="U888" s="1"/>
      <c r="V888" s="1"/>
      <c r="W888" s="1"/>
      <c r="X888" s="1"/>
      <c r="Y888" s="1"/>
      <c r="Z888" s="1"/>
      <c r="AB888" s="1"/>
    </row>
    <row r="889" spans="19:28" ht="17.100000000000001" customHeight="1" x14ac:dyDescent="0.25">
      <c r="S889" s="1"/>
      <c r="U889" s="1"/>
      <c r="V889" s="1"/>
      <c r="W889" s="1"/>
      <c r="X889" s="1"/>
      <c r="Y889" s="1"/>
      <c r="Z889" s="1"/>
      <c r="AB889" s="1"/>
    </row>
    <row r="890" spans="19:28" ht="17.100000000000001" customHeight="1" x14ac:dyDescent="0.25">
      <c r="S890" s="1"/>
      <c r="U890" s="1"/>
      <c r="V890" s="1"/>
      <c r="W890" s="1"/>
      <c r="X890" s="1"/>
      <c r="Y890" s="1"/>
      <c r="Z890" s="1"/>
      <c r="AB890" s="1"/>
    </row>
    <row r="891" spans="19:28" ht="17.100000000000001" customHeight="1" x14ac:dyDescent="0.25">
      <c r="S891" s="1"/>
      <c r="U891" s="1"/>
      <c r="V891" s="1"/>
      <c r="W891" s="1"/>
      <c r="X891" s="1"/>
      <c r="Y891" s="1"/>
      <c r="Z891" s="1"/>
      <c r="AB891" s="1"/>
    </row>
    <row r="892" spans="19:28" ht="17.100000000000001" customHeight="1" x14ac:dyDescent="0.25">
      <c r="S892" s="1"/>
      <c r="U892" s="1"/>
      <c r="V892" s="1"/>
      <c r="W892" s="1"/>
      <c r="X892" s="1"/>
      <c r="Y892" s="1"/>
      <c r="Z892" s="1"/>
      <c r="AB892" s="1"/>
    </row>
    <row r="893" spans="19:28" ht="17.100000000000001" customHeight="1" x14ac:dyDescent="0.25">
      <c r="S893" s="1"/>
      <c r="U893" s="1"/>
      <c r="V893" s="1"/>
      <c r="W893" s="1"/>
      <c r="X893" s="1"/>
      <c r="Y893" s="1"/>
      <c r="Z893" s="1"/>
      <c r="AB893" s="1"/>
    </row>
    <row r="894" spans="19:28" ht="17.100000000000001" customHeight="1" x14ac:dyDescent="0.25">
      <c r="S894" s="1"/>
      <c r="U894" s="1"/>
      <c r="V894" s="1"/>
      <c r="W894" s="1"/>
      <c r="X894" s="1"/>
      <c r="Y894" s="1"/>
      <c r="Z894" s="1"/>
      <c r="AB894" s="1"/>
    </row>
    <row r="895" spans="19:28" ht="17.100000000000001" customHeight="1" x14ac:dyDescent="0.25">
      <c r="S895" s="1"/>
      <c r="U895" s="1"/>
      <c r="V895" s="1"/>
      <c r="W895" s="1"/>
      <c r="X895" s="1"/>
      <c r="Y895" s="1"/>
      <c r="Z895" s="1"/>
      <c r="AB895" s="1"/>
    </row>
    <row r="896" spans="19:28" ht="17.100000000000001" customHeight="1" x14ac:dyDescent="0.25">
      <c r="S896" s="1"/>
      <c r="U896" s="1"/>
      <c r="V896" s="1"/>
      <c r="W896" s="1"/>
      <c r="X896" s="1"/>
      <c r="Y896" s="1"/>
      <c r="Z896" s="1"/>
      <c r="AB896" s="1"/>
    </row>
    <row r="897" spans="19:28" ht="17.100000000000001" customHeight="1" x14ac:dyDescent="0.25">
      <c r="S897" s="1"/>
      <c r="U897" s="1"/>
      <c r="V897" s="1"/>
      <c r="W897" s="1"/>
      <c r="X897" s="1"/>
      <c r="Y897" s="1"/>
      <c r="Z897" s="1"/>
      <c r="AB897" s="1"/>
    </row>
    <row r="898" spans="19:28" ht="17.100000000000001" customHeight="1" x14ac:dyDescent="0.25">
      <c r="S898" s="1"/>
      <c r="U898" s="1"/>
      <c r="V898" s="1"/>
      <c r="W898" s="1"/>
      <c r="X898" s="1"/>
      <c r="Y898" s="1"/>
      <c r="Z898" s="1"/>
      <c r="AB898" s="1"/>
    </row>
    <row r="899" spans="19:28" ht="17.100000000000001" customHeight="1" x14ac:dyDescent="0.25">
      <c r="S899" s="1"/>
      <c r="U899" s="1"/>
      <c r="V899" s="1"/>
      <c r="W899" s="1"/>
      <c r="X899" s="1"/>
      <c r="Y899" s="1"/>
      <c r="Z899" s="1"/>
      <c r="AB899" s="1"/>
    </row>
    <row r="900" spans="19:28" ht="17.100000000000001" customHeight="1" x14ac:dyDescent="0.25">
      <c r="S900" s="1"/>
      <c r="U900" s="1"/>
      <c r="V900" s="1"/>
      <c r="W900" s="1"/>
      <c r="X900" s="1"/>
      <c r="Y900" s="1"/>
      <c r="Z900" s="1"/>
      <c r="AB900" s="1"/>
    </row>
    <row r="901" spans="19:28" ht="17.100000000000001" customHeight="1" x14ac:dyDescent="0.25">
      <c r="S901" s="1"/>
      <c r="U901" s="1"/>
      <c r="V901" s="1"/>
      <c r="W901" s="1"/>
      <c r="X901" s="1"/>
      <c r="Y901" s="1"/>
      <c r="Z901" s="1"/>
      <c r="AB901" s="1"/>
    </row>
    <row r="902" spans="19:28" ht="17.100000000000001" customHeight="1" x14ac:dyDescent="0.25">
      <c r="S902" s="1"/>
      <c r="U902" s="1"/>
      <c r="V902" s="1"/>
      <c r="W902" s="1"/>
      <c r="X902" s="1"/>
      <c r="Y902" s="1"/>
      <c r="Z902" s="1"/>
      <c r="AB902" s="1"/>
    </row>
    <row r="903" spans="19:28" ht="17.100000000000001" customHeight="1" x14ac:dyDescent="0.25">
      <c r="S903" s="1"/>
      <c r="U903" s="1"/>
      <c r="V903" s="1"/>
      <c r="W903" s="1"/>
      <c r="X903" s="1"/>
      <c r="Y903" s="1"/>
      <c r="Z903" s="1"/>
      <c r="AB903" s="1"/>
    </row>
    <row r="904" spans="19:28" ht="17.100000000000001" customHeight="1" x14ac:dyDescent="0.25">
      <c r="S904" s="1"/>
      <c r="U904" s="1"/>
      <c r="V904" s="1"/>
      <c r="W904" s="1"/>
      <c r="X904" s="1"/>
      <c r="Y904" s="1"/>
      <c r="Z904" s="1"/>
      <c r="AB904" s="1"/>
    </row>
    <row r="905" spans="19:28" ht="17.100000000000001" customHeight="1" x14ac:dyDescent="0.25">
      <c r="S905" s="1"/>
      <c r="U905" s="1"/>
      <c r="V905" s="1"/>
      <c r="W905" s="1"/>
      <c r="X905" s="1"/>
      <c r="Y905" s="1"/>
      <c r="Z905" s="1"/>
      <c r="AB905" s="1"/>
    </row>
    <row r="906" spans="19:28" ht="17.100000000000001" customHeight="1" x14ac:dyDescent="0.25">
      <c r="S906" s="1"/>
      <c r="U906" s="1"/>
      <c r="V906" s="1"/>
      <c r="W906" s="1"/>
      <c r="X906" s="1"/>
      <c r="Y906" s="1"/>
      <c r="Z906" s="1"/>
      <c r="AB906" s="1"/>
    </row>
    <row r="907" spans="19:28" ht="17.100000000000001" customHeight="1" x14ac:dyDescent="0.25">
      <c r="S907" s="1"/>
      <c r="U907" s="1"/>
      <c r="V907" s="1"/>
      <c r="W907" s="1"/>
      <c r="X907" s="1"/>
      <c r="Y907" s="1"/>
      <c r="Z907" s="1"/>
      <c r="AB907" s="1"/>
    </row>
    <row r="908" spans="19:28" ht="17.100000000000001" customHeight="1" x14ac:dyDescent="0.25">
      <c r="S908" s="1"/>
      <c r="U908" s="1"/>
      <c r="V908" s="1"/>
      <c r="W908" s="1"/>
      <c r="X908" s="1"/>
      <c r="Y908" s="1"/>
      <c r="Z908" s="1"/>
      <c r="AB908" s="1"/>
    </row>
    <row r="909" spans="19:28" ht="17.100000000000001" customHeight="1" x14ac:dyDescent="0.25">
      <c r="S909" s="1"/>
      <c r="U909" s="1"/>
      <c r="V909" s="1"/>
      <c r="W909" s="1"/>
      <c r="X909" s="1"/>
      <c r="Y909" s="1"/>
      <c r="Z909" s="1"/>
      <c r="AB909" s="1"/>
    </row>
    <row r="910" spans="19:28" ht="17.100000000000001" customHeight="1" x14ac:dyDescent="0.25">
      <c r="S910" s="1"/>
      <c r="U910" s="1"/>
      <c r="V910" s="1"/>
      <c r="W910" s="1"/>
      <c r="X910" s="1"/>
      <c r="Y910" s="1"/>
      <c r="Z910" s="1"/>
      <c r="AB910" s="1"/>
    </row>
    <row r="911" spans="19:28" ht="17.100000000000001" customHeight="1" x14ac:dyDescent="0.25">
      <c r="S911" s="1"/>
      <c r="U911" s="1"/>
      <c r="V911" s="1"/>
      <c r="W911" s="1"/>
      <c r="X911" s="1"/>
      <c r="Y911" s="1"/>
      <c r="Z911" s="1"/>
      <c r="AB911" s="1"/>
    </row>
    <row r="912" spans="19:28" ht="17.100000000000001" customHeight="1" x14ac:dyDescent="0.25">
      <c r="S912" s="1"/>
      <c r="U912" s="1"/>
      <c r="V912" s="1"/>
      <c r="W912" s="1"/>
      <c r="X912" s="1"/>
      <c r="Y912" s="1"/>
      <c r="Z912" s="1"/>
      <c r="AB912" s="1"/>
    </row>
    <row r="913" spans="19:28" ht="17.100000000000001" customHeight="1" x14ac:dyDescent="0.25">
      <c r="S913" s="1"/>
      <c r="U913" s="1"/>
      <c r="V913" s="1"/>
      <c r="W913" s="1"/>
      <c r="X913" s="1"/>
      <c r="Y913" s="1"/>
      <c r="Z913" s="1"/>
      <c r="AB913" s="1"/>
    </row>
    <row r="914" spans="19:28" ht="17.100000000000001" customHeight="1" x14ac:dyDescent="0.25">
      <c r="S914" s="1"/>
      <c r="U914" s="1"/>
      <c r="V914" s="1"/>
      <c r="W914" s="1"/>
      <c r="X914" s="1"/>
      <c r="Y914" s="1"/>
      <c r="Z914" s="1"/>
      <c r="AB914" s="1"/>
    </row>
    <row r="915" spans="19:28" ht="17.100000000000001" customHeight="1" x14ac:dyDescent="0.25">
      <c r="S915" s="1"/>
      <c r="U915" s="1"/>
      <c r="V915" s="1"/>
      <c r="W915" s="1"/>
      <c r="X915" s="1"/>
      <c r="Y915" s="1"/>
      <c r="Z915" s="1"/>
      <c r="AB915" s="1"/>
    </row>
    <row r="916" spans="19:28" ht="17.100000000000001" customHeight="1" x14ac:dyDescent="0.25">
      <c r="S916" s="1"/>
      <c r="U916" s="1"/>
      <c r="V916" s="1"/>
      <c r="W916" s="1"/>
      <c r="X916" s="1"/>
      <c r="Y916" s="1"/>
      <c r="Z916" s="1"/>
      <c r="AB916" s="1"/>
    </row>
    <row r="917" spans="19:28" ht="17.100000000000001" customHeight="1" x14ac:dyDescent="0.25">
      <c r="S917" s="1"/>
      <c r="U917" s="1"/>
      <c r="V917" s="1"/>
      <c r="W917" s="1"/>
      <c r="X917" s="1"/>
      <c r="Y917" s="1"/>
      <c r="Z917" s="1"/>
      <c r="AB917" s="1"/>
    </row>
    <row r="918" spans="19:28" ht="17.100000000000001" customHeight="1" x14ac:dyDescent="0.25">
      <c r="S918" s="1"/>
      <c r="U918" s="1"/>
      <c r="V918" s="1"/>
      <c r="W918" s="1"/>
      <c r="X918" s="1"/>
      <c r="Y918" s="1"/>
      <c r="Z918" s="1"/>
      <c r="AB918" s="1"/>
    </row>
    <row r="919" spans="19:28" ht="17.100000000000001" customHeight="1" x14ac:dyDescent="0.25">
      <c r="S919" s="1"/>
      <c r="U919" s="1"/>
      <c r="V919" s="1"/>
      <c r="W919" s="1"/>
      <c r="X919" s="1"/>
      <c r="Y919" s="1"/>
      <c r="Z919" s="1"/>
      <c r="AB919" s="1"/>
    </row>
    <row r="920" spans="19:28" ht="17.100000000000001" customHeight="1" x14ac:dyDescent="0.25">
      <c r="S920" s="1"/>
      <c r="U920" s="1"/>
      <c r="V920" s="1"/>
      <c r="W920" s="1"/>
      <c r="X920" s="1"/>
      <c r="Y920" s="1"/>
      <c r="Z920" s="1"/>
      <c r="AB920" s="1"/>
    </row>
    <row r="921" spans="19:28" ht="17.100000000000001" customHeight="1" x14ac:dyDescent="0.25">
      <c r="S921" s="1"/>
      <c r="U921" s="1"/>
      <c r="V921" s="1"/>
      <c r="W921" s="1"/>
      <c r="X921" s="1"/>
      <c r="Y921" s="1"/>
      <c r="Z921" s="1"/>
      <c r="AB921" s="1"/>
    </row>
    <row r="922" spans="19:28" ht="17.100000000000001" customHeight="1" x14ac:dyDescent="0.25">
      <c r="S922" s="1"/>
      <c r="U922" s="1"/>
      <c r="V922" s="1"/>
      <c r="W922" s="1"/>
      <c r="X922" s="1"/>
      <c r="Y922" s="1"/>
      <c r="Z922" s="1"/>
      <c r="AB922" s="1"/>
    </row>
    <row r="923" spans="19:28" ht="17.100000000000001" customHeight="1" x14ac:dyDescent="0.25">
      <c r="S923" s="1"/>
      <c r="U923" s="1"/>
      <c r="V923" s="1"/>
      <c r="W923" s="1"/>
      <c r="X923" s="1"/>
      <c r="Y923" s="1"/>
      <c r="Z923" s="1"/>
      <c r="AB923" s="1"/>
    </row>
    <row r="924" spans="19:28" ht="17.100000000000001" customHeight="1" x14ac:dyDescent="0.25">
      <c r="S924" s="1"/>
      <c r="U924" s="1"/>
      <c r="V924" s="1"/>
      <c r="W924" s="1"/>
      <c r="X924" s="1"/>
      <c r="Y924" s="1"/>
      <c r="Z924" s="1"/>
      <c r="AB924" s="1"/>
    </row>
    <row r="925" spans="19:28" ht="17.100000000000001" customHeight="1" x14ac:dyDescent="0.25">
      <c r="S925" s="1"/>
      <c r="U925" s="1"/>
      <c r="V925" s="1"/>
      <c r="W925" s="1"/>
      <c r="X925" s="1"/>
      <c r="Y925" s="1"/>
      <c r="Z925" s="1"/>
      <c r="AB925" s="1"/>
    </row>
    <row r="926" spans="19:28" ht="17.100000000000001" customHeight="1" x14ac:dyDescent="0.25">
      <c r="S926" s="1"/>
      <c r="U926" s="1"/>
      <c r="V926" s="1"/>
      <c r="W926" s="1"/>
      <c r="X926" s="1"/>
      <c r="Y926" s="1"/>
      <c r="Z926" s="1"/>
      <c r="AB926" s="1"/>
    </row>
    <row r="927" spans="19:28" ht="17.100000000000001" customHeight="1" x14ac:dyDescent="0.25">
      <c r="S927" s="1"/>
      <c r="U927" s="1"/>
      <c r="V927" s="1"/>
      <c r="W927" s="1"/>
      <c r="X927" s="1"/>
      <c r="Y927" s="1"/>
      <c r="Z927" s="1"/>
      <c r="AB927" s="1"/>
    </row>
    <row r="928" spans="19:28" ht="17.100000000000001" customHeight="1" x14ac:dyDescent="0.25">
      <c r="S928" s="1"/>
      <c r="U928" s="1"/>
      <c r="V928" s="1"/>
      <c r="W928" s="1"/>
      <c r="X928" s="1"/>
      <c r="Y928" s="1"/>
      <c r="Z928" s="1"/>
      <c r="AB928" s="1"/>
    </row>
    <row r="929" spans="19:28" ht="17.100000000000001" customHeight="1" x14ac:dyDescent="0.25">
      <c r="S929" s="1"/>
      <c r="U929" s="1"/>
      <c r="V929" s="1"/>
      <c r="W929" s="1"/>
      <c r="X929" s="1"/>
      <c r="Y929" s="1"/>
      <c r="Z929" s="1"/>
      <c r="AB929" s="1"/>
    </row>
    <row r="930" spans="19:28" ht="17.100000000000001" customHeight="1" x14ac:dyDescent="0.25">
      <c r="S930" s="1"/>
      <c r="U930" s="1"/>
      <c r="V930" s="1"/>
      <c r="W930" s="1"/>
      <c r="X930" s="1"/>
      <c r="Y930" s="1"/>
      <c r="Z930" s="1"/>
      <c r="AB930" s="1"/>
    </row>
    <row r="931" spans="19:28" ht="17.100000000000001" customHeight="1" x14ac:dyDescent="0.25">
      <c r="S931" s="1"/>
      <c r="U931" s="1"/>
      <c r="V931" s="1"/>
      <c r="W931" s="1"/>
      <c r="X931" s="1"/>
      <c r="Y931" s="1"/>
      <c r="Z931" s="1"/>
      <c r="AB931" s="1"/>
    </row>
    <row r="932" spans="19:28" ht="17.100000000000001" customHeight="1" x14ac:dyDescent="0.25">
      <c r="S932" s="1"/>
      <c r="U932" s="1"/>
      <c r="V932" s="1"/>
      <c r="W932" s="1"/>
      <c r="X932" s="1"/>
      <c r="Y932" s="1"/>
      <c r="Z932" s="1"/>
      <c r="AB932" s="1"/>
    </row>
    <row r="933" spans="19:28" ht="17.100000000000001" customHeight="1" x14ac:dyDescent="0.25">
      <c r="S933" s="1"/>
      <c r="U933" s="1"/>
      <c r="V933" s="1"/>
      <c r="W933" s="1"/>
      <c r="X933" s="1"/>
      <c r="Y933" s="1"/>
      <c r="Z933" s="1"/>
      <c r="AB933" s="1"/>
    </row>
    <row r="934" spans="19:28" ht="17.100000000000001" customHeight="1" x14ac:dyDescent="0.25">
      <c r="S934" s="1"/>
      <c r="U934" s="1"/>
      <c r="V934" s="1"/>
      <c r="W934" s="1"/>
      <c r="X934" s="1"/>
      <c r="Y934" s="1"/>
      <c r="Z934" s="1"/>
      <c r="AB934" s="1"/>
    </row>
    <row r="935" spans="19:28" ht="17.100000000000001" customHeight="1" x14ac:dyDescent="0.25">
      <c r="S935" s="1"/>
      <c r="U935" s="1"/>
      <c r="V935" s="1"/>
      <c r="W935" s="1"/>
      <c r="X935" s="1"/>
      <c r="Y935" s="1"/>
      <c r="Z935" s="1"/>
      <c r="AB935" s="1"/>
    </row>
    <row r="936" spans="19:28" ht="17.100000000000001" customHeight="1" x14ac:dyDescent="0.25">
      <c r="S936" s="1"/>
      <c r="U936" s="1"/>
      <c r="V936" s="1"/>
      <c r="W936" s="1"/>
      <c r="X936" s="1"/>
      <c r="Y936" s="1"/>
      <c r="Z936" s="1"/>
      <c r="AB936" s="1"/>
    </row>
    <row r="937" spans="19:28" ht="17.100000000000001" customHeight="1" x14ac:dyDescent="0.25">
      <c r="S937" s="1"/>
      <c r="U937" s="1"/>
      <c r="V937" s="1"/>
      <c r="W937" s="1"/>
      <c r="X937" s="1"/>
      <c r="Y937" s="1"/>
      <c r="Z937" s="1"/>
      <c r="AB937" s="1"/>
    </row>
    <row r="938" spans="19:28" ht="17.100000000000001" customHeight="1" x14ac:dyDescent="0.25">
      <c r="S938" s="1"/>
      <c r="U938" s="1"/>
      <c r="V938" s="1"/>
      <c r="W938" s="1"/>
      <c r="X938" s="1"/>
      <c r="Y938" s="1"/>
      <c r="Z938" s="1"/>
      <c r="AB938" s="1"/>
    </row>
    <row r="939" spans="19:28" ht="17.100000000000001" customHeight="1" x14ac:dyDescent="0.25">
      <c r="S939" s="1"/>
      <c r="U939" s="1"/>
      <c r="V939" s="1"/>
      <c r="W939" s="1"/>
      <c r="X939" s="1"/>
      <c r="Y939" s="1"/>
      <c r="Z939" s="1"/>
      <c r="AB939" s="1"/>
    </row>
    <row r="940" spans="19:28" ht="17.100000000000001" customHeight="1" x14ac:dyDescent="0.25">
      <c r="S940" s="1"/>
      <c r="U940" s="1"/>
      <c r="V940" s="1"/>
      <c r="W940" s="1"/>
      <c r="X940" s="1"/>
      <c r="Y940" s="1"/>
      <c r="Z940" s="1"/>
      <c r="AB940" s="1"/>
    </row>
    <row r="941" spans="19:28" ht="17.100000000000001" customHeight="1" x14ac:dyDescent="0.25">
      <c r="S941" s="1"/>
      <c r="U941" s="1"/>
      <c r="V941" s="1"/>
      <c r="W941" s="1"/>
      <c r="X941" s="1"/>
      <c r="Y941" s="1"/>
      <c r="Z941" s="1"/>
      <c r="AB941" s="1"/>
    </row>
    <row r="942" spans="19:28" ht="17.100000000000001" customHeight="1" x14ac:dyDescent="0.25">
      <c r="S942" s="1"/>
      <c r="U942" s="1"/>
      <c r="V942" s="1"/>
      <c r="W942" s="1"/>
      <c r="X942" s="1"/>
      <c r="Y942" s="1"/>
      <c r="Z942" s="1"/>
      <c r="AB942" s="1"/>
    </row>
    <row r="943" spans="19:28" ht="17.100000000000001" customHeight="1" x14ac:dyDescent="0.25">
      <c r="S943" s="1"/>
      <c r="U943" s="1"/>
      <c r="V943" s="1"/>
      <c r="W943" s="1"/>
      <c r="X943" s="1"/>
      <c r="Y943" s="1"/>
      <c r="Z943" s="1"/>
      <c r="AB943" s="1"/>
    </row>
    <row r="944" spans="19:28" ht="17.100000000000001" customHeight="1" x14ac:dyDescent="0.25">
      <c r="S944" s="1"/>
      <c r="U944" s="1"/>
      <c r="V944" s="1"/>
      <c r="W944" s="1"/>
      <c r="X944" s="1"/>
      <c r="Y944" s="1"/>
      <c r="Z944" s="1"/>
      <c r="AB944" s="1"/>
    </row>
    <row r="945" spans="19:28" ht="17.100000000000001" customHeight="1" x14ac:dyDescent="0.25">
      <c r="S945" s="1"/>
      <c r="U945" s="1"/>
      <c r="V945" s="1"/>
      <c r="W945" s="1"/>
      <c r="X945" s="1"/>
      <c r="Y945" s="1"/>
      <c r="Z945" s="1"/>
      <c r="AB945" s="1"/>
    </row>
    <row r="946" spans="19:28" ht="17.100000000000001" customHeight="1" x14ac:dyDescent="0.25">
      <c r="S946" s="1"/>
      <c r="U946" s="1"/>
      <c r="V946" s="1"/>
      <c r="W946" s="1"/>
      <c r="X946" s="1"/>
      <c r="Y946" s="1"/>
      <c r="Z946" s="1"/>
      <c r="AB946" s="1"/>
    </row>
    <row r="947" spans="19:28" ht="17.100000000000001" customHeight="1" x14ac:dyDescent="0.25">
      <c r="S947" s="1"/>
      <c r="U947" s="1"/>
      <c r="V947" s="1"/>
      <c r="W947" s="1"/>
      <c r="X947" s="1"/>
      <c r="Y947" s="1"/>
      <c r="Z947" s="1"/>
      <c r="AB947" s="1"/>
    </row>
    <row r="948" spans="19:28" ht="17.100000000000001" customHeight="1" x14ac:dyDescent="0.25">
      <c r="S948" s="1"/>
      <c r="U948" s="1"/>
      <c r="V948" s="1"/>
      <c r="W948" s="1"/>
      <c r="X948" s="1"/>
      <c r="Y948" s="1"/>
      <c r="Z948" s="1"/>
      <c r="AB948" s="1"/>
    </row>
    <row r="949" spans="19:28" ht="17.100000000000001" customHeight="1" x14ac:dyDescent="0.25">
      <c r="S949" s="1"/>
      <c r="U949" s="1"/>
      <c r="V949" s="1"/>
      <c r="W949" s="1"/>
      <c r="X949" s="1"/>
      <c r="Y949" s="1"/>
      <c r="Z949" s="1"/>
      <c r="AB949" s="1"/>
    </row>
    <row r="950" spans="19:28" ht="17.100000000000001" customHeight="1" x14ac:dyDescent="0.25">
      <c r="S950" s="1"/>
      <c r="U950" s="1"/>
      <c r="V950" s="1"/>
      <c r="W950" s="1"/>
      <c r="X950" s="1"/>
      <c r="Y950" s="1"/>
      <c r="Z950" s="1"/>
      <c r="AB950" s="1"/>
    </row>
    <row r="951" spans="19:28" ht="17.100000000000001" customHeight="1" x14ac:dyDescent="0.25">
      <c r="S951" s="1"/>
      <c r="U951" s="1"/>
      <c r="V951" s="1"/>
      <c r="W951" s="1"/>
      <c r="X951" s="1"/>
      <c r="Y951" s="1"/>
      <c r="Z951" s="1"/>
      <c r="AB951" s="1"/>
    </row>
    <row r="952" spans="19:28" ht="17.100000000000001" customHeight="1" x14ac:dyDescent="0.25">
      <c r="S952" s="1"/>
      <c r="U952" s="1"/>
      <c r="V952" s="1"/>
      <c r="W952" s="1"/>
      <c r="X952" s="1"/>
      <c r="Y952" s="1"/>
      <c r="Z952" s="1"/>
      <c r="AB952" s="1"/>
    </row>
    <row r="953" spans="19:28" ht="17.100000000000001" customHeight="1" x14ac:dyDescent="0.25">
      <c r="S953" s="1"/>
      <c r="U953" s="1"/>
      <c r="V953" s="1"/>
      <c r="W953" s="1"/>
      <c r="X953" s="1"/>
      <c r="Y953" s="1"/>
      <c r="Z953" s="1"/>
      <c r="AB953" s="1"/>
    </row>
    <row r="954" spans="19:28" ht="17.100000000000001" customHeight="1" x14ac:dyDescent="0.25">
      <c r="S954" s="1"/>
      <c r="U954" s="1"/>
      <c r="V954" s="1"/>
      <c r="W954" s="1"/>
      <c r="X954" s="1"/>
      <c r="Y954" s="1"/>
      <c r="Z954" s="1"/>
      <c r="AB954" s="1"/>
    </row>
    <row r="955" spans="19:28" ht="17.100000000000001" customHeight="1" x14ac:dyDescent="0.25">
      <c r="S955" s="1"/>
      <c r="U955" s="1"/>
      <c r="V955" s="1"/>
      <c r="W955" s="1"/>
      <c r="X955" s="1"/>
      <c r="Y955" s="1"/>
      <c r="Z955" s="1"/>
      <c r="AB955" s="1"/>
    </row>
    <row r="956" spans="19:28" ht="17.100000000000001" customHeight="1" x14ac:dyDescent="0.25">
      <c r="S956" s="1"/>
      <c r="U956" s="1"/>
      <c r="V956" s="1"/>
      <c r="W956" s="1"/>
      <c r="X956" s="1"/>
      <c r="Y956" s="1"/>
      <c r="Z956" s="1"/>
      <c r="AB956" s="1"/>
    </row>
    <row r="957" spans="19:28" ht="17.100000000000001" customHeight="1" x14ac:dyDescent="0.25">
      <c r="S957" s="1"/>
      <c r="U957" s="1"/>
      <c r="V957" s="1"/>
      <c r="W957" s="1"/>
      <c r="X957" s="1"/>
      <c r="Y957" s="1"/>
      <c r="Z957" s="1"/>
      <c r="AB957" s="1"/>
    </row>
    <row r="958" spans="19:28" ht="17.100000000000001" customHeight="1" x14ac:dyDescent="0.25">
      <c r="S958" s="1"/>
      <c r="U958" s="1"/>
      <c r="V958" s="1"/>
      <c r="W958" s="1"/>
      <c r="X958" s="1"/>
      <c r="Y958" s="1"/>
      <c r="Z958" s="1"/>
      <c r="AB958" s="1"/>
    </row>
    <row r="959" spans="19:28" ht="17.100000000000001" customHeight="1" x14ac:dyDescent="0.25">
      <c r="S959" s="1"/>
      <c r="U959" s="1"/>
      <c r="V959" s="1"/>
      <c r="W959" s="1"/>
      <c r="X959" s="1"/>
      <c r="Y959" s="1"/>
      <c r="Z959" s="1"/>
      <c r="AB959" s="1"/>
    </row>
    <row r="960" spans="19:28" ht="17.100000000000001" customHeight="1" x14ac:dyDescent="0.25">
      <c r="S960" s="1"/>
      <c r="U960" s="1"/>
      <c r="V960" s="1"/>
      <c r="W960" s="1"/>
      <c r="X960" s="1"/>
      <c r="Y960" s="1"/>
      <c r="Z960" s="1"/>
      <c r="AB960" s="1"/>
    </row>
    <row r="961" spans="19:28" ht="17.100000000000001" customHeight="1" x14ac:dyDescent="0.25">
      <c r="S961" s="1"/>
      <c r="U961" s="1"/>
      <c r="V961" s="1"/>
      <c r="W961" s="1"/>
      <c r="X961" s="1"/>
      <c r="Y961" s="1"/>
      <c r="Z961" s="1"/>
      <c r="AB961" s="1"/>
    </row>
    <row r="962" spans="19:28" ht="17.100000000000001" customHeight="1" x14ac:dyDescent="0.25">
      <c r="S962" s="1"/>
      <c r="U962" s="1"/>
      <c r="V962" s="1"/>
      <c r="W962" s="1"/>
      <c r="X962" s="1"/>
      <c r="Y962" s="1"/>
      <c r="Z962" s="1"/>
      <c r="AB962" s="1"/>
    </row>
    <row r="963" spans="19:28" ht="17.100000000000001" customHeight="1" x14ac:dyDescent="0.25">
      <c r="S963" s="1"/>
      <c r="U963" s="1"/>
      <c r="V963" s="1"/>
      <c r="W963" s="1"/>
      <c r="X963" s="1"/>
      <c r="Y963" s="1"/>
      <c r="Z963" s="1"/>
      <c r="AB963" s="1"/>
    </row>
    <row r="964" spans="19:28" ht="17.100000000000001" customHeight="1" x14ac:dyDescent="0.25">
      <c r="S964" s="1"/>
      <c r="U964" s="1"/>
      <c r="V964" s="1"/>
      <c r="W964" s="1"/>
      <c r="X964" s="1"/>
      <c r="Y964" s="1"/>
      <c r="Z964" s="1"/>
      <c r="AB964" s="1"/>
    </row>
    <row r="965" spans="19:28" ht="17.100000000000001" customHeight="1" x14ac:dyDescent="0.25">
      <c r="S965" s="1"/>
      <c r="U965" s="1"/>
      <c r="V965" s="1"/>
      <c r="W965" s="1"/>
      <c r="X965" s="1"/>
      <c r="Y965" s="1"/>
      <c r="Z965" s="1"/>
      <c r="AB965" s="1"/>
    </row>
    <row r="966" spans="19:28" ht="17.100000000000001" customHeight="1" x14ac:dyDescent="0.25">
      <c r="S966" s="1"/>
      <c r="U966" s="1"/>
      <c r="V966" s="1"/>
      <c r="W966" s="1"/>
      <c r="X966" s="1"/>
      <c r="Y966" s="1"/>
      <c r="Z966" s="1"/>
      <c r="AB966" s="1"/>
    </row>
    <row r="967" spans="19:28" ht="17.100000000000001" customHeight="1" x14ac:dyDescent="0.25">
      <c r="S967" s="1"/>
      <c r="U967" s="1"/>
      <c r="V967" s="1"/>
      <c r="W967" s="1"/>
      <c r="X967" s="1"/>
      <c r="Y967" s="1"/>
      <c r="Z967" s="1"/>
      <c r="AB967" s="1"/>
    </row>
    <row r="968" spans="19:28" ht="17.100000000000001" customHeight="1" x14ac:dyDescent="0.25">
      <c r="S968" s="1"/>
      <c r="U968" s="1"/>
      <c r="V968" s="1"/>
      <c r="W968" s="1"/>
      <c r="X968" s="1"/>
      <c r="Y968" s="1"/>
      <c r="Z968" s="1"/>
      <c r="AB968" s="1"/>
    </row>
    <row r="969" spans="19:28" ht="17.100000000000001" customHeight="1" x14ac:dyDescent="0.25">
      <c r="S969" s="1"/>
      <c r="U969" s="1"/>
      <c r="V969" s="1"/>
      <c r="W969" s="1"/>
      <c r="X969" s="1"/>
      <c r="Y969" s="1"/>
      <c r="Z969" s="1"/>
      <c r="AB969" s="1"/>
    </row>
    <row r="970" spans="19:28" ht="17.100000000000001" customHeight="1" x14ac:dyDescent="0.25">
      <c r="S970" s="1"/>
      <c r="U970" s="1"/>
      <c r="V970" s="1"/>
      <c r="W970" s="1"/>
      <c r="X970" s="1"/>
      <c r="Y970" s="1"/>
      <c r="Z970" s="1"/>
      <c r="AB970" s="1"/>
    </row>
    <row r="971" spans="19:28" ht="17.100000000000001" customHeight="1" x14ac:dyDescent="0.25">
      <c r="S971" s="1"/>
      <c r="U971" s="1"/>
      <c r="V971" s="1"/>
      <c r="W971" s="1"/>
      <c r="X971" s="1"/>
      <c r="Y971" s="1"/>
      <c r="Z971" s="1"/>
      <c r="AB971" s="1"/>
    </row>
    <row r="972" spans="19:28" ht="17.100000000000001" customHeight="1" x14ac:dyDescent="0.25">
      <c r="S972" s="1"/>
      <c r="U972" s="1"/>
      <c r="V972" s="1"/>
      <c r="W972" s="1"/>
      <c r="X972" s="1"/>
      <c r="Y972" s="1"/>
      <c r="Z972" s="1"/>
      <c r="AB972" s="1"/>
    </row>
    <row r="973" spans="19:28" ht="17.100000000000001" customHeight="1" x14ac:dyDescent="0.25">
      <c r="S973" s="1"/>
      <c r="U973" s="1"/>
      <c r="V973" s="1"/>
      <c r="W973" s="1"/>
      <c r="X973" s="1"/>
      <c r="Y973" s="1"/>
      <c r="Z973" s="1"/>
      <c r="AB973" s="1"/>
    </row>
    <row r="974" spans="19:28" ht="17.100000000000001" customHeight="1" x14ac:dyDescent="0.25">
      <c r="S974" s="1"/>
      <c r="U974" s="1"/>
      <c r="V974" s="1"/>
      <c r="W974" s="1"/>
      <c r="X974" s="1"/>
      <c r="Y974" s="1"/>
      <c r="Z974" s="1"/>
      <c r="AB974" s="1"/>
    </row>
    <row r="975" spans="19:28" ht="17.100000000000001" customHeight="1" x14ac:dyDescent="0.25">
      <c r="S975" s="1"/>
      <c r="U975" s="1"/>
      <c r="V975" s="1"/>
      <c r="W975" s="1"/>
      <c r="X975" s="1"/>
      <c r="Y975" s="1"/>
      <c r="Z975" s="1"/>
      <c r="AB975" s="1"/>
    </row>
    <row r="976" spans="19:28" ht="17.100000000000001" customHeight="1" x14ac:dyDescent="0.25">
      <c r="S976" s="1"/>
      <c r="U976" s="1"/>
      <c r="V976" s="1"/>
      <c r="W976" s="1"/>
      <c r="X976" s="1"/>
      <c r="Y976" s="1"/>
      <c r="Z976" s="1"/>
      <c r="AB976" s="1"/>
    </row>
    <row r="977" spans="19:28" ht="17.100000000000001" customHeight="1" x14ac:dyDescent="0.25">
      <c r="S977" s="1"/>
      <c r="U977" s="1"/>
      <c r="V977" s="1"/>
      <c r="W977" s="1"/>
      <c r="X977" s="1"/>
      <c r="Y977" s="1"/>
      <c r="Z977" s="1"/>
      <c r="AB977" s="1"/>
    </row>
    <row r="978" spans="19:28" ht="17.100000000000001" customHeight="1" x14ac:dyDescent="0.25">
      <c r="S978" s="1"/>
      <c r="U978" s="1"/>
      <c r="V978" s="1"/>
      <c r="W978" s="1"/>
      <c r="X978" s="1"/>
      <c r="Y978" s="1"/>
      <c r="Z978" s="1"/>
      <c r="AB978" s="1"/>
    </row>
    <row r="979" spans="19:28" ht="17.100000000000001" customHeight="1" x14ac:dyDescent="0.25">
      <c r="S979" s="1"/>
      <c r="U979" s="1"/>
      <c r="V979" s="1"/>
      <c r="W979" s="1"/>
      <c r="X979" s="1"/>
      <c r="Y979" s="1"/>
      <c r="Z979" s="1"/>
      <c r="AB979" s="1"/>
    </row>
    <row r="980" spans="19:28" ht="17.100000000000001" customHeight="1" x14ac:dyDescent="0.25">
      <c r="S980" s="1"/>
      <c r="U980" s="1"/>
      <c r="V980" s="1"/>
      <c r="W980" s="1"/>
      <c r="X980" s="1"/>
      <c r="Y980" s="1"/>
      <c r="Z980" s="1"/>
      <c r="AB980" s="1"/>
    </row>
    <row r="981" spans="19:28" ht="17.100000000000001" customHeight="1" x14ac:dyDescent="0.25">
      <c r="S981" s="1"/>
      <c r="U981" s="1"/>
      <c r="V981" s="1"/>
      <c r="W981" s="1"/>
      <c r="X981" s="1"/>
      <c r="Y981" s="1"/>
      <c r="Z981" s="1"/>
      <c r="AB981" s="1"/>
    </row>
    <row r="982" spans="19:28" ht="17.100000000000001" customHeight="1" x14ac:dyDescent="0.25">
      <c r="S982" s="1"/>
      <c r="U982" s="1"/>
      <c r="V982" s="1"/>
      <c r="W982" s="1"/>
      <c r="X982" s="1"/>
      <c r="Y982" s="1"/>
      <c r="Z982" s="1"/>
      <c r="AB982" s="1"/>
    </row>
    <row r="983" spans="19:28" ht="17.100000000000001" customHeight="1" x14ac:dyDescent="0.25">
      <c r="S983" s="1"/>
      <c r="U983" s="1"/>
      <c r="V983" s="1"/>
      <c r="W983" s="1"/>
      <c r="X983" s="1"/>
      <c r="Y983" s="1"/>
      <c r="Z983" s="1"/>
      <c r="AB983" s="1"/>
    </row>
    <row r="984" spans="19:28" ht="17.100000000000001" customHeight="1" x14ac:dyDescent="0.25">
      <c r="S984" s="1"/>
      <c r="U984" s="1"/>
      <c r="V984" s="1"/>
      <c r="W984" s="1"/>
      <c r="X984" s="1"/>
      <c r="Y984" s="1"/>
      <c r="Z984" s="1"/>
      <c r="AB984" s="1"/>
    </row>
    <row r="985" spans="19:28" ht="17.100000000000001" customHeight="1" x14ac:dyDescent="0.25">
      <c r="S985" s="1"/>
      <c r="U985" s="1"/>
      <c r="V985" s="1"/>
      <c r="W985" s="1"/>
      <c r="X985" s="1"/>
      <c r="Y985" s="1"/>
      <c r="Z985" s="1"/>
      <c r="AB985" s="1"/>
    </row>
    <row r="986" spans="19:28" ht="17.100000000000001" customHeight="1" x14ac:dyDescent="0.25">
      <c r="S986" s="1"/>
      <c r="U986" s="1"/>
      <c r="V986" s="1"/>
      <c r="W986" s="1"/>
      <c r="X986" s="1"/>
      <c r="Y986" s="1"/>
      <c r="Z986" s="1"/>
      <c r="AB986" s="1"/>
    </row>
    <row r="987" spans="19:28" ht="17.100000000000001" customHeight="1" x14ac:dyDescent="0.25">
      <c r="S987" s="1"/>
      <c r="U987" s="1"/>
      <c r="V987" s="1"/>
      <c r="W987" s="1"/>
      <c r="X987" s="1"/>
      <c r="Y987" s="1"/>
      <c r="Z987" s="1"/>
      <c r="AB987" s="1"/>
    </row>
    <row r="988" spans="19:28" ht="17.100000000000001" customHeight="1" x14ac:dyDescent="0.25">
      <c r="S988" s="1"/>
      <c r="U988" s="1"/>
      <c r="V988" s="1"/>
      <c r="W988" s="1"/>
      <c r="X988" s="1"/>
      <c r="Y988" s="1"/>
      <c r="Z988" s="1"/>
      <c r="AB988" s="1"/>
    </row>
    <row r="989" spans="19:28" ht="17.100000000000001" customHeight="1" x14ac:dyDescent="0.25">
      <c r="S989" s="1"/>
      <c r="U989" s="1"/>
      <c r="V989" s="1"/>
      <c r="W989" s="1"/>
      <c r="X989" s="1"/>
      <c r="Y989" s="1"/>
      <c r="Z989" s="1"/>
      <c r="AB989" s="1"/>
    </row>
    <row r="990" spans="19:28" ht="17.100000000000001" customHeight="1" x14ac:dyDescent="0.25">
      <c r="S990" s="1"/>
      <c r="U990" s="1"/>
      <c r="V990" s="1"/>
      <c r="W990" s="1"/>
      <c r="X990" s="1"/>
      <c r="Y990" s="1"/>
      <c r="Z990" s="1"/>
      <c r="AB990" s="1"/>
    </row>
    <row r="991" spans="19:28" ht="17.100000000000001" customHeight="1" x14ac:dyDescent="0.25">
      <c r="S991" s="1"/>
      <c r="U991" s="1"/>
      <c r="V991" s="1"/>
      <c r="W991" s="1"/>
      <c r="X991" s="1"/>
      <c r="Y991" s="1"/>
      <c r="Z991" s="1"/>
      <c r="AB991" s="1"/>
    </row>
    <row r="992" spans="19:28" ht="17.100000000000001" customHeight="1" x14ac:dyDescent="0.25">
      <c r="S992" s="1"/>
      <c r="U992" s="1"/>
      <c r="V992" s="1"/>
      <c r="W992" s="1"/>
      <c r="X992" s="1"/>
      <c r="Y992" s="1"/>
      <c r="Z992" s="1"/>
      <c r="AB992" s="1"/>
    </row>
    <row r="993" spans="19:28" ht="17.100000000000001" customHeight="1" x14ac:dyDescent="0.25">
      <c r="S993" s="1"/>
      <c r="U993" s="1"/>
      <c r="V993" s="1"/>
      <c r="W993" s="1"/>
      <c r="X993" s="1"/>
      <c r="Y993" s="1"/>
      <c r="Z993" s="1"/>
      <c r="AB993" s="1"/>
    </row>
    <row r="994" spans="19:28" ht="17.100000000000001" customHeight="1" x14ac:dyDescent="0.25">
      <c r="S994" s="1"/>
      <c r="U994" s="1"/>
      <c r="V994" s="1"/>
      <c r="W994" s="1"/>
      <c r="X994" s="1"/>
      <c r="Y994" s="1"/>
      <c r="Z994" s="1"/>
      <c r="AB994" s="1"/>
    </row>
    <row r="995" spans="19:28" ht="17.100000000000001" customHeight="1" x14ac:dyDescent="0.25">
      <c r="S995" s="1"/>
      <c r="U995" s="1"/>
      <c r="V995" s="1"/>
      <c r="W995" s="1"/>
      <c r="X995" s="1"/>
      <c r="Y995" s="1"/>
      <c r="Z995" s="1"/>
      <c r="AB995" s="1"/>
    </row>
    <row r="996" spans="19:28" ht="17.100000000000001" customHeight="1" x14ac:dyDescent="0.25">
      <c r="S996" s="1"/>
      <c r="U996" s="1"/>
      <c r="V996" s="1"/>
      <c r="W996" s="1"/>
      <c r="X996" s="1"/>
      <c r="Y996" s="1"/>
      <c r="Z996" s="1"/>
      <c r="AB996" s="1"/>
    </row>
    <row r="997" spans="19:28" ht="17.100000000000001" customHeight="1" x14ac:dyDescent="0.25">
      <c r="S997" s="1"/>
      <c r="U997" s="1"/>
      <c r="V997" s="1"/>
      <c r="W997" s="1"/>
      <c r="X997" s="1"/>
      <c r="Y997" s="1"/>
      <c r="Z997" s="1"/>
      <c r="AB997" s="1"/>
    </row>
    <row r="998" spans="19:28" ht="17.100000000000001" customHeight="1" x14ac:dyDescent="0.25">
      <c r="S998" s="1"/>
      <c r="U998" s="1"/>
      <c r="V998" s="1"/>
      <c r="W998" s="1"/>
      <c r="X998" s="1"/>
      <c r="Y998" s="1"/>
      <c r="Z998" s="1"/>
      <c r="AB998" s="1"/>
    </row>
    <row r="999" spans="19:28" ht="17.100000000000001" customHeight="1" x14ac:dyDescent="0.25">
      <c r="S999" s="1"/>
      <c r="U999" s="1"/>
      <c r="V999" s="1"/>
      <c r="W999" s="1"/>
      <c r="X999" s="1"/>
      <c r="Y999" s="1"/>
      <c r="Z999" s="1"/>
      <c r="AB999" s="1"/>
    </row>
    <row r="1000" spans="19:28" ht="17.100000000000001" customHeight="1" x14ac:dyDescent="0.25">
      <c r="S1000" s="1"/>
      <c r="U1000" s="1"/>
      <c r="V1000" s="1"/>
      <c r="W1000" s="1"/>
      <c r="X1000" s="1"/>
      <c r="Y1000" s="1"/>
      <c r="Z1000" s="1"/>
      <c r="AB1000" s="1"/>
    </row>
    <row r="1001" spans="19:28" ht="17.100000000000001" customHeight="1" x14ac:dyDescent="0.25">
      <c r="S1001" s="1"/>
      <c r="U1001" s="1"/>
      <c r="V1001" s="1"/>
      <c r="W1001" s="1"/>
      <c r="X1001" s="1"/>
      <c r="Y1001" s="1"/>
      <c r="Z1001" s="1"/>
      <c r="AB1001" s="1"/>
    </row>
    <row r="1002" spans="19:28" ht="17.100000000000001" customHeight="1" x14ac:dyDescent="0.25">
      <c r="S1002" s="1"/>
      <c r="U1002" s="1"/>
      <c r="V1002" s="1"/>
      <c r="W1002" s="1"/>
      <c r="X1002" s="1"/>
      <c r="Y1002" s="1"/>
      <c r="Z1002" s="1"/>
      <c r="AB1002" s="1"/>
    </row>
    <row r="1003" spans="19:28" ht="17.100000000000001" customHeight="1" x14ac:dyDescent="0.25">
      <c r="S1003" s="1"/>
      <c r="U1003" s="1"/>
      <c r="V1003" s="1"/>
      <c r="W1003" s="1"/>
      <c r="X1003" s="1"/>
      <c r="Y1003" s="1"/>
      <c r="Z1003" s="1"/>
      <c r="AB1003" s="1"/>
    </row>
    <row r="1004" spans="19:28" ht="17.100000000000001" customHeight="1" x14ac:dyDescent="0.25">
      <c r="S1004" s="1"/>
      <c r="U1004" s="1"/>
      <c r="V1004" s="1"/>
      <c r="W1004" s="1"/>
      <c r="X1004" s="1"/>
      <c r="Y1004" s="1"/>
      <c r="Z1004" s="1"/>
      <c r="AB1004" s="1"/>
    </row>
    <row r="1005" spans="19:28" ht="17.100000000000001" customHeight="1" x14ac:dyDescent="0.25">
      <c r="S1005" s="1"/>
      <c r="U1005" s="1"/>
      <c r="V1005" s="1"/>
      <c r="W1005" s="1"/>
      <c r="X1005" s="1"/>
      <c r="Y1005" s="1"/>
      <c r="Z1005" s="1"/>
      <c r="AB1005" s="1"/>
    </row>
    <row r="1006" spans="19:28" ht="17.100000000000001" customHeight="1" x14ac:dyDescent="0.25">
      <c r="S1006" s="1"/>
      <c r="U1006" s="1"/>
      <c r="V1006" s="1"/>
      <c r="W1006" s="1"/>
      <c r="X1006" s="1"/>
      <c r="Y1006" s="1"/>
      <c r="Z1006" s="1"/>
      <c r="AB1006" s="1"/>
    </row>
    <row r="1007" spans="19:28" ht="17.100000000000001" customHeight="1" x14ac:dyDescent="0.25">
      <c r="S1007" s="1"/>
      <c r="U1007" s="1"/>
      <c r="V1007" s="1"/>
      <c r="W1007" s="1"/>
      <c r="X1007" s="1"/>
      <c r="Y1007" s="1"/>
      <c r="Z1007" s="1"/>
      <c r="AB1007" s="1"/>
    </row>
    <row r="1008" spans="19:28" ht="17.100000000000001" customHeight="1" x14ac:dyDescent="0.25">
      <c r="S1008" s="1"/>
      <c r="U1008" s="1"/>
      <c r="V1008" s="1"/>
      <c r="W1008" s="1"/>
      <c r="X1008" s="1"/>
      <c r="Y1008" s="1"/>
      <c r="Z1008" s="1"/>
      <c r="AB1008" s="1"/>
    </row>
    <row r="1009" spans="19:28" ht="17.100000000000001" customHeight="1" x14ac:dyDescent="0.25">
      <c r="S1009" s="1"/>
      <c r="U1009" s="1"/>
      <c r="V1009" s="1"/>
      <c r="W1009" s="1"/>
      <c r="X1009" s="1"/>
      <c r="Y1009" s="1"/>
      <c r="Z1009" s="1"/>
      <c r="AB1009" s="1"/>
    </row>
    <row r="1010" spans="19:28" ht="17.100000000000001" customHeight="1" x14ac:dyDescent="0.25">
      <c r="S1010" s="1"/>
      <c r="U1010" s="1"/>
      <c r="V1010" s="1"/>
      <c r="W1010" s="1"/>
      <c r="X1010" s="1"/>
      <c r="Y1010" s="1"/>
      <c r="Z1010" s="1"/>
      <c r="AB1010" s="1"/>
    </row>
    <row r="1011" spans="19:28" ht="17.100000000000001" customHeight="1" x14ac:dyDescent="0.25">
      <c r="S1011" s="1"/>
      <c r="U1011" s="1"/>
      <c r="V1011" s="1"/>
      <c r="W1011" s="1"/>
      <c r="X1011" s="1"/>
      <c r="Y1011" s="1"/>
      <c r="Z1011" s="1"/>
      <c r="AB1011" s="1"/>
    </row>
    <row r="1012" spans="19:28" ht="17.100000000000001" customHeight="1" x14ac:dyDescent="0.25">
      <c r="S1012" s="1"/>
      <c r="U1012" s="1"/>
      <c r="V1012" s="1"/>
      <c r="W1012" s="1"/>
      <c r="X1012" s="1"/>
      <c r="Y1012" s="1"/>
      <c r="Z1012" s="1"/>
      <c r="AB1012" s="1"/>
    </row>
    <row r="1013" spans="19:28" ht="17.100000000000001" customHeight="1" x14ac:dyDescent="0.25">
      <c r="S1013" s="1"/>
      <c r="U1013" s="1"/>
      <c r="V1013" s="1"/>
      <c r="W1013" s="1"/>
      <c r="X1013" s="1"/>
      <c r="Y1013" s="1"/>
      <c r="Z1013" s="1"/>
      <c r="AB1013" s="1"/>
    </row>
    <row r="1014" spans="19:28" ht="17.100000000000001" customHeight="1" x14ac:dyDescent="0.25">
      <c r="S1014" s="1"/>
      <c r="U1014" s="1"/>
      <c r="V1014" s="1"/>
      <c r="W1014" s="1"/>
      <c r="X1014" s="1"/>
      <c r="Y1014" s="1"/>
      <c r="Z1014" s="1"/>
      <c r="AB1014" s="1"/>
    </row>
    <row r="1015" spans="19:28" ht="17.100000000000001" customHeight="1" x14ac:dyDescent="0.25">
      <c r="S1015" s="1"/>
      <c r="U1015" s="1"/>
      <c r="V1015" s="1"/>
      <c r="W1015" s="1"/>
      <c r="X1015" s="1"/>
      <c r="Y1015" s="1"/>
      <c r="Z1015" s="1"/>
      <c r="AB1015" s="1"/>
    </row>
    <row r="1016" spans="19:28" ht="17.100000000000001" customHeight="1" x14ac:dyDescent="0.25">
      <c r="S1016" s="1"/>
      <c r="U1016" s="1"/>
      <c r="V1016" s="1"/>
      <c r="W1016" s="1"/>
      <c r="X1016" s="1"/>
      <c r="Y1016" s="1"/>
      <c r="Z1016" s="1"/>
      <c r="AB1016" s="1"/>
    </row>
    <row r="1017" spans="19:28" ht="17.100000000000001" customHeight="1" x14ac:dyDescent="0.25">
      <c r="S1017" s="1"/>
      <c r="U1017" s="1"/>
      <c r="V1017" s="1"/>
      <c r="W1017" s="1"/>
      <c r="X1017" s="1"/>
      <c r="Y1017" s="1"/>
      <c r="Z1017" s="1"/>
      <c r="AB1017" s="1"/>
    </row>
    <row r="1018" spans="19:28" ht="17.100000000000001" customHeight="1" x14ac:dyDescent="0.25">
      <c r="S1018" s="1"/>
      <c r="U1018" s="1"/>
      <c r="V1018" s="1"/>
      <c r="W1018" s="1"/>
      <c r="X1018" s="1"/>
      <c r="Y1018" s="1"/>
      <c r="Z1018" s="1"/>
      <c r="AB1018" s="1"/>
    </row>
    <row r="1019" spans="19:28" ht="17.100000000000001" customHeight="1" x14ac:dyDescent="0.25">
      <c r="S1019" s="1"/>
      <c r="U1019" s="1"/>
      <c r="V1019" s="1"/>
      <c r="W1019" s="1"/>
      <c r="X1019" s="1"/>
      <c r="Y1019" s="1"/>
      <c r="Z1019" s="1"/>
      <c r="AB1019" s="1"/>
    </row>
    <row r="1020" spans="19:28" ht="17.100000000000001" customHeight="1" x14ac:dyDescent="0.25">
      <c r="S1020" s="1"/>
      <c r="U1020" s="1"/>
      <c r="V1020" s="1"/>
      <c r="W1020" s="1"/>
      <c r="X1020" s="1"/>
      <c r="Y1020" s="1"/>
      <c r="Z1020" s="1"/>
      <c r="AB1020" s="1"/>
    </row>
    <row r="1021" spans="19:28" ht="17.100000000000001" customHeight="1" x14ac:dyDescent="0.25">
      <c r="S1021" s="1"/>
      <c r="U1021" s="1"/>
      <c r="V1021" s="1"/>
      <c r="W1021" s="1"/>
      <c r="X1021" s="1"/>
      <c r="Y1021" s="1"/>
      <c r="Z1021" s="1"/>
      <c r="AB1021" s="1"/>
    </row>
    <row r="1022" spans="19:28" ht="17.100000000000001" customHeight="1" x14ac:dyDescent="0.25">
      <c r="S1022" s="1"/>
      <c r="U1022" s="1"/>
      <c r="V1022" s="1"/>
      <c r="W1022" s="1"/>
      <c r="X1022" s="1"/>
      <c r="Y1022" s="1"/>
      <c r="Z1022" s="1"/>
      <c r="AB1022" s="1"/>
    </row>
    <row r="1023" spans="19:28" ht="17.100000000000001" customHeight="1" x14ac:dyDescent="0.25">
      <c r="S1023" s="1"/>
      <c r="U1023" s="1"/>
      <c r="V1023" s="1"/>
      <c r="W1023" s="1"/>
      <c r="X1023" s="1"/>
      <c r="Y1023" s="1"/>
      <c r="Z1023" s="1"/>
      <c r="AB1023" s="1"/>
    </row>
    <row r="1024" spans="19:28" ht="17.100000000000001" customHeight="1" x14ac:dyDescent="0.25">
      <c r="S1024" s="1"/>
      <c r="U1024" s="1"/>
      <c r="V1024" s="1"/>
      <c r="W1024" s="1"/>
      <c r="X1024" s="1"/>
      <c r="Y1024" s="1"/>
      <c r="Z1024" s="1"/>
      <c r="AB1024" s="1"/>
    </row>
    <row r="1025" spans="19:28" ht="17.100000000000001" customHeight="1" x14ac:dyDescent="0.25">
      <c r="S1025" s="1"/>
      <c r="U1025" s="1"/>
      <c r="V1025" s="1"/>
      <c r="W1025" s="1"/>
      <c r="X1025" s="1"/>
      <c r="Y1025" s="1"/>
      <c r="Z1025" s="1"/>
      <c r="AB1025" s="1"/>
    </row>
    <row r="1026" spans="19:28" ht="17.100000000000001" customHeight="1" x14ac:dyDescent="0.25">
      <c r="S1026" s="1"/>
      <c r="U1026" s="1"/>
      <c r="V1026" s="1"/>
      <c r="W1026" s="1"/>
      <c r="X1026" s="1"/>
      <c r="Y1026" s="1"/>
      <c r="Z1026" s="1"/>
      <c r="AB1026" s="1"/>
    </row>
    <row r="1027" spans="19:28" ht="17.100000000000001" customHeight="1" x14ac:dyDescent="0.25">
      <c r="S1027" s="1"/>
      <c r="U1027" s="1"/>
      <c r="V1027" s="1"/>
      <c r="W1027" s="1"/>
      <c r="X1027" s="1"/>
      <c r="Y1027" s="1"/>
      <c r="Z1027" s="1"/>
      <c r="AB1027" s="1"/>
    </row>
    <row r="1028" spans="19:28" ht="17.100000000000001" customHeight="1" x14ac:dyDescent="0.25">
      <c r="S1028" s="1"/>
      <c r="U1028" s="1"/>
      <c r="V1028" s="1"/>
      <c r="W1028" s="1"/>
      <c r="X1028" s="1"/>
      <c r="Y1028" s="1"/>
      <c r="Z1028" s="1"/>
      <c r="AB1028" s="1"/>
    </row>
    <row r="1029" spans="19:28" ht="17.100000000000001" customHeight="1" x14ac:dyDescent="0.25">
      <c r="S1029" s="1"/>
      <c r="U1029" s="1"/>
      <c r="V1029" s="1"/>
      <c r="W1029" s="1"/>
      <c r="X1029" s="1"/>
      <c r="Y1029" s="1"/>
      <c r="Z1029" s="1"/>
      <c r="AB1029" s="1"/>
    </row>
    <row r="1030" spans="19:28" ht="17.100000000000001" customHeight="1" x14ac:dyDescent="0.25">
      <c r="S1030" s="1"/>
      <c r="U1030" s="1"/>
      <c r="V1030" s="1"/>
      <c r="W1030" s="1"/>
      <c r="X1030" s="1"/>
      <c r="Y1030" s="1"/>
      <c r="Z1030" s="1"/>
      <c r="AB1030" s="1"/>
    </row>
    <row r="1031" spans="19:28" ht="17.100000000000001" customHeight="1" x14ac:dyDescent="0.25">
      <c r="S1031" s="1"/>
      <c r="U1031" s="1"/>
      <c r="V1031" s="1"/>
      <c r="W1031" s="1"/>
      <c r="X1031" s="1"/>
      <c r="Y1031" s="1"/>
      <c r="Z1031" s="1"/>
      <c r="AB1031" s="1"/>
    </row>
    <row r="1032" spans="19:28" ht="17.100000000000001" customHeight="1" x14ac:dyDescent="0.25">
      <c r="S1032" s="1"/>
      <c r="U1032" s="1"/>
      <c r="V1032" s="1"/>
      <c r="W1032" s="1"/>
      <c r="X1032" s="1"/>
      <c r="Y1032" s="1"/>
      <c r="Z1032" s="1"/>
      <c r="AB1032" s="1"/>
    </row>
    <row r="1033" spans="19:28" ht="17.100000000000001" customHeight="1" x14ac:dyDescent="0.25">
      <c r="S1033" s="1"/>
      <c r="U1033" s="1"/>
      <c r="V1033" s="1"/>
      <c r="W1033" s="1"/>
      <c r="X1033" s="1"/>
      <c r="Y1033" s="1"/>
      <c r="Z1033" s="1"/>
      <c r="AB1033" s="1"/>
    </row>
    <row r="1034" spans="19:28" ht="17.100000000000001" customHeight="1" x14ac:dyDescent="0.25">
      <c r="S1034" s="1"/>
      <c r="U1034" s="1"/>
      <c r="V1034" s="1"/>
      <c r="W1034" s="1"/>
      <c r="X1034" s="1"/>
      <c r="Y1034" s="1"/>
      <c r="Z1034" s="1"/>
      <c r="AB1034" s="1"/>
    </row>
    <row r="1035" spans="19:28" ht="17.100000000000001" customHeight="1" x14ac:dyDescent="0.25">
      <c r="S1035" s="1"/>
      <c r="U1035" s="1"/>
      <c r="V1035" s="1"/>
      <c r="W1035" s="1"/>
      <c r="X1035" s="1"/>
      <c r="Y1035" s="1"/>
      <c r="Z1035" s="1"/>
      <c r="AB1035" s="1"/>
    </row>
    <row r="1036" spans="19:28" ht="17.100000000000001" customHeight="1" x14ac:dyDescent="0.25">
      <c r="S1036" s="1"/>
      <c r="U1036" s="1"/>
      <c r="V1036" s="1"/>
      <c r="W1036" s="1"/>
      <c r="X1036" s="1"/>
      <c r="Y1036" s="1"/>
      <c r="Z1036" s="1"/>
      <c r="AB1036" s="1"/>
    </row>
    <row r="1037" spans="19:28" ht="17.100000000000001" customHeight="1" x14ac:dyDescent="0.25">
      <c r="S1037" s="1"/>
      <c r="U1037" s="1"/>
      <c r="V1037" s="1"/>
      <c r="W1037" s="1"/>
      <c r="X1037" s="1"/>
      <c r="Y1037" s="1"/>
      <c r="Z1037" s="1"/>
      <c r="AB1037" s="1"/>
    </row>
    <row r="1038" spans="19:28" ht="17.100000000000001" customHeight="1" x14ac:dyDescent="0.25">
      <c r="S1038" s="1"/>
      <c r="U1038" s="1"/>
      <c r="V1038" s="1"/>
      <c r="W1038" s="1"/>
      <c r="X1038" s="1"/>
      <c r="Y1038" s="1"/>
      <c r="Z1038" s="1"/>
      <c r="AB1038" s="1"/>
    </row>
    <row r="1039" spans="19:28" ht="17.100000000000001" customHeight="1" x14ac:dyDescent="0.25">
      <c r="S1039" s="1"/>
      <c r="U1039" s="1"/>
      <c r="V1039" s="1"/>
      <c r="W1039" s="1"/>
      <c r="X1039" s="1"/>
      <c r="Y1039" s="1"/>
      <c r="Z1039" s="1"/>
      <c r="AB1039" s="1"/>
    </row>
    <row r="1040" spans="19:28" ht="17.100000000000001" customHeight="1" x14ac:dyDescent="0.25">
      <c r="S1040" s="1"/>
      <c r="U1040" s="1"/>
      <c r="V1040" s="1"/>
      <c r="W1040" s="1"/>
      <c r="X1040" s="1"/>
      <c r="Y1040" s="1"/>
      <c r="Z1040" s="1"/>
      <c r="AB1040" s="1"/>
    </row>
    <row r="1041" spans="19:28" ht="17.100000000000001" customHeight="1" x14ac:dyDescent="0.25">
      <c r="S1041" s="1"/>
      <c r="U1041" s="1"/>
      <c r="V1041" s="1"/>
      <c r="W1041" s="1"/>
      <c r="X1041" s="1"/>
      <c r="Y1041" s="1"/>
      <c r="Z1041" s="1"/>
      <c r="AB1041" s="1"/>
    </row>
    <row r="1042" spans="19:28" ht="17.100000000000001" customHeight="1" x14ac:dyDescent="0.25">
      <c r="S1042" s="1"/>
      <c r="U1042" s="1"/>
      <c r="V1042" s="1"/>
      <c r="W1042" s="1"/>
      <c r="X1042" s="1"/>
      <c r="Y1042" s="1"/>
      <c r="Z1042" s="1"/>
      <c r="AB1042" s="1"/>
    </row>
    <row r="1043" spans="19:28" ht="17.100000000000001" customHeight="1" x14ac:dyDescent="0.25">
      <c r="S1043" s="1"/>
      <c r="U1043" s="1"/>
      <c r="V1043" s="1"/>
      <c r="W1043" s="1"/>
      <c r="X1043" s="1"/>
      <c r="Y1043" s="1"/>
      <c r="Z1043" s="1"/>
      <c r="AB1043" s="1"/>
    </row>
    <row r="1044" spans="19:28" ht="17.100000000000001" customHeight="1" x14ac:dyDescent="0.25">
      <c r="S1044" s="1"/>
      <c r="U1044" s="1"/>
      <c r="V1044" s="1"/>
      <c r="W1044" s="1"/>
      <c r="X1044" s="1"/>
      <c r="Y1044" s="1"/>
      <c r="Z1044" s="1"/>
      <c r="AB1044" s="1"/>
    </row>
    <row r="1045" spans="19:28" ht="17.100000000000001" customHeight="1" x14ac:dyDescent="0.25">
      <c r="S1045" s="1"/>
      <c r="U1045" s="1"/>
      <c r="V1045" s="1"/>
      <c r="W1045" s="1"/>
      <c r="X1045" s="1"/>
      <c r="Y1045" s="1"/>
      <c r="Z1045" s="1"/>
      <c r="AB1045" s="1"/>
    </row>
    <row r="1046" spans="19:28" ht="17.100000000000001" customHeight="1" x14ac:dyDescent="0.25">
      <c r="S1046" s="1"/>
      <c r="U1046" s="1"/>
      <c r="V1046" s="1"/>
      <c r="W1046" s="1"/>
      <c r="X1046" s="1"/>
      <c r="Y1046" s="1"/>
      <c r="Z1046" s="1"/>
      <c r="AB1046" s="1"/>
    </row>
    <row r="1047" spans="19:28" ht="17.100000000000001" customHeight="1" x14ac:dyDescent="0.25">
      <c r="S1047" s="1"/>
      <c r="U1047" s="1"/>
      <c r="V1047" s="1"/>
      <c r="W1047" s="1"/>
      <c r="X1047" s="1"/>
      <c r="Y1047" s="1"/>
      <c r="Z1047" s="1"/>
      <c r="AB1047" s="1"/>
    </row>
    <row r="1048" spans="19:28" ht="17.100000000000001" customHeight="1" x14ac:dyDescent="0.25">
      <c r="S1048" s="1"/>
      <c r="U1048" s="1"/>
      <c r="V1048" s="1"/>
      <c r="W1048" s="1"/>
      <c r="X1048" s="1"/>
      <c r="Y1048" s="1"/>
      <c r="Z1048" s="1"/>
      <c r="AB1048" s="1"/>
    </row>
    <row r="1049" spans="19:28" ht="17.100000000000001" customHeight="1" x14ac:dyDescent="0.25">
      <c r="S1049" s="1"/>
      <c r="U1049" s="1"/>
      <c r="V1049" s="1"/>
      <c r="W1049" s="1"/>
      <c r="X1049" s="1"/>
      <c r="Y1049" s="1"/>
      <c r="Z1049" s="1"/>
      <c r="AB1049" s="1"/>
    </row>
    <row r="1050" spans="19:28" ht="17.100000000000001" customHeight="1" x14ac:dyDescent="0.25">
      <c r="S1050" s="1"/>
      <c r="U1050" s="1"/>
      <c r="V1050" s="1"/>
      <c r="W1050" s="1"/>
      <c r="X1050" s="1"/>
      <c r="Y1050" s="1"/>
      <c r="Z1050" s="1"/>
      <c r="AB1050" s="1"/>
    </row>
    <row r="1051" spans="19:28" ht="17.100000000000001" customHeight="1" x14ac:dyDescent="0.25">
      <c r="S1051" s="1"/>
      <c r="U1051" s="1"/>
      <c r="V1051" s="1"/>
      <c r="W1051" s="1"/>
      <c r="X1051" s="1"/>
      <c r="Y1051" s="1"/>
      <c r="Z1051" s="1"/>
      <c r="AB1051" s="1"/>
    </row>
    <row r="1052" spans="19:28" ht="17.100000000000001" customHeight="1" x14ac:dyDescent="0.25">
      <c r="S1052" s="1"/>
      <c r="U1052" s="1"/>
      <c r="V1052" s="1"/>
      <c r="W1052" s="1"/>
      <c r="X1052" s="1"/>
      <c r="Y1052" s="1"/>
      <c r="Z1052" s="1"/>
      <c r="AB1052" s="1"/>
    </row>
    <row r="1053" spans="19:28" ht="17.100000000000001" customHeight="1" x14ac:dyDescent="0.25">
      <c r="S1053" s="1"/>
      <c r="U1053" s="1"/>
      <c r="V1053" s="1"/>
      <c r="W1053" s="1"/>
      <c r="X1053" s="1"/>
      <c r="Y1053" s="1"/>
      <c r="Z1053" s="1"/>
      <c r="AB1053" s="1"/>
    </row>
    <row r="1054" spans="19:28" ht="17.100000000000001" customHeight="1" x14ac:dyDescent="0.25">
      <c r="S1054" s="1"/>
      <c r="U1054" s="1"/>
      <c r="V1054" s="1"/>
      <c r="W1054" s="1"/>
      <c r="X1054" s="1"/>
      <c r="Y1054" s="1"/>
      <c r="Z1054" s="1"/>
      <c r="AB1054" s="1"/>
    </row>
    <row r="1055" spans="19:28" ht="17.100000000000001" customHeight="1" x14ac:dyDescent="0.25">
      <c r="S1055" s="1"/>
      <c r="U1055" s="1"/>
      <c r="V1055" s="1"/>
      <c r="W1055" s="1"/>
      <c r="X1055" s="1"/>
      <c r="Y1055" s="1"/>
      <c r="Z1055" s="1"/>
      <c r="AB1055" s="1"/>
    </row>
    <row r="1056" spans="19:28" ht="17.100000000000001" customHeight="1" x14ac:dyDescent="0.25">
      <c r="S1056" s="1"/>
      <c r="U1056" s="1"/>
      <c r="V1056" s="1"/>
      <c r="W1056" s="1"/>
      <c r="X1056" s="1"/>
      <c r="Y1056" s="1"/>
      <c r="Z1056" s="1"/>
      <c r="AB1056" s="1"/>
    </row>
    <row r="1057" spans="19:28" ht="17.100000000000001" customHeight="1" x14ac:dyDescent="0.25">
      <c r="S1057" s="1"/>
      <c r="U1057" s="1"/>
      <c r="V1057" s="1"/>
      <c r="W1057" s="1"/>
      <c r="X1057" s="1"/>
      <c r="Y1057" s="1"/>
      <c r="Z1057" s="1"/>
      <c r="AB1057" s="1"/>
    </row>
    <row r="1058" spans="19:28" ht="17.100000000000001" customHeight="1" x14ac:dyDescent="0.25">
      <c r="S1058" s="1"/>
      <c r="U1058" s="1"/>
      <c r="V1058" s="1"/>
      <c r="W1058" s="1"/>
      <c r="X1058" s="1"/>
      <c r="Y1058" s="1"/>
      <c r="Z1058" s="1"/>
      <c r="AB1058" s="1"/>
    </row>
    <row r="1059" spans="19:28" ht="17.100000000000001" customHeight="1" x14ac:dyDescent="0.25">
      <c r="S1059" s="1"/>
      <c r="U1059" s="1"/>
      <c r="V1059" s="1"/>
      <c r="W1059" s="1"/>
      <c r="X1059" s="1"/>
      <c r="Y1059" s="1"/>
      <c r="Z1059" s="1"/>
      <c r="AB1059" s="1"/>
    </row>
    <row r="1060" spans="19:28" ht="17.100000000000001" customHeight="1" x14ac:dyDescent="0.25">
      <c r="S1060" s="1"/>
      <c r="U1060" s="1"/>
      <c r="V1060" s="1"/>
      <c r="W1060" s="1"/>
      <c r="X1060" s="1"/>
      <c r="Y1060" s="1"/>
      <c r="Z1060" s="1"/>
      <c r="AB1060" s="1"/>
    </row>
    <row r="1061" spans="19:28" ht="17.100000000000001" customHeight="1" x14ac:dyDescent="0.25">
      <c r="S1061" s="1"/>
      <c r="U1061" s="1"/>
      <c r="V1061" s="1"/>
      <c r="W1061" s="1"/>
      <c r="X1061" s="1"/>
      <c r="Y1061" s="1"/>
      <c r="Z1061" s="1"/>
      <c r="AB1061" s="1"/>
    </row>
    <row r="1062" spans="19:28" ht="17.100000000000001" customHeight="1" x14ac:dyDescent="0.25">
      <c r="S1062" s="1"/>
      <c r="U1062" s="1"/>
      <c r="V1062" s="1"/>
      <c r="W1062" s="1"/>
      <c r="X1062" s="1"/>
      <c r="Y1062" s="1"/>
      <c r="Z1062" s="1"/>
      <c r="AB1062" s="1"/>
    </row>
    <row r="1063" spans="19:28" ht="17.100000000000001" customHeight="1" x14ac:dyDescent="0.25">
      <c r="S1063" s="1"/>
      <c r="U1063" s="1"/>
      <c r="V1063" s="1"/>
      <c r="W1063" s="1"/>
      <c r="X1063" s="1"/>
      <c r="Y1063" s="1"/>
      <c r="Z1063" s="1"/>
      <c r="AB1063" s="1"/>
    </row>
    <row r="1064" spans="19:28" ht="17.100000000000001" customHeight="1" x14ac:dyDescent="0.25">
      <c r="S1064" s="1"/>
      <c r="U1064" s="1"/>
      <c r="V1064" s="1"/>
      <c r="W1064" s="1"/>
      <c r="X1064" s="1"/>
      <c r="Y1064" s="1"/>
      <c r="Z1064" s="1"/>
      <c r="AB1064" s="1"/>
    </row>
    <row r="1065" spans="19:28" ht="17.100000000000001" customHeight="1" x14ac:dyDescent="0.25">
      <c r="S1065" s="1"/>
      <c r="U1065" s="1"/>
      <c r="V1065" s="1"/>
      <c r="W1065" s="1"/>
      <c r="X1065" s="1"/>
      <c r="Y1065" s="1"/>
      <c r="Z1065" s="1"/>
      <c r="AB1065" s="1"/>
    </row>
    <row r="1066" spans="19:28" ht="17.100000000000001" customHeight="1" x14ac:dyDescent="0.25">
      <c r="S1066" s="1"/>
      <c r="U1066" s="1"/>
      <c r="V1066" s="1"/>
      <c r="W1066" s="1"/>
      <c r="X1066" s="1"/>
      <c r="Y1066" s="1"/>
      <c r="Z1066" s="1"/>
      <c r="AB1066" s="1"/>
    </row>
    <row r="1067" spans="19:28" ht="17.100000000000001" customHeight="1" x14ac:dyDescent="0.25">
      <c r="S1067" s="1"/>
      <c r="U1067" s="1"/>
      <c r="V1067" s="1"/>
      <c r="W1067" s="1"/>
      <c r="X1067" s="1"/>
      <c r="Y1067" s="1"/>
      <c r="Z1067" s="1"/>
      <c r="AB1067" s="1"/>
    </row>
    <row r="1068" spans="19:28" ht="17.100000000000001" customHeight="1" x14ac:dyDescent="0.25">
      <c r="S1068" s="1"/>
      <c r="U1068" s="1"/>
      <c r="V1068" s="1"/>
      <c r="W1068" s="1"/>
      <c r="X1068" s="1"/>
      <c r="Y1068" s="1"/>
      <c r="Z1068" s="1"/>
      <c r="AB1068" s="1"/>
    </row>
    <row r="1069" spans="19:28" ht="17.100000000000001" customHeight="1" x14ac:dyDescent="0.25">
      <c r="S1069" s="1"/>
      <c r="U1069" s="1"/>
      <c r="V1069" s="1"/>
      <c r="W1069" s="1"/>
      <c r="X1069" s="1"/>
      <c r="Y1069" s="1"/>
      <c r="Z1069" s="1"/>
      <c r="AB1069" s="1"/>
    </row>
    <row r="1070" spans="19:28" ht="17.100000000000001" customHeight="1" x14ac:dyDescent="0.25">
      <c r="S1070" s="1"/>
      <c r="U1070" s="1"/>
      <c r="V1070" s="1"/>
      <c r="W1070" s="1"/>
      <c r="X1070" s="1"/>
      <c r="Y1070" s="1"/>
      <c r="Z1070" s="1"/>
      <c r="AB1070" s="1"/>
    </row>
    <row r="1071" spans="19:28" ht="17.100000000000001" customHeight="1" x14ac:dyDescent="0.25">
      <c r="S1071" s="1"/>
      <c r="U1071" s="1"/>
      <c r="V1071" s="1"/>
      <c r="W1071" s="1"/>
      <c r="X1071" s="1"/>
      <c r="Y1071" s="1"/>
      <c r="Z1071" s="1"/>
      <c r="AB1071" s="1"/>
    </row>
    <row r="1072" spans="19:28" ht="17.100000000000001" customHeight="1" x14ac:dyDescent="0.25">
      <c r="S1072" s="1"/>
      <c r="U1072" s="1"/>
      <c r="V1072" s="1"/>
      <c r="W1072" s="1"/>
      <c r="X1072" s="1"/>
      <c r="Y1072" s="1"/>
      <c r="Z1072" s="1"/>
      <c r="AB1072" s="1"/>
    </row>
    <row r="1073" spans="19:28" ht="17.100000000000001" customHeight="1" x14ac:dyDescent="0.25">
      <c r="S1073" s="1"/>
      <c r="U1073" s="1"/>
      <c r="V1073" s="1"/>
      <c r="W1073" s="1"/>
      <c r="X1073" s="1"/>
      <c r="Y1073" s="1"/>
      <c r="Z1073" s="1"/>
      <c r="AB1073" s="1"/>
    </row>
    <row r="1074" spans="19:28" ht="17.100000000000001" customHeight="1" x14ac:dyDescent="0.25">
      <c r="S1074" s="1"/>
      <c r="U1074" s="1"/>
      <c r="V1074" s="1"/>
      <c r="W1074" s="1"/>
      <c r="X1074" s="1"/>
      <c r="Y1074" s="1"/>
      <c r="Z1074" s="1"/>
      <c r="AB1074" s="1"/>
    </row>
    <row r="1075" spans="19:28" ht="17.100000000000001" customHeight="1" x14ac:dyDescent="0.25">
      <c r="S1075" s="1"/>
      <c r="U1075" s="1"/>
      <c r="V1075" s="1"/>
      <c r="W1075" s="1"/>
      <c r="X1075" s="1"/>
      <c r="Y1075" s="1"/>
      <c r="Z1075" s="1"/>
      <c r="AB1075" s="1"/>
    </row>
    <row r="1076" spans="19:28" ht="17.100000000000001" customHeight="1" x14ac:dyDescent="0.25">
      <c r="S1076" s="1"/>
      <c r="U1076" s="1"/>
      <c r="V1076" s="1"/>
      <c r="W1076" s="1"/>
      <c r="X1076" s="1"/>
      <c r="Y1076" s="1"/>
      <c r="Z1076" s="1"/>
      <c r="AB1076" s="1"/>
    </row>
    <row r="1077" spans="19:28" ht="17.100000000000001" customHeight="1" x14ac:dyDescent="0.25">
      <c r="S1077" s="1"/>
      <c r="U1077" s="1"/>
      <c r="V1077" s="1"/>
      <c r="W1077" s="1"/>
      <c r="X1077" s="1"/>
      <c r="Y1077" s="1"/>
      <c r="Z1077" s="1"/>
      <c r="AB1077" s="1"/>
    </row>
    <row r="1078" spans="19:28" ht="17.100000000000001" customHeight="1" x14ac:dyDescent="0.25">
      <c r="S1078" s="1"/>
      <c r="U1078" s="1"/>
      <c r="V1078" s="1"/>
      <c r="W1078" s="1"/>
      <c r="X1078" s="1"/>
      <c r="Y1078" s="1"/>
      <c r="Z1078" s="1"/>
      <c r="AB1078" s="1"/>
    </row>
    <row r="1079" spans="19:28" ht="17.100000000000001" customHeight="1" x14ac:dyDescent="0.25">
      <c r="S1079" s="1"/>
      <c r="U1079" s="1"/>
      <c r="V1079" s="1"/>
      <c r="W1079" s="1"/>
      <c r="X1079" s="1"/>
      <c r="Y1079" s="1"/>
      <c r="Z1079" s="1"/>
      <c r="AB1079" s="1"/>
    </row>
    <row r="1080" spans="19:28" ht="17.100000000000001" customHeight="1" x14ac:dyDescent="0.25">
      <c r="S1080" s="1"/>
      <c r="U1080" s="1"/>
      <c r="V1080" s="1"/>
      <c r="W1080" s="1"/>
      <c r="X1080" s="1"/>
      <c r="Y1080" s="1"/>
      <c r="Z1080" s="1"/>
      <c r="AB1080" s="1"/>
    </row>
    <row r="1081" spans="19:28" ht="17.100000000000001" customHeight="1" x14ac:dyDescent="0.25">
      <c r="S1081" s="1"/>
      <c r="U1081" s="1"/>
      <c r="V1081" s="1"/>
      <c r="W1081" s="1"/>
      <c r="X1081" s="1"/>
      <c r="Y1081" s="1"/>
      <c r="Z1081" s="1"/>
      <c r="AB1081" s="1"/>
    </row>
    <row r="1082" spans="19:28" ht="17.100000000000001" customHeight="1" x14ac:dyDescent="0.25">
      <c r="S1082" s="1"/>
      <c r="U1082" s="1"/>
      <c r="V1082" s="1"/>
      <c r="W1082" s="1"/>
      <c r="X1082" s="1"/>
      <c r="Y1082" s="1"/>
      <c r="Z1082" s="1"/>
      <c r="AB1082" s="1"/>
    </row>
    <row r="1083" spans="19:28" ht="17.100000000000001" customHeight="1" x14ac:dyDescent="0.25">
      <c r="S1083" s="1"/>
      <c r="U1083" s="1"/>
      <c r="V1083" s="1"/>
      <c r="W1083" s="1"/>
      <c r="X1083" s="1"/>
      <c r="Y1083" s="1"/>
      <c r="Z1083" s="1"/>
      <c r="AB1083" s="1"/>
    </row>
    <row r="1084" spans="19:28" ht="17.100000000000001" customHeight="1" x14ac:dyDescent="0.25">
      <c r="S1084" s="1"/>
      <c r="U1084" s="1"/>
      <c r="V1084" s="1"/>
      <c r="W1084" s="1"/>
      <c r="X1084" s="1"/>
      <c r="Y1084" s="1"/>
      <c r="Z1084" s="1"/>
      <c r="AB1084" s="1"/>
    </row>
    <row r="1085" spans="19:28" ht="17.100000000000001" customHeight="1" x14ac:dyDescent="0.25">
      <c r="S1085" s="1"/>
      <c r="U1085" s="1"/>
      <c r="V1085" s="1"/>
      <c r="W1085" s="1"/>
      <c r="X1085" s="1"/>
      <c r="Y1085" s="1"/>
      <c r="Z1085" s="1"/>
      <c r="AB1085" s="1"/>
    </row>
    <row r="1086" spans="19:28" ht="17.100000000000001" customHeight="1" x14ac:dyDescent="0.25">
      <c r="S1086" s="1"/>
      <c r="U1086" s="1"/>
      <c r="V1086" s="1"/>
      <c r="W1086" s="1"/>
      <c r="X1086" s="1"/>
      <c r="Y1086" s="1"/>
      <c r="Z1086" s="1"/>
      <c r="AB1086" s="1"/>
    </row>
    <row r="1087" spans="19:28" ht="17.100000000000001" customHeight="1" x14ac:dyDescent="0.25">
      <c r="S1087" s="1"/>
      <c r="U1087" s="1"/>
      <c r="V1087" s="1"/>
      <c r="W1087" s="1"/>
      <c r="X1087" s="1"/>
      <c r="Y1087" s="1"/>
      <c r="Z1087" s="1"/>
      <c r="AB1087" s="1"/>
    </row>
    <row r="1088" spans="19:28" ht="17.100000000000001" customHeight="1" x14ac:dyDescent="0.25">
      <c r="S1088" s="1"/>
      <c r="U1088" s="1"/>
      <c r="V1088" s="1"/>
      <c r="W1088" s="1"/>
      <c r="X1088" s="1"/>
      <c r="Y1088" s="1"/>
      <c r="Z1088" s="1"/>
      <c r="AB1088" s="1"/>
    </row>
    <row r="1089" spans="19:28" ht="17.100000000000001" customHeight="1" x14ac:dyDescent="0.25">
      <c r="S1089" s="1"/>
      <c r="U1089" s="1"/>
      <c r="V1089" s="1"/>
      <c r="W1089" s="1"/>
      <c r="X1089" s="1"/>
      <c r="Y1089" s="1"/>
      <c r="Z1089" s="1"/>
      <c r="AB1089" s="1"/>
    </row>
    <row r="1090" spans="19:28" ht="17.100000000000001" customHeight="1" x14ac:dyDescent="0.25">
      <c r="S1090" s="1"/>
      <c r="U1090" s="1"/>
      <c r="V1090" s="1"/>
      <c r="W1090" s="1"/>
      <c r="X1090" s="1"/>
      <c r="Y1090" s="1"/>
      <c r="Z1090" s="1"/>
      <c r="AB1090" s="1"/>
    </row>
    <row r="1091" spans="19:28" ht="17.100000000000001" customHeight="1" x14ac:dyDescent="0.25">
      <c r="S1091" s="1"/>
      <c r="U1091" s="1"/>
      <c r="V1091" s="1"/>
      <c r="W1091" s="1"/>
      <c r="X1091" s="1"/>
      <c r="Y1091" s="1"/>
      <c r="Z1091" s="1"/>
      <c r="AB1091" s="1"/>
    </row>
    <row r="1092" spans="19:28" ht="17.100000000000001" customHeight="1" x14ac:dyDescent="0.25">
      <c r="S1092" s="1"/>
      <c r="U1092" s="1"/>
      <c r="V1092" s="1"/>
      <c r="W1092" s="1"/>
      <c r="X1092" s="1"/>
      <c r="Y1092" s="1"/>
      <c r="Z1092" s="1"/>
      <c r="AB1092" s="1"/>
    </row>
    <row r="1093" spans="19:28" ht="17.100000000000001" customHeight="1" x14ac:dyDescent="0.25">
      <c r="S1093" s="1"/>
      <c r="U1093" s="1"/>
      <c r="V1093" s="1"/>
      <c r="W1093" s="1"/>
      <c r="X1093" s="1"/>
      <c r="Y1093" s="1"/>
      <c r="Z1093" s="1"/>
      <c r="AB1093" s="1"/>
    </row>
  </sheetData>
  <sortState xmlns:xlrd2="http://schemas.microsoft.com/office/spreadsheetml/2017/richdata2" ref="B2:Y795">
    <sortCondition descending="1" ref="S2:S795"/>
  </sortState>
  <hyperlinks>
    <hyperlink ref="P4" r:id="rId1" xr:uid="{75404E9C-AEA4-42FB-BB14-02808F616D3D}"/>
    <hyperlink ref="P786" r:id="rId2" display="&lt;Go to ISI&gt;://WOS:000458439500001https://downloads.hindawi.com/journals/sv/2019/8325218.pdf" xr:uid="{5EDD0236-CA09-40EF-81B8-5C43A5715CD3}"/>
    <hyperlink ref="P793" r:id="rId3" display="&lt;Go to ISI&gt;://WOS:000460891500001https://downloads.hindawi.com/journals/jat/2019/4145353.pdf" xr:uid="{8D7F200A-F54F-4357-8D1C-7243CA579D79}"/>
    <hyperlink ref="P172" r:id="rId4" display="&lt;Go to ISI&gt;://WOS:000463146100001https://ieeexplore.ieee.org/ielx7/6287639/8600701/08611069.pdf?tp=&amp;arnumber=8611069&amp;isnumber=8600701&amp;ref=" xr:uid="{C0B90F55-32B4-4893-AFFC-32DD6261BFED}"/>
    <hyperlink ref="P368" r:id="rId5" display="&lt;Go to ISI&gt;://WOS:000466704900001https://ieeexplore.ieee.org/ielx7/6287639/8600701/08684825.pdf?tp=&amp;arnumber=8684825&amp;isnumber=8600701&amp;ref=" xr:uid="{EDD9073A-4AD0-4A9B-8DA5-3F355B63B303}"/>
    <hyperlink ref="P183" r:id="rId6" display="&lt;Go to ISI&gt;://WOS:000481980800014https://ieeexplore.ieee.org/ielx7/6287639/8600701/08784234.pdf?tp=&amp;arnumber=8784234&amp;isnumber=8600701&amp;ref=" xr:uid="{67E109A2-5B0F-4465-8BAA-12EAC8B1E5C6}"/>
    <hyperlink ref="P783" r:id="rId7" xr:uid="{1AC806B6-BB4F-47C9-830E-A8A700858C89}"/>
    <hyperlink ref="P769" r:id="rId8" xr:uid="{E44BCCF4-D1C3-4EDB-9C26-2D6A0B90B7AF}"/>
    <hyperlink ref="P200" r:id="rId9" display="&lt;Go to ISI&gt;://WOS:000526685200002https://ieeexplore.ieee.org/ielx7/6570655/8938144/08930925.pdf?tp=&amp;arnumber=8930925&amp;isnumber=8938144&amp;ref=" xr:uid="{6199A404-7684-4FA3-BCF7-EE33582FAA97}"/>
    <hyperlink ref="P21" r:id="rId10" display="&lt;Go to ISI&gt;://WOS:000526712700001https://ieeexplore.ieee.org/ielx7/6221039/8943243/08896884.pdf?tp=&amp;arnumber=8896884&amp;isnumber=8943243&amp;ref=" xr:uid="{96D4A12A-34E7-47E2-B95B-F724F7454CA4}"/>
    <hyperlink ref="P424" r:id="rId11" xr:uid="{905326B4-A9BF-4C03-BDB5-2CE06A2B5232}"/>
    <hyperlink ref="P320" r:id="rId12" display="&lt;Go to ISI&gt;://WOS:000530830800033https://ieeexplore.ieee.org/ielx7/6287639/8948470/09072176.pdf?tp=&amp;arnumber=9072176&amp;isnumber=8948470&amp;ref=" xr:uid="{15E8DAF4-E99E-476A-B7A4-7794D46F7567}"/>
    <hyperlink ref="P395" r:id="rId13" display="&lt;Go to ISI&gt;://WOS:000530832200097https://ieeexplore.ieee.org/ielx7/6287639/8948470/09051831.pdf?tp=&amp;arnumber=9051831&amp;isnumber=8948470&amp;ref=" xr:uid="{04D9E32D-F992-4892-A8A1-DAE0BDDBE219}"/>
    <hyperlink ref="P91" r:id="rId14" display="&lt;Go to ISI&gt;://WOS:000564188400001https://ieeexplore.ieee.org/ielx7/6287639/8948470/09169902.pdf?tp=&amp;arnumber=9169902&amp;isnumber=8948470&amp;ref=" xr:uid="{1B9505BC-B819-473B-AD5B-6A1DF69E9716}"/>
    <hyperlink ref="P337" r:id="rId15" display="&lt;Go to ISI&gt;://WOS:000564278300001https://ieeexplore.ieee.org/ielx7/6287639/8948470/09170629.pdf?tp=&amp;arnumber=9170629&amp;isnumber=8948470&amp;ref=" xr:uid="{4E263E90-435F-4E28-9D8A-19BA4D0EE13E}"/>
    <hyperlink ref="P67" r:id="rId16" display="&lt;Go to ISI&gt;://WOS:000566110700001https://ieeexplore.ieee.org/ielx7/6287639/8948470/09170506.pdf?tp=&amp;arnumber=9170506&amp;isnumber=8948470&amp;ref=" xr:uid="{F2C6C852-9989-4AC0-BD2E-B38BE870C9E5}"/>
    <hyperlink ref="P767" r:id="rId17" display="&lt;Go to ISI&gt;://WOS:000574424800001https://downloads.hindawi.com/journals/mpe/2020/2893263.pdf" xr:uid="{9E78C2B8-0C84-49F9-917C-0CEEFE3806D4}"/>
    <hyperlink ref="P775" r:id="rId18" display="&lt;Go to ISI&gt;://WOS:000576053000021https://www.jstage.jst.go.jp/article/transinf/E103.D/10/E103.D_2018EDP7410/_pdf" xr:uid="{39AF5208-EF81-42C5-BEE1-D109E1892534}"/>
    <hyperlink ref="P360" r:id="rId19" display="&lt;Go to ISI&gt;://WOS:000583547100001https://ieeexplore.ieee.org/ielx7/6287639/8948470/09224615.pdf?tp=&amp;arnumber=9224615&amp;isnumber=8948470&amp;ref=" xr:uid="{089A123D-476E-4194-A77A-DD4C5C3CBC81}"/>
    <hyperlink ref="P158" r:id="rId20" display="&lt;Go to ISI&gt;://WOS:000597195500032https://ieeexplore.ieee.org/document/9097938/" xr:uid="{CA9CE2A9-1BAE-44CF-8542-840244120058}"/>
    <hyperlink ref="P124" r:id="rId21" display="&lt;Go to ISI&gt;://WOS:000597822600001https://ieeexplore.ieee.org/ielx7/6287639/8948470/09273053.pdf?tp=&amp;arnumber=9273053&amp;isnumber=8948470&amp;ref=" xr:uid="{557038AF-1CC5-41F7-800A-194C20A5D8DC}"/>
    <hyperlink ref="P785" r:id="rId22" xr:uid="{6A36A555-99D8-4188-923E-AEF23DB2D5E2}"/>
    <hyperlink ref="P34" r:id="rId23" display="&lt;Go to ISI&gt;://WOS:000608191900001https://ieeexplore.ieee.org/ielx7/6287639/9312710/09316208.pdf?tp=&amp;arnumber=9316208&amp;isnumber=9312710&amp;ref=" xr:uid="{CABD4927-AC2D-4D76-8D3E-3B91B376BEDA}"/>
    <hyperlink ref="P63" r:id="rId24" display="&lt;Go to ISI&gt;://WOS:000608206600001https://ieeexplore.ieee.org/ielx7/6287639/9312710/09308936.pdf?tp=&amp;arnumber=9308936&amp;isnumber=9312710&amp;ref=" xr:uid="{2B013799-56D4-47DD-83AC-E5C8CAFDFFE4}"/>
    <hyperlink ref="P406" r:id="rId25" xr:uid="{CEBFCF23-C762-4F4D-9169-D47FB81D8526}"/>
    <hyperlink ref="P794" r:id="rId26" xr:uid="{E134BEC3-D821-442B-908A-F4EBA175C5B4}"/>
    <hyperlink ref="P41" r:id="rId27" display="&lt;Go to ISI&gt;://WOS:000622078800001https://ieeexplore.ieee.org/ielx7/6287639/9312710/09357405.pdf?tp=&amp;arnumber=9357405&amp;isnumber=9312710&amp;ref=" xr:uid="{25FF28CD-6909-4E49-A365-02BEAA3E55BE}"/>
    <hyperlink ref="P776" r:id="rId28" display="&lt;Go to ISI&gt;://WOS:000625346300118https://iopscience.iop.org/article/10.1088/1755-1315/546/4/042001/pdf" xr:uid="{296B1550-4D01-4272-BCA6-CF131C7A48E9}"/>
    <hyperlink ref="P795" r:id="rId29" display="&lt;Go to ISI&gt;://WOS:000631259100017https://iopscience.iop.org/article/10.1088/1742-6596/1634/1/012017/pdf" xr:uid="{B7D06656-4729-4325-8555-450885D606AC}"/>
    <hyperlink ref="P772" r:id="rId30" display="&lt;Go to ISI&gt;://WOS:000646190900005https://www.cai.sk/ojs/index.php/cai/article/download/2020_5_973/1055" xr:uid="{C44F19F0-2598-4FDB-BA88-C5B2062B192C}"/>
    <hyperlink ref="P792" r:id="rId31" display="&lt;Go to ISI&gt;://WOS:000664122500081https://www.matec-conferences.org/articles/matecconf/pdf/2021/05/matecconf_cscns20_05008.pdf" xr:uid="{E32F6D6D-1BE2-42A2-B596-71F5B76E619B}"/>
    <hyperlink ref="P788" r:id="rId32" display="&lt;Go to ISI&gt;://WOS:000668543300014https://itiis.org/digital-library/manuscript/file/24682/TIIS Vol 15, No 6-14.pdf" xr:uid="{77B7642E-EA98-4A25-B50A-4EC492A54CF5}"/>
    <hyperlink ref="P433" r:id="rId33" xr:uid="{E6C212A0-28D3-4FD7-9801-3F0A3E0CD56B}"/>
    <hyperlink ref="P791" r:id="rId34" display="&lt;Go to ISI&gt;://WOS:000712834700001https://asp-eurasipjournals.springeropen.com/counter/pdf/10.1186/s13634-021-00815-6.pdf" xr:uid="{8DB06D7B-A4A3-46EA-8695-4FCB112DE334}"/>
    <hyperlink ref="P773" r:id="rId35" display="&lt;Go to ISI&gt;://WOS:000722984800001https://jneuroengrehab.biomedcentral.com/counter/pdf/10.1186/s12984-021-00958-5.pdf" xr:uid="{598EA725-81F2-40EC-99F9-9FD9E091484D}"/>
    <hyperlink ref="P68" r:id="rId36" display="&lt;Go to ISI&gt;://WOS:000739479900001https://ieeexplore.ieee.org/ielx7/6287639/9668973/09654185.pdf?tp=&amp;arnumber=9654185&amp;isnumber=9668973&amp;ref=" xr:uid="{6EA7719D-5D12-470E-A9DF-D8C8A11D7615}"/>
    <hyperlink ref="P780" r:id="rId37" display="&lt;Go to ISI&gt;://WOS:000751735700001https://eudl.eu/pdf/10.4108/eai.13-1-2022.172818" xr:uid="{EDE35EB7-6C45-496A-BD59-1AC4DFEDD926}"/>
    <hyperlink ref="P790" r:id="rId38" display="&lt;Go to ISI&gt;://WOS:000752211100001https://eudl.eu/pdf/10.4108/eai.27-1-2022.173162" xr:uid="{7B94579B-A332-4B98-82FB-DC2C5C3E0625}"/>
    <hyperlink ref="P778" r:id="rId39" display="&lt;Go to ISI&gt;://WOS:000777777100003https://downloads.hindawi.com/journals/js/2022/3365498.pdf" xr:uid="{364B5A8A-D801-458F-8AF9-D857715AA31B}"/>
    <hyperlink ref="P787" r:id="rId40" display="&lt;Go to ISI&gt;://WOS:000778917900009https://link.springer.com/article/10.1007/s11042-022-12823-1" xr:uid="{149A956B-A76E-49B1-AA90-65BEE9693274}"/>
    <hyperlink ref="P789" r:id="rId41" display="&lt;Go to ISI&gt;://WOS:000790364400005http://www.jeeng.net/pdf-147322-73889?filename=Missing Precipitation.pdf" xr:uid="{E909DD86-00D5-4476-A3EE-240AE315EFEC}"/>
    <hyperlink ref="P777" r:id="rId42" display="&lt;Go to ISI&gt;://WOS:000808425700006https://downloads.hindawi.com/journals/scn/2021/9940232.pdf" xr:uid="{54879456-E275-41DC-B497-BA149186C85F}"/>
    <hyperlink ref="P782" r:id="rId43" display="&lt;Go to ISI&gt;://WOS:000812480900002https://link.springer.com/content/pdf/10.1007/s13042-022-01586-8.pdf" xr:uid="{6F5071F3-3B70-4BF3-A815-43C636DAA023}"/>
    <hyperlink ref="P781" r:id="rId44" display="&lt;Go to ISI&gt;://WOS:000814551100011https://downloads.hindawi.com/journals/mpe/2022/9645892.pdf" xr:uid="{53153E1D-92DB-45D3-8EFF-CC813513CD55}"/>
    <hyperlink ref="P779" r:id="rId45" xr:uid="{A6B3D607-81E4-4D6C-B48D-70B12BE9372C}"/>
    <hyperlink ref="P774" r:id="rId46" xr:uid="{A2AA0DF2-07E6-40CA-9615-1EDEC9C82D75}"/>
    <hyperlink ref="P770" r:id="rId47" display="&lt;Go to ISI&gt;://WOS:000864601100006https://downloads.hindawi.com/journals/mpe/2022/9451108.pdf" xr:uid="{71EFD994-C0ED-4EC6-938D-5927F1AA3CFD}"/>
    <hyperlink ref="P768" r:id="rId48" display="&lt;Go to ISI&gt;://WOS:000901877100001https://downloads.hindawi.com/journals/sp/2022/6519909.pdf" xr:uid="{AD0FA15B-17A8-4834-B596-AFFD499EFE84}"/>
    <hyperlink ref="P771" r:id="rId49" xr:uid="{9A7063A1-93DD-42F8-989E-21106DDABC8D}"/>
    <hyperlink ref="P784" r:id="rId50" display="&lt;Go to ISI&gt;://WOS:000923967600001https://onlinelibrary.wiley.com/doi/10.1002/cpe.7640" xr:uid="{AE3B7FB4-37DE-46B5-860D-4DED57FC0AD9}"/>
    <hyperlink ref="P3" r:id="rId51" display="https://doi.org/10.1145/3500931.3500968https://dl.acm.org/doi/pdf/10.1145/3500931.3500968" xr:uid="{0F9B68DE-CB94-4379-A59E-0E2471149678}"/>
    <hyperlink ref="P299" r:id="rId52" xr:uid="{6E4AC147-F26F-4BAC-B2B7-DC1675C7F31C}"/>
    <hyperlink ref="P211" r:id="rId53" xr:uid="{3CC4A5B3-CA4B-448D-81F7-F317A6FA6FC1}"/>
    <hyperlink ref="P331" r:id="rId54" xr:uid="{BDF3FA83-7849-44F5-87CB-CEC2FADE652E}"/>
    <hyperlink ref="P144" r:id="rId55" xr:uid="{F15A9307-1787-4C90-8080-3DAE496249A4}"/>
    <hyperlink ref="P163" r:id="rId56" xr:uid="{C8EF3622-2832-4B18-9FFB-A28F47B69301}"/>
    <hyperlink ref="P148" r:id="rId57" xr:uid="{93C5493F-E6E0-41FE-8C39-84DF7215E552}"/>
    <hyperlink ref="P56" r:id="rId58" xr:uid="{01CEBB18-8639-4796-B3EC-087B840B870C}"/>
    <hyperlink ref="P40" r:id="rId59" xr:uid="{924F4636-1903-4B0E-877E-EA51B212F83A}"/>
    <hyperlink ref="P375" r:id="rId60" xr:uid="{59F85171-29D4-47FA-8C35-37ED47748793}"/>
    <hyperlink ref="P181" r:id="rId61" xr:uid="{FA5F39FD-1C08-41EF-A6DB-784A42A0E58B}"/>
    <hyperlink ref="P133" r:id="rId62" xr:uid="{09823547-8882-4575-BF3D-638BAE31B216}"/>
    <hyperlink ref="P132" r:id="rId63" xr:uid="{EC27D3DA-95B5-49BD-8945-4B6841C301EF}"/>
    <hyperlink ref="P269" r:id="rId64" xr:uid="{7857B8AF-905B-4721-92CF-4CDFBDA6468C}"/>
    <hyperlink ref="P231" r:id="rId65" xr:uid="{7DE3EB02-17E4-44DC-AEE4-DEF8BAAACC53}"/>
    <hyperlink ref="P380" r:id="rId66" xr:uid="{CCFF3BF4-DE72-48B3-81AE-5F4DD2692A33}"/>
    <hyperlink ref="P257" r:id="rId67" xr:uid="{DFF17E79-614D-4BED-AC43-C7D7DF14ED98}"/>
    <hyperlink ref="P126" r:id="rId68" xr:uid="{15149036-880B-4C4E-94EA-308D1018BF88}"/>
    <hyperlink ref="P131" r:id="rId69" xr:uid="{B09DA288-ACE4-46C1-BF68-1230790DCAD5}"/>
    <hyperlink ref="P314" r:id="rId70" xr:uid="{77027F4D-9760-437D-986B-7E9EB5D09324}"/>
    <hyperlink ref="P381" r:id="rId71" xr:uid="{B0BDF935-3C5D-474D-A0B4-DCEDE5B0A18A}"/>
    <hyperlink ref="P310" r:id="rId72" xr:uid="{FDBF8A81-D15D-4C36-9123-089CED9E10B5}"/>
    <hyperlink ref="P73" r:id="rId73" xr:uid="{6E546C64-0AD2-4228-A3CF-8DA06323F41E}"/>
    <hyperlink ref="P83" r:id="rId74" xr:uid="{B6B288A9-EDCE-4B02-BF74-4C7D21FDA04B}"/>
    <hyperlink ref="P324" r:id="rId75" xr:uid="{7D489D06-6895-49C8-978A-E3EB2D567FF0}"/>
    <hyperlink ref="P84" r:id="rId76" xr:uid="{213285EC-7B8A-40E9-A32D-22A35630CB9D}"/>
    <hyperlink ref="P140" r:id="rId77" xr:uid="{F79A2E50-9ED3-4F66-A641-A5555EB3579D}"/>
    <hyperlink ref="P370" r:id="rId78" xr:uid="{FC243F5B-947D-47F0-8F12-704AF16ADD85}"/>
    <hyperlink ref="P394" r:id="rId79" xr:uid="{934A240A-AB3F-459C-A6E1-B496737B96E7}"/>
    <hyperlink ref="P168" r:id="rId80" xr:uid="{196F35C9-2DFF-4FBF-8E7B-0C62CFD84341}"/>
    <hyperlink ref="P30" r:id="rId81" xr:uid="{0B78714F-E957-4EF5-A345-1CBE4B45BE94}"/>
    <hyperlink ref="P295" r:id="rId82" xr:uid="{3FA527E4-F5F6-4BC7-9AE2-CCB05D0C470A}"/>
    <hyperlink ref="P278" r:id="rId83" xr:uid="{DCB35241-CC30-46EB-91E1-A92B91B1ED28}"/>
    <hyperlink ref="P10" r:id="rId84" xr:uid="{3B7D4976-7249-41A0-B6F9-1291CCAF21AC}"/>
    <hyperlink ref="P82" r:id="rId85" xr:uid="{C4FF4630-8065-4EF8-A9C5-155C359F0EED}"/>
    <hyperlink ref="P391" r:id="rId86" xr:uid="{A901594C-3854-400F-ACF7-187BB8FECF50}"/>
    <hyperlink ref="P136" r:id="rId87" xr:uid="{4A6E8F6E-A5F5-4DBC-8AB5-38C34D64D071}"/>
    <hyperlink ref="P162" r:id="rId88" xr:uid="{2BE3A3B7-A6EE-4EF3-9258-7F343A7E30B7}"/>
    <hyperlink ref="P229" r:id="rId89" xr:uid="{3059A282-2D18-4AF7-812C-95ADA744E9F9}"/>
    <hyperlink ref="P11" r:id="rId90" xr:uid="{D1A38A9C-EE24-467A-9A6E-A9E4CFBE8643}"/>
    <hyperlink ref="P184" r:id="rId91" xr:uid="{112D3923-5758-4344-9766-33E6B87DB85F}"/>
    <hyperlink ref="P81" r:id="rId92" xr:uid="{106F30BC-9B62-490B-B2B2-3931FF0C9955}"/>
    <hyperlink ref="P393" r:id="rId93" xr:uid="{DB2EB435-9E82-474F-8A89-5D1C938C3F97}"/>
    <hyperlink ref="P240" r:id="rId94" xr:uid="{B7A1A9F4-981A-45A0-A6D4-723EFE941847}"/>
    <hyperlink ref="P59" r:id="rId95" xr:uid="{21F45879-E3A3-435B-B493-DB583DF881E2}"/>
    <hyperlink ref="P317" r:id="rId96" xr:uid="{4556D114-B572-4050-A1C3-74DD0B501FC0}"/>
    <hyperlink ref="P160" r:id="rId97" xr:uid="{C47864A3-C52E-48BB-8C44-3820ED79DF6E}"/>
    <hyperlink ref="P46" r:id="rId98" xr:uid="{CEEE4D28-EBF4-43E9-A0D2-46CFB388A918}"/>
    <hyperlink ref="P275" r:id="rId99" xr:uid="{67BF6EBF-A8C2-4E3F-9875-5F40B13F6EC0}"/>
    <hyperlink ref="P64" r:id="rId100" xr:uid="{1B71775F-39B1-4BCD-84E6-FE5E37218641}"/>
    <hyperlink ref="P245" r:id="rId101" xr:uid="{04A9498F-DDC1-43C3-8A4D-F1AE4F534467}"/>
    <hyperlink ref="P290" r:id="rId102" xr:uid="{D92B4D7A-4654-4FAA-95FB-49CBC155D551}"/>
    <hyperlink ref="P149" r:id="rId103" xr:uid="{A685D90D-04BC-49A4-80DC-90102BDEEB9E}"/>
    <hyperlink ref="P38" r:id="rId104" xr:uid="{6A11F6A0-FC67-4895-B6D2-BC57BB96186F}"/>
    <hyperlink ref="P170" r:id="rId105" xr:uid="{1DA24602-4EBE-4106-B2B8-F354BCD48C7A}"/>
    <hyperlink ref="P319" r:id="rId106" xr:uid="{4209A741-D8C7-49E2-B478-885E1AB9C634}"/>
    <hyperlink ref="P202" r:id="rId107" xr:uid="{80C88C63-1D9B-45C2-9E48-9ED5E38EB810}"/>
    <hyperlink ref="P113" r:id="rId108" xr:uid="{C00FA46A-8CAD-4328-8D2B-31754A1DCF89}"/>
    <hyperlink ref="P145" r:id="rId109" xr:uid="{B64B0C3F-AC86-4742-896D-1C4F19E26B85}"/>
    <hyperlink ref="P28" r:id="rId110" xr:uid="{1F9886D3-B738-4B75-9A45-767E41501602}"/>
    <hyperlink ref="P300" r:id="rId111" xr:uid="{750610A6-BF71-4300-8C75-A3C3B2E761EC}"/>
    <hyperlink ref="P302" r:id="rId112" xr:uid="{755C914C-5026-4532-B594-1327CFEBBDB8}"/>
    <hyperlink ref="P216" r:id="rId113" xr:uid="{E1CC3E9A-3AF5-426B-B0A9-7BA3E384E0FE}"/>
    <hyperlink ref="P54" r:id="rId114" xr:uid="{26BE153B-6049-48BC-B2FE-9E577A9A1BA5}"/>
    <hyperlink ref="P350" r:id="rId115" xr:uid="{ED014926-91B1-465A-97A3-B1E7352FDD4F}"/>
    <hyperlink ref="P146" r:id="rId116" xr:uid="{B99F16DA-CCD4-48C0-ADB8-AE39F585B108}"/>
    <hyperlink ref="P339" r:id="rId117" xr:uid="{9B6833F2-0C85-4502-9638-D2D7087B43A5}"/>
    <hyperlink ref="P175" r:id="rId118" xr:uid="{1A99F112-CB5C-4F76-85A6-16A3F02B0A6A}"/>
    <hyperlink ref="P377" r:id="rId119" xr:uid="{7535AB5D-54EA-4F7C-85C6-467048B16D3C}"/>
    <hyperlink ref="P335" r:id="rId120" xr:uid="{784680B8-362C-43C4-8D9D-2BF8139E22D7}"/>
    <hyperlink ref="P121" r:id="rId121" xr:uid="{A52DF9DC-DF8D-4517-A4F1-216C9EE527DE}"/>
    <hyperlink ref="P134" r:id="rId122" xr:uid="{EB148C38-62CA-4EDD-BDC5-C397E8FC4BA2}"/>
    <hyperlink ref="P93" r:id="rId123" xr:uid="{50A6988E-B03F-4FFC-A473-3CF531E33641}"/>
    <hyperlink ref="P364" r:id="rId124" xr:uid="{E5D755AF-76F3-4A7C-AE75-7949DD017048}"/>
    <hyperlink ref="P323" r:id="rId125" xr:uid="{DB574974-107E-408E-AA2B-82A5F59BB58F}"/>
    <hyperlink ref="P343" r:id="rId126" xr:uid="{5C90A2D2-BC0E-4A39-88CA-D903DE6C2CAC}"/>
    <hyperlink ref="P76" r:id="rId127" xr:uid="{2E67878C-CFB1-43B9-BF8E-E32BA6547552}"/>
    <hyperlink ref="P327" r:id="rId128" xr:uid="{5656776D-56BD-4661-B0C0-626C1F165CE6}"/>
    <hyperlink ref="P286" r:id="rId129" xr:uid="{EAB7CC07-1626-4E2F-8D10-95983DEB0087}"/>
    <hyperlink ref="P156" r:id="rId130" xr:uid="{DA1CFD0F-E542-4E3C-82F4-6938664167AE}"/>
    <hyperlink ref="P261" r:id="rId131" xr:uid="{4D1131A8-7C37-4B4F-AD72-3387E78E4A5C}"/>
    <hyperlink ref="P143" r:id="rId132" xr:uid="{A55D511B-533E-4F14-A415-07EDD4D9A25B}"/>
    <hyperlink ref="P348" r:id="rId133" xr:uid="{3F3EEC54-321F-4211-A89A-F64E8C76F7F6}"/>
    <hyperlink ref="P32" r:id="rId134" xr:uid="{4E58D34D-50CD-40AC-B699-0D8850B4C533}"/>
    <hyperlink ref="P235" r:id="rId135" xr:uid="{F7CFD608-C9DC-4AFE-82BF-2E4AFD48F659}"/>
    <hyperlink ref="P196" r:id="rId136" xr:uid="{4C1715A0-3A93-4AA7-A42F-1F87A476A9C3}"/>
    <hyperlink ref="P89" r:id="rId137" xr:uid="{3A6FDEBD-66B8-4001-83EA-DEDB6B9CEF91}"/>
    <hyperlink ref="P194" r:id="rId138" xr:uid="{626FD3A5-2E8F-478A-BEC5-BFF75D951F99}"/>
    <hyperlink ref="P207" r:id="rId139" xr:uid="{FFB1EC47-5217-40B0-99FA-D7E965E4F8C5}"/>
    <hyperlink ref="P17" r:id="rId140" xr:uid="{3F6699E7-7C89-4325-B6DE-6CECF3E296FD}"/>
    <hyperlink ref="P78" r:id="rId141" xr:uid="{D4403C2E-3529-4690-B905-BE89B16C7724}"/>
    <hyperlink ref="P292" r:id="rId142" xr:uid="{F9D61209-BBBA-4B04-BAE1-C5F8E45E92CF}"/>
    <hyperlink ref="P104" r:id="rId143" xr:uid="{E3A9977F-90E2-4F93-804E-E7DC99E40A4B}"/>
    <hyperlink ref="P107" r:id="rId144" xr:uid="{E6369D19-3B43-4B0A-8314-72B365F7AFBB}"/>
    <hyperlink ref="P358" r:id="rId145" xr:uid="{A90DAD00-B25B-4297-A7C6-BDB2F1A4A5B3}"/>
    <hyperlink ref="P397" r:id="rId146" xr:uid="{9AA0DFE1-609D-4751-B249-C9884F297EBB}"/>
    <hyperlink ref="P77" r:id="rId147" xr:uid="{C85B07C1-C4F3-4CFC-9E86-080BD490A17F}"/>
    <hyperlink ref="P230" r:id="rId148" xr:uid="{0EA40242-9016-42BB-B4AB-C440DFCE8908}"/>
    <hyperlink ref="P338" r:id="rId149" xr:uid="{EEDFD08F-FC99-4367-8F92-F5ABA95A2D5E}"/>
    <hyperlink ref="P13" r:id="rId150" xr:uid="{129D286F-779F-4128-93C0-7995A2BC25D4}"/>
    <hyperlink ref="P372" r:id="rId151" xr:uid="{85FE6689-0FC2-47F3-8B5B-A8D73C979DC3}"/>
    <hyperlink ref="P371" r:id="rId152" xr:uid="{343A18E3-D416-4C9B-B1D9-91EDE1B9F154}"/>
    <hyperlink ref="P353" r:id="rId153" xr:uid="{10E417FD-03E0-4EFC-95D3-3718E31FA052}"/>
    <hyperlink ref="P392" r:id="rId154" xr:uid="{4A652EA7-C6B9-4B19-A849-3F33D6BD89C1}"/>
    <hyperlink ref="P384" r:id="rId155" xr:uid="{A04788D0-71CB-454D-A5AC-D887F1E706FF}"/>
    <hyperlink ref="P190" r:id="rId156" xr:uid="{21CD8F66-0FEB-43E3-B330-F362FEFF214D}"/>
    <hyperlink ref="P267" r:id="rId157" xr:uid="{AFF8A76E-5568-4F99-BEDC-C24BF66462DD}"/>
    <hyperlink ref="P139" r:id="rId158" xr:uid="{B5C3B1DD-E16F-4970-8EF1-57D91A48BF5B}"/>
    <hyperlink ref="P373" r:id="rId159" xr:uid="{EE481F85-7A50-454D-89F7-33D8B4B0B047}"/>
    <hyperlink ref="P31" r:id="rId160" xr:uid="{C5D4ABB9-F668-42D4-A720-5899C18A21A3}"/>
    <hyperlink ref="P33" r:id="rId161" xr:uid="{FE6C68B3-49A7-4A48-97F7-D356481FBB27}"/>
    <hyperlink ref="P66" r:id="rId162" xr:uid="{3FC0F8E7-0EAE-4139-9245-AE3AE739BE7F}"/>
    <hyperlink ref="P42" r:id="rId163" xr:uid="{F2A1D3BA-84B9-40B3-A1EF-28A86E206F9C}"/>
    <hyperlink ref="P80" r:id="rId164" xr:uid="{CDB2994C-F995-4F4F-BA11-8B59E294EB9D}"/>
    <hyperlink ref="P62" r:id="rId165" xr:uid="{AC4E03AB-7B9B-4F57-9BA9-B3E9DFFDF173}"/>
    <hyperlink ref="P197" r:id="rId166" xr:uid="{5C07D13B-B48B-4B41-87BE-5A2BA9532F76}"/>
    <hyperlink ref="P420" r:id="rId167" xr:uid="{9885B5AE-6C3C-4BB6-8E1B-DA6E620A781B}"/>
    <hyperlink ref="P410" r:id="rId168" xr:uid="{319C797C-56C7-4469-A9AE-03CD130C69F0}"/>
    <hyperlink ref="P408" r:id="rId169" xr:uid="{BFC1C7D9-BAD6-4577-ADFF-E5EB2418EF0D}"/>
    <hyperlink ref="P430" r:id="rId170" xr:uid="{22FB3EFA-9BB6-4198-83AF-C473429D0DC5}"/>
    <hyperlink ref="P456" r:id="rId171" xr:uid="{D02156C6-BEDB-45DA-9605-A70DD95ED2B1}"/>
    <hyperlink ref="P431" r:id="rId172" xr:uid="{083CB069-8DDE-4F82-A8B4-5710678D671E}"/>
    <hyperlink ref="P435" r:id="rId173" xr:uid="{48E3C5C1-2E24-4293-9554-E26A817F3C5C}"/>
    <hyperlink ref="P422" r:id="rId174" xr:uid="{8F9A7F56-A15E-48A3-A0BB-A20C023FD395}"/>
    <hyperlink ref="P447" r:id="rId175" display="https://www.scopus.com/inward/record.uri?eid=2-s2.0-85041097847&amp;doi=10.1007%2fs11280-018-0529-6&amp;partnerID=40&amp;md5=dc93871810b0b2eb95da84c1b48d6b81https://link.springer.com/article/10.1007/s11280-018-0529-6" xr:uid="{AF95199F-0391-4E59-8A2A-5D9D8AAC3AEA}"/>
    <hyperlink ref="P296" r:id="rId176" display="https://www.scopus.com/inward/record.uri?eid=2-s2.0-85041512713&amp;doi=10.1109%2fTMM.2018.2802648&amp;partnerID=40&amp;md5=c27c123610e7a695a890ecdd160e5c7ehttps://ieeexplore.ieee.org/document/8281637/" xr:uid="{78BBB5AF-E867-46A6-9952-717A3DB0929F}"/>
    <hyperlink ref="P732" r:id="rId177" display="https://www.scopus.com/inward/record.uri?eid=2-s2.0-85046619258&amp;doi=10.1007%2fs00521-018-3523-0&amp;partnerID=40&amp;md5=6ef55d3e7deab46b9b1cc4310c35fdf3https://link.springer.com/article/10.1007/s00521-018-3523-0" xr:uid="{D13576FE-863A-4520-9B6F-60AEDC959CD2}"/>
    <hyperlink ref="P227" r:id="rId178" display="https://www.scopus.com/inward/record.uri?eid=2-s2.0-85046632471&amp;doi=10.1109%2fIALP.2017.8300579&amp;partnerID=40&amp;md5=4be239bcb2366cb548eeee827fc20e28https://ieeexplore.ieee.org/document/8300579/" xr:uid="{786E21EE-2E3F-4110-8465-3D3055C6CD5D}"/>
    <hyperlink ref="P387" r:id="rId179" display="https://www.scopus.com/inward/record.uri?eid=2-s2.0-85048469315&amp;doi=10.1109%2fICTAI.2017.00184&amp;partnerID=40&amp;md5=5c4ed2a27e2dd2f3f7530705fc76fd2bhttps://ieeexplore.ieee.org/document/8372087/" xr:uid="{772EE580-5A1B-4275-AF6E-837F60737F89}"/>
    <hyperlink ref="P754" r:id="rId180" display="https://www.scopus.com/inward/record.uri?eid=2-s2.0-85048676748&amp;doi=10.1007%2fs11042-018-6260-6&amp;partnerID=40&amp;md5=ce0b2562a254d84623242298951073e1https://link.springer.com/article/10.1007/s11042-018-6260-6" xr:uid="{B638589D-9776-4957-A51A-84070B545D9A}"/>
    <hyperlink ref="P326" r:id="rId181" display="https://www.scopus.com/inward/record.uri?eid=2-s2.0-85048789313&amp;doi=10.23919%2fDATE.2018.8341971&amp;partnerID=40&amp;md5=feb8a8e6798a2de99164161b75714368https://ieeexplore.ieee.org/document/8341971/" xr:uid="{0E233B1C-7FE9-4D41-B724-B8F2F7DBA8EC}"/>
    <hyperlink ref="P122" r:id="rId182" display="https://www.scopus.com/inward/record.uri?eid=2-s2.0-85049393193&amp;doi=10.1109%2fFG.2018.00018&amp;partnerID=40&amp;md5=402490c941fe4cf359328f2f5ee91f2dhttps://ieeexplore.ieee.org/document/8373811/" xr:uid="{154A948E-CEAA-4CBD-9871-2C09B5A67D67}"/>
    <hyperlink ref="P330" r:id="rId183" display="https://www.scopus.com/inward/record.uri?eid=2-s2.0-85049952757&amp;doi=10.1109%2fJETCAS.2018.2856117&amp;partnerID=40&amp;md5=2c28aed0679ad269a23224ca7d9ada68https://ieeexplore.ieee.org/document/8410868/" xr:uid="{D78A287F-4C8C-44B3-948C-8FCB37761F03}"/>
    <hyperlink ref="P5" r:id="rId184" xr:uid="{4188E5DB-8BE1-4029-ACF1-274A3F948974}"/>
    <hyperlink ref="P545" r:id="rId185" xr:uid="{F795E1AE-5849-446F-9BC1-52EBE3E4D9C6}"/>
    <hyperlink ref="P644" r:id="rId186" display="https://www.scopus.com/inward/record.uri?eid=2-s2.0-85051113020&amp;doi=10.1007%2f978-981-13-1648-7_26&amp;partnerID=40&amp;md5=b30d85ae1f537fdd4152de9949176464https://link.springer.com/chapter/10.1007/978-981-13-1648-7_26" xr:uid="{25196F32-C2C8-477E-9EF5-510418A8A289}"/>
    <hyperlink ref="P759" r:id="rId187" display="https://www.scopus.com/inward/record.uri?eid=2-s2.0-85051939421&amp;doi=10.1007%2f978-3-319-97310-4_42&amp;partnerID=40&amp;md5=ece618b9c7ca3f7e2e4cae6d118c5a80https://link.springer.com/chapter/10.1007/978-3-319-97310-4_42" xr:uid="{6563BD75-6DFA-4AF8-B69A-078BDE7C3FBA}"/>
    <hyperlink ref="P749" r:id="rId188" xr:uid="{ED4132FB-3B1E-475F-935A-D8E485F3D260}"/>
    <hyperlink ref="P437" r:id="rId189" xr:uid="{A350C7D1-079E-4744-BF51-7256B31B7347}"/>
    <hyperlink ref="P636" r:id="rId190" display="https://www.scopus.com/inward/record.uri?eid=2-s2.0-85052102073&amp;doi=10.1145%2f3174243.3174253&amp;partnerID=40&amp;md5=8c34736f578917d5b5dde0a33ee1d273https://dl.acm.org/doi/pdf/10.1145/3174243.3174253" xr:uid="{28B4655A-DD5E-443D-A56D-C7F410D7BE98}"/>
    <hyperlink ref="P449" r:id="rId191" xr:uid="{212877D4-D384-468B-B741-9DA5DF69B9D9}"/>
    <hyperlink ref="P500" r:id="rId192" display="https://www.scopus.com/inward/record.uri?eid=2-s2.0-85053028415&amp;doi=10.1155%2f2018%2f2470171&amp;partnerID=40&amp;md5=f0ffc0e01bd4f04f95a0c3253e5bd1ddhttps://downloads.hindawi.com/journals/mpe/2018/2470171.pdf" xr:uid="{1E5A90F3-B066-4235-A9AE-1FB73F00CF78}"/>
    <hyperlink ref="P579" r:id="rId193" xr:uid="{27F545D3-8D76-4EC4-92AA-20497B4AFB23}"/>
    <hyperlink ref="P537" r:id="rId194" xr:uid="{89B5B9C1-412F-4775-AD33-B9D7FBE8DFC2}"/>
    <hyperlink ref="P613" r:id="rId195" xr:uid="{D6B6E105-F9C6-4D90-A923-93736197CE4F}"/>
    <hyperlink ref="P740" r:id="rId196" xr:uid="{19E92E2B-B560-4401-908E-EDA8B88FA14E}"/>
    <hyperlink ref="P102" r:id="rId197" display="https://www.scopus.com/inward/record.uri?eid=2-s2.0-85055179967&amp;doi=10.1109%2fTPDS.2018.2877363&amp;partnerID=40&amp;md5=518e42a7f95fb848267fc2ed5caa6ca4https://ieeexplore.ieee.org/document/8502148/" xr:uid="{B84DB1DB-ABCA-4202-A476-C83AE9930D10}"/>
    <hyperlink ref="P552" r:id="rId198" xr:uid="{A16E061B-0ACD-41AF-A20A-346E169DB0AD}"/>
    <hyperlink ref="P127" r:id="rId199" display="https://www.scopus.com/inward/record.uri?eid=2-s2.0-85055721569&amp;doi=10.1109%2fIMCEC.2018.8469476&amp;partnerID=40&amp;md5=eb3970e40482654b897032b156769e32https://ieeexplore.ieee.org/document/8469476/" xr:uid="{F4A4C840-1854-4213-B2F2-81D55DE6334D}"/>
    <hyperlink ref="P208" r:id="rId200" display="https://www.scopus.com/inward/record.uri?eid=2-s2.0-85055891095&amp;doi=10.1109%2fTMC.2018.2878233&amp;partnerID=40&amp;md5=986fa50089fc9fae337fce2535665766https://ieeexplore.ieee.org/document/8514811/" xr:uid="{63CBB069-6631-4061-8D47-B7AECDEBF5A1}"/>
    <hyperlink ref="P699" r:id="rId201" display="https://www.scopus.com/inward/record.uri?eid=2-s2.0-85056297022&amp;doi=10.1007%2fs00530-018-0598-5&amp;partnerID=40&amp;md5=501d87f41796373a03f9738d513fa8d2https://link.springer.com/article/10.1007/s00530-018-0598-5" xr:uid="{9508CD1D-D1A8-4C0B-A50C-F09ED82FDE3D}"/>
    <hyperlink ref="P88" r:id="rId202" display="https://www.scopus.com/inward/record.uri?eid=2-s2.0-85056543451&amp;doi=10.1109%2fIJCNN.2018.8489530&amp;partnerID=40&amp;md5=152548f242cc1e3a45244d2c93c58705https://ieeexplore.ieee.org/document/8489530/" xr:uid="{C653E38B-5E8E-413F-A6AB-DB3B6ACAE20F}"/>
    <hyperlink ref="P378" r:id="rId203" display="https://www.scopus.com/inward/record.uri?eid=2-s2.0-85057085883&amp;doi=10.1109%2fISCAS.2018.8350958&amp;partnerID=40&amp;md5=1707c89c7f8031bdde72f854e9fcbfadhttps://ieeexplore.ieee.org/document/8350958/" xr:uid="{680AB58C-F7E3-4BD0-A748-9CB613384A0D}"/>
    <hyperlink ref="P270" r:id="rId204" display="https://www.scopus.com/inward/record.uri?eid=2-s2.0-85057219625&amp;doi=10.1109%2fICPR.2018.8545385&amp;partnerID=40&amp;md5=4a53d70f2a46c5411fbe3bbd27291561https://ieeexplore.ieee.org/document/8545385/" xr:uid="{A0297910-5CC0-408B-AFB3-1A530D5AC7D0}"/>
    <hyperlink ref="P484" r:id="rId205" display="https://www.scopus.com/inward/record.uri?eid=2-s2.0-85057489792&amp;doi=10.1051%2fmatecconf%2f201823201024&amp;partnerID=40&amp;md5=0e10866f678ba5880f3cada1d3df4dd2https://www.matec-conferences.org/articles/matecconf/pdf/2018/91/matecconf_eitce2018_01024.pdf" xr:uid="{2A6A1F27-9648-470B-8822-28A221BBFFB5}"/>
    <hyperlink ref="P681" r:id="rId206" display="https://www.scopus.com/inward/record.uri?eid=2-s2.0-85058306126&amp;doi=10.1007%2f978-3-030-04015-4_53&amp;partnerID=40&amp;md5=31b7c863a7ac462926ac8ed62be5535dhttps://link.springer.com/chapter/10.1007/978-3-030-04015-4_53" xr:uid="{FDF180B3-F070-4CA5-BA76-2BAF0526A52E}"/>
    <hyperlink ref="P544" r:id="rId207" display="https://www.scopus.com/inward/record.uri?eid=2-s2.0-85058915731&amp;doi=10.1186%2fs12918-018-0647-x&amp;partnerID=40&amp;md5=77cd47e12af1867ee2a05e2e53bdb27bhttps://bmcsystbiol.biomedcentral.com/counter/pdf/10.1186/s12918-018-0647-x.pdf" xr:uid="{1BFE0140-B7F6-4223-895F-D6993B0A7055}"/>
    <hyperlink ref="P618" r:id="rId208" display="https://www.scopus.com/inward/record.uri?eid=2-s2.0-85058981973&amp;doi=10.1007%2f978-981-13-1592-3_15&amp;partnerID=40&amp;md5=5e0424c770c396d2d922659a48015fb5https://link.springer.com/chapter/10.1007/978-981-13-1592-3_15" xr:uid="{A4519BA6-6A0A-44F5-8DEE-B7613F4658A6}"/>
    <hyperlink ref="P243" r:id="rId209" display="https://www.scopus.com/inward/record.uri?eid=2-s2.0-85059782088&amp;doi=10.1109%2fICPR.2018.8545695&amp;partnerID=40&amp;md5=de6c4aab1126935848ab8461c1985fdehttps://ieeexplore.ieee.org/document/8545695/" xr:uid="{240A100A-6A0E-4D4F-AD67-E9646E1D931F}"/>
    <hyperlink ref="P237" r:id="rId210" display="https://www.scopus.com/inward/record.uri?eid=2-s2.0-85059898334&amp;doi=10.1109%2fNAECON.2018.8556674&amp;partnerID=40&amp;md5=6b38c5711a477e40bd2620dd50587dcfhttps://ieeexplore.ieee.org/document/8556674/" xr:uid="{529BCBD8-AC54-4898-AAC8-7F22FADFEFB2}"/>
    <hyperlink ref="P388" r:id="rId211" display="https://www.scopus.com/inward/record.uri?eid=2-s2.0-85060003692&amp;doi=10.1109%2fMICRO.2018.00022&amp;partnerID=40&amp;md5=2e97322a24ac28259abb0c2af1b8f802https://ieeexplore.ieee.org/document/8574539/" xr:uid="{832122A9-14AB-4B91-B302-168CF0E66A86}"/>
    <hyperlink ref="P37" r:id="rId212" display="https://www.scopus.com/inward/record.uri?eid=2-s2.0-85060049850&amp;doi=10.1109%2fICFHR-2018.2018.00028&amp;partnerID=40&amp;md5=75d906fc796fc9804a1588dfcda79638https://ieeexplore.ieee.org/document/8563235/" xr:uid="{757B962B-AE53-41F9-8C21-5833F80BDECB}"/>
    <hyperlink ref="P294" r:id="rId213" display="https://www.scopus.com/inward/record.uri?eid=2-s2.0-85060304747&amp;doi=10.1109%2fFPL.2018.00024&amp;partnerID=40&amp;md5=ff557e2087952cc957465f9f0827a32fhttps://ieeexplore.ieee.org/document/8533474/" xr:uid="{7757DE91-55A1-4D66-9943-9226AA76CB2B}"/>
    <hyperlink ref="P379" r:id="rId214" display="https://www.scopus.com/inward/record.uri?eid=2-s2.0-85060383761&amp;doi=10.1109%2fIAEAC.2018.8577923&amp;partnerID=40&amp;md5=bb104528951255b602ba0aeda2012606https://ieeexplore.ieee.org/document/8577923/" xr:uid="{17D54D4F-D784-4B40-A46D-27A472AD918D}"/>
    <hyperlink ref="P409" r:id="rId215" xr:uid="{8A4E3BC1-B2A5-4A9B-B226-C6662391A9E8}"/>
    <hyperlink ref="P247" r:id="rId216" display="https://www.scopus.com/inward/record.uri?eid=2-s2.0-85060556537&amp;doi=10.1109%2fACPR.2017.19&amp;partnerID=40&amp;md5=a65d573e8911ed9df0e37f8b30be12d1https://ieeexplore.ieee.org/document/8575861/" xr:uid="{F22D07AB-6DB1-4645-9AF0-869A19910BD6}"/>
    <hyperlink ref="P281" r:id="rId217" display="https://www.scopus.com/inward/record.uri?eid=2-s2.0-85061341264&amp;doi=10.1109%2fACCESS.2019.2892836&amp;partnerID=40&amp;md5=05857852f34aa96c92c10f6e4641503dhttps://ieeexplore.ieee.org/ielx7/6287639/8600701/08612932.pdf?tp=&amp;arnumber=8612932&amp;isnumber=8600701&amp;ref=" xr:uid="{0D7E3EF0-6845-47ED-83A7-FFBE15170063}"/>
    <hyperlink ref="P414" r:id="rId218" xr:uid="{B2AE2B3E-C331-461D-A503-A513A1222270}"/>
    <hyperlink ref="P761" r:id="rId219" display="https://www.scopus.com/inward/record.uri?eid=2-s2.0-85062285498&amp;doi=10.1007%2f978-3-030-12981-1_45&amp;partnerID=40&amp;md5=b3b58b6500a0c7d527b609a5e53b4149https://link.springer.com/chapter/10.1007/978-3-030-12981-1_45" xr:uid="{B99C0634-A6DE-4FF8-BBC4-3D633B59C954}"/>
    <hyperlink ref="P226" r:id="rId220" display="https://www.scopus.com/inward/record.uri?eid=2-s2.0-85062785864&amp;doi=10.1109%2fIALP.2018.8629219&amp;partnerID=40&amp;md5=133cbfd89c5a117832f55d1413d93f39https://ieeexplore.ieee.org/document/8629219/" xr:uid="{E57B3AED-6098-45CE-A365-2652B3A70D78}"/>
    <hyperlink ref="P469" r:id="rId221" display="https://www.scopus.com/inward/record.uri?eid=2-s2.0-85062849307&amp;doi=10.1515%2fjisys-2018-0372&amp;partnerID=40&amp;md5=450ed0ea07321c414d387db9910b89cchttps://www.degruyter.com/document/doi/10.1515/jisys-2018-0372/pdf" xr:uid="{BE97F78B-9723-441A-8ADA-C718C5144339}"/>
    <hyperlink ref="P128" r:id="rId222" display="https://www.scopus.com/inward/record.uri?eid=2-s2.0-85062856683&amp;doi=10.1109%2fCVPR.2018.00546&amp;partnerID=40&amp;md5=a90b6312b7d561f5ef643fad9a622839https://ieeexplore.ieee.org/document/8578644/" xr:uid="{FB92EA80-A4A1-4A06-843A-84D31D8C0F06}"/>
    <hyperlink ref="P389" r:id="rId223" display="https://www.scopus.com/inward/record.uri?eid=2-s2.0-85062904616&amp;doi=10.1109%2fICIP.2018.8451662&amp;partnerID=40&amp;md5=3260b0e09aa81b23296ec9b7d8140c07https://ieeexplore.ieee.org/document/8451662/" xr:uid="{FE7A40A7-23CB-47E9-84D1-F5B7E546DC59}"/>
    <hyperlink ref="P334" r:id="rId224" xr:uid="{3C9B5D8E-00E7-45CC-93A3-4E6C80A64731}"/>
    <hyperlink ref="P651" r:id="rId225" xr:uid="{69637A6B-87E1-4413-91D1-B10DD8345DA1}"/>
    <hyperlink ref="P442" r:id="rId226" xr:uid="{574B4B26-45D2-4CD6-9C7E-92E1F2447483}"/>
    <hyperlink ref="P404" r:id="rId227" xr:uid="{411E5C5F-4FF6-4EE2-BFE0-47DE04054199}"/>
    <hyperlink ref="P589" r:id="rId228" display="https://www.scopus.com/inward/record.uri?eid=2-s2.0-85064573683&amp;doi=10.1007%2f978-3-030-14799-0_21&amp;partnerID=40&amp;md5=b6abc7f71086da335d0c9a752fe2dc7ehttps://link.springer.com/chapter/10.1007/978-3-030-14799-0_21" xr:uid="{298FCFD0-1692-473C-92B2-B085870FFCED}"/>
    <hyperlink ref="P426" r:id="rId229" xr:uid="{E9D3A834-7F59-4395-9002-3D89231E59A6}"/>
    <hyperlink ref="P312" r:id="rId230" display="https://www.scopus.com/inward/record.uri?eid=2-s2.0-85065251321&amp;doi=10.1109%2fACCESS.2019.2905634&amp;partnerID=40&amp;md5=549c5cdff2a93a5436bdf28fbabd6b25https://ieeexplore.ieee.org/ielx7/6287639/8600701/08668385.pdf?tp=&amp;arnumber=8668385&amp;isnumber=8600701&amp;ref=" xr:uid="{836D96B3-A977-486F-9EDA-CB24B6091656}"/>
    <hyperlink ref="P626" r:id="rId231" display="https://www.scopus.com/inward/record.uri?eid=2-s2.0-85065472044&amp;doi=10.1007%2f978-3-030-16660-1_6&amp;partnerID=40&amp;md5=3b142cd603f7de673baeccf324cafc56https://link.springer.com/chapter/10.1007/978-3-030-16660-1_6" xr:uid="{C68A2E87-A204-4FF2-845D-B55E820A3AC3}"/>
    <hyperlink ref="P265" r:id="rId232" display="https://www.scopus.com/inward/record.uri?eid=2-s2.0-85065601062&amp;doi=10.1109%2fAICAI.2019.8701258&amp;partnerID=40&amp;md5=836d28838447606093d59d292d5a863ahttps://ieeexplore.ieee.org/ielx7/8693842/8701225/08701258.pdf?tp=&amp;arnumber=8701258&amp;isnumber=8701225&amp;ref=" xr:uid="{9C191901-7C5E-4933-A00A-D089BD4E86AB}"/>
    <hyperlink ref="P607" r:id="rId233" xr:uid="{0E2E3346-CF57-4FD2-BBF0-BC36615EC1DF}"/>
    <hyperlink ref="P238" r:id="rId234" display="https://www.scopus.com/inward/record.uri?eid=2-s2.0-85066427105&amp;doi=10.1109%2fACCESS.2019.2917312&amp;partnerID=40&amp;md5=71205a1e9c8092ca324a220965559e37https://ieeexplore.ieee.org/ielx7/6287639/8600701/08716654.pdf?tp=&amp;arnumber=8716654&amp;isnumber=8600701&amp;ref=" xr:uid="{EF35C846-7A21-42DC-9523-99B7B290C4E8}"/>
    <hyperlink ref="P316" r:id="rId235" display="https://www.scopus.com/inward/record.uri?eid=2-s2.0-85066806192&amp;doi=10.1109%2fISCAS.2019.8702629&amp;partnerID=40&amp;md5=d6e3ba36c1797ca4387af88585cd712fhttps://ieeexplore.ieee.org/document/8702629/" xr:uid="{5398C0EE-2783-4709-A036-231BD9CBBF1E}"/>
    <hyperlink ref="P157" r:id="rId236" display="https://www.scopus.com/inward/record.uri?eid=2-s2.0-85067103894&amp;doi=10.1109%2fSCIS-ISIS.2018.00134&amp;partnerID=40&amp;md5=fa6d87c9d8aa1f78f31114e457a5f833https://ieeexplore.ieee.org/document/8716249/" xr:uid="{0E472C50-AB66-48E9-98B3-CBA95DA29AEF}"/>
    <hyperlink ref="P142" r:id="rId237" xr:uid="{66920297-458B-4391-8FF1-9DCE4F54BC83}"/>
    <hyperlink ref="P653" r:id="rId238" xr:uid="{AF377A60-8B6E-4163-8D49-CA11A487DA6E}"/>
    <hyperlink ref="P717" r:id="rId239" xr:uid="{5B2B724F-D980-4977-A1FA-1F7E14722F89}"/>
    <hyperlink ref="P722" r:id="rId240" xr:uid="{1E4BAB4F-91A0-4723-AA86-DAAA17CA8127}"/>
    <hyperlink ref="P444" r:id="rId241" xr:uid="{9CD8C864-55AD-4520-A418-1B071CB08BDE}"/>
    <hyperlink ref="P719" r:id="rId242" xr:uid="{58934569-7A43-4B3C-BDFC-CCC7CA04CE7B}"/>
    <hyperlink ref="P561" r:id="rId243" display="https://www.scopus.com/inward/record.uri?eid=2-s2.0-85069716969&amp;doi=10.1587%2ftransinf.2019EDL8019&amp;partnerID=40&amp;md5=e34962c54bbbf154e17d270e3135df19https://www.jstage.jst.go.jp/article/transinf/E102.D/7/E102.D_2019EDL8019/_pdf" xr:uid="{60A511A3-9762-4AFC-9D79-EC0AA779DB82}"/>
    <hyperlink ref="P307" r:id="rId244" display="https://www.scopus.com/inward/record.uri?eid=2-s2.0-85070295093&amp;doi=10.23919%2fVLSIT.2019.8776519&amp;partnerID=40&amp;md5=98419dfadce4878af6e6e5edc413c80chttps://ieeexplore.ieee.org/document/8776519/" xr:uid="{DB369362-5F91-44BA-B29D-DFD838EAC41B}"/>
    <hyperlink ref="P649" r:id="rId245" xr:uid="{80DA6600-569F-4694-9656-1356417E31B4}"/>
    <hyperlink ref="P530" r:id="rId246" xr:uid="{20A4C651-CE6F-4D58-B875-2E136FE959EB}"/>
    <hyperlink ref="P665" r:id="rId247" display="https://www.scopus.com/inward/record.uri?eid=2-s2.0-85071041697&amp;doi=10.1007%2fs00500-019-04292-w&amp;partnerID=40&amp;md5=07aad1a9f54712623504f82d9d351dcbhttps://link.springer.com/article/10.1007/s00500-019-04292-w" xr:uid="{84F51E0C-3B75-4E97-B168-A044776FFB2A}"/>
    <hyperlink ref="P6" r:id="rId248" xr:uid="{FF4C7947-253C-44DE-AD15-823D4BB6CCB3}"/>
    <hyperlink ref="P489" r:id="rId249" xr:uid="{B23D05D3-29F7-42B1-A879-5237B7C86866}"/>
    <hyperlink ref="P560" r:id="rId250" xr:uid="{001B9965-08F2-4449-9FFF-F2F899EDAE06}"/>
    <hyperlink ref="P655" r:id="rId251" display="https://www.scopus.com/inward/record.uri?eid=2-s2.0-85072221958&amp;doi=10.1007%2fs10660-019-09371-6&amp;partnerID=40&amp;md5=efc77c8e485fb8172e316487bb63b93ahttps://link.springer.com/article/10.1007/s10660-019-09371-6" xr:uid="{03D0D258-B84B-4FD6-B19C-1CA897F8688C}"/>
    <hyperlink ref="P248" r:id="rId252" display="https://www.scopus.com/inward/record.uri?eid=2-s2.0-85072297300&amp;doi=10.1109%2fIVS.2019.8814133&amp;partnerID=40&amp;md5=080923f5d4979ecdfe6f49cc9424c85ahttps://ieeexplore.ieee.org/document/8814133/" xr:uid="{F793BB97-A4FD-4DC6-91BD-906DC7EB81CE}"/>
    <hyperlink ref="P284" r:id="rId253" display="https://www.scopus.com/inward/record.uri?eid=2-s2.0-85072599031&amp;doi=10.1109%2fASAP.2019.00-42&amp;partnerID=40&amp;md5=e0427a3f108c5b917ed2e47b058dff8chttps://ieeexplore.ieee.org/document/8825123/" xr:uid="{3AAF7986-F0A4-43C6-ADA8-0731C0744381}"/>
    <hyperlink ref="P534" r:id="rId254" xr:uid="{70596F8F-6059-4F65-859C-9A8953DBD025}"/>
    <hyperlink ref="P138" r:id="rId255" xr:uid="{88A7F858-66FE-46B4-AC72-00EB2D9A7E51}"/>
    <hyperlink ref="P390" r:id="rId256" display="https://www.scopus.com/inward/record.uri?eid=2-s2.0-85073075793&amp;doi=10.1109%2fICIEA.2019.8834242&amp;partnerID=40&amp;md5=cadfb88c0f2ef0315805d8bfa3c1f45chttps://ieeexplore.ieee.org/document/8834242/" xr:uid="{9A3C9BCF-B6F9-4F1E-9FDA-A683D90E5DDA}"/>
    <hyperlink ref="P357" r:id="rId257" display="https://www.scopus.com/inward/record.uri?eid=2-s2.0-85073103784&amp;doi=10.1109%2fCCDC.2019.8832885&amp;partnerID=40&amp;md5=2b471395155370a97042dfc8e569d604https://ieeexplore.ieee.org/document/8832885/" xr:uid="{9ABF35EA-F349-4A97-83EB-B7A7603BCDA8}"/>
    <hyperlink ref="P570" r:id="rId258" xr:uid="{A8B8CCDC-693B-4B22-A64B-67C496DADB01}"/>
    <hyperlink ref="P347" r:id="rId259" display="https://www.scopus.com/inward/record.uri?eid=2-s2.0-85074196513&amp;doi=10.1109%2fACCESS.2019.2936597&amp;partnerID=40&amp;md5=236296563274dc0198ffd88228ddcde2https://ieeexplore.ieee.org/ielx7/6287639/8600701/08808846.pdf?tp=&amp;arnumber=8808846&amp;isnumber=8600701&amp;ref=" xr:uid="{BB05D751-6771-4181-9CB7-DD3178C8C74B}"/>
    <hyperlink ref="P342" r:id="rId260" display="https://www.scopus.com/inward/record.uri?eid=2-s2.0-85074434494&amp;doi=10.1109%2fSIPROCESS.2019.8868350&amp;partnerID=40&amp;md5=3b281603958f864cdb95fbbade13616bhttps://ieeexplore.ieee.org/document/8868350/" xr:uid="{F8205D36-1ECD-4F5A-BED7-2ED319C48338}"/>
    <hyperlink ref="P630" r:id="rId261" xr:uid="{7DDEFFCB-2761-4B32-921F-B8233AFC5D74}"/>
    <hyperlink ref="P627" r:id="rId262" display="https://www.scopus.com/inward/record.uri?eid=2-s2.0-85074684741&amp;doi=10.1007%2fs11063-019-10136-3&amp;partnerID=40&amp;md5=b5f63815a05d5727bd0bce688aa35b75https://link.springer.com/article/10.1007/s11063-019-10136-3" xr:uid="{17EC4A46-D782-496B-BC20-54F1362F7C24}"/>
    <hyperlink ref="P620" r:id="rId263" xr:uid="{5F30229C-599A-403F-93F6-ACCAF3EFE865}"/>
    <hyperlink ref="P595" r:id="rId264" xr:uid="{A01982BC-6E5F-40E5-AD1C-26BEBD8A9A20}"/>
    <hyperlink ref="P511" r:id="rId265" xr:uid="{CBF15BF6-4EF2-4613-B1CC-B8DF58D93630}"/>
    <hyperlink ref="P509" r:id="rId266" xr:uid="{A0FBF2B6-0577-4642-803A-E6255391C2F7}"/>
    <hyperlink ref="P103" r:id="rId267" display="https://www.scopus.com/inward/record.uri?eid=2-s2.0-85075139029&amp;doi=10.1109%2fDASC%2fPiCom%2fCBDCom%2fCyberSciTech.2019.00188&amp;partnerID=40&amp;md5=883cea97dff227447f4b2104e69f7284https://ieeexplore.ieee.org/document/8890378/" xr:uid="{1E66F3F8-1EC0-43DF-8EBE-63B54AA23AF2}"/>
    <hyperlink ref="P573" r:id="rId268" display="https://www.scopus.com/inward/record.uri?eid=2-s2.0-85076176389&amp;doi=10.3837%2ftiis.2019.11.017&amp;partnerID=40&amp;md5=6b07f5a3eda5a82bbbb3c7a5258dc63chttps://itiis.org/digital-library/manuscript/file/22298/TIISVol13No11-17.pdf" xr:uid="{EC19EEF4-6B8B-445C-B4D4-3DA52AB3C735}"/>
    <hyperlink ref="P336" r:id="rId269" xr:uid="{C536D396-B28A-4470-BE23-65DBDE2DF19F}"/>
    <hyperlink ref="P468" r:id="rId270" xr:uid="{96CAFF37-8BBD-42D5-8A5C-789358035AED}"/>
    <hyperlink ref="P221" r:id="rId271" display="https://www.scopus.com/inward/record.uri?eid=2-s2.0-85077114981&amp;doi=10.1109%2fDSC.2019.00067&amp;partnerID=40&amp;md5=3b042156108c3e1dcba936168d7c55b7https://ieeexplore.ieee.org/document/8923596/" xr:uid="{E9BC870F-EB69-48F1-A556-BE6BB1E31653}"/>
    <hyperlink ref="P762" r:id="rId272" display="https://www.scopus.com/inward/record.uri?eid=2-s2.0-85077132826&amp;doi=10.1007%2f978-3-030-30146-0_27&amp;partnerID=40&amp;md5=550bf87e51a7ceea5e16a83293540668https://link.springer.com/chapter/10.1007/978-3-030-30146-0_27" xr:uid="{4E6405C8-BDFD-4882-A496-306C90444D29}"/>
    <hyperlink ref="P711" r:id="rId273" xr:uid="{00BDDE56-9027-408B-9203-A045E47D3B8B}"/>
    <hyperlink ref="P171" r:id="rId274" display="https://www.scopus.com/inward/record.uri?eid=2-s2.0-85077697054&amp;doi=10.1109%2fACCESS.2019.2942614&amp;partnerID=40&amp;md5=e48c128915b56fd4f6e0038a131208e6https://ieeexplore.ieee.org/ielx7/6287639/8600701/08845615.pdf?tp=&amp;arnumber=8845615&amp;isnumber=8600701&amp;ref=" xr:uid="{7D1CA85D-B921-4855-ADDD-B14E2E93B10D}"/>
    <hyperlink ref="P87" r:id="rId275" display="https://www.scopus.com/inward/record.uri?eid=2-s2.0-85077967783&amp;doi=10.1109%2fACCESS.2019.2937798&amp;partnerID=40&amp;md5=5fb21f7b46bfc821638860c1d38daed4https://ieeexplore.ieee.org/ielx7/6287639/8600701/08815721.pdf?tp=&amp;arnumber=8815721&amp;isnumber=8600701&amp;ref=" xr:uid="{5ECFF62D-0063-4EE9-9701-17FA76085FFD}"/>
    <hyperlink ref="P23" r:id="rId276" xr:uid="{3F94101F-181B-4D59-B853-C5D549D6005D}"/>
    <hyperlink ref="P493" r:id="rId277" xr:uid="{A9C05A89-EDCF-4191-973E-0C6C263AF69B}"/>
    <hyperlink ref="P97" r:id="rId278" display="https://www.scopus.com/inward/record.uri?eid=2-s2.0-85078458415&amp;doi=10.1109%2fTVT.2019.2952605&amp;partnerID=40&amp;md5=675618d0a3e3f0b9427705ee73d84a24https://ieeexplore.ieee.org/document/8894895/" xr:uid="{1BDFC4D9-0CC6-4262-B106-BE35AAC72BF3}"/>
    <hyperlink ref="P652" r:id="rId279" display="https://www.scopus.com/inward/record.uri?eid=2-s2.0-85078616575&amp;doi=10.1002%2ftee.23088&amp;partnerID=40&amp;md5=4407e80df87e6835ba761f9e5e6528b8https://onlinelibrary.wiley.com/doi/10.1002/tee.23088" xr:uid="{B3CBDBF8-D8EE-4436-BCCA-996ED35FAC3B}"/>
    <hyperlink ref="P273" r:id="rId280" display="https://www.scopus.com/inward/record.uri?eid=2-s2.0-85078743402&amp;doi=10.1109%2fCVPR.2019.00804&amp;partnerID=40&amp;md5=baf8313a1c9c0cdaa29c40147d331ab8https://ieeexplore.ieee.org/document/8953576/" xr:uid="{4E8FB30B-FDCE-434E-8541-2A3FA21F97C3}"/>
    <hyperlink ref="P20" r:id="rId281" xr:uid="{197D10A8-6475-42DF-B14F-17B04880C22E}"/>
    <hyperlink ref="P399" r:id="rId282" display="https://www.scopus.com/inward/record.uri?eid=2-s2.0-85078871709&amp;doi=10.1109%2fICICSP48821.2019.8958537&amp;partnerID=40&amp;md5=4f0a226b2c1917ba5a8f1f5519c75f2bhttps://ieeexplore.ieee.org/document/8958537/" xr:uid="{FBC8061E-99DA-45F5-A156-3D75A644B326}"/>
    <hyperlink ref="P223" r:id="rId283" display="https://www.scopus.com/inward/record.uri?eid=2-s2.0-85078914709&amp;doi=10.1109%2fICECTA48151.2019.8959793&amp;partnerID=40&amp;md5=d4074cc4e6e164751942c5e7fc031c7ehttps://ieeexplore.ieee.org/document/8959793/" xr:uid="{5C13A169-CE36-4EE8-BA56-D8140525C5D2}"/>
    <hyperlink ref="P440" r:id="rId284" xr:uid="{FB6E2A2C-9408-4043-9810-7CFC715749A9}"/>
    <hyperlink ref="P71" r:id="rId285" display="https://www.scopus.com/inward/record.uri?eid=2-s2.0-85079220873&amp;doi=10.1109%2fICRAI47710.2019.8967378&amp;partnerID=40&amp;md5=0e6ae04c0fefb70f6082cd9cd2d53d5dhttps://ieeexplore.ieee.org/document/8967378/" xr:uid="{123BA35B-C091-4434-80B1-2F6E23C83918}"/>
    <hyperlink ref="P105" r:id="rId286" display="https://www.scopus.com/inward/record.uri?eid=2-s2.0-85079621128&amp;doi=10.1109%2fTC.2019.2954495&amp;partnerID=40&amp;md5=2616973019b1ee2330890388106b4f76https://ieeexplore.ieee.org/document/8907435/" xr:uid="{B777FF98-06FA-4599-AE40-6ED65F9FB3A0}"/>
    <hyperlink ref="P187" r:id="rId287" display="https://www.scopus.com/inward/record.uri?eid=2-s2.0-85079787327&amp;doi=10.1109%2fACCESS.2020.2972344&amp;partnerID=40&amp;md5=34f3f2aafdf80d4b6e0530b81cc063echttps://ieeexplore.ieee.org/ielx7/6287639/8948470/08986572.pdf?tp=&amp;arnumber=8986572&amp;isnumber=8948470&amp;ref=" xr:uid="{A8ED6FC8-05DE-496A-8625-7D255DBF8CC0}"/>
    <hyperlink ref="P765" r:id="rId288" display="https://www.scopus.com/inward/record.uri?eid=2-s2.0-85080001403&amp;doi=10.1145%2f3184558.3186346&amp;partnerID=40&amp;md5=8c86b209c017b75228608ed430797821https://dl.acm.org/doi/pdf/10.1145/3184558.3186346" xr:uid="{393088B0-B5EA-4DF2-B740-C54E462F9BEF}"/>
    <hyperlink ref="P591" r:id="rId289" xr:uid="{801C630A-C5BE-4EAF-8E07-42F30AA5EE9B}"/>
    <hyperlink ref="P612" r:id="rId290" xr:uid="{A5155669-A3BB-40D5-A0AE-A69D9B02406F}"/>
    <hyperlink ref="P572" r:id="rId291" xr:uid="{7F1EE984-B066-436C-9FE8-4D3F42C224D2}"/>
    <hyperlink ref="P180" r:id="rId292" display="https://www.scopus.com/inward/record.uri?eid=2-s2.0-85081568320&amp;doi=10.1109%2fASRU46091.2019.9003898&amp;partnerID=40&amp;md5=1bfb7b310f1e1e3333e6c0500b28e864https://ieeexplore.ieee.org/document/9003898/" xr:uid="{F233BD74-6647-43CB-9B96-0EDBBDA2A203}"/>
    <hyperlink ref="P249" r:id="rId293" display="https://www.scopus.com/inward/record.uri?eid=2-s2.0-85081636990&amp;doi=10.1049%2fcp.2019.0597&amp;partnerID=40&amp;md5=05bd9089c6a43714519e794f6a8f23f6https://ieeexplore.ieee.org/document/9041585" xr:uid="{BA3C22BE-BB04-439F-ABDF-D3AC3453E2C1}"/>
    <hyperlink ref="P386" r:id="rId294" display="https://www.scopus.com/inward/record.uri?eid=2-s2.0-85081977815&amp;doi=10.1109%2fICTA48799.2019.9012862&amp;partnerID=40&amp;md5=a6c90a54f2afe6ddf2e54806490472fbhttps://ieeexplore.ieee.org/document/9012862/" xr:uid="{5E873FBB-147F-49BA-8935-8647251C419D}"/>
    <hyperlink ref="P674" r:id="rId295" xr:uid="{95C25D69-03A1-4295-A25C-F2F2449BF695}"/>
    <hyperlink ref="P475" r:id="rId296" xr:uid="{A27EAB1D-9A8D-4818-9312-D04A001DEE01}"/>
    <hyperlink ref="P75" r:id="rId297" display="https://www.scopus.com/inward/record.uri?eid=2-s2.0-85082389231&amp;doi=10.1109%2fAPSIPAASC47483.2019.9023288&amp;partnerID=40&amp;md5=862e132e56054eca9a4c53fc31d65afbhttps://ieeexplore.ieee.org/document/9023288/" xr:uid="{79499826-542D-42F7-9A80-4459E32EFC59}"/>
    <hyperlink ref="P50" r:id="rId298" display="https://www.scopus.com/inward/record.uri?eid=2-s2.0-85083083169&amp;doi=10.1109%2fJSEN.2020.2965590&amp;partnerID=40&amp;md5=b016ba0e0f4136d02958df9a767dc055https://ieeexplore.ieee.org/document/8955940/" xr:uid="{7CD15EB2-BF0A-4685-94CE-B7CC810E2140}"/>
    <hyperlink ref="P565" r:id="rId299" display="https://www.scopus.com/inward/record.uri?eid=2-s2.0-85083116120&amp;doi=10.1155%2f2020%2f7670382&amp;partnerID=40&amp;md5=0e3cfb4b2f83458e8160d83c7cfb5479https://downloads.hindawi.com/journals/complexity/2020/7670382.pdf" xr:uid="{F2D18008-C183-4F27-9429-76F7E7EB51B6}"/>
    <hyperlink ref="P74" r:id="rId300" display="https://www.scopus.com/inward/record.uri?eid=2-s2.0-85083299689&amp;doi=10.1109%2fISRITI48646.2019.9034562&amp;partnerID=40&amp;md5=c6a14f38392343ad76fe93fea2474c01https://ieeexplore.ieee.org/document/9034562/" xr:uid="{87F3AA82-A01D-4B49-B8C6-B772E4EE12D6}"/>
    <hyperlink ref="P421" r:id="rId301" xr:uid="{3F6C2EBD-5CD6-4B80-99A7-64CD92E6BEEB}"/>
    <hyperlink ref="P448" r:id="rId302" xr:uid="{25FB486D-A375-4894-872B-14C51A157082}"/>
    <hyperlink ref="P733" r:id="rId303" xr:uid="{117C7E9C-075C-4BAF-803D-4537402D8DB0}"/>
    <hyperlink ref="P663" r:id="rId304" xr:uid="{AD8B063B-57F1-4F05-A22E-8D46BDEF145D}"/>
    <hyperlink ref="P680" r:id="rId305" xr:uid="{67714E7B-6138-4DAF-98AA-ACBE7304B97D}"/>
    <hyperlink ref="P29" r:id="rId306" display="https://www.scopus.com/inward/record.uri?eid=2-s2.0-85084006297&amp;doi=10.1109%2fACCESS.2020.2984796&amp;partnerID=40&amp;md5=202990f6400b755e9d9d03253e3ae186https://ieeexplore.ieee.org/ielx7/6287639/8948470/09052660.pdf?tp=&amp;arnumber=9052660&amp;isnumber=8948470&amp;ref=" xr:uid="{35F0DCAB-6995-4CFC-9ABA-C8146C8E3D75}"/>
    <hyperlink ref="P199" r:id="rId307" display="https://www.scopus.com/inward/record.uri?eid=2-s2.0-85084358505&amp;doi=10.1109%2fBigComp48618.2020.00-87&amp;partnerID=40&amp;md5=af7d1f5d7a3c6109cd6e601da51009a4https://ieeexplore.ieee.org/document/9070676/" xr:uid="{F4F23C55-BB19-4EC2-A94F-168D2D5EB504}"/>
    <hyperlink ref="P443" r:id="rId308" xr:uid="{E4375032-8858-40CF-8C4B-8AB4CD0EB4F9}"/>
    <hyperlink ref="P527" r:id="rId309" xr:uid="{B4AC6CB8-316E-4F5B-8B3B-DFB69ED19399}"/>
    <hyperlink ref="P225" r:id="rId310" display="https://www.scopus.com/inward/record.uri?eid=2-s2.0-85084825497&amp;doi=10.1109%2fICFPT47387.2019.00045&amp;partnerID=40&amp;md5=98addf83ced07574a8ff70a507b4f71bhttps://ieeexplore.ieee.org/document/8977866/" xr:uid="{7B8B7558-9C10-4B83-B073-D56E996C5007}"/>
    <hyperlink ref="P351" r:id="rId311" display="https://www.scopus.com/inward/record.uri?eid=2-s2.0-85084958161&amp;doi=10.1109%2fACCESS.2020.2992089&amp;partnerID=40&amp;md5=093c6c0d2136e6e2c672ae7dff2e0fadhttps://ieeexplore.ieee.org/ielx7/6287639/8948470/09085359.pdf?tp=&amp;arnumber=9085359&amp;isnumber=8948470&amp;ref=" xr:uid="{49728ECC-02A0-421C-9820-B6EA9332EF23}"/>
    <hyperlink ref="P670" r:id="rId312" display="https://www.scopus.com/inward/record.uri?eid=2-s2.0-85085268594&amp;doi=10.3103%2fS014641162002008X&amp;partnerID=40&amp;md5=f120423db3e6813ee3bf16bce34e1b41https://link.springer.com/article/10.3103/S014641162002008X" xr:uid="{06F4B718-0ECE-456D-8910-CE4F1CF42065}"/>
    <hyperlink ref="P332" r:id="rId313" display="https://www.scopus.com/inward/record.uri?eid=2-s2.0-85085511821&amp;doi=10.1109%2fPDP50117.2020.00033&amp;partnerID=40&amp;md5=c65c60884f36b59fc838488b2edc1d18https://ieeexplore.ieee.org/document/9092368/" xr:uid="{6A55D143-3716-4A2B-9B2C-ECF252411965}"/>
    <hyperlink ref="P253" r:id="rId314" display="https://www.scopus.com/inward/record.uri?eid=2-s2.0-85085683952&amp;doi=10.1109%2fEITCE47263.2019.9095052&amp;partnerID=40&amp;md5=0d9402a2ac4f975ef6e18f9d3cba980ahttps://ieeexplore.ieee.org/document/9095052/" xr:uid="{763082A0-5CA0-464B-8544-E72F9DBBE801}"/>
    <hyperlink ref="P152" r:id="rId315" display="https://www.scopus.com/inward/record.uri?eid=2-s2.0-85085702862&amp;doi=10.1109%2fEITCE47263.2019.9094982&amp;partnerID=40&amp;md5=fcec96fa8ed0ac207519540e77ecd443https://ieeexplore.ieee.org/document/9094982/" xr:uid="{7C66C4D3-FF9D-4E16-AEB9-E26691E3E8FD}"/>
    <hyperlink ref="P256" r:id="rId316" display="https://www.scopus.com/inward/record.uri?eid=2-s2.0-85086447025&amp;doi=10.1109%2fTCAD.2019.2926482&amp;partnerID=40&amp;md5=251b14c86ef6383222e7fd1dc0b04c52https://ieeexplore.ieee.org/document/8755341/" xr:uid="{DB865507-88A5-4D57-AF11-192863C8D6C2}"/>
    <hyperlink ref="P26" r:id="rId317" display="https://www.scopus.com/inward/record.uri?eid=2-s2.0-85087088915&amp;doi=10.1109%2fICISCE48695.2019.00030&amp;partnerID=40&amp;md5=4a5a7a2ae7fd9c62b9eb01c6b6e234ebhttps://ieeexplore.ieee.org/document/9107886/" xr:uid="{60FDDA63-CFCA-40AE-82C2-06FC8F16D5EF}"/>
    <hyperlink ref="P352" r:id="rId318" display="https://www.scopus.com/inward/record.uri?eid=2-s2.0-85087462902&amp;doi=10.1109%2fASET48392.2020.9118253&amp;partnerID=40&amp;md5=96c54cb8262e072d818076b6476f48b1https://ieeexplore.ieee.org/document/9118253/" xr:uid="{8AD7EEDF-FB69-458D-94E7-7A5D8764561D}"/>
    <hyperlink ref="P692" r:id="rId319" display="https://www.scopus.com/inward/record.uri?eid=2-s2.0-85087703492&amp;doi=10.1007%2fs11265-020-01549-8&amp;partnerID=40&amp;md5=9505e1a06f51158723a22f14297058b7https://link.springer.com/content/pdf/10.1007/s11265-020-01549-8.pdf" xr:uid="{AFD2BDDA-3C51-45A6-8F4D-06C22A7F8EC2}"/>
    <hyperlink ref="P215" r:id="rId320" display="https://www.scopus.com/inward/record.uri?eid=2-s2.0-85087830213&amp;doi=10.1109%2fACCESS.2020.3004284&amp;partnerID=40&amp;md5=43cecf8f4425f07c8ab1257490341b00https://ieeexplore.ieee.org/ielx7/6287639/8948470/09122554.pdf?tp=&amp;arnumber=9122554&amp;isnumber=8948470&amp;ref=" xr:uid="{A2F2CC6F-D130-465A-AF2B-032BBFD78F87}"/>
    <hyperlink ref="P503" r:id="rId321" xr:uid="{D3036913-D5EA-4FB4-BF30-B90F1744BEB6}"/>
    <hyperlink ref="P632" r:id="rId322" display="https://www.scopus.com/inward/record.uri?eid=2-s2.0-85088301177&amp;doi=10.1007%2f978-981-15-3753-0_29&amp;partnerID=40&amp;md5=40d195de4f2574d9190376df38694053https://link.springer.com/chapter/10.1007/978-981-15-3753-0_29" xr:uid="{5C73129B-BE07-4592-8DA5-0360C92CDAF6}"/>
    <hyperlink ref="P684" r:id="rId323" display="https://www.scopus.com/inward/record.uri?eid=2-s2.0-85088419164&amp;doi=10.1038%2fs42256-018-0001-4&amp;partnerID=40&amp;md5=3b400f6fd961e5cc8b8a6fce6b5fdf8bhttps://www.nature.com/articles/s42256-018-0001-4" xr:uid="{FC354A43-903E-41C8-867C-DA034DFA0546}"/>
    <hyperlink ref="P457" r:id="rId324" xr:uid="{6D6E0905-0751-4C5F-8CD4-96258391D736}"/>
    <hyperlink ref="P590" r:id="rId325" display="https://www.scopus.com/inward/record.uri?eid=2-s2.0-85088865992&amp;doi=10.1007%2fs40435-020-00673-4&amp;partnerID=40&amp;md5=841f6a881aefb55e7798cd4f3d4f94f7https://link.springer.com/article/10.1007/s40435-020-00673-4" xr:uid="{A7791ED0-D7D3-4D7C-A472-08EDE66243FD}"/>
    <hyperlink ref="P731" r:id="rId326" display="https://www.scopus.com/inward/record.uri?eid=2-s2.0-85088898307&amp;doi=10.1007%2f978-981-15-2485-1_103&amp;partnerID=40&amp;md5=d987ab1f00e856d46bab24968f85231chttps://link.springer.com/chapter/10.1007/978-981-15-2485-1_103" xr:uid="{F63B6CBB-6C2A-47AD-B2A4-235ED72D987E}"/>
    <hyperlink ref="P505" r:id="rId327" display="https://www.scopus.com/inward/record.uri?eid=2-s2.0-85088916586&amp;doi=10.3390%2fs20154277&amp;partnerID=40&amp;md5=026d2c7b2142aa7122355b6aaf3a00b2https://mdpi-res.com/d_attachment/sensors/sensors-20-04277/article_deploy/sensors-20-04277-v2.pdf?version=1596519177" xr:uid="{8F93F87C-EC3E-4930-BFB9-F12D3F7A33E0}"/>
    <hyperlink ref="P728" r:id="rId328" display="https://www.scopus.com/inward/record.uri?eid=2-s2.0-85089000215&amp;doi=10.1007%2fs12652-020-02353-9&amp;partnerID=40&amp;md5=d20cc4d01413f5afef29fc2fbba4f246https://link.springer.com/article/10.1007/s12652-020-02353-9" xr:uid="{FFCF0DA0-24B4-49F1-829D-5A7FCC27A21B}"/>
    <hyperlink ref="P95" r:id="rId329" display="https://www.scopus.com/inward/record.uri?eid=2-s2.0-85089128076&amp;doi=10.1109%2fTNNLS.2019.2935796&amp;partnerID=40&amp;md5=25b74f7b6b3abd85acd0ce80a2d984c0https://ieeexplore.ieee.org/document/8836527/" xr:uid="{F3ADFACE-49CE-499D-ABB8-625836A524D9}"/>
    <hyperlink ref="P306" r:id="rId330" display="https://www.scopus.com/inward/record.uri?eid=2-s2.0-85089228915&amp;doi=10.1109%2fICASSP40776.2020.9053498&amp;partnerID=40&amp;md5=cd4c8eefef3e193e7ba57d1ea9e4ebdehttps://ieeexplore.ieee.org/document/9053498/" xr:uid="{4FC779F0-BD60-46F8-B368-941B2B65D1A3}"/>
    <hyperlink ref="P398" r:id="rId331" display="https://www.scopus.com/inward/record.uri?eid=2-s2.0-85089232104&amp;doi=10.1109%2fICASSP40776.2020.9053682&amp;partnerID=40&amp;md5=cfe0b495af406891ceb9a3a2d139266dhttps://ieeexplore.ieee.org/document/9053682/" xr:uid="{52697C72-1FA1-4253-937E-5B194516CC4D}"/>
    <hyperlink ref="P298" r:id="rId332" display="https://www.scopus.com/inward/record.uri?eid=2-s2.0-85089341934&amp;doi=10.1109%2fACCESS.2020.3003162&amp;partnerID=40&amp;md5=5bdc80f2865cf3df05c9b7d056b85498https://ieeexplore.ieee.org/ielx7/6287639/8948470/09151171.pdf?tp=&amp;arnumber=9151171&amp;isnumber=8948470&amp;ref=" xr:uid="{279DFEF3-9F20-4F3B-BE0B-ED09767F50C3}"/>
    <hyperlink ref="P745" r:id="rId333" display="https://www.scopus.com/inward/record.uri?eid=2-s2.0-85089378110&amp;doi=10.1587%2ftransfun.2019EAL2156&amp;partnerID=40&amp;md5=4634f45de8213e8de7ac43e4e65e664ehttps://www.jstage.jst.go.jp/article/transfun/E103.A/7/E103.A_2019EAL2156/_article" xr:uid="{0027CCC1-9417-4D11-9723-E68F25FC3546}"/>
    <hyperlink ref="P454" r:id="rId334" xr:uid="{B9FAD2F5-2016-4771-B51B-A8EE45944564}"/>
    <hyperlink ref="P763" r:id="rId335" xr:uid="{3F289D1D-6DAF-42DE-A971-A57CB4FBED43}"/>
    <hyperlink ref="P709" r:id="rId336" xr:uid="{CA23FEAF-4F93-40F0-93ED-B8DE1CF9A2F3}"/>
    <hyperlink ref="P450" r:id="rId337" xr:uid="{56E92275-011A-43E9-B6DE-92DD42879061}"/>
    <hyperlink ref="P118" r:id="rId338" display="https://www.scopus.com/inward/record.uri?eid=2-s2.0-85090285641&amp;doi=10.1109%2fICCWorkshops49005.2020.9145317&amp;partnerID=40&amp;md5=11d34ef3ff284511f20fc845050b3efehttps://ieeexplore.ieee.org/document/9145317/" xr:uid="{94B117CB-0BAF-42D0-8588-3BC8933799B7}"/>
    <hyperlink ref="P217" r:id="rId339" display="https://www.scopus.com/inward/record.uri?eid=2-s2.0-85090583912&amp;doi=10.1109%2fTIE.2019.2959492&amp;partnerID=40&amp;md5=d15932ce4042ee0cf4599099624e0d69https://ieeexplore.ieee.org/document/8936523/" xr:uid="{0FA4A12C-1FF4-4EF8-BFA4-F7CC9D5894B1}"/>
    <hyperlink ref="P676" r:id="rId340" xr:uid="{7BB9E53A-F35C-4625-BE92-45E6C4F09E4E}"/>
    <hyperlink ref="P512" r:id="rId341" xr:uid="{9FE63055-6AEA-4E38-87C8-95F6A3A4271F}"/>
    <hyperlink ref="P25" r:id="rId342" xr:uid="{639BB66F-FDA7-4C45-9352-DE695A50A6D0}"/>
    <hyperlink ref="P518" r:id="rId343" xr:uid="{EDF59F1C-F192-4AD5-8339-78046545B263}"/>
    <hyperlink ref="P241" r:id="rId344" display="https://www.scopus.com/inward/record.uri?eid=2-s2.0-85091104443&amp;doi=10.1109%2fJSSC.2020.2992900&amp;partnerID=40&amp;md5=e714d314cc9b36b286a0d8d9fb307393https://ieeexplore.ieee.org/document/9094675/" xr:uid="{61F11987-9C7D-46AD-96D0-49EF1710CA99}"/>
    <hyperlink ref="P764" r:id="rId345" xr:uid="{D1AA96BE-5416-4524-A012-95C7FFFF459C}"/>
    <hyperlink ref="P288" r:id="rId346" display="https://www.scopus.com/inward/record.uri?eid=2-s2.0-85091504415&amp;doi=10.1109%2fISKE47853.2019.9170393&amp;partnerID=40&amp;md5=edb63f4b464877a16cd4194e727ba698https://ieeexplore.ieee.org/document/9170393/" xr:uid="{9E339789-D1C2-47B6-A0CC-5C74E0B79464}"/>
    <hyperlink ref="P519" r:id="rId347" display="https://www.scopus.com/inward/record.uri?eid=2-s2.0-85091814980&amp;doi=10.4018%2fIJDST.2020100104&amp;partnerID=40&amp;md5=7b4cbf4a0ecac14ebee13cd02427724fhttps://www.igi-global.com/gateway/article/261829" xr:uid="{146FFA1E-566B-4CA6-A755-64897AA1F56A}"/>
    <hyperlink ref="P333" r:id="rId348" xr:uid="{274AE15C-BC83-48DD-9048-39FB0FA55E03}"/>
    <hyperlink ref="P507" r:id="rId349" display="https://www.scopus.com/inward/record.uri?eid=2-s2.0-85091985360&amp;doi=10.1155%2f2020%2f8890306&amp;partnerID=40&amp;md5=4fc95c55662398010b999bd7ae315d2chttps://downloads.hindawi.com/journals/scn/2020/8890306.pdf" xr:uid="{E74B01BF-749E-44A8-95B8-66E1C92B108D}"/>
    <hyperlink ref="P400" r:id="rId350" display="https://www.scopus.com/inward/record.uri?eid=2-s2.0-85092021792&amp;doi=10.1109%2fDSC50466.2020.00032&amp;partnerID=40&amp;md5=07a293f7a784f2129795983e7694fa9ahttps://ieeexplore.ieee.org/document/9172858/" xr:uid="{16BA42D3-0051-456E-AC1E-E158CDD31D31}"/>
    <hyperlink ref="P255" r:id="rId351" display="https://www.scopus.com/inward/record.uri?eid=2-s2.0-85092038735&amp;doi=10.1109%2fMICAI46078.2018.00011&amp;partnerID=40&amp;md5=1fe7d997cbe3ce30ff61fb98d8a62b2bhttps://ieeexplore.ieee.org/document/9046486/" xr:uid="{3F731436-D7C7-44F5-8FF5-9954AC2756A7}"/>
    <hyperlink ref="P72" r:id="rId352" display="https://www.scopus.com/inward/record.uri?eid=2-s2.0-85092068194&amp;doi=10.1109%2fDSC50466.2020.00044&amp;partnerID=40&amp;md5=9047bacbac3dbf9718cb5a2ebcabdc6ahttps://ieeexplore.ieee.org/document/9172837/" xr:uid="{9E01A83C-6FF2-4659-90D0-AC4E4565B307}"/>
    <hyperlink ref="P501" r:id="rId353" display="https://www.scopus.com/inward/record.uri?eid=2-s2.0-85092662904&amp;doi=10.1155%2f2020%2f6518147&amp;partnerID=40&amp;md5=56a3c95a00fc74b60cac149da8ba82b8https://downloads.hindawi.com/journals/ace/2020/6518147.pdf" xr:uid="{46E4BFCB-0F1F-450C-8BED-629784B88321}"/>
    <hyperlink ref="P666" r:id="rId354" display="https://www.scopus.com/inward/record.uri?eid=2-s2.0-85093837451&amp;doi=10.1007%2f978-3-030-60290-1_16&amp;partnerID=40&amp;md5=75dd5012fe559480ee734cc1630e6e8chttps://link.springer.com/chapter/10.1007/978-3-030-60290-1_16" xr:uid="{4DF1E96C-B041-4AEA-95C5-6FB91550C6EE}"/>
    <hyperlink ref="P94" r:id="rId355" display="https://www.scopus.com/inward/record.uri?eid=2-s2.0-85093856396&amp;doi=10.1109%2fIJCNN48605.2020.9206957&amp;partnerID=40&amp;md5=19fe6df13fa0297baae83c4628606e3chttps://ieeexplore.ieee.org/document/9206957/" xr:uid="{1C7EE6C1-0D80-4314-8A5A-665929202DAE}"/>
    <hyperlink ref="P232" r:id="rId356" display="https://www.scopus.com/inward/record.uri?eid=2-s2.0-85093862399&amp;doi=10.1109%2fICCCN49398.2020.9209674&amp;partnerID=40&amp;md5=dac41db0df5e3cd3679c3566374ee028https://ieeexplore.ieee.org/document/9209674/" xr:uid="{363F5B86-BB36-438E-986E-41A7D76422B0}"/>
    <hyperlink ref="P606" r:id="rId357" display="https://www.scopus.com/inward/record.uri?eid=2-s2.0-85094822620&amp;doi=10.1007%2fs00607-020-00849-y&amp;partnerID=40&amp;md5=19ca881ebfaaa0ac34816f43c4767292https://link.springer.com/article/10.1007/s00607-020-00849-y" xr:uid="{6A619CDE-A0AA-48FE-8C55-E399D5D2BFC6}"/>
    <hyperlink ref="P49" r:id="rId358" display="https://www.scopus.com/inward/record.uri?eid=2-s2.0-85094855141&amp;doi=10.1109%2fCVPR42600.2020.00580&amp;partnerID=40&amp;md5=fc430872dc73ce85826a8ed61b2f0121https://ieeexplore.ieee.org/document/9157795/" xr:uid="{DC0F9E03-15D0-4D90-A00C-6BC6A25D4EC4}"/>
    <hyperlink ref="P721" r:id="rId359" xr:uid="{6FE3B5FC-20F5-47F1-83DA-9A9277C70840}"/>
    <hyperlink ref="P315" r:id="rId360" display="https://www.scopus.com/inward/record.uri?eid=2-s2.0-85095616646&amp;doi=10.1109%2fICAIIS49377.2020.9194902&amp;partnerID=40&amp;md5=187e69604e7ed8d4a2d85040401a1641https://ieeexplore.ieee.org/document/9194902/" xr:uid="{9EB9102E-11EF-484D-98B5-394EB67E44EB}"/>
    <hyperlink ref="P117" r:id="rId361" display="https://www.scopus.com/inward/record.uri?eid=2-s2.0-85096239066&amp;doi=10.1109%2fJSEN.2020.3007431&amp;partnerID=40&amp;md5=74aeb12ba596f31d55e8775562555f0ehttps://ieeexplore.ieee.org/document/9133565/" xr:uid="{7603D6E9-8D22-4449-868E-02795982D093}"/>
    <hyperlink ref="P669" r:id="rId362" display="https://www.scopus.com/inward/record.uri?eid=2-s2.0-85096483985&amp;doi=10.1007%2f978-3-030-63128-4_30&amp;partnerID=40&amp;md5=a0fa37569caf359d2a131f650c032319https://link.springer.com/chapter/10.1007/978-3-030-63128-4_30" xr:uid="{FC6D3139-EBD9-4622-AE7F-20003ED233D5}"/>
    <hyperlink ref="P621" r:id="rId363" display="https://www.scopus.com/inward/record.uri?eid=2-s2.0-85096521424&amp;doi=10.1007%2f978-3-030-61609-0_66&amp;partnerID=40&amp;md5=7096cd0d9d73247e8d2536b041290245https://link.springer.com/chapter/10.1007/978-3-030-61609-0_66" xr:uid="{EEF4DE6D-730F-49BB-8447-FDE5918BF04F}"/>
    <hyperlink ref="P174" r:id="rId364" display="https://www.scopus.com/inward/record.uri?eid=2-s2.0-85096543041&amp;doi=10.1109%2fICMA49215.2020.9233555&amp;partnerID=40&amp;md5=f0ba638cde813e6bbaffd9012f53c3cfhttps://ieeexplore.ieee.org/document/9233555/" xr:uid="{0032AFFA-D694-4B7E-AC57-DEBEE809F8A8}"/>
    <hyperlink ref="P675" r:id="rId365" display="https://www.scopus.com/inward/record.uri?eid=2-s2.0-85096559587&amp;doi=10.1007%2f978-3-030-61609-0_12&amp;partnerID=40&amp;md5=c8a2cf16c4a1b3a513e6c1c8887d01aahttps://link.springer.com/chapter/10.1007/978-3-030-61609-0_12" xr:uid="{2B3BE114-5F42-48D3-91D2-AA9040280A17}"/>
    <hyperlink ref="P374" r:id="rId366" display="https://www.scopus.com/inward/record.uri?eid=2-s2.0-85096708002&amp;doi=10.1109%2fICPRE51194.2020.9233298&amp;partnerID=40&amp;md5=304ecb4085621ced80e58d7a616599c3https://ieeexplore.ieee.org/document/9233298/" xr:uid="{B2113F69-5A25-49B9-808E-397E3F377746}"/>
    <hyperlink ref="P757" r:id="rId367" xr:uid="{8ECB3425-DA42-4A6F-B6CF-E855D0B5E0A6}"/>
    <hyperlink ref="P583" r:id="rId368" xr:uid="{0F8BDE90-F4CF-448E-A3DA-E47E7346B1B8}"/>
    <hyperlink ref="P193" r:id="rId369" display="https://www.scopus.com/inward/record.uri?eid=2-s2.0-85097339931&amp;doi=10.1109%2fTFUZZ.2020.2986995&amp;partnerID=40&amp;md5=0eb74d0f8bc2072ed8fb92c9ce6b18d3https://ieeexplore.ieee.org/document/9064522/" xr:uid="{7D310337-32C4-48C6-9E45-C92339C40288}"/>
    <hyperlink ref="P647" r:id="rId370" display="https://www.scopus.com/inward/record.uri?eid=2-s2.0-85097372328&amp;doi=10.1007%2f978-3-030-63836-8_47&amp;partnerID=40&amp;md5=ebe3102e210a543937bbfa46c3d8558fhttps://link.springer.com/chapter/10.1007/978-3-030-63836-8_47" xr:uid="{93800029-6289-4A19-A820-1FC176B4D505}"/>
    <hyperlink ref="P727" r:id="rId371" display="https://www.scopus.com/inward/record.uri?eid=2-s2.0-85097430038&amp;doi=10.1007%2f978-3-030-63836-8_29&amp;partnerID=40&amp;md5=e67ae2b21082ae926c56dfb993a44c4ehttps://link.springer.com/chapter/10.1007/978-3-030-63836-8_29" xr:uid="{5DC362BB-C5E2-4D20-B719-307F4B02AA9A}"/>
    <hyperlink ref="P604" r:id="rId372" display="https://www.scopus.com/inward/record.uri?eid=2-s2.0-85097441475&amp;doi=10.1007%2f978-3-030-61143-9_14&amp;partnerID=40&amp;md5=e5a283c943c64a089e20c80997a376d1https://link.springer.com/chapter/10.1007/978-3-030-61143-9_14" xr:uid="{52F347A9-5484-43D0-94B8-504A5A839BC4}"/>
    <hyperlink ref="P694" r:id="rId373" xr:uid="{DF76889D-8623-42CF-B4AA-7BCCCD6AFECE}"/>
    <hyperlink ref="P619" r:id="rId374" display="https://www.scopus.com/inward/record.uri?eid=2-s2.0-85097547143&amp;doi=10.1007%2f978-3-030-63007-2_22&amp;partnerID=40&amp;md5=8789b05b9d008dd9d505e67e288c768chttps://link.springer.com/chapter/10.1007/978-3-030-63007-2_22" xr:uid="{742E93BD-2908-47C8-993F-02884157937C}"/>
    <hyperlink ref="P460" r:id="rId375" display="https://www.scopus.com/inward/record.uri?eid=2-s2.0-85097575618&amp;doi=10.1155%2f2020%2f8863724&amp;partnerID=40&amp;md5=0bf7b451adf51108124a204ccc5188b7https://downloads.hindawi.com/journals/jat/2020/8863724.pdf" xr:uid="{9F73C916-D6CE-44E7-B15E-C08B1AE1AF43}"/>
    <hyperlink ref="P574" r:id="rId376" xr:uid="{DE80BF3E-8ADB-49DB-90AC-9D893AC2F44F}"/>
    <hyperlink ref="P177" r:id="rId377" display="https://www.scopus.com/inward/record.uri?eid=2-s2.0-85097773161&amp;doi=10.1109%2fACCESS.2020.3022246&amp;partnerID=40&amp;md5=cd30865f3d77e58a3784e83a2da45cdbhttps://ieeexplore.ieee.org/ielx7/6287639/8948470/09187409.pdf?tp=&amp;arnumber=9187409&amp;isnumber=8948470&amp;ref=" xr:uid="{50BAEC94-F3A7-4F5A-BA6D-3EC9F351FE1B}"/>
    <hyperlink ref="P119" r:id="rId378" display="https://www.scopus.com/inward/record.uri?eid=2-s2.0-85097779297&amp;doi=10.1109%2fIECON43393.2020.9255162&amp;partnerID=40&amp;md5=4b7e9704e26a7aca23ca484a0e6d33b9https://ieeexplore.ieee.org/document/9255162/" xr:uid="{BCCC0BF3-6730-4569-A790-39FF7B062995}"/>
    <hyperlink ref="P716" r:id="rId379" xr:uid="{A939B82B-407F-4596-BE8D-1450906E3778}"/>
    <hyperlink ref="P593" r:id="rId380" xr:uid="{AB54C626-112C-47F6-8766-332CB4009664}"/>
    <hyperlink ref="P639" r:id="rId381" xr:uid="{3DFBBAD2-476B-42FF-A52E-0C3C2DCBDDE5}"/>
    <hyperlink ref="P756" r:id="rId382" xr:uid="{70F6B873-9B46-4339-9C91-14ABFFDDDB2E}"/>
    <hyperlink ref="P720" r:id="rId383" xr:uid="{6FDBBFB6-4D94-4EE7-8F04-211F847CD264}"/>
    <hyperlink ref="P753" r:id="rId384" xr:uid="{4A0E7AF0-E95C-4FC7-9AC0-C4BDBFB4A5E1}"/>
    <hyperlink ref="P624" r:id="rId385" xr:uid="{67D31120-758A-4566-A95D-7978A2AF624B}"/>
    <hyperlink ref="P239" r:id="rId386" display="https://www.scopus.com/inward/record.uri?eid=2-s2.0-85098659265&amp;doi=10.1109%2fICIP40778.2020.9191307&amp;partnerID=40&amp;md5=f1a0f195acd8557c73ec02c54927003bhttps://ieeexplore.ieee.org/document/9191307/" xr:uid="{873E67DC-DBE4-420A-9F02-7CB0D8132B44}"/>
    <hyperlink ref="P528" r:id="rId387" display="https://www.scopus.com/inward/record.uri?eid=2-s2.0-85098789773&amp;doi=10.1186%2fs12859-020-03946-z&amp;partnerID=40&amp;md5=844d6f158fe8c4c59642bfd6e6add1b6https://bmcbioinformatics.biomedcentral.com/counter/pdf/10.1186/s12859-020-03946-z.pdf" xr:uid="{BDF16CB1-AAE3-4EFF-93D7-4F7219AFBF58}"/>
    <hyperlink ref="P274" r:id="rId388" display="https://www.scopus.com/inward/record.uri?eid=2-s2.0-85098843457&amp;doi=10.1109%2fSMC42975.2020.9283422&amp;partnerID=40&amp;md5=4931ae5bd38dcd02f87eb85be8c9408fhttps://ieeexplore.ieee.org/document/9283422/" xr:uid="{9727BB0C-5227-47C6-807E-E35BE3857C0F}"/>
    <hyperlink ref="P750" r:id="rId389" display="https://www.scopus.com/inward/record.uri?eid=2-s2.0-85099026414&amp;doi=10.1007%2fs11042-020-10188-x&amp;partnerID=40&amp;md5=b28190e0ff5b8a5576323785ea4c35a1https://link.springer.com/article/10.1007/s11042-020-10188-x" xr:uid="{C77012ED-55B2-4278-9770-A2EE59A204FA}"/>
    <hyperlink ref="P520" r:id="rId390" display="https://www.scopus.com/inward/record.uri?eid=2-s2.0-85099090557&amp;doi=10.1186%2fs13640-020-00544-0&amp;partnerID=40&amp;md5=a64b8c3ac5170a3b19a372851c91b99fhttps://jivp-eurasipjournals.springeropen.com/counter/pdf/10.1186/s13640-020-00544-0.pdf" xr:uid="{DC4406EC-8F44-42DB-8242-7ACC0A7EC37B}"/>
    <hyperlink ref="P233" r:id="rId391" display="https://www.scopus.com/inward/record.uri?eid=2-s2.0-85099337928&amp;doi=10.1109%2fQRS-C51114.2020.00101&amp;partnerID=40&amp;md5=94b17bc2d476e0997462689167769621https://ieeexplore.ieee.org/document/9282726/" xr:uid="{B7A6C2EF-08A5-4206-A9CC-D820EE8836D2}"/>
    <hyperlink ref="P344" r:id="rId392" display="https://www.scopus.com/inward/record.uri?eid=2-s2.0-85099397500&amp;doi=10.1109%2fGCCE50665.2020.9291804&amp;partnerID=40&amp;md5=4de4fde4e18a93d64cfc8e763a3aeb87https://ieeexplore.ieee.org/document/9291804/" xr:uid="{9ED57D6F-E304-4E54-9DB5-BF2AA6B98E4A}"/>
    <hyperlink ref="P585" r:id="rId393" display="https://www.scopus.com/inward/record.uri?eid=2-s2.0-85099541430&amp;doi=10.1002%2fint.22370&amp;partnerID=40&amp;md5=a0212d4dd07753e3a763b6051292bea7https://onlinelibrary.wiley.com/doi/10.1002/int.22370" xr:uid="{F4688016-901F-48F5-A8C1-A9C06536AF1D}"/>
    <hyperlink ref="P165" r:id="rId394" display="https://www.scopus.com/inward/record.uri?eid=2-s2.0-85099659099&amp;doi=10.1109%2fITSC45102.2020.9294579&amp;partnerID=40&amp;md5=e77d6c68f950325d578b45eb2d69d4cehttps://ieeexplore.ieee.org/document/9294579/" xr:uid="{BDE45BE2-5824-4BE0-9782-FCC80624D774}"/>
    <hyperlink ref="P458" r:id="rId395" xr:uid="{70427044-DE8B-415B-8C4F-8D25179889DB}"/>
    <hyperlink ref="P517" r:id="rId396" display="https://www.scopus.com/inward/record.uri?eid=2-s2.0-85099756017&amp;doi=10.1007%2fs11760-020-01847-5&amp;partnerID=40&amp;md5=d0e9d2c165928a8cfdadf41d99ba621ahttps://link.springer.com/content/pdf/10.1007/s11760-020-01847-5.pdf" xr:uid="{17AD59DA-B26C-4A60-BEAD-A99FD8368C8F}"/>
    <hyperlink ref="P578" r:id="rId397" xr:uid="{021ED795-D9A9-4C4A-BFD1-82D3D9490B65}"/>
    <hyperlink ref="P412" r:id="rId398" xr:uid="{C5183DF7-04B5-4EE1-899F-F06A7FADB599}"/>
    <hyperlink ref="P85" r:id="rId399" display="https://www.scopus.com/inward/record.uri?eid=2-s2.0-85100233878&amp;doi=10.1109%2fICSP48669.2020.9320926&amp;partnerID=40&amp;md5=431f4588377ca0cb62438eca651e59c1https://ieeexplore.ieee.org/document/9320926/" xr:uid="{CF2122C2-453E-40A4-B04B-33984C88D771}"/>
    <hyperlink ref="P586" r:id="rId400" display="https://www.scopus.com/inward/record.uri?eid=2-s2.0-85100402623&amp;doi=10.3745%2fJIPS.04.0197&amp;partnerID=40&amp;md5=7effae2212392b72bb352fe07f071a67http://koreascience.or.kr:80/article/JAKO202009651162972.pdf" xr:uid="{4E362013-D2A7-4A15-BC38-A2F3EC5545BD}"/>
    <hyperlink ref="P524" r:id="rId401" display="https://www.scopus.com/inward/record.uri?eid=2-s2.0-85100444945&amp;doi=10.14569%2fIJACSA.2020.0111172&amp;partnerID=40&amp;md5=8f5e704cbec5310c7e2cd92ec432eeb4https://thesai.org/Downloads/Volume11No11/Paper_72-Improved_PSO_Performance_using_LSTM.pdf" xr:uid="{A413CC32-E345-4179-A4BE-BB9F5FE2F91B}"/>
    <hyperlink ref="P24" r:id="rId402" xr:uid="{9C43F993-7753-4EC4-8AD9-8E7DF3300950}"/>
    <hyperlink ref="P363" r:id="rId403" display="https://www.scopus.com/inward/record.uri?eid=2-s2.0-85100815885&amp;doi=10.1109%2fJSEN.2021.3056210&amp;partnerID=40&amp;md5=09f13bbceee1f47739e4c903c1f57297https://ieeexplore.ieee.org/document/9343856/" xr:uid="{BF30CB50-F3CE-4574-9898-06B48CC5F18D}"/>
    <hyperlink ref="P205" r:id="rId404" display="https://www.scopus.com/inward/record.uri?eid=2-s2.0-85100847075&amp;doi=10.1109%2fMITS.2021.3049404&amp;partnerID=40&amp;md5=fd796f6dc671ea890139932f1fd59deehttps://ieeexplore.ieee.org/document/9349962/" xr:uid="{13514A21-6C24-4AD8-9798-EE56C7ABF40F}"/>
    <hyperlink ref="P16" r:id="rId405" display="https://www.scopus.com/inward/record.uri?eid=2-s2.0-85100937132&amp;doi=10.1109%2fACCESS.2021.3059943&amp;partnerID=40&amp;md5=354392a33e80f121a226f6d8caa545b9https://ieeexplore.ieee.org/ielx7/6287639/9312710/09355142.pdf?tp=&amp;arnumber=9355142&amp;isnumber=9312710&amp;ref=" xr:uid="{CB8136DB-51C9-4FFF-A01B-FD407B5BA003}"/>
    <hyperlink ref="P543" r:id="rId406" xr:uid="{0E755AF5-B031-473B-97BB-52D30388528E}"/>
    <hyperlink ref="P106" r:id="rId407" display="https://www.scopus.com/inward/record.uri?eid=2-s2.0-85100948210&amp;doi=10.1109%2fCAC51589.2020.9327702&amp;partnerID=40&amp;md5=3807d46809166573b8d4b6e7a5f52fe0https://ieeexplore.ieee.org/document/9327702/" xr:uid="{1C9A0B23-0BDF-4483-BD39-CBB909E9EE6D}"/>
    <hyperlink ref="P349" r:id="rId408" display="https://www.scopus.com/inward/record.uri?eid=2-s2.0-85100949374&amp;doi=10.1109%2fCAC51589.2020.9327654&amp;partnerID=40&amp;md5=dad10630c3fcfb197110a3512ee8aac1https://ieeexplore.ieee.org/document/9327654/" xr:uid="{F2DB7940-31BF-4C02-B861-C1A60E840A5F}"/>
    <hyperlink ref="P101" r:id="rId409" display="https://www.scopus.com/inward/record.uri?eid=2-s2.0-85101202940&amp;doi=10.1109%2fTrustCom50675.2020.00078&amp;partnerID=40&amp;md5=cb225c2a4b7f4786c08802269a32154ahttps://ieeexplore.ieee.org/document/9343188/" xr:uid="{FFA24CC2-3EE3-4B46-BEA0-3D74FE774284}"/>
    <hyperlink ref="P191" r:id="rId410" display="https://www.scopus.com/inward/record.uri?eid=2-s2.0-85101329582&amp;doi=10.1109%2fVTC2020-Fall49728.2020.9348748&amp;partnerID=40&amp;md5=b856089ce06267f9050ad5c55bacad2ehttps://ieeexplore.ieee.org/document/9348748/" xr:uid="{035677D6-908C-486F-878C-EA6FD7031CA1}"/>
    <hyperlink ref="P645" r:id="rId411" display="https://www.scopus.com/inward/record.uri?eid=2-s2.0-85101348594&amp;doi=10.1007%2f978-981-33-6378-6_15&amp;partnerID=40&amp;md5=35a13894688f90eb3c924e86f85b05e9https://link.springer.com/chapter/10.1007/978-981-33-6378-6_15" xr:uid="{82FBCFE3-5DB8-4366-B9EA-1ABC21C48807}"/>
    <hyperlink ref="P244" r:id="rId412" display="https://www.scopus.com/inward/record.uri?eid=2-s2.0-85101578632&amp;doi=10.1109%2fINDICON49873.2020.9342488&amp;partnerID=40&amp;md5=5e28916c103af784312067a29fb31efehttps://ieeexplore.ieee.org/document/9342488/" xr:uid="{C4FEBE83-D2DE-486B-9D82-0FF5F677573A}"/>
    <hyperlink ref="P483" r:id="rId413" display="https://www.scopus.com/inward/record.uri?eid=2-s2.0-85102339202&amp;doi=10.1155%2f2021%2f6664893&amp;partnerID=40&amp;md5=030f34724577427ae97da40f57656450https://downloads.hindawi.com/journals/jhe/2021/6664893.pdf" xr:uid="{7A8BD1B7-AE09-4EF4-9973-877858670EAD}"/>
    <hyperlink ref="P209" r:id="rId414" xr:uid="{90C1443A-0948-4F3E-86A3-3C6862B56091}"/>
    <hyperlink ref="P214" r:id="rId415" display="https://www.scopus.com/inward/record.uri?eid=2-s2.0-85102818035&amp;doi=10.1109%2fACCESS.2020.3035669&amp;partnerID=40&amp;md5=bdf57e746301c533e439f6045d7f7095https://ieeexplore.ieee.org/ielx7/6287639/8948470/09247184.pdf?tp=&amp;arnumber=9247184&amp;isnumber=8948470&amp;ref=" xr:uid="{BFEA17E7-E4BC-4E78-8B77-C1F4E11BDF9B}"/>
    <hyperlink ref="P706" r:id="rId416" xr:uid="{7577549B-7497-483C-8305-8662F7434730}"/>
    <hyperlink ref="P637" r:id="rId417" display="https://www.scopus.com/inward/record.uri?eid=2-s2.0-85103499915&amp;doi=10.1007%2f978-981-15-9712-1_32&amp;partnerID=40&amp;md5=71abd4656c768fbb4d7927866473df47https://link.springer.com/chapter/10.1007/978-981-15-9712-1_32" xr:uid="{6202BF0B-C9AE-40E0-A70F-CD8F473FDD59}"/>
    <hyperlink ref="P631" r:id="rId418" xr:uid="{1449E702-0A87-4A0D-A1A5-F505E4CD9B3E}"/>
    <hyperlink ref="P137" r:id="rId419" xr:uid="{061C8F01-8EE0-4549-B8A0-1054100B02C1}"/>
    <hyperlink ref="P166" r:id="rId420" display="https://www.scopus.com/inward/record.uri?eid=2-s2.0-85103825659&amp;doi=10.1109%2fBigData50022.2020.9378276&amp;partnerID=40&amp;md5=eab3227b27f9d44325880031205e7791https://ieeexplore.ieee.org/stampPDF/getPDF.jsp?tp=&amp;arnumber=9378276&amp;ref=" xr:uid="{13F20A74-A538-45F7-97A8-0B8FE6D00F0C}"/>
    <hyperlink ref="P748" r:id="rId421" xr:uid="{606D1A08-B37B-49CF-8A42-6705912B7BE0}"/>
    <hyperlink ref="P766" r:id="rId422" xr:uid="{8805DB7B-9FB8-4B5C-8B65-6E614A6E62D3}"/>
    <hyperlink ref="P185" r:id="rId423" display="https://www.scopus.com/inward/record.uri?eid=2-s2.0-85104228313&amp;doi=10.1109%2fACCESS.2021.3073234&amp;partnerID=40&amp;md5=2ba950266013c0023957ee56a8817bb3https://ieeexplore.ieee.org/ielx7/6287639/9312710/09404168.pdf?tp=&amp;arnumber=9404168&amp;isnumber=9312710&amp;ref=" xr:uid="{E110693D-7A55-41AC-86FC-215AAE4378E3}"/>
    <hyperlink ref="P411" r:id="rId424" xr:uid="{15334397-8D67-4B3F-8CC2-514E60B29F94}"/>
    <hyperlink ref="P461" r:id="rId425" display="https://www.scopus.com/inward/record.uri?eid=2-s2.0-85104382969&amp;doi=10.1155%2f2021%2f6638130&amp;partnerID=40&amp;md5=306e782d4eedbb01b4483a29886a6bechttps://downloads.hindawi.com/journals/jat/2021/6638130.pdf" xr:uid="{FE92DDC7-E0E7-4382-87F0-C8A357427E95}"/>
    <hyperlink ref="P625" r:id="rId426" display="https://www.scopus.com/inward/record.uri?eid=2-s2.0-85104414305&amp;doi=10.1007%2f978-981-16-1160-5_26&amp;partnerID=40&amp;md5=7ee3056cc0c10947f659b6e8f62be2cdhttps://link.springer.com/chapter/10.1007/978-981-16-1160-5_26" xr:uid="{8441E4E7-F866-42E7-B7DC-973818B2691C}"/>
    <hyperlink ref="P356" r:id="rId427" display="https://www.scopus.com/inward/record.uri?eid=2-s2.0-85104590581&amp;doi=10.1109%2fIAEAC50856.2021.9390982&amp;partnerID=40&amp;md5=c67fd55cf425b5017cc9181aadf9bbc6https://ieeexplore.ieee.org/document/9390982/" xr:uid="{C0FDF061-2FB5-45C6-A05A-1656C5632104}"/>
    <hyperlink ref="P90" r:id="rId428" display="https://www.scopus.com/inward/record.uri?eid=2-s2.0-85104600408&amp;doi=10.1109%2fTASLP.2021.3074752&amp;partnerID=40&amp;md5=1d2afccdaebf5e00e10bf4f04cd08e5bhttps://ieeexplore.ieee.org/document/9410361/" xr:uid="{7CB4FF88-C748-4548-9040-200996B1D83A}"/>
    <hyperlink ref="P58" r:id="rId429" display="https://www.scopus.com/inward/record.uri?eid=2-s2.0-85104624634&amp;doi=10.1109%2fIAEAC50856.2021.9390997&amp;partnerID=40&amp;md5=db9a06c7b2f7c6ccee9adb84fdfca8behttps://ieeexplore.ieee.org/document/9390997/" xr:uid="{B95FE31E-FB2D-45D3-AE24-0882FE7AA048}"/>
    <hyperlink ref="P737" r:id="rId430" display="https://www.scopus.com/inward/record.uri?eid=2-s2.0-85105040068&amp;doi=10.1007%2fs11042-021-10913-0&amp;partnerID=40&amp;md5=b9f6025387c56daa3e086e1081032803https://link.springer.com/article/10.1007/s11042-021-10913-0" xr:uid="{7B1D78E8-E9A1-4D4D-BD62-63751B044B31}"/>
    <hyperlink ref="P417" r:id="rId431" xr:uid="{1461DAC0-5E7B-40A2-84CF-6890E57D14E0}"/>
    <hyperlink ref="P610" r:id="rId432" xr:uid="{A6663AEC-3B34-437C-92BF-A1F5F3BC5838}"/>
    <hyperlink ref="P531" r:id="rId433" xr:uid="{84E587B3-FDF7-4CA4-AEF3-38501392A145}"/>
    <hyperlink ref="P14" r:id="rId434" display="https://www.scopus.com/inward/record.uri?eid=2-s2.0-85105253092&amp;doi=10.1109%2fHPCC-SmartCity-DSS50907.2020.00169&amp;partnerID=40&amp;md5=32cd38a3b1eae2a458b680abcc328b73https://ieeexplore.ieee.org/document/9407986/" xr:uid="{326E091B-C77E-4BCC-BD62-B701A3C5727F}"/>
    <hyperlink ref="P646" r:id="rId435" xr:uid="{2F7C54A1-7DE2-4D79-A0F2-B4214E196FB0}"/>
    <hyperlink ref="P723" r:id="rId436" xr:uid="{E462DDB5-D3E8-41AB-BD68-A0C019114468}"/>
    <hyperlink ref="P743" r:id="rId437" display="https://www.scopus.com/inward/record.uri?eid=2-s2.0-85105764385&amp;doi=10.1155%2f2021%2f6613604&amp;partnerID=40&amp;md5=a9b5673a644bd4d17e1e326573d6efc7https://downloads.hindawi.com/journals/mpe/2021/6613604.pdf" xr:uid="{4352DC61-EE3E-4AFF-A21C-F4803F356BDF}"/>
    <hyperlink ref="P642" r:id="rId438" display="https://www.scopus.com/inward/record.uri?eid=2-s2.0-85105876413&amp;doi=10.1007%2fs10489-021-02503-2&amp;partnerID=40&amp;md5=13ae20037aefffb51e1336c4e87ea984https://link.springer.com/article/10.1007/s10489-021-02503-2" xr:uid="{F3061C96-0935-4310-8871-F47720D5A6A5}"/>
    <hyperlink ref="P751" r:id="rId439" xr:uid="{828B4A8D-6419-412F-B627-B058739172A4}"/>
    <hyperlink ref="P382" r:id="rId440" display="https://www.scopus.com/inward/record.uri?eid=2-s2.0-85106174655&amp;doi=10.1109%2fIPEC51340.2021.9421323&amp;partnerID=40&amp;md5=35c47db7b32bad7b728cbc24a87f9ea5https://ieeexplore.ieee.org/document/9421323/" xr:uid="{935D0040-75B3-42EA-9DA7-1C437A48027A}"/>
    <hyperlink ref="P485" r:id="rId441" xr:uid="{4394D104-73BF-4680-B9F5-E942F8AE2DE0}"/>
    <hyperlink ref="P479" r:id="rId442" xr:uid="{ED225EE2-0D6D-4323-9E46-D94A3A4C9345}"/>
    <hyperlink ref="P506" r:id="rId443" xr:uid="{E9A18DB8-D9DE-402D-A402-05E6A9DB8013}"/>
    <hyperlink ref="P36" r:id="rId444" display="https://www.scopus.com/inward/record.uri?eid=2-s2.0-85107207444&amp;doi=10.1109%2fACCESS.2021.3062675&amp;partnerID=40&amp;md5=78b49ad10184a97f9ee59292d768207chttps://ieeexplore.ieee.org/ielx7/6287639/9312710/09366425.pdf?tp=&amp;arnumber=9366425&amp;isnumber=9312710&amp;ref=" xr:uid="{787EA2C9-81C4-438F-9674-31DD70E581AB}"/>
    <hyperlink ref="P402" r:id="rId445" display="https://www.scopus.com/inward/record.uri?eid=2-s2.0-85107508413&amp;doi=10.1109%2fISCA52012.2021.00051&amp;partnerID=40&amp;md5=276bb203a113726325ca6f8e3f030570https://ieeexplore.ieee.org/document/9499761/" xr:uid="{6FEE9644-C507-4FB9-8BFC-985F9AAF8B5B}"/>
    <hyperlink ref="P515" r:id="rId446" display="https://www.scopus.com/inward/record.uri?eid=2-s2.0-85107571426&amp;doi=10.1155%2f2021%2f6615920&amp;partnerID=40&amp;md5=04743a4e104ca0c8edc4a84a47bcac3chttps://downloads.hindawi.com/journals/sv/2021/6615920.pdf" xr:uid="{6D2F6ED4-C8BC-4D42-A63C-062D8E14647C}"/>
    <hyperlink ref="P283" r:id="rId447" display="https://www.scopus.com/inward/record.uri?eid=2-s2.0-85107795212&amp;doi=10.1109%2fiEECON51072.2021.9440342&amp;partnerID=40&amp;md5=d9605db7acd1669bc71a1194b7f6df1bhttps://ieeexplore.ieee.org/document/9440342/" xr:uid="{AEB8BB20-9428-4978-80CB-694029503BFC}"/>
    <hyperlink ref="P714" r:id="rId448" xr:uid="{36F8AA84-E281-4401-98DF-62A0212E8C97}"/>
    <hyperlink ref="P304" r:id="rId449" display="https://www.scopus.com/inward/record.uri?eid=2-s2.0-85107922064&amp;doi=10.1109%2fICACI52617.2021.9435876&amp;partnerID=40&amp;md5=97c771ff23c402d4287a600e9ef1b582https://ieeexplore.ieee.org/document/9435876/" xr:uid="{C8EBF1C2-6138-4AE4-BA50-EE1E5324A116}"/>
    <hyperlink ref="P687" r:id="rId450" xr:uid="{4247AAB2-BB92-413A-8887-6B4C8C850325}"/>
    <hyperlink ref="P429" r:id="rId451" xr:uid="{7FE6AD12-EE12-4A31-9474-C96464CC6A7A}"/>
    <hyperlink ref="P285" r:id="rId452" display="https://www.scopus.com/inward/record.uri?eid=2-s2.0-85108992062&amp;doi=10.1109%2fISCAS51556.2021.9401261&amp;partnerID=40&amp;md5=0f43ff0ef53afa6d91f971733080e07fhttps://ieeexplore.ieee.org/document/9401261/" xr:uid="{105C4C85-85AA-43C6-8946-E5BC05377389}"/>
    <hyperlink ref="P322" r:id="rId453" display="https://www.scopus.com/inward/record.uri?eid=2-s2.0-85108999390&amp;doi=10.1109%2fISCAS51556.2021.9401295&amp;partnerID=40&amp;md5=27a7b7a987820a025aacc31a57888b6chttps://ieeexplore.ieee.org/document/9401295/" xr:uid="{8C0741D4-F49D-4046-B347-4E8C3FE62877}"/>
    <hyperlink ref="P535" r:id="rId454" xr:uid="{10BEF4A1-4BE4-4FC0-9CC0-0730BDDAC844}"/>
    <hyperlink ref="P436" r:id="rId455" xr:uid="{9302B05E-BB62-4F36-BF06-5086F4754833}"/>
    <hyperlink ref="P452" r:id="rId456" xr:uid="{26DAF567-499D-442C-B41B-7B3F0B66D1B9}"/>
    <hyperlink ref="P605" r:id="rId457" display="https://www.scopus.com/inward/record.uri?eid=2-s2.0-85111011059&amp;doi=10.3233%2fJIFS-201644&amp;partnerID=40&amp;md5=43cbf618782d19e1513b87f49eb4f881https://content.iospress.com/articles/journal-of-intelligent-and-fuzzy-systems/ifs201644" xr:uid="{848EF7C4-D9A5-46CC-822F-4CA47F5BC8CB}"/>
    <hyperlink ref="P555" r:id="rId458" xr:uid="{DF63C9D2-EFB2-40DC-847D-DDDA670A0DD2}"/>
    <hyperlink ref="P22" r:id="rId459" xr:uid="{B20D055C-BC42-4EAC-BDD1-A8681954D04E}"/>
    <hyperlink ref="P427" r:id="rId460" xr:uid="{B1A438AC-E0E0-4729-A180-4BFF364AAB38}"/>
    <hyperlink ref="P569" r:id="rId461" xr:uid="{F2C376A9-33F1-49E5-A17C-64C7D46E6533}"/>
    <hyperlink ref="P340" r:id="rId462" display="https://www.scopus.com/inward/record.uri?eid=2-s2.0-85111428185&amp;doi=10.1109%2fCISCE52179.2021.9445892&amp;partnerID=40&amp;md5=4cb8a6737c35e2277b3cbdac6f48b8f3https://ieeexplore.ieee.org/document/9445892/" xr:uid="{DD881A9D-BA1D-4608-A013-05B4377E11C3}"/>
    <hyperlink ref="P147" r:id="rId463" xr:uid="{A6C1D377-1E1C-484F-A325-A40F83765562}"/>
    <hyperlink ref="P594" r:id="rId464" xr:uid="{3AADB29B-6513-492C-B11B-7C4911365728}"/>
    <hyperlink ref="P592" r:id="rId465" display="https://www.scopus.com/inward/record.uri?eid=2-s2.0-85111970259&amp;doi=10.1007%2f978-3-030-78621-2_3&amp;partnerID=40&amp;md5=34fc0d06fcfb0d8ba1df1ed8f4e1b28chttps://link.springer.com/chapter/10.1007/978-3-030-78621-2_3" xr:uid="{42B04234-1D4D-4207-A399-7C8C86304CFA}"/>
    <hyperlink ref="P614" r:id="rId466" display="https://www.scopus.com/inward/record.uri?eid=2-s2.0-85112332275&amp;doi=10.31449%2finf.v45i2.3648&amp;partnerID=40&amp;md5=138ab8e4caf310c6b4b813e561ee79bdhttps://www.informatica.si/index.php/informatica/article/download/3648/1564" xr:uid="{3104AE86-4ABE-42DF-8BE7-D8FB97B73E32}"/>
    <hyperlink ref="P513" r:id="rId467" display="https://www.scopus.com/inward/record.uri?eid=2-s2.0-85112335432&amp;doi=10.1007%2fs00500-021-06075-8&amp;partnerID=40&amp;md5=cf28199ccfbf20948fcd2dbc5acd55e1https://link.springer.com/content/pdf/10.1007/s00500-021-06075-8.pdf" xr:uid="{B7E2763D-DD5E-4662-A2DF-7632097E616E}"/>
    <hyperlink ref="P571" r:id="rId468" display="https://www.scopus.com/inward/record.uri?eid=2-s2.0-85112480639&amp;doi=10.1155%2f2021%2f9601420&amp;partnerID=40&amp;md5=5b4ca9ed53f90fd030d01a3a41129132https://downloads.hindawi.com/journals/jhe/2021/9601420.pdf" xr:uid="{4263DF1B-C6C0-43B0-B84D-079D7DB46F86}"/>
    <hyperlink ref="P120" r:id="rId469" display="https://www.scopus.com/inward/record.uri?eid=2-s2.0-85112560506&amp;doi=10.1109%2fDeSE51703.2020.9450732&amp;partnerID=40&amp;md5=b2e8d093e45f9c1793afc79b09e4b086https://ieeexplore.ieee.org/document/9450732/" xr:uid="{87D13C44-DC89-43A8-B358-C11958372380}"/>
    <hyperlink ref="P293" r:id="rId470" display="https://www.scopus.com/inward/record.uri?eid=2-s2.0-85112801990&amp;doi=10.1109%2fICET51757.2021.9450924&amp;partnerID=40&amp;md5=47da28bea88c92f1ec5f813a929d17a5https://ieeexplore.ieee.org/document/9450924/" xr:uid="{03DB677D-9BE7-4154-BA78-77D1F6A56A6A}"/>
    <hyperlink ref="P540" r:id="rId471" xr:uid="{DED0A023-2DE6-4D2E-9BE4-BD8164AFEA43}"/>
    <hyperlink ref="P724" r:id="rId472" xr:uid="{D4174217-C8FE-4653-A51C-627D41CCD717}"/>
    <hyperlink ref="P416" r:id="rId473" xr:uid="{DAD85A64-B01E-44BD-B306-C79BE3A8D275}"/>
    <hyperlink ref="P282" r:id="rId474" display="https://www.scopus.com/inward/record.uri?eid=2-s2.0-85113286146&amp;doi=10.1109%2fAICAS51828.2021.9458508&amp;partnerID=40&amp;md5=397c525e4af97296fba9937d6f9b9adahttps://ieeexplore.ieee.org/document/9458508/" xr:uid="{CE7BDF43-43D7-4CC2-8456-AD0CB838ED18}"/>
    <hyperlink ref="P635" r:id="rId475" display="https://www.scopus.com/inward/record.uri?eid=2-s2.0-85113356045&amp;doi=10.1007%2f978-981-16-2126-0_11&amp;partnerID=40&amp;md5=f62511e17e37aa8b7fc5b26d414fbee3https://link.springer.com/chapter/10.1007/978-981-16-2126-0_11" xr:uid="{D3BB642F-0C25-4C6B-8140-6C0D87752055}"/>
    <hyperlink ref="P539" r:id="rId476" xr:uid="{386E7C09-8988-4C4C-B8A4-059F3DE76BBA}"/>
    <hyperlink ref="P656" r:id="rId477" xr:uid="{2E25D02B-DF4F-4EDB-9B96-76E7FE369B8B}"/>
    <hyperlink ref="P86" r:id="rId478" display="https://www.scopus.com/inward/record.uri?eid=2-s2.0-85113564207&amp;doi=10.1109%2fICETAS51660.2020.9484319&amp;partnerID=40&amp;md5=0b87c303272056175e510bf164732555https://ieeexplore.ieee.org/document/9484319/" xr:uid="{C6215F21-0BA9-47F9-8B7A-C88BD4718B6E}"/>
    <hyperlink ref="P696" r:id="rId479" display="https://www.scopus.com/inward/record.uri?eid=2-s2.0-85113706448&amp;doi=10.1007%2f978-3-030-84522-3_32&amp;partnerID=40&amp;md5=40e1406967b8c97d781f00a8d0e54483https://link.springer.com/chapter/10.1007/978-3-030-84522-3_32" xr:uid="{83583275-9E72-47C8-B60B-A86CDD84C450}"/>
    <hyperlink ref="P568" r:id="rId480" xr:uid="{0AD48561-7F75-4B2E-85AD-3FE954FA36BE}"/>
    <hyperlink ref="P236" r:id="rId481" display="https://www.scopus.com/inward/record.uri?eid=2-s2.0-85113776910&amp;doi=10.1109%2fUSBEREIT51232.2021.9455014&amp;partnerID=40&amp;md5=5aeb0786c2b520ec0e45bfe160914eeahttps://ieeexplore.ieee.org/document/9455014/" xr:uid="{5B2AAC9C-9188-4E39-A810-A005F4EBDDCD}"/>
    <hyperlink ref="P308" r:id="rId482" display="https://www.scopus.com/inward/record.uri?eid=2-s2.0-85113821316&amp;doi=10.1109%2fICCES51350.2021.9489253&amp;partnerID=40&amp;md5=690421bde741ae8e5779ad737d4682a1https://ieeexplore.ieee.org/document/9489253/" xr:uid="{6E3F42BE-F0CD-44C8-B4DE-330F5EDC9B09}"/>
    <hyperlink ref="P57" r:id="rId483" display="https://www.scopus.com/inward/record.uri?eid=2-s2.0-85113833574&amp;doi=10.1109%2fTVT.2021.3106940&amp;partnerID=40&amp;md5=c3d48456f03d05a2ea9de90e5cd256aahttps://ieeexplore.ieee.org/document/9521818/" xr:uid="{9B80D99A-B1A9-4FA0-8ACF-7108E1822C43}"/>
    <hyperlink ref="P279" r:id="rId484" display="https://www.scopus.com/inward/record.uri?eid=2-s2.0-85113836243&amp;doi=10.1109%2fSACI51354.2021.9465604&amp;partnerID=40&amp;md5=bdaad0ec2c0171b64d9bbdbe614f138bhttps://ieeexplore.ieee.org/document/9465604/" xr:uid="{8036E36F-E938-4816-ABF0-71C81325026F}"/>
    <hyperlink ref="P251" r:id="rId485" display="https://www.scopus.com/inward/record.uri?eid=2-s2.0-85113839588&amp;doi=10.1109%2fICICS52457.2021.9464581&amp;partnerID=40&amp;md5=c9f85731a7209664e940ad7ab3f34bc2https://ieeexplore.ieee.org/document/9464581/" xr:uid="{58D5578A-7437-4183-A003-20D91A653420}"/>
    <hyperlink ref="P587" r:id="rId486" display="https://www.scopus.com/inward/record.uri?eid=2-s2.0-85114052705&amp;doi=10.1007%2fs11042-021-11363-4&amp;partnerID=40&amp;md5=63f5c9b30dcd98c0ce4fdb5917d5846ehttps://link.springer.com/article/10.1007/s11042-021-11363-4" xr:uid="{3B0B88FD-5753-4313-A86D-571550768B6A}"/>
    <hyperlink ref="P758" r:id="rId487" display="https://www.scopus.com/inward/record.uri?eid=2-s2.0-85114173193&amp;doi=10.1007%2fs11227-021-04032-8&amp;partnerID=40&amp;md5=ee2ecfe0a5f1e50c3c93b48e8aec7257https://link.springer.com/article/10.1007/s11227-021-04032-8" xr:uid="{6AC8AB55-9423-41B3-ACCF-AE95894710A8}"/>
    <hyperlink ref="P707" r:id="rId488" xr:uid="{654BBA6A-FACD-4ECA-8941-AF784506B947}"/>
    <hyperlink ref="P472" r:id="rId489" xr:uid="{23C66F1C-65CA-4F46-9D93-28509105FB27}"/>
    <hyperlink ref="P599" r:id="rId490" xr:uid="{DB6B7B2C-FDEF-41C5-B0BF-903C231C77C6}"/>
    <hyperlink ref="P79" r:id="rId491" display="https://www.scopus.com/inward/record.uri?eid=2-s2.0-85114343140&amp;doi=10.1109%2fTITS.2020.2987598&amp;partnerID=40&amp;md5=8c5808abcb12572697be773eb4ddd05ehttps://ieeexplore.ieee.org/document/9078348/" xr:uid="{A26D862F-FE61-4B9A-88C0-49B7D2A26846}"/>
    <hyperlink ref="P597" r:id="rId492" xr:uid="{850593E9-867E-4A0B-AE13-74FECB4BCE65}"/>
    <hyperlink ref="P258" r:id="rId493" display="https://www.scopus.com/inward/record.uri?eid=2-s2.0-85114553490&amp;doi=10.1109%2fICAICA52286.2021.9498209&amp;partnerID=40&amp;md5=9a3686aad3259c9d9ef0609fc9e4dd44https://ieeexplore.ieee.org/document/9498209/" xr:uid="{72BD5C9A-0422-4830-8052-5A0E74DD7332}"/>
    <hyperlink ref="P601" r:id="rId494" xr:uid="{4AAF92D4-638F-4A24-BAA7-F23B598D9E06}"/>
    <hyperlink ref="P376" r:id="rId495" display="https://www.scopus.com/inward/record.uri?eid=2-s2.0-85114751272&amp;doi=10.1109%2fMWSCAS.2019.8885213&amp;partnerID=40&amp;md5=e28208bf383879c199ec78dc6bfc94ffhttps://ieeexplore.ieee.org/document/8885213/" xr:uid="{49BE112F-E06C-40C1-A3C6-B28FACA01158}"/>
    <hyperlink ref="P708" r:id="rId496" xr:uid="{90FE98D7-4B19-4E92-B95B-7C629224D870}"/>
    <hyperlink ref="P405" r:id="rId497" xr:uid="{6FF8B10B-0A2B-468F-A092-9FEAE1382705}"/>
    <hyperlink ref="P690" r:id="rId498" display="https://www.scopus.com/inward/record.uri?eid=2-s2.0-85115340146&amp;doi=10.1007%2f978-3-030-86331-9_12&amp;partnerID=40&amp;md5=8ca91e5ff51d68a9d7aeedf2a5ba0a3ahttps://link.springer.com/chapter/10.1007/978-3-030-86331-9_12" xr:uid="{9BBE6405-14D0-419F-A34E-2B0AD823D2C2}"/>
    <hyperlink ref="P622" r:id="rId499" display="https://www.scopus.com/inward/record.uri?eid=2-s2.0-85115445141&amp;doi=10.1007%2f978-3-030-86362-3_11&amp;partnerID=40&amp;md5=09283f30e0fb406554e4c32bd0eba747https://link.springer.com/chapter/10.1007/978-3-030-86362-3_11" xr:uid="{42A87CFF-2AF9-44BD-B37E-D0C05DE66C3D}"/>
    <hyperlink ref="P222" r:id="rId500" display="https://www.scopus.com/inward/record.uri?eid=2-s2.0-85115685299&amp;doi=10.1109%2fTCSII.2021.3113259&amp;partnerID=40&amp;md5=97fecd12a75ac7549baa651c5dd69ba1https://ieeexplore.ieee.org/document/9540906/" xr:uid="{982CF69C-7FFA-4E5F-88CD-60983332CD5F}"/>
    <hyperlink ref="P688" r:id="rId501" display="https://www.scopus.com/inward/record.uri?eid=2-s2.0-85115838257&amp;doi=10.1007%2f978-3-030-77448-6_17&amp;partnerID=40&amp;md5=178aa51b6bf97622d3224113fc3c82efhttps://link.springer.com/chapter/10.1007/978-3-030-77448-6_17" xr:uid="{2403BD00-4144-44F7-8B6E-86102EDFD6FF}"/>
    <hyperlink ref="P710" r:id="rId502" xr:uid="{6F52E2C7-8CFF-4EC4-A266-E17DB27AA589}"/>
    <hyperlink ref="P195" r:id="rId503" display="https://www.scopus.com/inward/record.uri?eid=2-s2.0-85116168145&amp;doi=10.1109%2fICIVC52351.2021.9527010&amp;partnerID=40&amp;md5=4a09ba19ba6899578f0eec0c98262992https://ieeexplore.ieee.org/document/9527010/" xr:uid="{33E31275-C447-4E04-BB99-0CB08E74579B}"/>
    <hyperlink ref="P44" r:id="rId504" display="https://www.scopus.com/inward/record.uri?eid=2-s2.0-85116234711&amp;doi=10.1109%2fEUROCON52738.2021.9535571&amp;partnerID=40&amp;md5=dd29a2fe4065d2361fcc71eab4ca956dhttps://ieeexplore.ieee.org/document/9535571/" xr:uid="{FBA3F1B0-1607-4CBB-AABD-C3C49D464E10}"/>
    <hyperlink ref="P201" r:id="rId505" display="https://www.scopus.com/inward/record.uri?eid=2-s2.0-85116245920&amp;doi=10.1109%2fGECOST52368.2021.9538639&amp;partnerID=40&amp;md5=dd69939d6d484556e24256f307040b3ehttps://ieeexplore.ieee.org/document/9538639/" xr:uid="{903DF719-C22E-476F-8CD9-68799CC8B841}"/>
    <hyperlink ref="P129" r:id="rId506" display="https://www.scopus.com/inward/record.uri?eid=2-s2.0-85116335918&amp;doi=10.1109%2fICISCE50968.2020.00171&amp;partnerID=40&amp;md5=28191bae90565118ff0dc8c097e03c69https://ieeexplore.ieee.org/document/9532434/" xr:uid="{3825D72F-E84B-41B4-A51B-A672B862F6F0}"/>
    <hyperlink ref="P682" r:id="rId507" display="https://www.scopus.com/inward/record.uri?eid=2-s2.0-85116344487&amp;doi=10.1007%2fs13177-021-00273-2&amp;partnerID=40&amp;md5=28afc5052821d64f67cfd5c04355b980https://link.springer.com/article/10.1007/s13177-021-00273-2" xr:uid="{648AB5F3-B1EB-4273-8F10-3901E06EA165}"/>
    <hyperlink ref="P250" r:id="rId508" display="https://www.scopus.com/inward/record.uri?eid=2-s2.0-85116434846&amp;doi=10.1109%2fIJCNN52387.2021.9533974&amp;partnerID=40&amp;md5=8370fc678dc2954f4d39c3daa7e5ae8ahttps://ieeexplore.ieee.org/document/9533974/" xr:uid="{B651A93A-FCBA-4941-9D93-5DD554C1AE42}"/>
    <hyperlink ref="P61" r:id="rId509" display="https://www.scopus.com/inward/record.uri?eid=2-s2.0-85116481955&amp;doi=10.1109%2fIJCNN52387.2021.9533463&amp;partnerID=40&amp;md5=2775a20f227f7a21555f846806578f2bhttps://ieeexplore.ieee.org/document/9533463/" xr:uid="{3800CDFC-99CC-4CDC-9ABD-B5882D518B35}"/>
    <hyperlink ref="P254" r:id="rId510" display="https://www.scopus.com/inward/record.uri?eid=2-s2.0-85116542793&amp;doi=10.1109%2fPSGEC51302.2021.9541781&amp;partnerID=40&amp;md5=feacb88d3561637230d4a87552ec84cbhttps://ieeexplore.ieee.org/document/9541781/" xr:uid="{485180D0-2BF0-4ADE-A28E-D0A7520AA21B}"/>
    <hyperlink ref="P650" r:id="rId511" display="https://www.scopus.com/inward/record.uri?eid=2-s2.0-85116626613&amp;doi=10.1007%2fs42486-021-00078-y&amp;partnerID=40&amp;md5=d8b4fd3eddcc8ee02c413edb03067c28https://link.springer.com/article/10.1007/s42486-021-00078-y" xr:uid="{8CFE41CA-7AE9-4A91-9096-CB5AA848DF1B}"/>
    <hyperlink ref="P562" r:id="rId512" xr:uid="{594E8B16-D064-41CE-8735-A4F08A1177B1}"/>
    <hyperlink ref="P264" r:id="rId513" display="https://www.scopus.com/inward/record.uri?eid=2-s2.0-85116722174&amp;doi=10.1109%2fCAIBDA53561.2021.00027&amp;partnerID=40&amp;md5=38544eec48a2fef27a4435b5a048e2c0https://ieeexplore.ieee.org/document/9545937/" xr:uid="{F0C18F1D-0F5B-42CE-9ED8-A66DA388576A}"/>
    <hyperlink ref="P198" r:id="rId514" display="https://www.scopus.com/inward/record.uri?eid=2-s2.0-85116873081&amp;doi=10.1109%2fTETC.2021.3115475&amp;partnerID=40&amp;md5=991c381841c7594f4841a03f89c7d580https://ieeexplore.ieee.org/document/9556553/" xr:uid="{220F4B45-9EF6-4CA5-83A7-E254ED446D95}"/>
    <hyperlink ref="P108" r:id="rId515" display="https://www.scopus.com/inward/record.uri?eid=2-s2.0-85116873683&amp;doi=10.1109%2fTPAMI.2021.3117019&amp;partnerID=40&amp;md5=06a6c6245d7ab56cd8a01241e575705fhttps://ieeexplore.ieee.org/document/9556612/" xr:uid="{D224A695-76D4-4E92-A447-958D02A90521}"/>
    <hyperlink ref="P508" r:id="rId516" display="https://www.scopus.com/inward/record.uri?eid=2-s2.0-85116975570&amp;doi=10.32604%2fcmc.2022.019586&amp;partnerID=40&amp;md5=ebea73c3cc609e4a0b129281fdd396dchttps://file.techscience.com/ueditor/files/cmc/TSP_CMC-70-3/TSP_CMC_19586/TSP_CMC_19586.pdf" xr:uid="{666384CD-40B5-4152-8B77-F748BCC6A57D}"/>
    <hyperlink ref="P536" r:id="rId517" xr:uid="{B8516091-27CF-4EE4-9B16-1A145E0B15C6}"/>
    <hyperlink ref="P280" r:id="rId518" display="https://www.scopus.com/inward/record.uri?eid=2-s2.0-85117278885&amp;doi=10.23919%2fCCC52363.2021.9549333&amp;partnerID=40&amp;md5=1315bc0b744965981e3d6451e5bfeb03https://ieeexplore.ieee.org/document/9549333/" xr:uid="{7EF8AF20-DC40-4AF9-B5AA-82F12600103C}"/>
    <hyperlink ref="P617" r:id="rId519" display="https://www.scopus.com/inward/record.uri?eid=2-s2.0-85117515935&amp;doi=10.1007%2fs40031-021-00685-4&amp;partnerID=40&amp;md5=faa95cfeccd5a59ea45be77891506691https://link.springer.com/article/10.1007/s40031-021-00685-4" xr:uid="{A645F653-4605-4D37-9D80-A03262C012C7}"/>
    <hyperlink ref="P7" r:id="rId520" xr:uid="{B9034354-B9F0-4576-9117-A29A7E852CA3}"/>
    <hyperlink ref="P367" r:id="rId521" display="https://www.scopus.com/inward/record.uri?eid=2-s2.0-85117951521&amp;doi=10.1109%2fPRAI53619.2021.9551040&amp;partnerID=40&amp;md5=10b0bc1b76c8edfa5fe96e8dcb7fc0d1https://ieeexplore.ieee.org/document/9551040/" xr:uid="{02D3F3D0-3FD6-4BEF-984D-571C364E77E7}"/>
    <hyperlink ref="P204" r:id="rId522" display="https://www.scopus.com/inward/record.uri?eid=2-s2.0-85118572351&amp;doi=10.1109%2fACCESS.2021.3123225&amp;partnerID=40&amp;md5=7bbdd7ec6fa4e1c1610c5a2dea6ee3d0https://ieeexplore.ieee.org/ielx7/6287639/9312710/09585463.pdf?tp=&amp;arnumber=9585463&amp;isnumber=9312710&amp;ref=" xr:uid="{6B12CDED-E151-405F-806D-8D74A871B3A1}"/>
    <hyperlink ref="P514" r:id="rId523" xr:uid="{AB34021E-F01F-48C7-997A-D85DF2E07E94}"/>
    <hyperlink ref="P752" r:id="rId524" xr:uid="{E63C57C0-1440-4B03-8D8C-DE3621B6BCBE}"/>
    <hyperlink ref="P18" r:id="rId525" display="https://www.scopus.com/inward/record.uri?eid=2-s2.0-85118856834&amp;doi=10.1109%2fTITS.2020.2997352&amp;partnerID=40&amp;md5=0e70db31a7b68348ac459af216fbaebahttps://ieeexplore.ieee.org/document/9112272/" xr:uid="{06848A3F-F2EF-4A4C-9E4E-68C0628E4AB2}"/>
    <hyperlink ref="P109" r:id="rId526" display="https://www.scopus.com/inward/record.uri?eid=2-s2.0-85118986717&amp;doi=10.1109%2fICKII51822.2021.9574788&amp;partnerID=40&amp;md5=ea3ea1701ed6e9af5e5f033c26a6c13ahttps://ieeexplore.ieee.org/document/9574788/" xr:uid="{16AF9D04-D220-45B9-A6F7-009426DF40C6}"/>
    <hyperlink ref="P9" r:id="rId527" display="https://www.scopus.com/inward/record.uri?eid=2-s2.0-85119093370&amp;doi=10.1109%2fIICAIET51634.2021.9573979&amp;partnerID=40&amp;md5=b06b12103b49f7b724254f03f5269b40https://ieeexplore.ieee.org/document/9573979/" xr:uid="{43D409E1-EC93-430E-81A4-82EF1821A29D}"/>
    <hyperlink ref="P582" r:id="rId528" xr:uid="{3BE1CB8E-515E-474E-97DF-04DEB673B589}"/>
    <hyperlink ref="P385" r:id="rId529" display="https://www.scopus.com/inward/record.uri?eid=2-s2.0-85119301803&amp;doi=10.1109%2fITNEC52019.2021.9587252&amp;partnerID=40&amp;md5=f0960434fc5482b600c56594e6adb16chttps://ieeexplore.ieee.org/document/9587252/" xr:uid="{3B3F4CDE-D67A-4F5C-9E45-FBF330E6B908}"/>
    <hyperlink ref="P678" r:id="rId530" display="https://www.scopus.com/inward/record.uri?eid=2-s2.0-85119513457&amp;doi=10.1142%2fS021969132150051X&amp;partnerID=40&amp;md5=d42b59d8c4862a530654592e15f617d4https://www.worldscientific.com/doi/abs/10.1142/S021969132150051X" xr:uid="{5E28B13D-2121-48E9-9B53-3A23660BB7C3}"/>
    <hyperlink ref="P188" r:id="rId531" display="https://www.scopus.com/inward/record.uri?eid=2-s2.0-85119525566&amp;doi=10.1109%2fGCAT52182.2021.9587540&amp;partnerID=40&amp;md5=7ad2a44a58f36f6cd3d1cd98b6ebe0aehttps://ieeexplore.ieee.org/document/9587540/" xr:uid="{1687E979-C0E8-4B0C-90E2-38B9251AA1E8}"/>
    <hyperlink ref="P640" r:id="rId532" display="https://www.scopus.com/inward/record.uri?eid=2-s2.0-85119598898&amp;doi=10.1002%2fstc.2892&amp;partnerID=40&amp;md5=34b8a1efe82646427c69226e08a226c8https://onlinelibrary.wiley.com/doi/10.1002/stc.2892" xr:uid="{70242CB7-1A47-4C34-9783-84DA6E94A9CC}"/>
    <hyperlink ref="P407" r:id="rId533" xr:uid="{6C348DBB-3562-4F18-8A6F-1E3AEEA29AF6}"/>
    <hyperlink ref="P2" r:id="rId534" display="https://www.scopus.com/inward/record.uri?eid=2-s2.0-85120344297&amp;doi=10.1145%2f3439800&amp;partnerID=40&amp;md5=8b81501816f8a9b9936458d48e5539ebhttps://dl.acm.org/doi/pdf/10.1145/3439800" xr:uid="{26F93349-88A1-485E-B6C3-C2C2052BC7B1}"/>
    <hyperlink ref="P272" r:id="rId535" display="https://www.scopus.com/inward/record.uri?eid=2-s2.0-85120748637&amp;doi=10.1109%2fJESTPE.2020.3019382&amp;partnerID=40&amp;md5=3ef543dc4c9984d4c90e2dc0098b20f5https://ieeexplore.ieee.org/document/9177071/" xr:uid="{AC253AFE-60BA-43CB-90E6-C2BDFA1F1E3D}"/>
    <hyperlink ref="P491" r:id="rId536" display="https://www.scopus.com/inward/record.uri?eid=2-s2.0-85120832766&amp;doi=10.32604%2fcmc.2022.022609&amp;partnerID=40&amp;md5=35a3c224e90215027c448bea62c08793https://file.techscience.com/ueditor/files/cmc/TSP_CMC-71-2/TSP_CMC_22609/TSP_CMC_22609.pdf" xr:uid="{A1F96D59-FB59-4BEC-8D8F-D6F2180C71CB}"/>
    <hyperlink ref="P432" r:id="rId537" xr:uid="{B52595BD-BD8C-4ADA-9ED7-BA8B1448A973}"/>
    <hyperlink ref="P365" r:id="rId538" display="https://www.scopus.com/inward/record.uri?eid=2-s2.0-85121385983&amp;doi=10.1109%2fTCSS.2021.3131945&amp;partnerID=40&amp;md5=dce771f2abea8a16b85131b17deb7910https://ieeexplore.ieee.org/document/9646438/" xr:uid="{DF48C2B1-47D6-4A79-AA5D-F16951A23380}"/>
    <hyperlink ref="P465" r:id="rId539" xr:uid="{E54C8003-0E28-4AC8-814E-45E3B2984589}"/>
    <hyperlink ref="P603" r:id="rId540" display="https://www.scopus.com/inward/record.uri?eid=2-s2.0-85121918120&amp;doi=10.1007%2f978-3-030-92310-5_14&amp;partnerID=40&amp;md5=9835f28bf099fb504f2b52e7b6a2b189https://link.springer.com/chapter/10.1007/978-3-030-92310-5_14" xr:uid="{6CA001E9-01AF-4E6E-9755-DADC9485B357}"/>
    <hyperlink ref="P667" r:id="rId541" display="https://www.scopus.com/inward/record.uri?eid=2-s2.0-85122031014&amp;doi=10.1007%2f978-3-030-91892-7_56&amp;partnerID=40&amp;md5=0689ecbd6dcf8fbfb0bd5d2b7847ff32https://link.springer.com/chapter/10.1007/978-3-030-91892-7_56" xr:uid="{045A5EB7-D16C-4E06-BE51-5197E5CF9A8B}"/>
    <hyperlink ref="P634" r:id="rId542" xr:uid="{B8D60E45-F3D5-48E4-9162-CBD90253AC27}"/>
    <hyperlink ref="P48" r:id="rId543" display="https://www.scopus.com/inward/record.uri?eid=2-s2.0-85122328841&amp;doi=10.1109%2fJSEN.2021.3139135&amp;partnerID=40&amp;md5=4da8b57ae82a07425dd1c2ba5f3fc11dhttps://ieeexplore.ieee.org/document/9664573/" xr:uid="{550C3927-D6A8-4A9F-8216-B86F1547C409}"/>
    <hyperlink ref="P464" r:id="rId544" display="https://www.scopus.com/inward/record.uri?eid=2-s2.0-85122633990&amp;doi=10.12785%2fIJCDS%2f100178&amp;partnerID=40&amp;md5=f8f941d2107e8afa887b636e197b43c3https://journal.uob.edu.bh/bitstream/handle/123456789/4221/paper%2078.pdf?sequence=4" xr:uid="{8461BBAE-7F53-4BF2-A997-9C1C21F878C7}"/>
    <hyperlink ref="P643" r:id="rId545" display="https://www.scopus.com/inward/record.uri?eid=2-s2.0-85122681204&amp;doi=10.1002%2fint.22813&amp;partnerID=40&amp;md5=719c48bb2b302c8e38efd2ab53f1fa76https://onlinelibrary.wiley.com/doi/10.1002/int.22813" xr:uid="{182943EE-A372-4F36-9E0F-338D0C45AF44}"/>
    <hyperlink ref="P466" r:id="rId546" display="https://www.scopus.com/inward/record.uri?eid=2-s2.0-85122722230&amp;doi=10.1007%2fs11042-021-11771-6&amp;partnerID=40&amp;md5=230e6710a7c56cc32e6916d07e9429ddhttps://link.springer.com/content/pdf/10.1007/s11042-021-11771-6.pdf" xr:uid="{96F63F6E-A4DB-4BA9-94B2-2734771FB432}"/>
    <hyperlink ref="P677" r:id="rId547" xr:uid="{7CD8E701-D894-4ED7-8F50-EE632E26632B}"/>
    <hyperlink ref="P329" r:id="rId548" display="https://www.scopus.com/inward/record.uri?eid=2-s2.0-85123164216&amp;doi=10.1109%2fISCTIS51085.2021.00049&amp;partnerID=40&amp;md5=4d8678b5a86e12c163fd49653c2fe56chttps://ieeexplore.ieee.org/document/9603543/" xr:uid="{AC1A7B93-4CB6-4A40-971C-93A4C95DF660}"/>
    <hyperlink ref="P495" r:id="rId549" xr:uid="{7662A2F4-37C4-43D1-BA24-5D7A5FD01ACF}"/>
    <hyperlink ref="P260" r:id="rId550" display="https://www.scopus.com/inward/record.uri?eid=2-s2.0-85123308507&amp;doi=10.1109%2fICEEMT52412.2021.9602766&amp;partnerID=40&amp;md5=b831716ce1580a2c4107e916da9abb64https://ieeexplore.ieee.org/document/9602766/" xr:uid="{574922C7-8D8B-4A24-AAC8-D47D1B58D54F}"/>
    <hyperlink ref="P111" r:id="rId551" display="https://www.scopus.com/inward/record.uri?eid=2-s2.0-85123345151&amp;doi=10.1109%2fICPSAsia52756.2021.9621525&amp;partnerID=40&amp;md5=9a417bdbbfac5bb22fd25c01afbc3c62https://ieeexplore.ieee.org/document/9621525/" xr:uid="{4366DABA-AB54-4858-9D4D-4CAD91A1EF9F}"/>
    <hyperlink ref="P210" r:id="rId552" display="https://www.scopus.com/inward/record.uri?eid=2-s2.0-85123383925&amp;doi=10.1109%2fICPSAsia52756.2021.9621465&amp;partnerID=40&amp;md5=f51ec15f11c7871d73246ed4c4b79fcdhttps://ieeexplore.ieee.org/document/9621465/" xr:uid="{544A6FA0-EB62-4DCA-85C9-C76F80F2E865}"/>
    <hyperlink ref="P220" r:id="rId553" display="https://www.scopus.com/inward/record.uri?eid=2-s2.0-85123398962&amp;doi=10.1109%2fPHM-Nanjing52125.2021.9613107&amp;partnerID=40&amp;md5=22488018eb2d405c8e3f8fa7130dc917https://ieeexplore.ieee.org/document/9613107/" xr:uid="{4AB2F5AB-FCD2-470E-BBE3-C3057AF905A9}"/>
    <hyperlink ref="P219" r:id="rId554" display="https://www.scopus.com/inward/record.uri?eid=2-s2.0-85123420866&amp;doi=10.1109%2fPHM-Nanjing52125.2021.9613114&amp;partnerID=40&amp;md5=b9bbc6ef9892d5dd73c00e2bef8fc618https://ieeexplore.ieee.org/document/9613114/" xr:uid="{F9C8753D-06F6-4EE9-914E-076B4F95042E}"/>
    <hyperlink ref="P359" r:id="rId555" display="https://www.scopus.com/inward/record.uri?eid=2-s2.0-85123421851&amp;doi=10.1109%2fINDICON52576.2021.9691583&amp;partnerID=40&amp;md5=72cd4037486c2cd831236ea9e28443e6https://ieeexplore.ieee.org/document/9691583/" xr:uid="{39BB2DA8-96CA-4F76-8CA8-1595CFF33D6E}"/>
    <hyperlink ref="P15" r:id="rId556" display="https://www.scopus.com/inward/record.uri?eid=2-s2.0-85123447078&amp;doi=10.1109%2fISRIMT53730.2021.9597048&amp;partnerID=40&amp;md5=5459f9698c60f425f1b31504aa2bbfd1https://ieeexplore.ieee.org/document/9597048/" xr:uid="{C3765183-1F1B-42F2-A56A-F136D9BE71AC}"/>
    <hyperlink ref="P541" r:id="rId557" xr:uid="{99F735ED-F27F-4488-91E3-098144029DAC}"/>
    <hyperlink ref="P234" r:id="rId558" display="https://www.scopus.com/inward/record.uri?eid=2-s2.0-85123497726&amp;doi=10.1109%2fCISP-BMEI53629.2021.9624368&amp;partnerID=40&amp;md5=042c4a0ac5bd3c866ada8f279414d744https://ieeexplore.ieee.org/document/9624368/" xr:uid="{51A2AB94-2F20-4AAF-AD19-43D7DEDBC49C}"/>
    <hyperlink ref="P672" r:id="rId559" xr:uid="{447123E9-5985-4C63-82B8-181B1A9E6400}"/>
    <hyperlink ref="P553" r:id="rId560" display="https://www.scopus.com/inward/record.uri?eid=2-s2.0-85123534911&amp;doi=10.12785%2fijcds%2f110130&amp;partnerID=40&amp;md5=dc0199e4b8b9c02b4474cca78f8158a7https://journal.uob.edu.bh/bitstream/handle/123456789/4291/IJCDS-110130-1570694988.pdf?sequence=4" xr:uid="{96FA9354-75EC-42A9-94E1-0134FBA6A482}"/>
    <hyperlink ref="P446" r:id="rId561" xr:uid="{2C06C611-9D4F-40B4-901D-1A351A0A1AA6}"/>
    <hyperlink ref="P321" r:id="rId562" display="https://www.scopus.com/inward/record.uri?eid=2-s2.0-85123719601&amp;doi=10.1109%2fICIC54025.2021.9632967&amp;partnerID=40&amp;md5=d3fe3503bf4a97fb832e2792de362735https://ieeexplore.ieee.org/document/9632967/" xr:uid="{B9DC5F09-9E2F-475A-B240-06D018861855}"/>
    <hyperlink ref="P705" r:id="rId563" xr:uid="{A2E2BB4A-8C5F-45DA-9A03-266F7B0BD1DA}"/>
    <hyperlink ref="P263" r:id="rId564" display="https://www.scopus.com/inward/record.uri?eid=2-s2.0-85123789369&amp;doi=10.1109%2fRCAE53607.2021.9638962&amp;partnerID=40&amp;md5=2b930b7b4d47c940aa2e33df046d99f8https://ieeexplore.ieee.org/document/9638962/" xr:uid="{174C4F69-D16C-4AAA-9DD6-5036592DC451}"/>
    <hyperlink ref="P438" r:id="rId565" xr:uid="{A7C7F8AC-0893-4942-80A8-EBBDAA5A2B3A}"/>
    <hyperlink ref="P186" r:id="rId566" display="https://www.scopus.com/inward/record.uri?eid=2-s2.0-85124026816&amp;doi=10.1109%2fICCAIS52680.2021.9624640&amp;partnerID=40&amp;md5=dfc13b95aa0513c6c76bc57496094c87https://ieeexplore.ieee.org/document/9624640/" xr:uid="{5C8390E7-48A7-49F2-96BC-E3D481B8A6AC}"/>
    <hyperlink ref="P471" r:id="rId567" xr:uid="{46DF2873-D726-4DD6-80D7-615885519B6B}"/>
    <hyperlink ref="P548" r:id="rId568" display="https://www.scopus.com/inward/record.uri?eid=2-s2.0-85124220648&amp;doi=10.1155%2f2022%2f6388445&amp;partnerID=40&amp;md5=e2f3aef6c05ad64fa1dda92447344af6https://downloads.hindawi.com/journals/jhe/2022/6388445.pdf" xr:uid="{EA1E4BE2-4129-42C3-8D6E-1A7095B275B9}"/>
    <hyperlink ref="P206" r:id="rId569" display="https://www.scopus.com/inward/record.uri?eid=2-s2.0-85124231862&amp;doi=10.1109%2fBigDataService52369.2021.00028&amp;partnerID=40&amp;md5=f6a77479a2bc65cf2bc33dc8c4767b28https://ieeexplore.ieee.org/document/9564389/" xr:uid="{5E5B98DD-D40A-4B3B-AABB-B00D3F55F44B}"/>
    <hyperlink ref="P482" r:id="rId570" display="https://www.scopus.com/inward/record.uri?eid=2-s2.0-85124297153&amp;doi=10.1007%2fs40747-021-00436-4&amp;partnerID=40&amp;md5=ec2bdabff553401c5139e8cb687bb8f5https://link.springer.com/content/pdf/10.1007/s40747-021-00436-4.pdf" xr:uid="{55EDEBA7-F712-4032-A9A1-ACC13F128B17}"/>
    <hyperlink ref="P301" r:id="rId571" display="https://www.scopus.com/inward/record.uri?eid=2-s2.0-85124307571&amp;doi=10.1109%2fICCT52962.2021.9657920&amp;partnerID=40&amp;md5=e37d0b66953820da1b4cd245614fa1echttps://ieeexplore.ieee.org/document/9657920/" xr:uid="{52713593-76AD-44FD-8FC6-678B5FD77AD8}"/>
    <hyperlink ref="P178" r:id="rId572" display="https://www.scopus.com/inward/record.uri?eid=2-s2.0-85124484681&amp;doi=10.1109%2fICHCESWIDR54323.2021.9656315&amp;partnerID=40&amp;md5=94e20728a9b81c9285da2d077ba820abhttps://ieeexplore.ieee.org/document/9656315/" xr:uid="{81CC635B-EEF7-47E0-8F7A-9459FD480957}"/>
    <hyperlink ref="P492" r:id="rId573" display="https://www.scopus.com/inward/record.uri?eid=2-s2.0-85124603583&amp;doi=10.1155%2f2022%2f1563707&amp;partnerID=40&amp;md5=a451d4857735fb8f731522f8fbf260d7https://downloads.hindawi.com/journals/jhe/2022/1563707.pdf" xr:uid="{D62C1A6B-8D00-45F0-B7F8-8CBAE42617BE}"/>
    <hyperlink ref="P311" r:id="rId574" display="https://www.scopus.com/inward/record.uri?eid=2-s2.0-85124608585&amp;doi=10.1109%2fICECS53924.2021.9665486&amp;partnerID=40&amp;md5=569bee7a30ada45a1397acb24819f0a6https://ieeexplore.ieee.org/document/9665486/" xr:uid="{68018023-FCC9-4138-910A-39D54473E936}"/>
    <hyperlink ref="P141" r:id="rId575" xr:uid="{37BA71AC-17A8-4817-A7BD-9222C56DEF89}"/>
    <hyperlink ref="P741" r:id="rId576" display="https://www.scopus.com/inward/record.uri?eid=2-s2.0-85124848262&amp;doi=10.1007%2fs11042-022-12410-4&amp;partnerID=40&amp;md5=4a206edb25abdcb53da412447b6df7cfhttps://link.springer.com/article/10.1007/s11042-022-12410-4" xr:uid="{2D3ABCE5-9646-47A7-9559-CD893B18B603}"/>
    <hyperlink ref="P441" r:id="rId577" xr:uid="{50BFD7DF-16DA-46B5-89D3-2349567A011B}"/>
    <hyperlink ref="P114" r:id="rId578" display="https://www.scopus.com/inward/record.uri?eid=2-s2.0-85125010820&amp;doi=10.1109%2fICCIT54785.2021.9689840&amp;partnerID=40&amp;md5=bc93bf8f5ffce70b8be91ca6d1af38d1https://ieeexplore.ieee.org/document/9689840/" xr:uid="{BEE6C09C-FA7A-45A3-B03C-B4F496042CCA}"/>
    <hyperlink ref="P246" r:id="rId579" display="https://www.scopus.com/inward/record.uri?eid=2-s2.0-85125304574&amp;doi=10.1109%2fBigData52589.2021.9671632&amp;partnerID=40&amp;md5=f5759ad36039993794eb4057a7059655https://ieeexplore.ieee.org/document/9671632/" xr:uid="{F60FF26B-B231-4888-B282-0AFF96EE3B1A}"/>
    <hyperlink ref="P123" r:id="rId580" display="https://www.scopus.com/inward/record.uri?eid=2-s2.0-85125341053&amp;doi=10.1109%2fACCESS.2022.3152818&amp;partnerID=40&amp;md5=218d4d83543abfdad78fca4c6f26ab7fhttps://ieeexplore.ieee.org/ielx7/6287639/9668973/09717258.pdf?tp=&amp;arnumber=9717258&amp;isnumber=9668973&amp;ref=" xr:uid="{D4EAE6E7-3F15-4663-B39D-F050B7F7C218}"/>
    <hyperlink ref="P192" r:id="rId581" display="https://www.scopus.com/inward/record.uri?eid=2-s2.0-85125549902&amp;doi=10.1109%2fTVCG.2020.3028961&amp;partnerID=40&amp;md5=71cd69f31916cb5b7d79388f4db741e4https://ieeexplore.ieee.org/document/9217964/" xr:uid="{C2296F95-3087-4E0F-91ED-04AE5A4605DD}"/>
    <hyperlink ref="P516" r:id="rId582" display="https://www.scopus.com/inward/record.uri?eid=2-s2.0-85125611055&amp;doi=10.1155%2f2022%2f4725639&amp;partnerID=40&amp;md5=40d269aff2b3579623d56659ed58574fhttps://downloads.hindawi.com/journals/cin/2022/4725639.pdf" xr:uid="{8287DCCF-DCD4-492F-845A-45228F193DE4}"/>
    <hyperlink ref="P494" r:id="rId583" display="https://www.scopus.com/inward/record.uri?eid=2-s2.0-85125845378&amp;doi=10.11591%2fijai.v11.i1.pp89-101&amp;partnerID=40&amp;md5=da719cae7d76fb0a63f2e9ff9ee0aaachttps://ijai.iaescore.com/index.php/IJAI/article/download/21090/13280" xr:uid="{7875E5C6-7A2C-4B56-BDAB-64AD2EE6FBE4}"/>
    <hyperlink ref="P729" r:id="rId584" display="https://www.scopus.com/inward/record.uri?eid=2-s2.0-85125891172&amp;doi=10.1007%2fs12530-022-09428-2&amp;partnerID=40&amp;md5=56f303f3dd96d364b19ab11b7c68aae5https://link.springer.com/article/10.1007/s12530-022-09428-2" xr:uid="{F8EDAF85-1BCF-4A21-8103-0BE47972B5A8}"/>
    <hyperlink ref="P35" r:id="rId585" display="https://www.scopus.com/inward/record.uri?eid=2-s2.0-85125966194&amp;doi=10.1109%2fIAAI54625.2021.9699952&amp;partnerID=40&amp;md5=61b2da042bbe24baef843cabee0d7677https://ieeexplore.ieee.org/document/9699952/" xr:uid="{0F08F643-DECA-417A-9ACF-4E9B4FA9C9AE}"/>
    <hyperlink ref="P623" r:id="rId586" display="https://www.scopus.com/inward/record.uri?eid=2-s2.0-85126033510&amp;doi=10.1007%2fs11227-022-04386-7&amp;partnerID=40&amp;md5=62c22f541356398d8142b17267440c78https://link.springer.com/article/10.1007/s11227-022-04386-7" xr:uid="{64C95861-766B-499A-9AD6-6440ED3CB928}"/>
    <hyperlink ref="P268" r:id="rId587" display="https://www.scopus.com/inward/record.uri?eid=2-s2.0-85126186084&amp;doi=10.1109%2fICIEVICIVPR52578.2021.9564198&amp;partnerID=40&amp;md5=a4363a476fdb07920181476b2b8e1ad1https://ieeexplore.ieee.org/document/9564198/" xr:uid="{C18B1A3C-BF59-408D-B063-795024547124}"/>
    <hyperlink ref="P51" r:id="rId588" display="https://www.scopus.com/inward/record.uri?eid=2-s2.0-85126283059&amp;doi=10.1109%2fACCESS.2022.3157306&amp;partnerID=40&amp;md5=b8df1235f514f8325ee4c846aee2c58chttps://ieeexplore.ieee.org/ielx7/6287639/9668973/09729726.pdf?tp=&amp;arnumber=9729726&amp;isnumber=9668973&amp;ref=" xr:uid="{32F54BEE-7773-4037-939D-E94A07BC4F4A}"/>
    <hyperlink ref="P39" r:id="rId589" display="https://www.scopus.com/inward/record.uri?eid=2-s2.0-85126290679&amp;doi=10.1109%2fTITS.2022.3148783&amp;partnerID=40&amp;md5=9fcd74fc6f87b8c6ad113915026b1937https://ieeexplore.ieee.org/document/9731521/" xr:uid="{AB3E4434-FFC4-4EFB-B458-5BCCB3DC7591}"/>
    <hyperlink ref="P164" r:id="rId590" display="https://www.scopus.com/inward/record.uri?eid=2-s2.0-85126466828&amp;doi=10.1109%2fPOWERCON53785.2021.9697488&amp;partnerID=40&amp;md5=f7d1e32891933e2899f616c303fda6c7https://ieeexplore.ieee.org/document/9697488/" xr:uid="{8014D14D-B8CF-4A22-A7FC-EEB83510ED34}"/>
    <hyperlink ref="P588" r:id="rId591" display="https://www.scopus.com/inward/record.uri?eid=2-s2.0-85126576772&amp;doi=10.1155%2f2022%2f9779670&amp;partnerID=40&amp;md5=52b0c43df7c138c7189a9fe5701163e4https://downloads.hindawi.com/journals/scn/2022/9779670.pdf" xr:uid="{10A2CFD4-B307-4AB7-ABB3-CF201FECFB5A}"/>
    <hyperlink ref="P616" r:id="rId592" display="https://www.scopus.com/inward/record.uri?eid=2-s2.0-85126704996&amp;doi=10.1007%2f978-3-030-97057-4_6&amp;partnerID=40&amp;md5=31f7728bed0841c62b783ad72577c3a1https://link.springer.com/chapter/10.1007/978-3-030-97057-4_6" xr:uid="{F158731E-FC29-4096-89A8-D627E09C560C}"/>
    <hyperlink ref="P346" r:id="rId593" display="https://www.scopus.com/inward/record.uri?eid=2-s2.0-85126756659&amp;doi=10.1109%2fASRU51503.2021.9688220&amp;partnerID=40&amp;md5=ab05682e87c1ba017fd9ac1ac6bac489https://ieeexplore.ieee.org/document/9688220/" xr:uid="{CDD33820-6A01-4E2B-B895-EEDADF3E7217}"/>
    <hyperlink ref="P628" r:id="rId594" display="https://www.scopus.com/inward/record.uri?eid=2-s2.0-85126769900&amp;doi=10.1007%2fs11042-022-12809-z&amp;partnerID=40&amp;md5=fec0409b013702aadd6eaa48c4e340edhttps://link.springer.com/article/10.1007/s11042-022-12809-z" xr:uid="{F1A98A19-7E7B-4AAF-B5C6-F006A5D05D0B}"/>
    <hyperlink ref="P657" r:id="rId595" display="https://www.scopus.com/inward/record.uri?eid=2-s2.0-85126806421&amp;doi=10.1007%2fs11042-022-12772-9&amp;partnerID=40&amp;md5=d4fe0a99ba4e964ae6ed23f6d065940chttps://link.springer.com/article/10.1007/s11042-022-12772-9" xr:uid="{057F5305-3A83-4D81-A978-28071D07EAC4}"/>
    <hyperlink ref="P700" r:id="rId596" xr:uid="{3AD927AC-D538-4EA8-9EEA-006F55011655}"/>
    <hyperlink ref="P558" r:id="rId597" xr:uid="{EA69B205-B5BE-45AF-94A5-9082B3157E7C}"/>
    <hyperlink ref="P497" r:id="rId598" xr:uid="{C9D967EE-8F3E-460F-B281-601DD3BC1916}"/>
    <hyperlink ref="P658" r:id="rId599" display="https://www.scopus.com/inward/record.uri?eid=2-s2.0-85127053569&amp;doi=10.1007%2f978-981-16-8248-3_26&amp;partnerID=40&amp;md5=409fe80a87b875a7d947f2c2d063902fhttps://link.springer.com/chapter/10.1007/978-981-16-8248-3_26" xr:uid="{0A540DC0-7518-4A1F-BC86-0916FB240A39}"/>
    <hyperlink ref="P641" r:id="rId600" display="https://www.scopus.com/inward/record.uri?eid=2-s2.0-85127188534&amp;doi=10.1007%2f978-981-16-8862-1_55&amp;partnerID=40&amp;md5=48659b374669fdb5629c8e57c912742chttps://link.springer.com/chapter/10.1007/978-981-16-8862-1_55" xr:uid="{13744465-ADC6-4316-985C-275ADC983999}"/>
    <hyperlink ref="P563" r:id="rId601" display="https://www.scopus.com/inward/record.uri?eid=2-s2.0-85127276593&amp;doi=10.1155%2f2022%2f6274230&amp;partnerID=40&amp;md5=c9ddcdebd1977b8340855929ee3b0fc0https://downloads.hindawi.com/journals/jhe/2022/6274230.pdf" xr:uid="{DB29E00F-BB7E-410F-92C1-97DBFC505CCF}"/>
    <hyperlink ref="P55" r:id="rId602" display="https://www.scopus.com/inward/record.uri?eid=2-s2.0-85127385717&amp;doi=10.1109%2fCITCE54390.2021.00009&amp;partnerID=40&amp;md5=5dfee1006a9e898e3cf897261b5c357ahttps://ieeexplore.ieee.org/document/9723850/" xr:uid="{5DC46F84-08C4-4B7E-A57C-5B321C946566}"/>
    <hyperlink ref="P167" r:id="rId603" display="https://www.scopus.com/inward/record.uri?eid=2-s2.0-85127465476&amp;doi=10.23919%2fICACT53585.2022.9728889&amp;partnerID=40&amp;md5=c9997c71790a1ff1d7deb6c95bf6f3c2https://ieeexplore.ieee.org/document/9728889/" xr:uid="{6062C044-2449-4082-9FEE-6D7B8E664991}"/>
    <hyperlink ref="P19" r:id="rId604" display="https://www.scopus.com/inward/record.uri?eid=2-s2.0-85127492281&amp;doi=10.1109%2fACCESS.2022.3163723&amp;partnerID=40&amp;md5=8f0c5d5c59d94c389fd77820b3954ef4https://ieeexplore.ieee.org/ielx7/6287639/9668973/09745535.pdf?tp=&amp;arnumber=9745535&amp;isnumber=9668973&amp;ref=" xr:uid="{3A0F6A25-3E08-4FCA-88D6-942DA870615D}"/>
    <hyperlink ref="P130" r:id="rId605" display="https://www.scopus.com/inward/record.uri?eid=2-s2.0-85127615396&amp;doi=10.1109%2fICWAPR54887.2021.9736154&amp;partnerID=40&amp;md5=9120a1a1e458277dbeb06d79f8ec6395https://ieeexplore.ieee.org/document/9736154/" xr:uid="{F740F41E-646A-46EA-85DF-A6194D61D8E9}"/>
    <hyperlink ref="P529" r:id="rId606" display="https://www.scopus.com/inward/record.uri?eid=2-s2.0-85127667005&amp;doi=10.1155%2f2022%2f4017708&amp;partnerID=40&amp;md5=735c28fb95b95ae914ab1d559a433777https://downloads.hindawi.com/journals/jece/2022/4017708.pdf" xr:uid="{70B74A4B-F4D2-4C91-B78E-3FA90BAAB781}"/>
    <hyperlink ref="P155" r:id="rId607" display="https://www.scopus.com/inward/record.uri?eid=2-s2.0-85127700760&amp;doi=10.1109%2fICCSS53909.2021.9721983&amp;partnerID=40&amp;md5=6fe5e339c98ccba23620218653c0592ehttps://ieeexplore.ieee.org/document/9721983/" xr:uid="{DB1448FA-BD41-4D12-9C8C-DAC82AF70821}"/>
    <hyperlink ref="P695" r:id="rId608" xr:uid="{9870DB0A-C36C-44C3-893D-251F67747A75}"/>
    <hyperlink ref="P354" r:id="rId609" display="https://www.scopus.com/inward/record.uri?eid=2-s2.0-85128010105&amp;doi=10.1109%2fCAC53003.2021.9727254&amp;partnerID=40&amp;md5=8f4bf26b0be569d3dff0d3cf2026cac1https://ieeexplore.ieee.org/document/9727254/" xr:uid="{2E569456-9490-4236-93D7-931D44686DFF}"/>
    <hyperlink ref="P703" r:id="rId610" xr:uid="{8B03CB18-405C-4CB7-8497-70E9CD813F9E}"/>
    <hyperlink ref="P182" r:id="rId611" display="https://www.scopus.com/inward/record.uri?eid=2-s2.0-85128036858&amp;doi=10.1109%2fCAC53003.2021.9727803&amp;partnerID=40&amp;md5=300d7ad2ff4cd277605a4986a0fb517chttps://ieeexplore.ieee.org/document/9727803/" xr:uid="{F09279A6-1F73-46C4-981D-682A9A3C7D95}"/>
    <hyperlink ref="P361" r:id="rId612" display="https://www.scopus.com/inward/record.uri?eid=2-s2.0-85128060581&amp;doi=10.1109%2fCAC53003.2021.9728683&amp;partnerID=40&amp;md5=1ee0ced80fbd8e9fa6fbb7584fd8bd59https://ieeexplore.ieee.org/document/9728683/" xr:uid="{9EBC6135-A8BE-4A86-BAD5-1C2E8F7593B3}"/>
    <hyperlink ref="P27" r:id="rId613" display="https://www.scopus.com/inward/record.uri?eid=2-s2.0-85128171970&amp;doi=10.1109%2fEI252483.2021.9713102&amp;partnerID=40&amp;md5=a4aaf2e48a8e2c74ba193b2239ae3b25https://ieeexplore.ieee.org/document/9713102/" xr:uid="{8D4308B6-ED63-4D73-A81D-067B2A56B4D0}"/>
    <hyperlink ref="P100" r:id="rId614" display="https://www.scopus.com/inward/record.uri?eid=2-s2.0-85128173923&amp;doi=10.1109%2fISMODE53584.2022.9743079&amp;partnerID=40&amp;md5=87ae670d83bdc1c3c80afbc71410a8b3https://ieeexplore.ieee.org/document/9743079/" xr:uid="{81ACD2B0-A993-4240-A740-F70523CE5C99}"/>
    <hyperlink ref="P550" r:id="rId615" display="https://www.scopus.com/inward/record.uri?eid=2-s2.0-85128228224&amp;doi=10.1155%2f2022%2f1075698&amp;partnerID=40&amp;md5=c7b36a017ce40c83789fadf0fc50114fhttps://downloads.hindawi.com/journals/mpe/2022/1075698.pdf" xr:uid="{68B7B726-01F9-4991-A649-253594E22152}"/>
    <hyperlink ref="P648" r:id="rId616" display="https://www.scopus.com/inward/record.uri?eid=2-s2.0-85128258011&amp;doi=10.3103%2fS1060992X2201009X&amp;partnerID=40&amp;md5=19a7a67b66927ed80f122130502fbf0chttps://link.springer.com/content/pdf/10.3103/S1060992X2201009X.pdf" xr:uid="{FB727265-5BE6-4D09-A9FC-25CBB9FE3512}"/>
    <hyperlink ref="P459" r:id="rId617" xr:uid="{4B2B6202-E5B9-4FB7-8513-496E96FCFDC8}"/>
    <hyperlink ref="P445" r:id="rId618" xr:uid="{BDA79954-0049-40FA-BA8D-3203FC8F9A98}"/>
    <hyperlink ref="P739" r:id="rId619" display="https://www.scopus.com/inward/record.uri?eid=2-s2.0-85128453104&amp;doi=10.1007%2fs10489-022-03523-2&amp;partnerID=40&amp;md5=84f56ab75c8d19e1b20d0816b6e49005https://link.springer.com/article/10.1007/s10489-022-03523-2" xr:uid="{95B78656-A28B-4AFA-B225-876E9D25E0AC}"/>
    <hyperlink ref="P303" r:id="rId620" display="https://www.scopus.com/inward/record.uri?eid=2-s2.0-85128645153&amp;doi=10.1109%2fCECIT53797.2021.00121&amp;partnerID=40&amp;md5=7115ba549642e41381a1cb37b5492d88https://ieeexplore.ieee.org/document/9742252/" xr:uid="{2FD44842-079A-4BDA-83C3-A14EE74BD617}"/>
    <hyperlink ref="P98" r:id="rId621" display="https://www.scopus.com/inward/record.uri?eid=2-s2.0-85128686225&amp;doi=10.1109%2fTIM.2022.3169545&amp;partnerID=40&amp;md5=b006993e23286f958dac667b73e7a934https://ieeexplore.ieee.org/document/9761886/" xr:uid="{0585D710-48AD-49AC-9AE5-32C87476D677}"/>
    <hyperlink ref="P547" r:id="rId622" display="https://www.scopus.com/inward/record.uri?eid=2-s2.0-85128801578&amp;doi=10.1155%2f2022%2f8431912&amp;partnerID=40&amp;md5=1ac34e1b376db7f66c41d989668b92f3https://downloads.hindawi.com/journals/cin/2022/8431912.pdf" xr:uid="{228C5643-933B-436A-91E5-3DE4DB3BBE69}"/>
    <hyperlink ref="P477" r:id="rId623" xr:uid="{CDE7B3F1-9257-4DA4-9070-985D5CAD0B6A}"/>
    <hyperlink ref="P576" r:id="rId624" xr:uid="{4D51978B-71A5-406E-8A55-64C7C5966B66}"/>
    <hyperlink ref="P526" r:id="rId625" display="https://www.scopus.com/inward/record.uri?eid=2-s2.0-85129029015&amp;doi=10.1155%2f2022%2f3751452&amp;partnerID=40&amp;md5=6c998edf40c252d359040f565819fb20https://downloads.hindawi.com/journals/mpe/2022/3751452.pdf" xr:uid="{289A59B3-A70F-414D-8AE8-4E153DB5D362}"/>
    <hyperlink ref="P455" r:id="rId626" xr:uid="{5FC798DF-C10A-4AFC-B67D-AC5CEEE7867D}"/>
    <hyperlink ref="P575" r:id="rId627" xr:uid="{3063C884-80CC-4B35-A75B-5E95222BD972}"/>
    <hyperlink ref="P189" r:id="rId628" display="https://www.scopus.com/inward/record.uri?eid=2-s2.0-85129382461&amp;doi=10.1109%2fICIPTM54933.2022.9753946&amp;partnerID=40&amp;md5=26ad063d55967d6dec3e038c7fae5ba5https://ieeexplore.ieee.org/document/9753946/" xr:uid="{7258D90E-D761-413B-A2C3-08623B263020}"/>
    <hyperlink ref="P488" r:id="rId629" xr:uid="{3098F0E2-9FB8-45C1-89A6-7DE766B8E776}"/>
    <hyperlink ref="P566" r:id="rId630" xr:uid="{2F958A60-3CBC-4359-BAF3-1CDD45E00E0F}"/>
    <hyperlink ref="P559" r:id="rId631" display="https://www.scopus.com/inward/record.uri?eid=2-s2.0-85129652312&amp;doi=10.32604%2fiasc.2022.025153&amp;partnerID=40&amp;md5=7b6b679c7c669f94effdb4860ee591eahttps://file.techscience.com/ueditor/files/iasc/TSP_IASC-34-1/TSP_IASC_25153/TSP_IASC_25153.pdf" xr:uid="{CEBFE140-B8FD-47F1-9522-D2ED5F940F17}"/>
    <hyperlink ref="P584" r:id="rId632" display="https://www.scopus.com/inward/record.uri?eid=2-s2.0-85129684467&amp;doi=10.1007%2fs11227-022-04506-3&amp;partnerID=40&amp;md5=d02bb736acb156b21961d0756bcb6522https://link.springer.com/article/10.1007/s11227-022-04506-3" xr:uid="{1EA2B713-B2F3-4123-8D96-1AD5B9753F0F}"/>
    <hyperlink ref="P45" r:id="rId633" display="https://www.scopus.com/inward/record.uri?eid=2-s2.0-85129823685&amp;doi=10.1109%2fICPADS53394.2021.00018&amp;partnerID=40&amp;md5=d97f0719e0b76fd4ec1ddd164e33a376https://ieeexplore.ieee.org/document/9763700/" xr:uid="{4B2E53C2-56AE-447E-B2E6-0259B99C8029}"/>
    <hyperlink ref="P423" r:id="rId634" xr:uid="{CDB73B81-A9D8-4AEE-9FF2-99297E64F889}"/>
    <hyperlink ref="P564" r:id="rId635" display="https://www.scopus.com/inward/record.uri?eid=2-s2.0-85130172157&amp;doi=10.32604%2fcmc.2022.027415&amp;partnerID=40&amp;md5=0047aaf42439d70bb52bfd2ee4fb719bhttps://file.techscience.com/ueditor/files/cmc/TSP_CMC-73-1/TSP_CMC_27415/TSP_CMC_27415.pdf" xr:uid="{D857DE8C-B486-473F-A21F-845DBBBCEA11}"/>
    <hyperlink ref="P480" r:id="rId636" xr:uid="{39ABBD88-5ACC-4CE5-8310-A077D4962A6B}"/>
    <hyperlink ref="P135" r:id="rId637" display="https://www.scopus.com/inward/record.uri?eid=2-s2.0-85130444494&amp;doi=10.1109%2fTGRS.2022.3176216&amp;partnerID=40&amp;md5=f218f3127c5daaa5e2702bcfe000f3afhttps://ieeexplore.ieee.org/document/9777719/" xr:uid="{3E917A41-F00F-44A1-B785-436361EBF83D}"/>
    <hyperlink ref="P8" r:id="rId638" xr:uid="{93989AAE-17C1-4F90-AA11-91946942E0B1}"/>
    <hyperlink ref="P362" r:id="rId639" display="https://www.scopus.com/inward/record.uri?eid=2-s2.0-85130789279&amp;doi=10.23919%2fDATE54114.2022.9774683&amp;partnerID=40&amp;md5=c42f4180d1c7520e441e0207dbf6473ahttps://ieeexplore.ieee.org/document/9774683/" xr:uid="{FE470D22-9D1D-468A-A733-0137430085B5}"/>
    <hyperlink ref="P297" r:id="rId640" display="https://www.scopus.com/inward/record.uri?eid=2-s2.0-85130854182&amp;doi=10.1109%2fICter53630.2021.9774793&amp;partnerID=40&amp;md5=206b6c2fb7295f5fa18fd59a396c844ehttps://ieeexplore.ieee.org/document/9774793/" xr:uid="{EB187E4E-99B0-46C9-8BC1-D71E86F53510}"/>
    <hyperlink ref="P602" r:id="rId641" xr:uid="{E5C3F0CC-8D8E-422A-9347-C0AF0657DB0D}"/>
    <hyperlink ref="P693" r:id="rId642" xr:uid="{2816B36F-7A95-40F6-99C5-46E298BBCA45}"/>
    <hyperlink ref="P673" r:id="rId643" display="https://www.scopus.com/inward/record.uri?eid=2-s2.0-85131101253&amp;doi=10.1007%2fs00521-022-07353-8&amp;partnerID=40&amp;md5=9a77a74fdb53ab8a474f38d0de93b00ahttps://link.springer.com/article/10.1007/s00521-022-07353-8" xr:uid="{5370654D-6737-453B-AA56-2C07BAECA9D7}"/>
    <hyperlink ref="P742" r:id="rId644" display="https://www.scopus.com/inward/record.uri?eid=2-s2.0-85131135648&amp;doi=10.1007%2f978-3-031-06381-7_22&amp;partnerID=40&amp;md5=f73b8629c75c692933d8a30513d9f4e6https://link.springer.com/chapter/10.1007/978-3-031-06381-7_22" xr:uid="{FF66AA29-8E3E-446F-9B5F-7FB0CFE7CA5C}"/>
    <hyperlink ref="P542" r:id="rId645" xr:uid="{DE19B702-FA81-4C91-984A-50A36303EED8}"/>
    <hyperlink ref="P173" r:id="rId646" display="https://www.scopus.com/inward/record.uri?eid=2-s2.0-85131661995&amp;doi=10.1109%2fOCEANSChennai45887.2022.9775229&amp;partnerID=40&amp;md5=342be5c3717fc935e9afe4cb2eadf0efhttps://ieeexplore.ieee.org/document/9775229/" xr:uid="{3F49041F-8093-4FD9-8B21-C25D54A63D37}"/>
    <hyperlink ref="P213" r:id="rId647" display="https://www.scopus.com/inward/record.uri?eid=2-s2.0-85131718384&amp;doi=10.1109%2fACCESS.2022.3179007&amp;partnerID=40&amp;md5=d2a6ee93084790c2c2a52819ce9387a0https://ieeexplore.ieee.org/ielx7/6287639/9668973/09785623.pdf?tp=&amp;arnumber=9785623&amp;isnumber=9668973&amp;ref=" xr:uid="{D40091BC-F274-4513-AB7A-28599584029E}"/>
    <hyperlink ref="P159" r:id="rId648" display="https://www.scopus.com/inward/record.uri?eid=2-s2.0-85131743436&amp;doi=10.1109%2fTIM.2022.3178994&amp;partnerID=40&amp;md5=29f0820d3392891a88f37a45003ae783https://ieeexplore.ieee.org/document/9785661/" xr:uid="{6A241661-3EE1-4C7A-858D-CE78683E34DA}"/>
    <hyperlink ref="P287" r:id="rId649" display="https://www.scopus.com/inward/record.uri?eid=2-s2.0-85132194177&amp;doi=10.1109%2fICCCBDA55098.2022.9778884&amp;partnerID=40&amp;md5=b1c543405c9388736f18e6d58fdcaadahttps://ieeexplore.ieee.org/document/9778884/" xr:uid="{6CF3D21A-D5CE-4D14-92A9-D243CFC2EC89}"/>
    <hyperlink ref="P532" r:id="rId650" xr:uid="{34113D57-56F0-4369-BD5A-5A07AC3CBBD8}"/>
    <hyperlink ref="P521" r:id="rId651" xr:uid="{1A436CAE-6DA0-4AD2-97DE-FC54217EA19C}"/>
    <hyperlink ref="P609" r:id="rId652" xr:uid="{8DF3CEAA-FB01-40C5-A990-F7AF43C8A95B}"/>
    <hyperlink ref="P439" r:id="rId653" xr:uid="{C9A87F72-6156-4D3C-AC05-DB86717D3035}"/>
    <hyperlink ref="P478" r:id="rId654" xr:uid="{4C4B3056-68E0-4ED0-965F-C68B1C484424}"/>
    <hyperlink ref="P428" r:id="rId655" xr:uid="{71EE593C-8A56-4C2A-BD71-306EF0941F74}"/>
    <hyperlink ref="P153" r:id="rId656" display="https://www.scopus.com/inward/record.uri?eid=2-s2.0-85133468262&amp;doi=10.1109%2fICAAIC53929.2022.9792749&amp;partnerID=40&amp;md5=05ce3b86687ccc518a9c77da351017cdhttps://ieeexplore.ieee.org/document/9792749/" xr:uid="{CA0602A8-C7D1-4690-BB1E-FD3ECD177231}"/>
    <hyperlink ref="P169" r:id="rId657" display="https://www.scopus.com/inward/record.uri?eid=2-s2.0-85133470591&amp;doi=10.1109%2fICAAIC53929.2022.9792708&amp;partnerID=40&amp;md5=0b3601ce8ef158253b1793af85854856https://ieeexplore.ieee.org/document/9792708/" xr:uid="{B179AC3A-C2A8-4A8F-8CC9-3240175DC698}"/>
    <hyperlink ref="P419" r:id="rId658" xr:uid="{F5AB1BB1-5D26-48DD-B338-DBA8781EC6CD}"/>
    <hyperlink ref="P502" r:id="rId659" xr:uid="{B006B5E1-1498-4E66-AD90-3D9934D008BF}"/>
    <hyperlink ref="P701" r:id="rId660" xr:uid="{FBE80E49-879C-4C2E-A64C-14FE276AC6C8}"/>
    <hyperlink ref="P556" r:id="rId661" xr:uid="{774E58DB-0ACE-420D-8DAD-194A7D2ECBB6}"/>
    <hyperlink ref="P52" r:id="rId662" display="https://www.scopus.com/inward/record.uri?eid=2-s2.0-85134157378&amp;doi=10.1109%2fBigDataSecurityHPSCIDS54978.2022.00032&amp;partnerID=40&amp;md5=39679b5db74cd5f8949a89f78d639b5fhttps://ieeexplore.ieee.org/document/9799443/" xr:uid="{4204F66F-22B3-4B23-9C8A-180ACD83740D}"/>
    <hyperlink ref="P660" r:id="rId663" display="https://www.scopus.com/inward/record.uri?eid=2-s2.0-85134235898&amp;doi=10.1007%2fs11227-022-04659-1&amp;partnerID=40&amp;md5=fec219fbaf04eb16618a3b555311c0cfhttps://link.springer.com/article/10.1007/s11227-022-04659-1" xr:uid="{8F55C084-0070-4E76-8B84-271FFB666A0C}"/>
    <hyperlink ref="P668" r:id="rId664" display="https://www.scopus.com/inward/record.uri?eid=2-s2.0-85134508304&amp;doi=10.1155%2f2022%2f2342312&amp;partnerID=40&amp;md5=0d0a9435d665e543f20438b8489060c5https://downloads.hindawi.com/journals/mpe/2022/2342312.pdf" xr:uid="{09EF30A4-6A42-45B6-8C0A-0DD1202E9C50}"/>
    <hyperlink ref="P425" r:id="rId665" xr:uid="{D5EC3332-0E21-42CF-97C8-2BAAA00E8B7C}"/>
    <hyperlink ref="P115" r:id="rId666" display="https://www.scopus.com/inward/record.uri?eid=2-s2.0-85134677424&amp;doi=10.1109%2fITEC53557.2022.9813863&amp;partnerID=40&amp;md5=3d3ebbfdfa9f89fb2ab8b0d247dba818https://ieeexplore.ieee.org/document/9813863/" xr:uid="{F952BABC-1F75-49C7-9601-CD4867CE4519}"/>
    <hyperlink ref="P662" r:id="rId667" display="https://www.scopus.com/inward/record.uri?eid=2-s2.0-85134724902&amp;doi=10.32604%2fiasc.2023.028605&amp;partnerID=40&amp;md5=ab80ee3301be87ed64e91e0b2159732chttps://file.techscience.com/ueditor/files/iasc/TSP_IASC-35-2/TSP_IASC_28605/TSP_IASC_28605.pdf" xr:uid="{9F17FEB8-D334-439E-8247-77FA9C1F9DC7}"/>
    <hyperlink ref="P366" r:id="rId668" display="https://www.scopus.com/inward/record.uri?eid=2-s2.0-85134755620&amp;doi=10.1109%2fICPHM53196.2022.9815640&amp;partnerID=40&amp;md5=9d530088e80187ef5b7e2900ea0f47dahttps://ieeexplore.ieee.org/document/9815640/" xr:uid="{0E82107A-DBD6-42E7-8BD3-47C4CC043916}"/>
    <hyperlink ref="P69" r:id="rId669" display="https://www.scopus.com/inward/record.uri?eid=2-s2.0-85134895630&amp;doi=10.1109%2fPHM2022-London52454.2022.00076&amp;partnerID=40&amp;md5=a65fe3e4aaa21c2178f3e315d6566ca2https://ieeexplore.ieee.org/document/9808692/" xr:uid="{E8458137-0210-4509-9898-4A73B3C16297}"/>
    <hyperlink ref="P522" r:id="rId670" display="https://www.scopus.com/inward/record.uri?eid=2-s2.0-85135027167&amp;doi=10.32604%2fiasc.2023.025437&amp;partnerID=40&amp;md5=2477f0728666c3c56eb73d5fedac8baehttps://file.techscience.com/ueditor/files/iasc/TSP_IASC-35-1/TSP_IASC_25437/TSP_IASC_25437.pdf" xr:uid="{7C3A65DF-A1B7-4580-AF0A-39D560B891E3}"/>
    <hyperlink ref="P498" r:id="rId671" display="https://www.scopus.com/inward/record.uri?eid=2-s2.0-85135108661&amp;doi=10.1155%2f2022%2f1604727&amp;partnerID=40&amp;md5=1a2b97b932c06c513f3ef18de7f78825https://downloads.hindawi.com/journals/mpe/2022/1604727.pdf" xr:uid="{9E3EF5EF-D7BC-433C-9952-192417BE0A49}"/>
    <hyperlink ref="P266" r:id="rId672" display="https://www.scopus.com/inward/record.uri?eid=2-s2.0-85135187619&amp;doi=10.1109%2fCBD54617.2021.00044&amp;partnerID=40&amp;md5=bf825e3fa4d9b2e52821a87996289b6chttps://ieeexplore.ieee.org/document/9816277/" xr:uid="{0CA39B7D-CB09-4708-AFF5-D1A0AB992B32}"/>
    <hyperlink ref="P598" r:id="rId673" xr:uid="{3576291D-A5C1-4FBE-8EB8-7EEF9C880914}"/>
    <hyperlink ref="P12" r:id="rId674" display="https://www.scopus.com/inward/record.uri?eid=2-s2.0-85135243286&amp;doi=10.1109%2fACCESS.2022.3192430&amp;partnerID=40&amp;md5=802dae9edcdec186bdf845ab953c52a3https://ieeexplore.ieee.org/ielx7/6287639/9668973/09832881.pdf?tp=&amp;arnumber=9832881&amp;isnumber=9668973&amp;ref=" xr:uid="{6BE5A054-2C31-4EBB-8A6C-DAEDDC3DA025}"/>
    <hyperlink ref="P510" r:id="rId675" xr:uid="{D048FBE1-A61B-49F1-8412-1069293412AC}"/>
    <hyperlink ref="P490" r:id="rId676" xr:uid="{09BF2583-8288-4477-B43D-5F532576F172}"/>
    <hyperlink ref="P725" r:id="rId677" xr:uid="{879760B5-8CD7-4D75-BD81-79E4291A786A}"/>
    <hyperlink ref="P704" r:id="rId678" xr:uid="{FF19A012-60D5-4A9B-9119-FB206620644A}"/>
    <hyperlink ref="P277" r:id="rId679" display="https://www.scopus.com/inward/record.uri?eid=2-s2.0-85135473272&amp;doi=10.1109%2fICACITE53722.2022.9823423&amp;partnerID=40&amp;md5=bae176125307aa76e8f45da1fa4d79a3https://ieeexplore.ieee.org/document/9823423/" xr:uid="{97090C06-B92A-4369-BA98-98E86CC5DB1C}"/>
    <hyperlink ref="P638" r:id="rId680" xr:uid="{BD89BFCB-0232-46CA-AD5C-279B211AFCFB}"/>
    <hyperlink ref="P345" r:id="rId681" display="https://www.scopus.com/inward/record.uri?eid=2-s2.0-85135624731&amp;doi=10.1109%2fICCCAS55266.2022.9825128&amp;partnerID=40&amp;md5=640da18b804c7c0daf2e06322ebf9f71https://ieeexplore.ieee.org/document/9825128/" xr:uid="{5E978EA6-0CBE-4CE2-AEC9-BC644E47F619}"/>
    <hyperlink ref="P413" r:id="rId682" xr:uid="{2D397120-9A18-4528-93CD-2BD0B79E8104}"/>
    <hyperlink ref="P549" r:id="rId683" xr:uid="{6B298290-3612-46E1-945C-F651B02CB33E}"/>
    <hyperlink ref="P179" r:id="rId684" display="https://www.scopus.com/inward/record.uri?eid=2-s2.0-85135734646&amp;doi=10.1109%2fACCESS.2022.3196381&amp;partnerID=40&amp;md5=59fa3e290b4e29743ff8708b97f90ce0https://ieeexplore.ieee.org/ielx7/6287639/9668973/09849651.pdf?tp=&amp;arnumber=9849651&amp;isnumber=9668973&amp;ref=" xr:uid="{4C9453DB-D27B-4959-93AB-5A7F9B542B6E}"/>
    <hyperlink ref="P615" r:id="rId685" xr:uid="{20E01429-641B-4BC2-AB2F-E54FFB981754}"/>
    <hyperlink ref="P415" r:id="rId686" xr:uid="{D0015FF6-BE4F-4599-8D12-21F711C1EC5F}"/>
    <hyperlink ref="P463" r:id="rId687" xr:uid="{2CEA4FBF-B104-4C6F-A83C-99EA2CA0CCE3}"/>
    <hyperlink ref="P259" r:id="rId688" display="https://www.scopus.com/inward/record.uri?eid=2-s2.0-85136333078&amp;doi=10.1109%2fICETCI55101.2022.9832041&amp;partnerID=40&amp;md5=4b43b73eef358a432e3d3c616efe1e9bhttps://ieeexplore.ieee.org/document/9832041/" xr:uid="{842E8911-E32E-413E-B5EF-E8C8DA860CDE}"/>
    <hyperlink ref="P291" r:id="rId689" display="https://www.scopus.com/inward/record.uri?eid=2-s2.0-85136335956&amp;doi=10.1109%2fCACRE54574.2022.9834205&amp;partnerID=40&amp;md5=9a73b1a6782edb5024070e4357f2b2bfhttps://ieeexplore.ieee.org/document/9834205/" xr:uid="{B66239FF-D376-4B4D-93F6-A2FD66F2AC26}"/>
    <hyperlink ref="P218" r:id="rId690" display="https://www.scopus.com/inward/record.uri?eid=2-s2.0-85136424186&amp;doi=10.1109%2fITAIC54216.2022.9836837&amp;partnerID=40&amp;md5=79a55d3143f2cff8cf30aecdd75c3286https://ieeexplore.ieee.org/document/9836837/" xr:uid="{E4B94F8F-1A5A-4746-8C40-746C7093DF99}"/>
    <hyperlink ref="P318" r:id="rId691" display="https://www.scopus.com/inward/record.uri?eid=2-s2.0-85136695899&amp;doi=10.1109%2fICAICA54878.2022.9844542&amp;partnerID=40&amp;md5=9064679c3e692f78c5989c7f35de9be7https://ieeexplore.ieee.org/document/9844542/" xr:uid="{8A1FB3C0-EABD-4A2C-BD1C-449FD0A6E1F0}"/>
    <hyperlink ref="P451" r:id="rId692" xr:uid="{F0A79DB7-1D1A-4AE4-A1E5-5C7D2C4ABD86}"/>
    <hyperlink ref="P577" r:id="rId693" xr:uid="{49615E96-BE1B-4239-BCA9-8789B84EEC38}"/>
    <hyperlink ref="P341" r:id="rId694" display="https://www.scopus.com/inward/record.uri?eid=2-s2.0-85137175818&amp;doi=10.1109%2fICCEAI55464.2022.00152&amp;partnerID=40&amp;md5=4d64678f9f8f2596f078bc3832395567https://ieeexplore.ieee.org/document/9853408/" xr:uid="{6D4E8798-DFCE-454A-9BF3-ED25A409DEEA}"/>
    <hyperlink ref="P697" r:id="rId695" xr:uid="{AFF47626-C207-43E1-AA6E-A1D800797B12}"/>
    <hyperlink ref="P735" r:id="rId696" display="https://www.scopus.com/inward/record.uri?eid=2-s2.0-85137264357&amp;doi=10.1007%2f978-3-031-13832-4_58&amp;partnerID=40&amp;md5=dab5fb1827e65ef047ad2adbc3dfa091https://link.springer.com/chapter/10.1007/978-3-031-13832-4_58" xr:uid="{320D1CC0-AFAF-4289-B774-1C2A7C36C14C}"/>
    <hyperlink ref="P305" r:id="rId697" display="https://www.scopus.com/inward/record.uri?eid=2-s2.0-85137364928&amp;doi=10.1109%2fICBCTIS55569.2022.00019&amp;partnerID=40&amp;md5=5d7b2b015f561a6c83292792388dbac8https://ieeexplore.ieee.org/document/9845107/" xr:uid="{71822AC7-076E-44C1-B092-30F383F71F2D}"/>
    <hyperlink ref="P47" r:id="rId698" display="https://www.scopus.com/inward/record.uri?eid=2-s2.0-85137503170&amp;doi=10.1109%2fCOM-IT-CON54601.2022.9850937&amp;partnerID=40&amp;md5=c7f8fe946d607f64540e3400a9ea4bd4https://ieeexplore.ieee.org/document/9850937/" xr:uid="{FC04D6CE-2042-4045-BC54-1149E0EDF693}"/>
    <hyperlink ref="P112" r:id="rId699" display="https://www.scopus.com/inward/record.uri?eid=2-s2.0-85137682142&amp;doi=10.1109%2fSMC53654.2022.9945409&amp;partnerID=40&amp;md5=de9409247c711a25282fb751b06383e3https://ieeexplore.ieee.org/document/9945409/" xr:uid="{58C822F9-1C0B-4EC3-B962-EF7BE1666336}"/>
    <hyperlink ref="P43" r:id="rId700" display="https://www.scopus.com/inward/record.uri?eid=2-s2.0-85137792260&amp;doi=10.1109%2fITC-Egypt55520.2022.9855688&amp;partnerID=40&amp;md5=af50f5a3458d278716795c008d8477aehttps://ieeexplore.ieee.org/document/9855688/" xr:uid="{20D66F65-6DD7-4904-8AE4-B9E5143FB324}"/>
    <hyperlink ref="P60" r:id="rId701" display="https://www.scopus.com/inward/record.uri?eid=2-s2.0-85137810296&amp;doi=10.1109%2fDDCLS55054.2022.9858500&amp;partnerID=40&amp;md5=01633e319d59146b53a24374a0a5fbabhttps://ieeexplore.ieee.org/document/9858500/" xr:uid="{2AFCCC5F-28D7-4BA6-8669-E68B30F67E53}"/>
    <hyperlink ref="P110" r:id="rId702" display="https://www.scopus.com/inward/record.uri?eid=2-s2.0-85137882095&amp;doi=10.1109%2fTMTT.2022.3200097&amp;partnerID=40&amp;md5=3478d7ca117af36902f3582dc0665357https://ieeexplore.ieee.org/document/9881387/" xr:uid="{8997CAB9-DF4F-44D4-A24B-891C4284E43D}"/>
    <hyperlink ref="P481" r:id="rId703" display="https://www.scopus.com/inward/record.uri?eid=2-s2.0-85137974622&amp;doi=10.1007%2fs00500-022-07451-8&amp;partnerID=40&amp;md5=6a1c0110bb50322b5018b00547939915https://link.springer.com/content/pdf/10.1007/s00500-022-07451-8.pdf" xr:uid="{49A34FAA-D52F-4139-868B-ED724B4BC073}"/>
    <hyperlink ref="P654" r:id="rId704" display="https://www.scopus.com/inward/record.uri?eid=2-s2.0-85137997645&amp;doi=10.1007%2f978-981-19-1922-0_48&amp;partnerID=40&amp;md5=ce6acdf9546398f8fe4f8641878239abhttps://link.springer.com/chapter/10.1007/978-981-19-1922-0_48" xr:uid="{98E74A00-A6BA-4A44-A0DD-2ECB7B25FBDE}"/>
    <hyperlink ref="P116" r:id="rId705" display="https://www.scopus.com/inward/record.uri?eid=2-s2.0-85138147583&amp;doi=10.1109%2fICEEMT56362.2022.9862640&amp;partnerID=40&amp;md5=6dd8a30db26d1eee69db4615b6436718https://ieeexplore.ieee.org/document/9862640/" xr:uid="{016A5433-D017-4E4B-8EB7-0416B1AAC42E}"/>
    <hyperlink ref="P504" r:id="rId706" display="https://www.scopus.com/inward/record.uri?eid=2-s2.0-85138402303&amp;doi=10.1155%2f2022%2f5907051&amp;partnerID=40&amp;md5=fe5caabbcecc7c9e2c58f3cf50f41b44https://downloads.hindawi.com/journals/misy/2022/5907051.pdf" xr:uid="{0E1B13D9-1A8C-4075-B744-B9CE8C86B989}"/>
    <hyperlink ref="P747" r:id="rId707" display="https://www.scopus.com/inward/record.uri?eid=2-s2.0-85138774006&amp;doi=10.1007%2f978-3-030-99075-6_23&amp;partnerID=40&amp;md5=c1ae848f77ef5fe757c666a522d2a81bhttps://link.springer.com/chapter/10.1007/978-3-030-99075-6_23" xr:uid="{2E8E778C-C8D5-46B2-894F-6447A34D949B}"/>
    <hyperlink ref="P309" r:id="rId708" display="https://www.scopus.com/inward/record.uri?eid=2-s2.0-85138997742&amp;doi=10.1109%2fAICAS54282.2022.9869988&amp;partnerID=40&amp;md5=02d8a13000e7e4a6983408d95796f283https://ieeexplore.ieee.org/document/9869988/" xr:uid="{DB239B7A-2524-459E-BA38-6D8AC2464F23}"/>
    <hyperlink ref="P554" r:id="rId709" xr:uid="{5C8AC779-7C51-4F6C-8BE9-77ADFA08A523}"/>
    <hyperlink ref="P600" r:id="rId710" xr:uid="{F688CCA0-84CF-4F8B-B7F3-E65FEABFFBCC}"/>
    <hyperlink ref="P611" r:id="rId711" display="https://www.scopus.com/inward/record.uri?eid=2-s2.0-85139227021&amp;doi=10.1007%2fs12555-021-0802-9&amp;partnerID=40&amp;md5=0ca791ce2eac5bee3f13109f5b2a8858https://link.springer.com/article/10.1007/s12555-021-0802-9" xr:uid="{B654C2E9-703F-46E6-9DC7-F4E8489E4C28}"/>
    <hyperlink ref="P525" r:id="rId712" xr:uid="{A519621E-7647-4DAB-BD5F-775797B04908}"/>
    <hyperlink ref="P671" r:id="rId713" display="https://www.scopus.com/inward/record.uri?eid=2-s2.0-85139672151&amp;doi=10.1007%2fs11220-022-00400-7&amp;partnerID=40&amp;md5=3c15cd87a74a56e954a02ea59428c659https://link.springer.com/article/10.1007/s11220-022-00400-7" xr:uid="{75D99F1E-37B6-4D0D-8056-C35F43D951E4}"/>
    <hyperlink ref="P418" r:id="rId714" xr:uid="{4D5A64B4-C0A1-4AA1-AD8E-1325CC6F78A2}"/>
    <hyperlink ref="P661" r:id="rId715" display="https://www.scopus.com/inward/record.uri?eid=2-s2.0-85139754957&amp;doi=10.13052%2fjmm1550-4646.1919&amp;partnerID=40&amp;md5=3afdc610e0f276d8d04b3d835f264d19https://journals.riverpublishers.com/index.php/JMM/article/download/12741/14925" xr:uid="{504083B2-20A3-4C96-A2A1-2587ABFE20FA}"/>
    <hyperlink ref="P538" r:id="rId716" xr:uid="{7E8AFA8D-28C9-45C9-8317-86C496092546}"/>
    <hyperlink ref="P718" r:id="rId717" xr:uid="{485A5F5D-4297-48A7-9CE4-E670A280A220}"/>
    <hyperlink ref="P403" r:id="rId718" xr:uid="{580C9850-07CC-425D-B78C-9EDED47F5B1F}"/>
    <hyperlink ref="P65" r:id="rId719" display="https://www.scopus.com/inward/record.uri?eid=2-s2.0-85140434390&amp;doi=10.23919%2fCCC55666.2022.9902442&amp;partnerID=40&amp;md5=f6016d89f652d19bf88f07b8ed1a069ahttps://ieeexplore.ieee.org/document/9902442/" xr:uid="{90144254-60FC-4BC2-BCB0-1EC9231860D0}"/>
    <hyperlink ref="P453" r:id="rId720" xr:uid="{55F0EDB3-8465-4850-9BAF-BB019BED5A70}"/>
    <hyperlink ref="P664" r:id="rId721" xr:uid="{DCBFEB16-EA3D-40E2-80E3-B80CF688A236}"/>
    <hyperlink ref="P533" r:id="rId722" xr:uid="{4422C8B5-738F-4803-B43D-601F01BED8CA}"/>
    <hyperlink ref="P212" r:id="rId723" display="https://www.scopus.com/inward/record.uri?eid=2-s2.0-85141133661&amp;doi=10.1109%2fICEICT55736.2022.9908671&amp;partnerID=40&amp;md5=65d4cf75847eabe6b58a02c71b64b53chttps://ieeexplore.ieee.org/document/9908671/" xr:uid="{4E8C4DCD-A446-4509-947C-ECACA7A3B972}"/>
    <hyperlink ref="P702" r:id="rId724" xr:uid="{2EA13AF4-0202-44FF-A3E9-5A0064B33E52}"/>
    <hyperlink ref="P224" r:id="rId725" display="https://www.scopus.com/inward/record.uri?eid=2-s2.0-85141352784&amp;doi=10.1109%2fAEECA55500.2022.9918823&amp;partnerID=40&amp;md5=c6fad8cba5f2a0e25d50b7df1d7299d5https://ieeexplore.ieee.org/document/9918823/" xr:uid="{7A430867-6D06-46A1-935B-4AF95702E8B4}"/>
    <hyperlink ref="P92" r:id="rId726" display="https://www.scopus.com/inward/record.uri?eid=2-s2.0-85141385412&amp;doi=10.1109%2fAEECA55500.2022.9918830&amp;partnerID=40&amp;md5=39b2090c711940810cab6d05d696d879https://ieeexplore.ieee.org/document/9918830/" xr:uid="{D209AA5C-9B6D-440D-8BB1-CB1E9DB99033}"/>
    <hyperlink ref="P161" r:id="rId727" display="https://www.scopus.com/inward/record.uri?eid=2-s2.0-85141545927&amp;doi=10.1109%2fSDPC55702.2022.9915827&amp;partnerID=40&amp;md5=9331804e63e5a3360b2bc09ddfcd254bhttps://ieeexplore.ieee.org/document/9915827/" xr:uid="{91381D99-2706-4291-81E5-72A5D60A0978}"/>
    <hyperlink ref="P252" r:id="rId728" display="https://www.scopus.com/inward/record.uri?eid=2-s2.0-85141589480&amp;doi=10.1109%2fTCSI.2022.3217091&amp;partnerID=40&amp;md5=65a556a81d555f0762f9ade60520eb40https://ieeexplore.ieee.org/document/9937187/" xr:uid="{84A34D0A-A217-4B80-97EC-6A39902A6DBF}"/>
    <hyperlink ref="P150" r:id="rId729" display="https://www.scopus.com/inward/record.uri?eid=2-s2.0-85141641350&amp;doi=10.1109%2fICoICT55009.2022.9914825&amp;partnerID=40&amp;md5=0aaf02973719c6c19adee5bfb1367e8ahttps://ieeexplore.ieee.org/document/9914825/" xr:uid="{C486C02C-8D17-41A9-9126-F69356EE35F6}"/>
    <hyperlink ref="P734" r:id="rId730" xr:uid="{F918ECE7-1286-463B-8D36-6F4674AD38A9}"/>
    <hyperlink ref="P70" r:id="rId731" display="https://www.scopus.com/inward/record.uri?eid=2-s2.0-85141763879&amp;doi=10.1109%2fSiPS55645.2022.9919206&amp;partnerID=40&amp;md5=eee8118f9325ad842b9a309cdfd71376https://ieeexplore.ieee.org/document/9919206/" xr:uid="{08A464CF-271B-457A-AC5C-02070F4CB724}"/>
    <hyperlink ref="P715" r:id="rId732" xr:uid="{2D8F8EB4-285D-4353-BC29-FF620D1E9457}"/>
    <hyperlink ref="P262" r:id="rId733" display="https://www.scopus.com/inward/record.uri?eid=2-s2.0-85141933925&amp;doi=10.1109%2fICSESS54813.2022.9930184&amp;partnerID=40&amp;md5=e1507d88b738eb254053581c85a65969https://ieeexplore.ieee.org/document/9930184/" xr:uid="{326D7995-8B55-4234-918A-3ACFC99D114F}"/>
    <hyperlink ref="P328" r:id="rId734" display="https://www.scopus.com/inward/record.uri?eid=2-s2.0-85142092014&amp;doi=10.23919%2fAPNOMS56106.2022.9919941&amp;partnerID=40&amp;md5=f656f179b9ae17b27e203c312a65a85ahttps://ieeexplore.ieee.org/document/9919941/" xr:uid="{C5F6A191-A06A-4634-BD0E-DC1A05F30A57}"/>
    <hyperlink ref="P396" r:id="rId735" display="https://www.scopus.com/inward/record.uri?eid=2-s2.0-85142302082&amp;doi=10.1109%2fAICIT55386.2022.9930177&amp;partnerID=40&amp;md5=8a509a505d4ee7f5de427400fcaab3c0https://ieeexplore.ieee.org/document/9930177/" xr:uid="{9EA52626-6DCC-4658-8087-C67E83496213}"/>
    <hyperlink ref="P313" r:id="rId736" display="https://www.scopus.com/inward/record.uri?eid=2-s2.0-85142491270&amp;doi=10.1109%2fISCAS48785.2022.9937585&amp;partnerID=40&amp;md5=9331ec5902bd1b51122a254b92a5f0b3https://ieeexplore.ieee.org/document/9937585/" xr:uid="{F2089FF2-50B5-4AF1-BF20-B9F5C78784E5}"/>
    <hyperlink ref="P151" r:id="rId737" display="https://www.scopus.com/inward/record.uri?eid=2-s2.0-85142534194&amp;doi=10.1109%2fICMLC56445.2022.9941330&amp;partnerID=40&amp;md5=13075a6da13fe75013423d150fd4a4a5https://ieeexplore.ieee.org/document/9941330/" xr:uid="{C3FB03AE-1385-4398-B488-E61F39B094E5}"/>
    <hyperlink ref="P125" r:id="rId738" display="https://www.scopus.com/inward/record.uri?eid=2-s2.0-85142543388&amp;doi=10.1109%2fICISCAE55891.2022.9927681&amp;partnerID=40&amp;md5=82a0c05c8902883614fd01f42274e53chttps://ieeexplore.ieee.org/document/9927681/" xr:uid="{574AFA58-34B7-4507-BE7A-C33E1C3820DE}"/>
    <hyperlink ref="P473" r:id="rId739" xr:uid="{FD35F21F-327C-4A31-BAC2-9814125370CD}"/>
    <hyperlink ref="P228" r:id="rId740" display="https://www.scopus.com/inward/record.uri?eid=2-s2.0-85142702250&amp;doi=10.1109%2fSMC53654.2022.9945287&amp;partnerID=40&amp;md5=4ac82dae72959b80f899eeaa9c2c0ddbhttps://ieeexplore.ieee.org/document/9945287/" xr:uid="{5ADFED51-2162-4D8F-8955-C314F8A11A64}"/>
    <hyperlink ref="P744" r:id="rId741" xr:uid="{9D1119FF-819B-4290-A3A8-10EA5B5AB35D}"/>
    <hyperlink ref="P746" r:id="rId742" display="https://www.scopus.com/inward/record.uri?eid=2-s2.0-85142791826&amp;doi=10.1007%2f978-3-031-18913-5_17&amp;partnerID=40&amp;md5=95b165dda5f39a4e71bc0842588bfc82https://link.springer.com/chapter/10.1007/978-3-031-18913-5_17" xr:uid="{4572CF21-E419-4EAB-A7F5-3478C4D27CA7}"/>
    <hyperlink ref="P434" r:id="rId743" xr:uid="{C280BE16-DC3D-4B96-AD2A-230AA0B528E6}"/>
    <hyperlink ref="P401" r:id="rId744" display="https://www.scopus.com/inward/record.uri?eid=2-s2.0-85142928657&amp;doi=10.1109%2fBioCAS54905.2022.9948628&amp;partnerID=40&amp;md5=4cb8cbe37a51322ba486fae2e9a9dfc8https://ieeexplore.ieee.org/document/9948628/" xr:uid="{D73C7941-C158-4D0C-9595-860D79B53099}"/>
    <hyperlink ref="P679" r:id="rId745" xr:uid="{83258768-7F8C-4292-8909-617F1CE03CB5}"/>
    <hyperlink ref="P736" r:id="rId746" xr:uid="{538130F1-BCC9-4F3B-BA21-5ED2BD3A5C29}"/>
    <hyperlink ref="P523" r:id="rId747" xr:uid="{6B53B013-A14A-408B-AD85-B845614E01D6}"/>
    <hyperlink ref="P738" r:id="rId748" display="https://www.scopus.com/inward/record.uri?eid=2-s2.0-85144216029&amp;doi=10.1007%2f978-981-19-8222-4_6&amp;partnerID=40&amp;md5=a950527f60b06411d00b61d869443cddhttps://link.springer.com/chapter/10.1007/978-981-19-8222-4_6" xr:uid="{3D0C2544-4893-43B7-A502-F5475EAAD298}"/>
    <hyperlink ref="P629" r:id="rId749" display="https://www.scopus.com/inward/record.uri?eid=2-s2.0-85144501955&amp;doi=10.1007%2f978-981-19-4863-3_27&amp;partnerID=40&amp;md5=d0d311c1b5d7efc8415d769cb2e72dc0https://link.springer.com/chapter/10.1007/978-981-19-4863-3_27" xr:uid="{A48A89BA-71AD-4581-9B98-FD59CB34BB01}"/>
    <hyperlink ref="P154" r:id="rId750" display="https://www.scopus.com/inward/record.uri?eid=2-s2.0-85144608647&amp;doi=10.1109%2fDOCS55193.2022.9967703&amp;partnerID=40&amp;md5=7480679d5a5452c46683f04c75204670https://ieeexplore.ieee.org/document/9967703/" xr:uid="{63223B0E-1316-4687-AE4B-37A6942EFD3B}"/>
    <hyperlink ref="P96" r:id="rId751" display="https://www.scopus.com/inward/record.uri?eid=2-s2.0-85144613579&amp;doi=10.1109%2fICIIET55458.2022.9967494&amp;partnerID=40&amp;md5=8b7628aa0af1ab8350a8867dca91b121https://ieeexplore.ieee.org/document/9967494/" xr:uid="{E5537806-E618-4246-8E37-9A2A517257E3}"/>
    <hyperlink ref="P713" r:id="rId752" xr:uid="{65A52C71-BE8C-4E90-801E-CA0A49F542D1}"/>
    <hyperlink ref="P467" r:id="rId753" xr:uid="{7B3462F6-EAC2-4C0F-8536-71F8FF715FF6}"/>
    <hyperlink ref="P470" r:id="rId754" xr:uid="{87BE2F13-5D21-4BBE-B19A-3D699843242C}"/>
    <hyperlink ref="P686" r:id="rId755" display="https://www.scopus.com/inward/record.uri?eid=2-s2.0-85145256011&amp;doi=10.1007%2f978-3-031-21517-9_19&amp;partnerID=40&amp;md5=d32edf05c855f285aa361aa50c68c2d9https://link.springer.com/chapter/10.1007/978-3-031-21517-9_19" xr:uid="{097BAB4B-7852-419A-A539-2FF2238E44B6}"/>
    <hyperlink ref="P726" r:id="rId756" xr:uid="{A04766C4-A0C8-4A5E-9C40-0ED750ACBF76}"/>
    <hyperlink ref="P383" r:id="rId757" display="https://www.scopus.com/inward/record.uri?eid=2-s2.0-85145589815&amp;doi=10.1109%2fICDACAI57211.2022.00077&amp;partnerID=40&amp;md5=917a2d13e13db3dc5f586d7efd951339https://ieeexplore.ieee.org/document/9974129/" xr:uid="{580C4CC1-A602-479B-A9E6-52E7E017E402}"/>
    <hyperlink ref="P596" r:id="rId758" xr:uid="{07765621-79D9-44CC-A906-99ADC8375D9E}"/>
    <hyperlink ref="P369" r:id="rId759" display="https://www.scopus.com/inward/record.uri?eid=2-s2.0-85146369789&amp;doi=10.1109%2fICDSCA56264.2022.9988320&amp;partnerID=40&amp;md5=12cd0719629cbe9ab7e3200a28c07a1chttps://ieeexplore.ieee.org/document/9988320/" xr:uid="{E3C6FDE7-58F7-464A-96A4-2FB152E181E3}"/>
    <hyperlink ref="P580" r:id="rId760" xr:uid="{B55646BD-94DB-4670-BC8B-0E9B111ED671}"/>
    <hyperlink ref="P276" r:id="rId761" display="https://www.scopus.com/inward/record.uri?eid=2-s2.0-85146636763&amp;doi=10.1109%2fRCAE56054.2022.9995872&amp;partnerID=40&amp;md5=d5370b1f3b7e856f8709e83a795e1fb7https://ieeexplore.ieee.org/document/9995872/" xr:uid="{A96127EC-E93F-4E8E-98B1-519DFECA0A66}"/>
    <hyperlink ref="P496" r:id="rId762" display="https://www.scopus.com/inward/record.uri?eid=2-s2.0-85146647190&amp;doi=10.1007%2fs42452-022-05253-z&amp;partnerID=40&amp;md5=9ac001b540c1feae587b0ea0b02a2e8dhttps://link.springer.com/content/pdf/10.1007/s42452-022-05253-z.pdf" xr:uid="{86FF808E-B9B5-4527-B34C-EF6DC4C8DF74}"/>
    <hyperlink ref="P242" r:id="rId763" display="https://www.scopus.com/inward/record.uri?eid=2-s2.0-85146832285&amp;doi=10.1109%2fICICN56848.2022.10006482&amp;partnerID=40&amp;md5=0f9bb4f8caf01f37ab238a156d4bc6ffhttps://ieeexplore.ieee.org/document/10006482/" xr:uid="{C912038F-EAB4-4354-8CD1-9A001BC51805}"/>
    <hyperlink ref="P546" r:id="rId764" display="https://www.scopus.com/inward/record.uri?eid=2-s2.0-85147013599&amp;doi=10.7717%2fPEERJ-CS.1187&amp;partnerID=40&amp;md5=d28e6ca2e292b7ad04af4baf3fb4b1bchttps://peerj.com/articles/cs-1187/" xr:uid="{A6C22752-A594-4EE6-85AA-5D7F59EF9258}"/>
    <hyperlink ref="P325" r:id="rId765" display="https://www.scopus.com/inward/record.uri?eid=2-s2.0-85147255271&amp;doi=10.1109%2fTOCS56154.2022.10015938&amp;partnerID=40&amp;md5=e16180e6b24c8828732975e193079b4fhttps://ieeexplore.ieee.org/document/10015938/" xr:uid="{613F3F10-55EC-4A1F-B6FE-409521F660B3}"/>
    <hyperlink ref="P271" r:id="rId766" display="https://www.scopus.com/inward/record.uri?eid=2-s2.0-85147282012&amp;doi=10.1109%2fTIM.2022.3225004&amp;partnerID=40&amp;md5=be56f6c05bceef6148de4a4321b7e53dhttps://ieeexplore.ieee.org/document/10021983/" xr:uid="{8D81FC56-6B8C-4145-967B-CDC3052DDD25}"/>
    <hyperlink ref="P474" r:id="rId767" xr:uid="{16198FE3-6E6A-4ECC-B926-ED369935E122}"/>
    <hyperlink ref="P567" r:id="rId768" display="https://www.scopus.com/inward/record.uri?eid=2-s2.0-85147427863&amp;doi=10.32604%2fcsse.2023.032107&amp;partnerID=40&amp;md5=bd51a514c44fdff8845786cab1b39cefhttps://file.techscience.com/files/csse/2023/TSP_CSSE-46-1/TSP_CSSE_32107/TSP_CSSE_32107.pdf" xr:uid="{6B365A09-F17F-4BD9-891C-294F85EFAD52}"/>
    <hyperlink ref="P557" r:id="rId769" display="https://www.scopus.com/inward/record.uri?eid=2-s2.0-85147428119&amp;doi=10.32604%2fcsse.2023.034324&amp;partnerID=40&amp;md5=21ec46e18f97e91a995ca12452de6c9chttps://file.techscience.com/files/csse/2023/TSP_CSSE-46-1/TSP_CSSE_34324/TSP_CSSE_34324.pdf" xr:uid="{FCE25D08-9956-4520-94E4-BBB6020895AA}"/>
    <hyperlink ref="P476" r:id="rId770" xr:uid="{470A6FC0-57C5-4184-A731-4C767BB0F253}"/>
    <hyperlink ref="P760" r:id="rId771" xr:uid="{DD7305E5-ACE1-444A-BB58-218E0156136C}"/>
    <hyperlink ref="P289" r:id="rId772" display="https://www.scopus.com/inward/record.uri?eid=2-s2.0-85147550087&amp;doi=10.1109%2fIRC55401.2022.00026&amp;partnerID=40&amp;md5=405a1ae1684f99dfde9347b6d9883d72https://ieeexplore.ieee.org/document/10023655/" xr:uid="{B0709B5C-605F-4024-8BE3-D9F28BF53E60}"/>
    <hyperlink ref="P486" r:id="rId773" xr:uid="{F45FBCAF-1D73-4C49-A380-F84F18A47A61}"/>
    <hyperlink ref="P176" r:id="rId774" display="https://www.scopus.com/inward/record.uri?eid=2-s2.0-85147676942&amp;doi=10.1109%2fCCIS57298.2022.10016322&amp;partnerID=40&amp;md5=6d64bc398917b804ff23067622c155ddhttps://ieeexplore.ieee.org/document/10016322/" xr:uid="{522C2C0E-75D6-40B1-838A-8C3C18E04DD2}"/>
    <hyperlink ref="P53" r:id="rId775" display="https://www.scopus.com/inward/record.uri?eid=2-s2.0-85147713526&amp;doi=10.1109%2fSPMB55497.2022.10014948&amp;partnerID=40&amp;md5=5c6ef6de44e1a672f9f2f52b0f132bf9https://ieeexplore.ieee.org/document/10014948/" xr:uid="{165DB065-6698-44B0-904F-EEFC16935FD1}"/>
    <hyperlink ref="P698" r:id="rId776" display="https://www.scopus.com/inward/record.uri?eid=2-s2.0-85147842217&amp;doi=10.1007%2f978-3-031-20738-9_34&amp;partnerID=40&amp;md5=daad9d0967e403c68070468e4aa6af7dhttps://link.springer.com/chapter/10.1007/978-3-031-20738-9_34" xr:uid="{199BB5AE-E968-45B3-8DD2-CCA1ABE3FDDE}"/>
    <hyperlink ref="P581" r:id="rId777" xr:uid="{C3835CC6-9AA4-435B-A74E-455FEB2A7174}"/>
    <hyperlink ref="P551" r:id="rId778" display="https://www.scopus.com/inward/record.uri?eid=2-s2.0-85148241844&amp;doi=10.32604%2fcmes.2023.023865&amp;partnerID=40&amp;md5=679fc3a51c82fee6ed19790bc1bd9a3ehttps://file.techscience.com/files/CMES/2023/TSP_CMES-136-1/TSP_CMES_23865/TSP_CMES_23865.pdf" xr:uid="{D3719654-6A0E-42A4-BBF6-A0440301D46B}"/>
    <hyperlink ref="P712" r:id="rId779" xr:uid="{EEC8B243-EAAC-4468-94EE-98362663C43F}"/>
    <hyperlink ref="P203" r:id="rId780" display="https://www.scopus.com/inward/record.uri?eid=2-s2.0-85148426955&amp;doi=10.1109%2fCEECT55960.2022.10030632&amp;partnerID=40&amp;md5=77e6d1756e5af3e156874a0b29554d8bhttps://ieeexplore.ieee.org/document/10030632/" xr:uid="{CB64B0C4-4FFE-467C-8CBB-B652CF7D46DC}"/>
    <hyperlink ref="P355" r:id="rId781" display="https://www.scopus.com/inward/record.uri?eid=2-s2.0-85148474160&amp;doi=10.1109%2fCEECT55960.2022.10030631&amp;partnerID=40&amp;md5=7961d917b077f3192570b775bca345cdhttps://ieeexplore.ieee.org/document/10030631/" xr:uid="{DD160F61-2817-4E3B-9441-86D1D81D94A5}"/>
    <hyperlink ref="P755" r:id="rId782" xr:uid="{789C709A-530F-49A1-A897-C51521A2BE2D}"/>
    <hyperlink ref="P633" r:id="rId783" display="https://www.scopus.com/inward/record.uri?eid=2-s2.0-85081129131&amp;doi=10.1117%2f12.2538132&amp;partnerID=40&amp;md5=29a6fd4417a579a9a8b9f21238555e82https://www.spiedigitallibrary.org/conference-proceedings-of-spie/11430/2538132/Chinese-news-text-classification-based-on-attention-based-CNN-BiLSTM/10.1117/12.2538132.short?SSO=1" xr:uid="{CE3B0075-BB6D-47A6-90CD-EDFFBA94C816}"/>
    <hyperlink ref="P685" r:id="rId784" display="https://www.scopus.com/inward/record.uri?eid=2-s2.0-85108604004&amp;doi=10.1117%2f12.2582428&amp;partnerID=40&amp;md5=fb98d249c8433b0a40d092e9dca4e4a3https://www.spiedigitallibrary.org/conference-proceedings-of-spie/11591/2582428/Long-short-term-memory-networks-with-attention-learning-for-high/10.1117/12.2582428.short" xr:uid="{A1123B3A-46BF-4C05-8848-7152AFD3C028}"/>
    <hyperlink ref="P659" r:id="rId785" display="https://www.scopus.com/inward/record.uri?eid=2-s2.0-85139547403&amp;doi=10.1117%2f12.2646903&amp;partnerID=40&amp;md5=f9a3ae1645e0904d80d9d08d785d9e80https://www.spiedigitallibrary.org/conference-proceedings-of-spie/12329/2646903/Fraud-web-page-detection-based-on-bidirectional-LSTM-and-attention/10.1117/12.2646903.short" xr:uid="{F809293B-7CC8-4068-93A4-D079E2356EE3}"/>
    <hyperlink ref="P689" r:id="rId786" display="https://www.scopus.com/inward/record.uri?eid=2-s2.0-85141838234&amp;doi=10.1117%2f12.2644595&amp;partnerID=40&amp;md5=b2a8d58bdf9a0c2c37ece66bc9dd4d48https://www.spiedigitallibrary.org/conference-proceedings-of-spie/12342/2644595/LSTM-SENet-category-decoding-model-with-an-attention-mechanism/10.1117/12.2644595.short" xr:uid="{9625B79B-344C-40BA-A362-1781DCEF3634}"/>
    <hyperlink ref="P691" r:id="rId787" display="https://www.scopus.com/inward/record.uri?eid=2-s2.0-85142522263&amp;doi=10.1117%2f12.2659649&amp;partnerID=40&amp;md5=d9f09f03d28b3b587da3d37161ec1f64https://www.spiedigitallibrary.org/conference-proceedings-of-spie/12453/2659649/Malicious-domain-name-detection-model-based-on-CNN-LSTM/10.1117/12.2659649.short" xr:uid="{D4A6214A-1DF5-498F-B332-00D6A723E1F6}"/>
    <hyperlink ref="P683" r:id="rId788" display="https://www.scopus.com/inward/record.uri?eid=2-s2.0-85064170264&amp;doi=10.1117%2f1.JEI.28.2.023022&amp;partnerID=40&amp;md5=21c3bf41151783e307c6ee7143c7d309https://www.spiedigitallibrary.org/journals/journal-of-electronic-imaging/volume-28/issue-2/023022/Long-short-term-memory-network-with-external-memories-for-image/10.1117/1.JEI.28.2.023022.short" xr:uid="{3E82827D-F872-4084-B29D-AA80DE63FECA}"/>
    <hyperlink ref="P487" r:id="rId789" display="https://www.scopus.com/inward/record.uri?eid=2-s2.0-85091879456&amp;doi=10.3390%2fen13184875&amp;partnerID=40&amp;md5=6b51c72e8e6da286fafdcb99a8b40e65https://mdpi-res.com/d_attachment/energies/energies-13-04875/article_deploy/energies-13-04875.pdf?version=1600349226" xr:uid="{CB820CCC-BF5E-4AAF-97DA-7B52B0B2651C}"/>
    <hyperlink ref="P499" r:id="rId790" display="https://www.scopus.com/inward/record.uri?eid=2-s2.0-85097261038&amp;doi=10.3390%2fmath8122133&amp;partnerID=40&amp;md5=c75ab9983905ea36fee1f1ef187b8ed2https://mdpi-res.com/d_attachment/mathematics/mathematics-08-02133/article_deploy/mathematics-08-02133-v2.pdf?version=1606887775" xr:uid="{A6F2B387-FD56-429C-BE22-29780EFC9F9D}"/>
    <hyperlink ref="P462" r:id="rId791" display="https://www.scopus.com/inward/record.uri?eid=2-s2.0-85106178586&amp;doi=10.3390%2fjimaging6070068&amp;partnerID=40&amp;md5=587e57c1a51fd1ff32a2697815b5f8d1https://mdpi-res.com/d_attachment/jimaging/jimaging-06-00068/article_deploy/jimaging-06-00068-v2.pdf?version=1594715524" xr:uid="{758B9F2D-A680-4D97-907C-99A08C0767D3}"/>
    <hyperlink ref="P730" r:id="rId792" display="https://www.scopus.com/inward/record.uri?eid=2-s2.0-85136594150&amp;doi=10.1093%2fbioinformatics%2fbtac429&amp;partnerID=40&amp;md5=6b303ec04377d2e5094ea8029f2f8c46https://watermark.silverchair.com/btac429.pdf?token=AQECAHi208BE49Ooan9kkhW_Ercy7Dm3ZL_9Cf3qfKAc485ysgAAAuIwggLeBgkqhkiG9w0BBwagggLPMIICywIBADCCAsQGCSqGSIb3DQEHATAeBglghkgBZQMEAS4wEQQMkqFhXhSLmhIH4Vt5AgEQgIIClXoQPoBUvRRJmG0GcwSeL67nfMDvLcUQxi_j44iFuC7SVlHUsh9kGtxCw2C5sUcSpFwEUnPqW-TshgdJdnWYlWcSgFR_rpEZ7zfeb7DA75sGMJRRufN4WAk-sY0WbogoEERdUR9Zq0cnypVi1jVzOvy6fBtoRkmG9EicBnHZ0ZwruRauUvcxD9ecPrYbElVTMvW32DO54-Zdhr97ojWlHAjIDY-OcrXoUjG-ja8VEXwMcPZN4-kQ_ZB3B_PvcFsQYCdq2SvfeRO0fOzgahclS4qY3S5zuEwpO5enkZk_QGR1C4NOW7tBLxSThdkgc_A6iCSQTYP0qGxssKPfqoUt8fXXnk10rJpjDKF8Vy3ByQI8ZwJ87crhTU7lYXBZCtFGixi-py7ecaVI9Yh78uNMJ8kShyabcHVaR2AA4mugczIjovB8aAQjhwHKvEhKxyyZTYQ7hbKgA6HZkUC187PhI9R_2S4oIpopzaEMCqxOWkzC_UvBz6R8XvZGHFySDvKSSxQQOiZ7I1oRhT4ZAiVlc5tuWkA_3qHUGlyg9HXXQvBeErCQJsT4bDap2VCH0if_3ZWDbuinr3v1IOu2EvRoKSo1pwpam2Upx8GAe4wvxaykKWlNkAbjbuJkFuBnyafmHcSQeS3fK2ZI7rxD2PH-6RXvkoEk_F0GQdou3WXEurEqsHu7j1QaFg83p9YWAZXs4IjbQyW8Un2m0Yi8qY-zBFbpS4sor74FROBvXvFEghbuDJeVZo4Efflp9esT4eOMNgX4Nh17Wg91QL6QuYqCueTn5nwQciuLty6sORS2MAOo-CE7QEj1YlYjBer8SmYvBUVC2bVigsbx4V55dE7nQB6DRcxLNRALsn1Fd-c-UK-mSDF-mrU" xr:uid="{F843AC28-02B8-4ADC-B700-946C402D6BFB}"/>
    <hyperlink ref="P608" r:id="rId793" display="https://www.scopus.com/inward/record.uri?eid=2-s2.0-85144938638&amp;doi=10.24412%2f1932-2321-2022-471-371-391&amp;partnerID=40&amp;md5=ea12a3a05edaf6be69ae22a95493f0cdhttps://cyberleninka.ru/article/n/an-effective-sentiment-analysis-in-hindi-english-codemixed-twitter-data-using-swea-clustering-and-hybrid-blstm-cnn-classification/pdf" xr:uid="{D9912610-BAE6-4090-B347-D97F2953E142}"/>
    <hyperlink ref="O132" r:id="rId794" xr:uid="{73631CED-4C6A-4D0F-BC7C-E7B7B5C37B65}"/>
    <hyperlink ref="O56" r:id="rId795" xr:uid="{5F05A07E-E299-455B-A6D3-FB5AE3E069E2}"/>
    <hyperlink ref="O30" r:id="rId796" xr:uid="{ED545A05-287F-4715-B632-0FA15312429A}"/>
    <hyperlink ref="O73" r:id="rId797" xr:uid="{7FB98989-091E-454B-A2FD-F128B6DBFC53}"/>
    <hyperlink ref="O84" r:id="rId798" xr:uid="{5EE073A4-0F5F-4D33-AC8E-B552225FA816}"/>
    <hyperlink ref="O278" r:id="rId799" xr:uid="{012F52D4-3898-4CBD-8F15-05A756F9BAF3}"/>
    <hyperlink ref="O295" r:id="rId800" xr:uid="{2CFE1BE4-954D-4B79-BAE7-82664ACEDC9A}"/>
    <hyperlink ref="O131" r:id="rId801" xr:uid="{38490424-A354-4BDD-9CDC-6B0F61DEAA89}"/>
    <hyperlink ref="O324" r:id="rId802" xr:uid="{95D53013-745B-4119-9F1B-C557DF772FCF}"/>
    <hyperlink ref="O140" r:id="rId803" xr:uid="{162F16BD-E6CA-491A-B1CD-AE7DA5EA9E27}"/>
    <hyperlink ref="O391" r:id="rId804" xr:uid="{62601983-C11D-491C-B78A-CD22FD480383}"/>
    <hyperlink ref="O10" r:id="rId805" xr:uid="{3AC76DC0-E6F9-46EE-BD10-206F64592684}"/>
    <hyperlink ref="O11" r:id="rId806" xr:uid="{1DB1E4DE-5427-4025-871B-B7E7FE51AFEA}"/>
    <hyperlink ref="O31" r:id="rId807" xr:uid="{0EA033AB-7F5D-4B3C-BF09-42B7B3DF0399}"/>
    <hyperlink ref="O81" r:id="rId808" xr:uid="{6ABBB091-9280-4F88-8F65-7310E3F082C8}"/>
    <hyperlink ref="O275" r:id="rId809" xr:uid="{636544E8-3E5F-44DF-AFAC-8486CBB3C36F}"/>
    <hyperlink ref="O290" r:id="rId810" xr:uid="{70156133-B8CF-4C2D-8FD1-06D0095D433D}"/>
    <hyperlink ref="O145" r:id="rId811" xr:uid="{F63B7B48-188E-42BF-9C67-1336CA5C729F}"/>
    <hyperlink ref="O146" r:id="rId812" xr:uid="{A106314E-B041-430E-BA0F-511865151388}"/>
    <hyperlink ref="O160" r:id="rId813" xr:uid="{C3E2E2CB-4652-418A-9865-082F7BF9B1BB}"/>
    <hyperlink ref="O162" r:id="rId814" xr:uid="{547CFEA2-5759-45AB-A4E8-6E08EB2D6095}"/>
    <hyperlink ref="O168" r:id="rId815" xr:uid="{DC8C6979-E835-41BA-9EC8-3737DA7054EC}"/>
    <hyperlink ref="O13" r:id="rId816" xr:uid="{370BB108-49B5-4192-B118-56B94D9372B0}"/>
    <hyperlink ref="O17" r:id="rId817" xr:uid="{555A78C1-E263-48DC-8D5C-CE09B102390F}"/>
    <hyperlink ref="O33" r:id="rId818" xr:uid="{09E109F3-259C-420A-B884-9599D4363C4E}"/>
    <hyperlink ref="O64" r:id="rId819" xr:uid="{76185262-109D-4271-A3EB-C1E91DA2E28A}"/>
    <hyperlink ref="O66" r:id="rId820" xr:uid="{A330B924-D4BE-414F-9287-32A06915714B}"/>
    <hyperlink ref="O261" r:id="rId821" xr:uid="{AA3FDF50-DCB0-4CBB-9D76-FA47952B8B4D}"/>
    <hyperlink ref="O76" r:id="rId822" xr:uid="{B09EC3E8-1F88-4E94-A625-2350B13F0026}"/>
    <hyperlink ref="O77" r:id="rId823" xr:uid="{37E34B6F-6058-4C90-B80D-D733F758A063}"/>
    <hyperlink ref="O89" r:id="rId824" xr:uid="{12BF440C-05AB-4F31-AF3D-15AFD1C0EE7C}"/>
    <hyperlink ref="O134" r:id="rId825" xr:uid="{E1707845-5920-4711-95DC-FBAA644202C9}"/>
    <hyperlink ref="O143" r:id="rId826" xr:uid="{86C70772-1296-408A-8BEB-24F9B414DF35}"/>
    <hyperlink ref="O343" r:id="rId827" xr:uid="{9827108D-2EE6-44E9-8407-B341F42F2CF8}"/>
    <hyperlink ref="O348" r:id="rId828" xr:uid="{DA7E62F6-E109-452F-8709-03AD612CDF34}"/>
    <hyperlink ref="O358" r:id="rId829" xr:uid="{5336BC7A-EB8B-4FC6-BA5E-1261CFD3453E}"/>
    <hyperlink ref="O364" r:id="rId830" xr:uid="{FB01A1BF-B1A0-406A-924B-F2668C56659E}"/>
    <hyperlink ref="O194" r:id="rId831" xr:uid="{082BC483-C391-459A-B630-4EEA2DD06052}"/>
    <hyperlink ref="O196" r:id="rId832" xr:uid="{5E53419A-DEA3-48D3-ADB5-AAE9333D7372}"/>
    <hyperlink ref="O397" r:id="rId833" xr:uid="{2E63AFDC-44E4-417F-9750-F2D67584405C}"/>
    <hyperlink ref="O207" r:id="rId834" xr:uid="{7B8FAF67-DC6B-45D1-8D57-232E560AA90A}"/>
    <hyperlink ref="O384" r:id="rId835" xr:uid="{BF03827C-9B2B-48AF-B924-04148A57AEC9}"/>
    <hyperlink ref="O197" r:id="rId836" xr:uid="{847CF2BF-C103-4EC5-9D1B-8DE643E1E0FF}"/>
    <hyperlink ref="O392" r:id="rId837" xr:uid="{CC5028BA-38EF-4D3F-A2CE-1D6ECB6006BF}"/>
    <hyperlink ref="O431" r:id="rId838" xr:uid="{315EC371-6E82-444D-964E-E05157D89835}"/>
    <hyperlink ref="O410" r:id="rId839" xr:uid="{B97895AB-15C0-4FD6-880B-A3414B60CFF0}"/>
    <hyperlink ref="O430" r:id="rId840" xr:uid="{52A56A1C-67D5-405F-B06B-13B4A92E5A73}"/>
    <hyperlink ref="O456" r:id="rId841" xr:uid="{EF348D4A-3255-4113-A93E-FCF3086779DA}"/>
    <hyperlink ref="O449" r:id="rId842" xr:uid="{C6461863-E4BC-4162-8232-5630E4B744FB}"/>
    <hyperlink ref="O296" r:id="rId843" xr:uid="{65FA8B9E-CD75-44F4-B8A7-63245D094A64}"/>
    <hyperlink ref="O330" r:id="rId844" xr:uid="{25D525AA-354F-497A-BCE8-B9309FF6E513}"/>
    <hyperlink ref="O544" r:id="rId845" xr:uid="{BFA9203D-16DA-408B-8D0D-7F4609DB7417}"/>
    <hyperlink ref="O404" r:id="rId846" xr:uid="{8C6DFE93-BEC1-4743-A172-034220E2D7F4}"/>
    <hyperlink ref="O591" xr:uid="{CEA91B99-CA8D-4C7F-85B0-DE8578DF66D5}"/>
    <hyperlink ref="O238" r:id="rId847" xr:uid="{23BD2EF3-5EF8-43A6-B10E-F297C3B5C410}"/>
    <hyperlink ref="O281" r:id="rId848" xr:uid="{F6578EBE-E8FC-4C7E-BCB5-DAC3B69B1EDC}"/>
    <hyperlink ref="O426" r:id="rId849" xr:uid="{1635C2CF-4C71-46B7-B416-6442337A39B3}"/>
    <hyperlink ref="O312" r:id="rId850" xr:uid="{E4631BEF-5821-46E8-B245-1D223E186180}"/>
    <hyperlink ref="O683" r:id="rId851" xr:uid="{12137F67-1D46-4816-A06F-D8B79AB7DF30}"/>
    <hyperlink ref="O684" r:id="rId852" xr:uid="{EE8D57D4-D506-4B9E-BDA1-E9B80484D028}"/>
    <hyperlink ref="O138" r:id="rId853" xr:uid="{54FA4D1C-4530-43B1-9BC9-62287539816F}"/>
    <hyperlink ref="O732" r:id="rId854" xr:uid="{221586F9-D8EB-45BD-BC3B-63A29EAB4E22}"/>
    <hyperlink ref="O442" r:id="rId855" xr:uid="{1D5AB7AA-0D84-455A-A521-DE794A88933C}"/>
    <hyperlink ref="O462" r:id="rId856" xr:uid="{E6984D21-D229-489E-B390-511BC5DE01BB}"/>
    <hyperlink ref="O586" r:id="rId857" xr:uid="{82AE53B0-E983-4D39-B6F7-B5A3E72ED39B}"/>
    <hyperlink ref="O469" r:id="rId858" xr:uid="{D7B1377A-4256-4565-8916-F7FF512C7052}"/>
    <hyperlink ref="O590" r:id="rId859" xr:uid="{AA77C573-8880-46B7-B8F7-97AC8285160E}"/>
    <hyperlink ref="O20" r:id="rId860" xr:uid="{A372BBC7-A1FC-428A-BB29-7D4C3DA43F4A}"/>
    <hyperlink ref="O593" r:id="rId861" xr:uid="{066B468E-6F82-4109-9663-B3878D002D07}"/>
    <hyperlink ref="O29" r:id="rId862" xr:uid="{ACCDEB58-A41C-4935-A2F9-64DD7AA8A10C}"/>
    <hyperlink ref="O480" r:id="rId863" xr:uid="{DBF47B8F-AC67-4D4A-A1B6-7F6612506A1D}"/>
    <hyperlink ref="O241" r:id="rId864" xr:uid="{45AF9A01-1BFE-4DD8-B4D4-03E002C19B8B}"/>
    <hyperlink ref="O50" r:id="rId865" xr:uid="{0825C1AF-5FB8-4FFF-B006-F74B20F167C4}"/>
    <hyperlink ref="O487" r:id="rId866" xr:uid="{B8B6F582-E187-4FF8-A26F-9EB27A14021E}"/>
    <hyperlink ref="O256" r:id="rId867" xr:uid="{4471BE48-D5FF-41E3-8FB7-D5F4B2DD5A85}"/>
    <hyperlink ref="O499" r:id="rId868" xr:uid="{A9CEF9CA-5566-4139-BFDE-52C6E6CB271B}"/>
    <hyperlink ref="O448" r:id="rId869" xr:uid="{3832F9A4-01B6-4E6A-96E4-F922710077A9}"/>
    <hyperlink ref="O501" r:id="rId870" xr:uid="{DC21EF43-AF7D-4BB3-9286-67F578C572E8}"/>
    <hyperlink ref="O503" r:id="rId871" xr:uid="{B1ACDE4A-7C12-4257-926E-EA565C3D87A2}"/>
    <hyperlink ref="O505" r:id="rId872" xr:uid="{A57B26D6-007E-48B0-A71B-64A485F205B1}"/>
    <hyperlink ref="O421" r:id="rId873" xr:uid="{14A774B0-000B-4290-96C8-D0EDD9C3D776}"/>
    <hyperlink ref="O450" r:id="rId874" xr:uid="{F6CFF45B-DBDB-4923-B913-471CFB3E1326}"/>
    <hyperlink ref="O655" r:id="rId875" xr:uid="{75C6E69E-AF34-40B7-BB18-14D5FA40613A}"/>
    <hyperlink ref="O518" r:id="rId876" xr:uid="{FF357FD4-08B4-47DE-945C-7F50AE782743}"/>
    <hyperlink ref="O105" r:id="rId877" xr:uid="{D7350DA9-06AB-4895-8642-8818C640B6D0}"/>
    <hyperlink ref="O298" r:id="rId878" xr:uid="{DFD781FE-43ED-4328-9E90-1E34D8AAFEED}"/>
    <hyperlink ref="O117" r:id="rId879" xr:uid="{0941A596-734F-4599-8804-AA2A5A7D804B}"/>
    <hyperlink ref="O676" r:id="rId880" xr:uid="{37186BB9-24DF-4420-B0E2-0B96B22C46C5}"/>
    <hyperlink ref="O692" r:id="rId881" xr:uid="{8E144AAD-7B3F-4A33-A155-91FAF867B6E5}"/>
    <hyperlink ref="O454" r:id="rId882" xr:uid="{682B2230-D833-4DF5-BB21-AE4494616AFA}"/>
    <hyperlink ref="O333" r:id="rId883" xr:uid="{32AA7CB9-64A3-4104-A740-A58184154000}"/>
    <hyperlink ref="O457" r:id="rId884" xr:uid="{EA1611A0-7AF4-44FC-B9A9-56338702ABFC}"/>
    <hyperlink ref="O351" r:id="rId885" xr:uid="{124768F1-AF8E-4538-943D-7CEEE0A3C294}"/>
    <hyperlink ref="O187" r:id="rId886" xr:uid="{A5B9F5CE-E763-4705-AAAB-AA9C6C50FE41}"/>
    <hyperlink ref="O193" r:id="rId887" xr:uid="{C26824C5-808D-4A15-8153-0AD92C851369}"/>
    <hyperlink ref="O440" r:id="rId888" xr:uid="{FF5790AB-1368-46A6-8DD3-9A9D2CFEECA9}"/>
    <hyperlink ref="O461" r:id="rId889" xr:uid="{74EA19A3-9B3C-4A0A-B364-D309707EE575}"/>
    <hyperlink ref="O16" r:id="rId890" xr:uid="{C125C87E-DB13-40BA-BAD8-3CDDE9FF44FD}"/>
    <hyperlink ref="O464" r:id="rId891" xr:uid="{617AF4BE-DF75-49A2-940A-EC64185FEA7A}"/>
    <hyperlink ref="O405" r:id="rId892" xr:uid="{BDAC33A4-412D-4D38-87F1-25BD4631C60C}"/>
    <hyperlink ref="O587" r:id="rId893" xr:uid="{C68DC939-4237-45AE-B10B-CCB764C067C4}"/>
    <hyperlink ref="O597" xr:uid="{6F5E49A5-F158-4B87-8D06-A38ED5BA981B}"/>
    <hyperlink ref="O614" r:id="rId894" xr:uid="{064B8AC0-2208-4537-9FA1-747276D2356E}"/>
    <hyperlink ref="O411" r:id="rId895" xr:uid="{57B031E9-7E78-4700-9D98-B3FCC5AF64B5}"/>
    <hyperlink ref="O2" r:id="rId896" xr:uid="{CBD4A0C2-F65E-4991-8022-CD6EF66E9E7E}"/>
    <hyperlink ref="O631" r:id="rId897" xr:uid="{920D6F18-C645-42D3-8320-B4B0B93C4546}"/>
    <hyperlink ref="O79" r:id="rId898" xr:uid="{8285524A-7095-4196-A898-DD8A4FF195CE}"/>
    <hyperlink ref="O272" r:id="rId899" xr:uid="{71F57B33-1EEC-4B1C-ABE3-A33F79B74DDF}"/>
    <hyperlink ref="O427" r:id="rId900" xr:uid="{2ED06B51-B7F6-46FF-BCD4-13E5887FBA95}"/>
    <hyperlink ref="O429" r:id="rId901" xr:uid="{D9350A03-106B-418B-AD94-668E5FF27DD9}"/>
    <hyperlink ref="O528" r:id="rId902" xr:uid="{439324DE-BF88-47F7-A241-9CDEABE26236}"/>
    <hyperlink ref="O707" r:id="rId903" xr:uid="{9530C563-2C51-4518-9B8C-7AE9D6E19897}"/>
    <hyperlink ref="O710" r:id="rId904" xr:uid="{C6977551-35DC-451A-AA1C-C54629168E4A}"/>
    <hyperlink ref="O436" r:id="rId905" xr:uid="{E0D18E4D-F57E-48C0-A834-8AC2F9312989}"/>
    <hyperlink ref="O363" r:id="rId906" xr:uid="{D6F1AEA7-09B5-43C7-860E-5CE59CB7E9DF}"/>
    <hyperlink ref="O743" r:id="rId907" xr:uid="{0ED7C2DE-B2C2-4FFF-8CFF-157C9C5EE86D}"/>
    <hyperlink ref="O458" r:id="rId908" xr:uid="{B26F65E3-EC7E-4D99-9A35-FD55BF10A1AA}"/>
    <hyperlink ref="O750" r:id="rId909" xr:uid="{5B41439F-AFBE-4C63-9197-940A64237408}"/>
    <hyperlink ref="O751" r:id="rId910" xr:uid="{103C9AF7-C647-45B0-BD4C-4945D451FB3D}"/>
    <hyperlink ref="O766" r:id="rId911" xr:uid="{4E804CC8-F19A-4482-8354-92331E20B30C}"/>
    <hyperlink ref="O222" r:id="rId912" xr:uid="{1D2D6EF6-4937-46D8-8681-B36996E95940}"/>
    <hyperlink ref="O445" r:id="rId913" xr:uid="{70178F5B-A940-4A3D-B6DD-2707E5001090}"/>
    <hyperlink ref="O403" r:id="rId914" xr:uid="{B3EA9956-C424-4D00-969B-5E1449006D4F}"/>
    <hyperlink ref="O466" r:id="rId915" xr:uid="{22CF46EE-1632-4789-80B4-84A88D90694A}"/>
    <hyperlink ref="O467" r:id="rId916" xr:uid="{170D9DD8-E35B-4450-A18F-13A1F4A46146}"/>
    <hyperlink ref="O19" r:id="rId917" xr:uid="{333752A7-E550-410D-A244-C7F3040AABD5}"/>
    <hyperlink ref="O588" r:id="rId918" xr:uid="{5C960B8A-5A4A-4AFE-8440-3935317F67D8}"/>
    <hyperlink ref="O446" r:id="rId919" xr:uid="{8224F659-98C5-4286-8489-A40FFE58E0E8}"/>
    <hyperlink ref="O600" r:id="rId920" xr:uid="{AB196DBA-74EC-4ED8-ABC6-6E34EAF87E31}"/>
    <hyperlink ref="O407" r:id="rId921" xr:uid="{C23D6AD1-2678-4761-A03C-E8B053F8F54B}"/>
    <hyperlink ref="O39" r:id="rId922" xr:uid="{8F379F57-9559-4D69-A132-AF544EDE1218}"/>
    <hyperlink ref="O615" r:id="rId923" xr:uid="{39180B54-264C-4A6D-A6FC-937252ED4759}"/>
    <hyperlink ref="O617" r:id="rId924" xr:uid="{84DB7CB9-3A5B-4942-992A-37A7ED610DA9}"/>
    <hyperlink ref="O492" r:id="rId925" xr:uid="{AD8A5D8E-CB23-4FF0-A04C-1B3A281A54D6}"/>
    <hyperlink ref="O413" r:id="rId926" xr:uid="{7886F2E9-F4A8-48F1-AA90-7248BDC5D841}"/>
    <hyperlink ref="O494" r:id="rId927" xr:uid="{BFF7225A-B689-41DE-88A0-DD9374EB81C9}"/>
    <hyperlink ref="O415" r:id="rId928" xr:uid="{12CC1CB2-AE1D-4FBF-8156-D6B11E2F4FFE}"/>
    <hyperlink ref="O640" r:id="rId929" xr:uid="{212968A3-AFB3-4D42-B91D-7B82257F1EF2}"/>
    <hyperlink ref="O418" r:id="rId930" xr:uid="{237CC069-BEB9-4F7A-83DA-98D8B14D09EA}"/>
    <hyperlink ref="O643" r:id="rId931" xr:uid="{DE534CCF-1839-4C50-8489-9D892F9CF089}"/>
    <hyperlink ref="O419" r:id="rId932" xr:uid="{5020CBD0-BEA3-4385-B591-5FA5FF15DCD8}"/>
    <hyperlink ref="O508" r:id="rId933" xr:uid="{2C964E5F-BE1B-47AF-8D33-3F91925FEF52}"/>
    <hyperlink ref="O648" r:id="rId934" xr:uid="{D0786686-B7F8-4CEA-807F-75C22CB55039}"/>
    <hyperlink ref="O451" r:id="rId935" xr:uid="{B6727A19-3908-4942-B735-DCCBA2FDF425}"/>
    <hyperlink ref="O452" r:id="rId936" xr:uid="{F8A8F9BE-0C7C-4EFF-9A4D-3B401D62814F}"/>
    <hyperlink ref="O423" r:id="rId937" xr:uid="{E76B7197-F11A-414D-9FEF-FD938F61DBEA}"/>
    <hyperlink ref="O517" r:id="rId938" xr:uid="{86715B14-AF13-41E4-AC66-4EFDA591F37E}"/>
    <hyperlink ref="O661" r:id="rId939" xr:uid="{FB2AF4BA-BD47-42F7-9BEE-020048D09BD3}"/>
    <hyperlink ref="O108" r:id="rId940" xr:uid="{A94A1226-D527-4F13-8C36-B8585809F7C6}"/>
    <hyperlink ref="O425" r:id="rId941" xr:uid="{B84DBC5E-4790-43EE-BEE9-522463EF18B0}"/>
    <hyperlink ref="O110" r:id="rId942" xr:uid="{DDF686F7-E0FB-474C-AD52-D8517F8B73BA}"/>
    <hyperlink ref="O664" r:id="rId943" xr:uid="{521B97B5-1338-42E1-BA28-A576099780C1}"/>
    <hyperlink ref="O668" r:id="rId944" xr:uid="{33ACE63B-7C10-4C0F-8383-3D4583F6D354}"/>
    <hyperlink ref="O428" r:id="rId945" xr:uid="{23E3DE01-CD3D-4FBA-A825-89E08E46DB56}"/>
    <hyperlink ref="O523" r:id="rId946" xr:uid="{32910E60-A426-4AC0-9358-F0DCAC1E80A4}"/>
    <hyperlink ref="O672" r:id="rId947" xr:uid="{9D795E14-2794-4DB1-BBFF-3F620125BBA9}"/>
    <hyperlink ref="O526" r:id="rId948" xr:uid="{8B1EA855-BEA0-4990-850C-7DC8CCA74452}"/>
    <hyperlink ref="O693" xr:uid="{82D9F5B6-9390-4662-BD12-47E3F5D015A3}"/>
    <hyperlink ref="O432" r:id="rId949" xr:uid="{332118BF-1FDB-41BA-BF76-B151647C33A7}"/>
    <hyperlink ref="O695" r:id="rId950" xr:uid="{E043F3C3-DA7D-47B0-A369-643454BC8C2B}"/>
    <hyperlink ref="O135" r:id="rId951" xr:uid="{C7E6DCB3-50D0-40BC-9814-F8FD02146507}"/>
    <hyperlink ref="O700" r:id="rId952" xr:uid="{14D82389-1E1C-484C-906B-5E972ACE5AC1}"/>
    <hyperlink ref="O701" r:id="rId953" xr:uid="{50A7E866-5E11-4CE2-AE11-61A53F90E70D}"/>
    <hyperlink ref="O137" r:id="rId954" xr:uid="{15EC45C1-51E7-46C3-BC25-CF46D6649287}"/>
    <hyperlink ref="O455" r:id="rId955" xr:uid="{B55C9792-491E-450A-9377-B40A454C4C88}"/>
    <hyperlink ref="O141" r:id="rId956" xr:uid="{774E8FC9-02F5-4354-9DDF-72CFF04FC3BF}"/>
    <hyperlink ref="O532" r:id="rId957" xr:uid="{3C802A5E-82A0-4DD3-93CA-5DBF27973DB9}"/>
    <hyperlink ref="O535" r:id="rId958" xr:uid="{BFA08327-6924-4E8A-9F2E-CC2E67BA6817}"/>
    <hyperlink ref="O718" r:id="rId959" xr:uid="{B20100A9-8979-404C-BF6D-844F568EF0A0}"/>
    <hyperlink ref="O8" r:id="rId960" xr:uid="{5E210133-25DE-4574-94C5-8151C8E48A0B}"/>
    <hyperlink ref="O730" r:id="rId961" xr:uid="{5FB1E416-BA1A-4F90-B98C-2457F5F880A8}"/>
    <hyperlink ref="O734" r:id="rId962" xr:uid="{00E89DDB-505C-41B5-B63A-FDC62AC7734C}"/>
    <hyperlink ref="O736" xr:uid="{AAB07807-2844-40B6-B3CB-259F414CC560}"/>
    <hyperlink ref="O548" r:id="rId963" xr:uid="{74681008-3468-4451-BCF1-AB8525A70D6B}"/>
    <hyperlink ref="O365" r:id="rId964" xr:uid="{333982EA-9A69-4480-A4BD-B7AD3165AE75}"/>
    <hyperlink ref="O438" r:id="rId965" xr:uid="{293C14DE-78C0-4ABB-88E6-0A87EB2AB94D}"/>
    <hyperlink ref="O459" r:id="rId966" xr:uid="{F56BE5CF-9563-4374-A669-210165EE8713}"/>
    <hyperlink ref="O192" r:id="rId967" xr:uid="{A080ECCB-4EE8-47BE-81EA-233E95499106}"/>
    <hyperlink ref="O439" r:id="rId968" xr:uid="{C29DE017-DDBF-466D-8C7E-072B90D15B13}"/>
    <hyperlink ref="O198" r:id="rId969" xr:uid="{D4BD7573-F792-4FF2-9E92-DFB1E6092B52}"/>
    <hyperlink ref="O441" r:id="rId970" xr:uid="{3F912E59-7602-43CA-A0AA-88D9819BC257}"/>
    <hyperlink ref="O252" r:id="rId971" xr:uid="{3799D50E-2701-4972-A7F5-C6B37772D3CC}"/>
    <hyperlink ref="O271" r:id="rId972" xr:uid="{AC8BCC22-C9D3-4521-946C-D77E90CB23F2}"/>
    <hyperlink ref="O453" r:id="rId973" xr:uid="{1F1FF033-DAB8-43C6-AE52-EC7CB1303DAA}"/>
    <hyperlink ref="O660" r:id="rId974" xr:uid="{71BFCA47-ADE7-4A1B-B281-BAAE4AF350C1}"/>
    <hyperlink ref="O662" r:id="rId975" xr:uid="{886011CA-F867-4949-9098-FCAD38E0C5CB}"/>
    <hyperlink ref="O702" r:id="rId976" xr:uid="{32E9A019-D9B6-48B0-A7F5-9D4826629A54}"/>
    <hyperlink ref="O434" r:id="rId977" xr:uid="{B804C4E9-B9E5-4411-9CFD-84830E14ED71}"/>
    <hyperlink ref="O755" r:id="rId978" xr:uid="{A79E63DE-F9A8-467E-B86F-BFEA7DE4B0B4}"/>
    <hyperlink ref="O760" r:id="rId979" xr:uid="{5D3DC9F6-BB53-4ADB-BD81-BE68391B1AB3}"/>
    <hyperlink ref="O557" r:id="rId980" xr:uid="{AB3F4605-0329-450D-91E3-73CA2D1B44BB}"/>
    <hyperlink ref="O786" r:id="rId981" xr:uid="{EC5B32F8-629C-4F8C-B773-F2F604E94D7D}"/>
    <hyperlink ref="O368" r:id="rId982" xr:uid="{A6C002DF-AEF6-4C95-A467-7344F1753C4B}"/>
    <hyperlink ref="O172" r:id="rId983" xr:uid="{8375408C-6D64-45FD-BA8B-1D511C43DE72}"/>
    <hyperlink ref="O183" r:id="rId984" xr:uid="{69A35407-344C-47B3-85E8-32287B5A0478}"/>
    <hyperlink ref="O793" r:id="rId985" xr:uid="{EA41E85C-E47D-4EEB-8A0A-DACF0B361615}"/>
    <hyperlink ref="O767" r:id="rId986" xr:uid="{0FA08470-63B0-4D7A-9776-4BDAE17DC966}"/>
    <hyperlink ref="O21" r:id="rId987" xr:uid="{4D8C14C3-26B9-49F2-BB06-879A36E05AC6}"/>
    <hyperlink ref="O772" r:id="rId988" xr:uid="{33FB38FD-65BD-497F-8950-83415607E389}"/>
    <hyperlink ref="O91" r:id="rId989" xr:uid="{912EE157-377F-4E7E-A4EA-18F6FC27FD9E}"/>
    <hyperlink ref="O424" r:id="rId990" xr:uid="{E17A9847-2C90-47B1-AC53-0BEBF7C1FBA0}"/>
    <hyperlink ref="O124" r:id="rId991" xr:uid="{99076E2E-2C4E-444E-AB5F-464B4476D449}"/>
    <hyperlink ref="O320" r:id="rId992" xr:uid="{6796F90D-C08E-4220-A417-4B8216493121}"/>
    <hyperlink ref="O337" r:id="rId993" xr:uid="{D77120A9-E6D6-4AC0-9134-6A76116B634D}"/>
    <hyperlink ref="O360" r:id="rId994" xr:uid="{0A8A1826-469D-4792-BDDC-CA1C11F28E45}"/>
    <hyperlink ref="O200" r:id="rId995" xr:uid="{4A9628AB-0435-473A-A165-4B928C37AEEE}"/>
    <hyperlink ref="O395" r:id="rId996" xr:uid="{BAFE363B-0674-4540-A9FA-D99EA658AD86}"/>
    <hyperlink ref="O34" r:id="rId997" xr:uid="{C3DCC4C4-D7FB-44FA-822B-57DA24B585C3}"/>
    <hyperlink ref="O41" r:id="rId998" xr:uid="{E3CC6E63-733A-47CC-9061-ADAC4F3A4BDC}"/>
    <hyperlink ref="O63" r:id="rId999" xr:uid="{F715D536-45B9-4462-A125-0D57ABC6A6AC}"/>
    <hyperlink ref="O788" r:id="rId1000" xr:uid="{1CA7466D-5310-4EE5-8742-5679B1D5220D}"/>
    <hyperlink ref="O791" r:id="rId1001" xr:uid="{A4B78CF0-C29F-4AE4-AE5A-E3CA13F16CE8}"/>
    <hyperlink ref="O773" r:id="rId1002" xr:uid="{F40D2750-C22A-4579-A17C-E76CB1EAB1ED}"/>
    <hyperlink ref="O158" r:id="rId1003" xr:uid="{21A44B51-3F8A-4A5F-872A-48F40A3447A8}"/>
    <hyperlink ref="O768" r:id="rId1004" xr:uid="{7B7C4750-1D7C-4446-A77E-2F8E831B05D1}"/>
    <hyperlink ref="O770" r:id="rId1005" xr:uid="{60A1E0C5-5DDE-4BD8-A143-68B5551F4763}"/>
    <hyperlink ref="O68" r:id="rId1006" xr:uid="{7F374D8D-1450-4C31-BD09-23737A640107}"/>
    <hyperlink ref="O771" r:id="rId1007" xr:uid="{0EE5E912-33BA-448A-955F-AD872DF1DA98}"/>
    <hyperlink ref="O781" r:id="rId1008" xr:uid="{C328849A-9A65-420E-93EF-629B6F884305}"/>
    <hyperlink ref="O782" r:id="rId1009" xr:uid="{C6ECFB05-0444-4EA5-8DDF-EC64F7228758}"/>
    <hyperlink ref="O787" r:id="rId1010" xr:uid="{FF197DFE-A7F5-4C96-A76C-0D4806731EC2}"/>
    <hyperlink ref="O789" r:id="rId1011" xr:uid="{756BECBF-BE9A-4AF4-8449-D0CEBC05D091}"/>
    <hyperlink ref="O790" r:id="rId1012" xr:uid="{7F4D578C-4D76-4E79-91C8-DB7C82C4F3C5}"/>
    <hyperlink ref="O231" r:id="rId1013" xr:uid="{36B184D9-6C2B-488B-A444-7EF469E0C11E}"/>
    <hyperlink ref="O40" r:id="rId1014" xr:uid="{E0888A26-2BCE-4F6C-8E6D-8CDBF0B4DBFC}"/>
    <hyperlink ref="O257" r:id="rId1015" xr:uid="{5A960859-F044-413A-842C-7D481813F393}"/>
    <hyperlink ref="O269" r:id="rId1016" xr:uid="{3A1358F1-D399-4202-B4C8-6400989D3767}"/>
    <hyperlink ref="O126" r:id="rId1017" xr:uid="{78EFC5AB-1D7F-4977-8AAD-222AEF129A93}"/>
    <hyperlink ref="O133" r:id="rId1018" xr:uid="{48F82EFF-BAD4-4536-8968-83CC7276B4FC}"/>
    <hyperlink ref="O375" r:id="rId1019" xr:uid="{C5D101CD-2A92-4C94-B714-ED36B6ADAF20}"/>
    <hyperlink ref="O181" r:id="rId1020" xr:uid="{72BB590E-1000-423F-ABED-911716EBEB9B}"/>
    <hyperlink ref="O380" r:id="rId1021" xr:uid="{6B41EACE-6A1C-4CC9-9E7D-8533D6068516}"/>
    <hyperlink ref="O83" r:id="rId1022" xr:uid="{19E86AA0-55BA-4CDA-B65D-3306E2BD8D91}"/>
    <hyperlink ref="O310" r:id="rId1023" xr:uid="{EF886069-CDF0-40BF-9A8F-26A12931A64F}"/>
    <hyperlink ref="O314" r:id="rId1024" xr:uid="{6D28F1B8-0F8F-4AB1-9043-4A0D1C81562C}"/>
    <hyperlink ref="O370" r:id="rId1025" xr:uid="{5E50F471-346A-44F8-9C33-E1B785BF8952}"/>
    <hyperlink ref="O381" r:id="rId1026" xr:uid="{3DCB9976-BB27-439F-B05D-26BD1D23F59B}"/>
    <hyperlink ref="O394" r:id="rId1027" xr:uid="{ABD6AC46-322B-4EFA-9C0C-F096A4FFA201}"/>
    <hyperlink ref="O229" r:id="rId1028" xr:uid="{60DE3B8A-D4BA-4ADA-819A-B825CD28F580}"/>
    <hyperlink ref="O240" r:id="rId1029" xr:uid="{4A5762B4-811F-4E60-A3F8-CEBD1AE6E3F9}"/>
    <hyperlink ref="O46" r:id="rId1030" xr:uid="{76DF25C7-E9A0-4C66-8F83-7407D264E966}"/>
    <hyperlink ref="O245" r:id="rId1031" xr:uid="{82BE1B9B-9285-432E-BF66-433CD955D5AC}"/>
    <hyperlink ref="O59" r:id="rId1032" xr:uid="{972F0A5D-FF62-474B-8DC8-A7504EBFD101}"/>
    <hyperlink ref="O82" r:id="rId1033" xr:uid="{B9AB0DB6-F3FC-4FD6-8B63-DD20D446094A}"/>
    <hyperlink ref="O317" r:id="rId1034" xr:uid="{954C142E-3098-4836-B604-9F09B2AB24DF}"/>
    <hyperlink ref="O136" r:id="rId1035" xr:uid="{73E627DD-7549-4785-9D6A-56C3CF93B474}"/>
    <hyperlink ref="O184" r:id="rId1036" xr:uid="{E31A3377-C1DA-491E-9A4E-3F166E756E32}"/>
    <hyperlink ref="O393" r:id="rId1037" xr:uid="{6C28953A-A010-484B-8455-E11843BE25D0}"/>
    <hyperlink ref="O28" r:id="rId1038" xr:uid="{054346A1-01AB-4E06-B609-325265A2A12E}"/>
    <hyperlink ref="O38" r:id="rId1039" xr:uid="{CAFB58AF-BD3B-4B98-BC44-4CFE8CAC8386}"/>
    <hyperlink ref="O93" r:id="rId1040" xr:uid="{7D40A976-2794-4C08-918A-1489B34384AC}"/>
    <hyperlink ref="O286" r:id="rId1041" xr:uid="{969307F0-C335-4382-BBD3-09F5CD56446B}"/>
    <hyperlink ref="O300" r:id="rId1042" xr:uid="{D86D79DF-E2DE-47C9-8DBC-0286B53F607E}"/>
    <hyperlink ref="O121" r:id="rId1043" xr:uid="{2D47CE86-196C-4937-ABA8-D00DD8D992DC}"/>
    <hyperlink ref="O319" r:id="rId1044" xr:uid="{316BED10-0FBF-44D7-AB36-EAE19D484279}"/>
    <hyperlink ref="O335" r:id="rId1045" xr:uid="{A0560D5E-93CF-4D7B-BB9A-950304FF61A3}"/>
    <hyperlink ref="O339" r:id="rId1046" xr:uid="{32C28E50-9921-44C1-9821-CC44E3634915}"/>
    <hyperlink ref="O350" r:id="rId1047" xr:uid="{165D74D9-7003-4315-A26A-FAA3BD6CD547}"/>
    <hyperlink ref="O175" r:id="rId1048" xr:uid="{43345899-AC21-4D91-89F2-C94DBAFC9108}"/>
    <hyperlink ref="O377" r:id="rId1049" xr:uid="{0052B964-9081-4950-BF29-886936926429}"/>
    <hyperlink ref="O202" r:id="rId1050" xr:uid="{4B9CAECB-61DF-45EE-BBD4-E41A6B0AC216}"/>
    <hyperlink ref="O230" r:id="rId1051" xr:uid="{E10A9422-0D06-423C-BB6A-71478958A716}"/>
    <hyperlink ref="O235" r:id="rId1052" xr:uid="{D69475A8-DAC5-48F7-B5A3-CA8E7F2D5385}"/>
    <hyperlink ref="O78" r:id="rId1053" xr:uid="{4B05628A-D7CA-47E2-8799-176EF2A4CCC4}"/>
    <hyperlink ref="O267" r:id="rId1054" xr:uid="{7F9FDDD2-1D6A-43E9-9FA4-8B3E4B38DE82}"/>
    <hyperlink ref="O292" r:id="rId1055" xr:uid="{7EE39420-5795-42BF-99E9-9D3F76367141}"/>
    <hyperlink ref="O104" r:id="rId1056" xr:uid="{49598696-324D-4015-9603-6E54E8CCFCAF}"/>
    <hyperlink ref="O299" xr:uid="{0BEEA683-CA40-4461-8E74-456C1309D89F}"/>
    <hyperlink ref="O323" r:id="rId1057" xr:uid="{6B786290-ABD8-49C7-8436-5D84FB85946E}"/>
    <hyperlink ref="O327" r:id="rId1058" xr:uid="{A6E8E655-376A-4ED0-9A06-72916670AFCF}"/>
    <hyperlink ref="O331" r:id="rId1059" xr:uid="{815F7D58-815A-4298-A78E-9A8CE27C85AC}"/>
    <hyperlink ref="O338" r:id="rId1060" xr:uid="{39031E7C-9319-421E-8D58-BA7B1583548B}"/>
    <hyperlink ref="O156" r:id="rId1061" xr:uid="{F674A6D0-7CE5-4A27-98A4-996125A3C7DE}"/>
    <hyperlink ref="O353" r:id="rId1062" xr:uid="{3A0A4DE3-9D43-408C-97F0-2F9633B22E31}"/>
    <hyperlink ref="O371" r:id="rId1063" xr:uid="{80521313-04A2-4EB2-B877-3081C27E8183}"/>
    <hyperlink ref="O372" r:id="rId1064" xr:uid="{51AB037D-EBFA-470A-B97E-B216C83D1E3B}"/>
    <hyperlink ref="O373" r:id="rId1065" xr:uid="{246EEC83-F09B-4F25-9F37-6C8C33746A35}"/>
    <hyperlink ref="O190" r:id="rId1066" xr:uid="{F21CAD73-F940-441B-A3B6-4A9F7A851D02}"/>
    <hyperlink ref="O227" r:id="rId1067" xr:uid="{3719C504-50D1-4478-BBF7-C4C16CC50129}"/>
    <hyperlink ref="O237" r:id="rId1068" xr:uid="{1B5FAFEE-F268-4AF7-BBBD-FD71393A2AB0}"/>
    <hyperlink ref="O243" r:id="rId1069" xr:uid="{BA22509C-51F3-4222-AF0C-BE58A4E5E16D}"/>
    <hyperlink ref="O247" r:id="rId1070" xr:uid="{4A2B502D-877A-45A4-8782-E30567851365}"/>
    <hyperlink ref="O613" r:id="rId1071" xr:uid="{73A3F87E-0780-4AA2-811E-F97BEFA65858}"/>
    <hyperlink ref="O636" r:id="rId1072" xr:uid="{9E328B94-A47F-408F-830C-0546B029EDAA}"/>
    <hyperlink ref="O270" r:id="rId1073" xr:uid="{831E7AFB-7F5D-41CB-B184-6E61046EED72}"/>
    <hyperlink ref="O644" r:id="rId1074" xr:uid="{BBDBDE54-D49A-43A4-B559-39820B44E105}"/>
    <hyperlink ref="O88" r:id="rId1075" xr:uid="{C66E629E-6F6E-4DA5-A2DF-F7065B865AC5}"/>
    <hyperlink ref="O294" r:id="rId1076" xr:uid="{F0A991CA-9C6F-44F2-B592-B03D3E736CBF}"/>
    <hyperlink ref="O122" r:id="rId1077" xr:uid="{4293D7D4-79CE-4BA0-9225-BB2588864D7F}"/>
    <hyperlink ref="O680" xr:uid="{7E0BAC96-F603-470A-A6CC-B2A7804CDC22}"/>
    <hyperlink ref="O681" r:id="rId1078" xr:uid="{9D2E79AB-181B-40D1-AE56-262CE25DB109}"/>
    <hyperlink ref="O128" r:id="rId1079" xr:uid="{ED569AA2-AA37-4A22-894A-8F727906B201}"/>
    <hyperlink ref="O326" r:id="rId1080" xr:uid="{E38E6C53-07E8-4A24-97E3-56A2EE11C8C7}"/>
    <hyperlink ref="O157" r:id="rId1081" xr:uid="{69604F17-4318-4B8E-A60A-C14AF720CF7A}"/>
    <hyperlink ref="O740" r:id="rId1082" xr:uid="{96CB6A93-1F96-4A0F-A317-54F1734737AB}"/>
    <hyperlink ref="O378" r:id="rId1083" xr:uid="{DBF74FF3-5198-4109-BEE0-23C1414441B9}"/>
    <hyperlink ref="O379" r:id="rId1084" xr:uid="{C0F26F03-B3FB-44D2-B311-BB8525A42DDF}"/>
    <hyperlink ref="O749" r:id="rId1085" xr:uid="{F591790B-8429-4B2B-84CB-893C3A548CB5}"/>
    <hyperlink ref="O387" r:id="rId1086" xr:uid="{2D09F2A7-C2B3-4398-9E83-55EF4D3FAA87}"/>
    <hyperlink ref="O388" r:id="rId1087" xr:uid="{F8E85B97-56C8-48F8-8255-B7A6CAEC17A6}"/>
    <hyperlink ref="O389" r:id="rId1088" xr:uid="{2E4CD7DB-CA5F-442C-90DC-964459BFB4E5}"/>
    <hyperlink ref="O759" r:id="rId1089" xr:uid="{DD50416B-2949-467E-8494-18A9DC772A87}"/>
    <hyperlink ref="O765" r:id="rId1090" xr:uid="{1E5EF6BB-AFEE-46FD-8EA0-E03FB495EC4A}"/>
    <hyperlink ref="O223" r:id="rId1091" xr:uid="{E6998F89-717E-45FB-A95B-A42717FE6841}"/>
    <hyperlink ref="O225" r:id="rId1092" xr:uid="{18DBBAB5-AE2F-4AC7-9B0E-AEBB08CAD288}"/>
    <hyperlink ref="O226" r:id="rId1093" xr:uid="{65527E4D-A10C-448B-B2DA-E42C5DB563BD}"/>
    <hyperlink ref="O589" r:id="rId1094" xr:uid="{6A326A4E-82D6-4B19-9A65-2DD6EEE99237}"/>
    <hyperlink ref="O595" r:id="rId1095" xr:uid="{D5311635-6D92-4BF9-871D-E5E58BC24554}"/>
    <hyperlink ref="O607" r:id="rId1096" xr:uid="{C6439962-8D3D-42D5-98FB-E6DCB26CA22D}"/>
    <hyperlink ref="O248" r:id="rId1097" xr:uid="{227EFE4F-7F8D-491E-9B83-04EE1E9BDC94}"/>
    <hyperlink ref="O618" r:id="rId1098" xr:uid="{93D3B775-A5A3-4886-97E5-F665EE5014EA}"/>
    <hyperlink ref="O620" r:id="rId1099" xr:uid="{7F59D11F-28EA-4BD7-B5B2-AF392BDF1218}"/>
    <hyperlink ref="O630" r:id="rId1100" xr:uid="{C329F94D-E073-4CA3-AF9D-FCE03E36731E}"/>
    <hyperlink ref="O74" r:id="rId1101" xr:uid="{59F0E140-D137-4B1F-A167-FE80D69A2A9E}"/>
    <hyperlink ref="O75" r:id="rId1102" xr:uid="{3CF5FCB1-54AA-45A5-AEAA-6042EB86ECDD}"/>
    <hyperlink ref="O265" r:id="rId1103" xr:uid="{C6335915-5297-4C26-A825-CDC7CDDC47D5}"/>
    <hyperlink ref="O273" r:id="rId1104" xr:uid="{32004ECD-8A22-4EEC-B8FF-6482992427FE}"/>
    <hyperlink ref="O509" r:id="rId1105" xr:uid="{904DFE52-1320-48C8-A78C-5A49485A98A6}"/>
    <hyperlink ref="O649" r:id="rId1106" xr:uid="{015319CE-6ED3-4E3E-BCB8-EC269224B27F}"/>
    <hyperlink ref="O651" r:id="rId1107" xr:uid="{3241CBD1-7777-4621-8CE7-558618F09811}"/>
    <hyperlink ref="O284" r:id="rId1108" xr:uid="{50A7D67E-C78C-44C5-84FC-8275EEA6278D}"/>
    <hyperlink ref="O653" r:id="rId1109" xr:uid="{9C4F698D-7352-41F4-B2AC-572C335DF9F0}"/>
    <hyperlink ref="O511" r:id="rId1110" xr:uid="{9A96C348-0C48-40D2-94B6-06E534720FA6}"/>
    <hyperlink ref="O288" r:id="rId1111" xr:uid="{B0947CA4-6D46-4C09-897A-D26F6D6EFADA}"/>
    <hyperlink ref="O307" r:id="rId1112" xr:uid="{9722F3B9-BF39-412F-8193-17B58625E346}"/>
    <hyperlink ref="O674" xr:uid="{062549E1-CBCE-4A5F-9FA8-5652B3DF2852}"/>
    <hyperlink ref="O677" r:id="rId1113" xr:uid="{343BCEE2-6EE9-483F-8E42-EDF3E1E07B22}"/>
    <hyperlink ref="O316" r:id="rId1114" xr:uid="{E5B3022B-CAA5-43E7-9D38-A01734CEF72D}"/>
    <hyperlink ref="O699" r:id="rId1115" xr:uid="{484A875B-5855-4E36-A919-9E2ADF083832}"/>
    <hyperlink ref="O334" r:id="rId1116" xr:uid="{FF3876B2-2953-42D0-BA48-E5144AD90F2C}"/>
    <hyperlink ref="O336" r:id="rId1117" xr:uid="{C4AD67BA-0C54-4120-B20B-43AABF666476}"/>
    <hyperlink ref="O709" xr:uid="{3336E985-7CCC-4CB0-94DD-E59504699485}"/>
    <hyperlink ref="O717" r:id="rId1118" xr:uid="{3786C58D-A141-4CC5-B1C1-F570743707CB}"/>
    <hyperlink ref="O719" r:id="rId1119" xr:uid="{F55E4D75-A9A1-437F-BC83-CCAF5611D3B8}"/>
    <hyperlink ref="O342" r:id="rId1120" xr:uid="{9C78EABD-3DC1-45DF-90E4-87B1B291587F}"/>
    <hyperlink ref="O357" r:id="rId1121" xr:uid="{3A210755-B06D-42ED-856E-C0F530EA2A5F}"/>
    <hyperlink ref="O180" r:id="rId1122" xr:uid="{47EB2386-18BC-4484-97E1-E7D7E19CE7B0}"/>
    <hyperlink ref="O376" r:id="rId1123" xr:uid="{E677ACB6-A5E8-47BC-80DE-CBAB20AA356C}"/>
    <hyperlink ref="O386" r:id="rId1124" xr:uid="{CBEE855A-009F-4AF8-A875-ED7B36D62DFE}"/>
    <hyperlink ref="O390" r:id="rId1125" xr:uid="{B3F7BDB6-ECBA-4599-AA9C-9CFA276929DC}"/>
    <hyperlink ref="O761" r:id="rId1126" xr:uid="{05720793-6D37-4243-AB02-C79FC86A2E57}"/>
    <hyperlink ref="O762" r:id="rId1127" xr:uid="{87BFDE22-FFE6-45F3-87D3-17742AC08133}"/>
    <hyperlink ref="O14" r:id="rId1128" xr:uid="{2F541432-74CE-4638-9172-40B7ADDC0913}"/>
    <hyperlink ref="O232" r:id="rId1129" xr:uid="{22AC4598-04DB-43DE-8B81-721D5286FE25}"/>
    <hyperlink ref="O233" r:id="rId1130" xr:uid="{A94CBA93-AD03-455A-87B4-439FD8968DEC}"/>
    <hyperlink ref="O604" r:id="rId1131" xr:uid="{52D61B91-B2E2-4CBF-9413-0066DE2BE539}"/>
    <hyperlink ref="O244" r:id="rId1132" xr:uid="{DEE7B249-1079-4157-9588-0B623592A125}"/>
    <hyperlink ref="O49" r:id="rId1133" xr:uid="{3E01C007-BB08-4682-9C5C-8462EC00D2D3}"/>
    <hyperlink ref="O619" r:id="rId1134" xr:uid="{545AC00A-733F-408F-91A3-23858A049B31}"/>
    <hyperlink ref="O621" r:id="rId1135" xr:uid="{0B70CE06-284D-4979-BD7A-22893E8D0457}"/>
    <hyperlink ref="O624" r:id="rId1136" xr:uid="{EA2F5BFC-255B-4493-9C0C-DA8A263215AB}"/>
    <hyperlink ref="O626" r:id="rId1137" xr:uid="{5E07BABA-9A5D-4277-B66F-B9AB9187B369}"/>
    <hyperlink ref="O72" r:id="rId1138" xr:uid="{704A2E50-93FC-4D5D-BCBB-245017B43327}"/>
    <hyperlink ref="O633" r:id="rId1139" xr:uid="{B95752FB-7305-4CDB-A6DD-765C7BC27A16}"/>
    <hyperlink ref="O639" r:id="rId1140" xr:uid="{ABA78F21-A982-4669-B4F0-5AB79CD4314D}"/>
    <hyperlink ref="O86" r:id="rId1141" xr:uid="{68C5B73D-DC9D-4CCC-B3A3-45783AE8D3BA}"/>
    <hyperlink ref="O274" r:id="rId1142" xr:uid="{869242C9-D131-4D2D-AB86-E1CF2978AB1D}"/>
    <hyperlink ref="O7" r:id="rId1143" xr:uid="{9C7DFB77-8D54-47C7-AADA-ACE4D20519AA}"/>
    <hyperlink ref="O645" r:id="rId1144" xr:uid="{21D02EE4-15C0-42A8-94BD-EEBA7C150D01}"/>
    <hyperlink ref="O646" xr:uid="{1A3A00EC-489D-42E7-8B41-75F048151D25}"/>
    <hyperlink ref="O647" r:id="rId1145" xr:uid="{8FA37758-DE6C-41A4-959C-F551A80F7944}"/>
    <hyperlink ref="O94" r:id="rId1146" xr:uid="{A8759E77-8FCF-443A-891B-1E4969076FFD}"/>
    <hyperlink ref="O512" r:id="rId1147" xr:uid="{3B258554-BC3C-4501-9E18-3318A7E2415D}"/>
    <hyperlink ref="O101" r:id="rId1148" xr:uid="{B0B9FBBA-09B4-4AA6-BC25-AACC523EBD40}"/>
    <hyperlink ref="O118" r:id="rId1149" xr:uid="{057A1055-CC55-4B59-B3A7-E1973C5C1649}"/>
    <hyperlink ref="O306" r:id="rId1150" xr:uid="{FF82B6AE-F05D-490C-B933-0D49A4B4C02D}"/>
    <hyperlink ref="O119" r:id="rId1151" xr:uid="{4489ABDB-0E1A-49C1-8BE4-6B23C6E5BC60}"/>
    <hyperlink ref="O120" r:id="rId1152" xr:uid="{274FC9B3-66BA-4ADC-BBBD-E702026589B2}"/>
    <hyperlink ref="O675" r:id="rId1153" xr:uid="{1AD259FE-0EE1-4002-8EC2-5289915DCC53}"/>
    <hyperlink ref="O315" r:id="rId1154" xr:uid="{CCD0C9A5-778B-4FB5-A4D1-5C93CDFC8561}"/>
    <hyperlink ref="O694" r:id="rId1155" xr:uid="{E16E2BA5-C3B8-4066-AA40-2808A6BAB32F}"/>
    <hyperlink ref="O332" r:id="rId1156" xr:uid="{954DE2BD-BEF3-47C2-8516-8C0C4F31EA33}"/>
    <hyperlink ref="O716" r:id="rId1157" xr:uid="{9E99C48E-34A6-4234-BFE4-80B99B7FD141}"/>
    <hyperlink ref="O721" r:id="rId1158" xr:uid="{18A7C6FC-4DD8-4B88-BA23-EEE04616A8F2}"/>
    <hyperlink ref="O344" r:id="rId1159" xr:uid="{A7CE68C7-90B0-4191-82D9-04A17D8DF2C0}"/>
    <hyperlink ref="O727" r:id="rId1160" xr:uid="{0B053367-7F6D-45CD-98B9-31BCBC75411C}"/>
    <hyperlink ref="O349" r:id="rId1161" xr:uid="{7D445F53-A4B6-41BB-8186-B5B524DBD528}"/>
    <hyperlink ref="O731" r:id="rId1162" xr:uid="{D5E4ABEB-50B4-4CF8-B2FB-025AA7DE5410}"/>
    <hyperlink ref="O352" r:id="rId1163" xr:uid="{BA6989F6-B1B9-43E5-9828-AC01F78B493A}"/>
    <hyperlink ref="O165" r:id="rId1164" xr:uid="{380A755A-8A18-4641-A684-1C4FB65D4572}"/>
    <hyperlink ref="O166" r:id="rId1165" xr:uid="{A4B22E07-C0ED-406D-B379-142213FC4CE1}"/>
    <hyperlink ref="O374" r:id="rId1166" xr:uid="{24532AA7-920D-4252-BFA5-2EA78D533EEB}"/>
    <hyperlink ref="O748" xr:uid="{8C35D2F4-8669-4E5C-9A77-A578C4697009}"/>
    <hyperlink ref="O191" r:id="rId1167" xr:uid="{AEF87CFA-A27B-41C3-8C44-625C3C99BFFC}"/>
    <hyperlink ref="O753" r:id="rId1168" xr:uid="{3BAD44FE-AB43-429A-A1CA-D0383E6A0DD9}"/>
    <hyperlink ref="O756" r:id="rId1169" xr:uid="{773E296E-6EFE-4B2F-BFF2-A27BC066D000}"/>
    <hyperlink ref="O199" r:id="rId1170" xr:uid="{185A502B-1921-4CC8-AE96-9E579A24F47C}"/>
    <hyperlink ref="O398" r:id="rId1171" xr:uid="{D4F2E8CE-0508-46D0-8B1E-045DDBF83B6D}"/>
    <hyperlink ref="O764" r:id="rId1172" xr:uid="{75C330F3-2D44-4101-AF27-9FB92BE07D6E}"/>
    <hyperlink ref="O400" r:id="rId1173" xr:uid="{91154AA4-C88E-4289-92EC-4BAD3DD4DB34}"/>
    <hyperlink ref="O9" r:id="rId1174" xr:uid="{0105AD34-4731-43DE-A169-A9936EF13929}"/>
    <hyperlink ref="O582" r:id="rId1175" xr:uid="{6F0119BF-0756-4160-B7D1-52D6A85EE8C4}"/>
    <hyperlink ref="O15" r:id="rId1176" xr:uid="{C37B1175-9BB2-47C5-BBA5-2D1FBDB46A8F}"/>
    <hyperlink ref="O592" r:id="rId1177" xr:uid="{B0E0F57C-9B76-4773-A5F9-5D75A458941E}"/>
    <hyperlink ref="O599" r:id="rId1178" xr:uid="{3BD056C9-CBBB-4B4A-A8AB-C81AFE4D90F4}"/>
    <hyperlink ref="O27" r:id="rId1179" xr:uid="{A2E4E1D4-60A9-40E9-BD29-CFA71A3EAB3E}"/>
    <hyperlink ref="O234" r:id="rId1180" xr:uid="{A3E47DE3-8415-4173-A4C5-4921707B20CD}"/>
    <hyperlink ref="O45" r:id="rId1181" xr:uid="{E4332739-1900-446C-8572-2DBDBE8833C7}"/>
    <hyperlink ref="O246" r:id="rId1182" xr:uid="{FB1B25D2-2549-49A3-AFED-F2D56894127F}"/>
    <hyperlink ref="O250" r:id="rId1183" xr:uid="{1CB6623D-BAE2-4083-801C-73CC45314E9A}"/>
    <hyperlink ref="O251" r:id="rId1184" xr:uid="{04AFB0B2-1975-4EC1-8581-D87E6C04273D}"/>
    <hyperlink ref="O61" r:id="rId1185" xr:uid="{95618B63-A86F-4B05-9785-0EA61BD3EEA2}"/>
    <hyperlink ref="O625" r:id="rId1186" xr:uid="{5FECB5E9-9F3D-4770-BB85-C7943994BB1D}"/>
    <hyperlink ref="O260" r:id="rId1187" xr:uid="{1F3C709B-AB2C-477D-B583-1944D2B689DE}"/>
    <hyperlink ref="O263" r:id="rId1188" xr:uid="{53FEBECB-8273-491E-8404-B5885AC6C864}"/>
    <hyperlink ref="O632" r:id="rId1189" xr:uid="{0E543498-709C-48FB-9053-7EA946AFDFFD}"/>
    <hyperlink ref="O264" r:id="rId1190" xr:uid="{2D878E42-10AA-445B-9D84-6EE860AFB77C}"/>
    <hyperlink ref="O634" r:id="rId1191" xr:uid="{FC411F78-128F-4896-ABA6-4E654C4BD115}"/>
    <hyperlink ref="O637" r:id="rId1192" xr:uid="{8058C548-7CAA-4E48-8D21-6732CB87C05D}"/>
    <hyperlink ref="O638" r:id="rId1193" xr:uid="{4CB3C8A1-2AE4-4A8C-8431-C4291CED105D}"/>
    <hyperlink ref="O268" r:id="rId1194" xr:uid="{A11BB188-7E1E-4512-9782-A6890CAE3D38}"/>
    <hyperlink ref="O279" r:id="rId1195" xr:uid="{ED8126D4-7198-4848-9DF0-31FF4B42A238}"/>
    <hyperlink ref="O280" r:id="rId1196" xr:uid="{037A0484-E4DE-4C1C-9700-2A74A9FF0DE6}"/>
    <hyperlink ref="O282" r:id="rId1197" xr:uid="{C107369F-1CDD-4F57-AE63-366D47117258}"/>
    <hyperlink ref="O283" r:id="rId1198" xr:uid="{314A515C-FBA6-4C79-A47E-DC0C8C685BF7}"/>
    <hyperlink ref="O285" r:id="rId1199" xr:uid="{F76A3FFB-A01D-4362-BF60-19B4B9143C68}"/>
    <hyperlink ref="O656" r:id="rId1200" xr:uid="{623B0B54-2B49-4F5C-A97C-C4CA3447E363}"/>
    <hyperlink ref="O293" r:id="rId1201" xr:uid="{DC38A221-6099-4E51-BE8D-76348078DCD6}"/>
    <hyperlink ref="O297" r:id="rId1202" xr:uid="{BBD241D7-65F2-4296-B720-AA92F42A3590}"/>
    <hyperlink ref="O669" r:id="rId1203" xr:uid="{248F395F-3E57-414C-AB98-583B5F05424A}"/>
    <hyperlink ref="O114" r:id="rId1204" xr:uid="{01B3AA95-1C38-40E7-96B6-2A9FC83BB071}"/>
    <hyperlink ref="O301" r:id="rId1205" xr:uid="{1D8984AF-DD46-4524-B761-8A18E9CC4AD6}"/>
    <hyperlink ref="O303" r:id="rId1206" xr:uid="{AF645E1D-17A6-425E-A5B6-892D953E55B7}"/>
    <hyperlink ref="O304" r:id="rId1207" xr:uid="{97E93CA6-127A-4D72-8DFD-3741A5418709}"/>
    <hyperlink ref="O308" r:id="rId1208" xr:uid="{75D6AD0F-7516-4F1C-8A3D-37AE847D9D24}"/>
    <hyperlink ref="O311" r:id="rId1209" xr:uid="{671449A9-9CCE-41C5-B8AA-4A119452848B}"/>
    <hyperlink ref="O685" r:id="rId1210" xr:uid="{E14D3969-BDD4-4FDB-AC82-95038F85D1C4}"/>
    <hyperlink ref="O688" r:id="rId1211" xr:uid="{0FDEF8F1-229B-4B15-825D-E801160EEE9D}"/>
    <hyperlink ref="O321" r:id="rId1212" xr:uid="{3AD3B744-0E29-42E2-B93A-14720801DB25}"/>
    <hyperlink ref="O322" r:id="rId1213" xr:uid="{BDE25091-6921-4050-9FB5-E751945C9BED}"/>
    <hyperlink ref="O690" r:id="rId1214" xr:uid="{6365E3D8-27F2-48E0-92D1-13F3B5A82EA1}"/>
    <hyperlink ref="O329" r:id="rId1215" xr:uid="{0F49E649-5CF1-4330-AF10-74048C1541FA}"/>
    <hyperlink ref="O696" r:id="rId1216" xr:uid="{0858F33A-49CA-47C2-9741-42017D7C2216}"/>
    <hyperlink ref="O704" r:id="rId1217" xr:uid="{57B7BD08-AF75-42E1-ACE3-7D7F82F3F136}"/>
    <hyperlink ref="O705" r:id="rId1218" xr:uid="{8EB3429A-3411-4BDF-B4A9-58F8AB688707}"/>
    <hyperlink ref="O708" r:id="rId1219" xr:uid="{57577376-DCAC-4532-AB5D-67F742F5E2D7}"/>
    <hyperlink ref="O720" r:id="rId1220" xr:uid="{F61C28EB-D036-4C8E-84B6-636DD7E1FDC6}"/>
    <hyperlink ref="O540" r:id="rId1221" xr:uid="{AA89E6CB-D4C2-44BF-BB2A-FBFA268BC54D}"/>
    <hyperlink ref="O541" r:id="rId1222" xr:uid="{51B9680B-DE1F-473B-9C1F-EE63C23176F4}"/>
    <hyperlink ref="O346" r:id="rId1223" xr:uid="{50FAE155-5E42-4022-995E-5FD7AF1B8A5C}"/>
    <hyperlink ref="O155" r:id="rId1224" xr:uid="{AFD0B42F-FF6E-4695-9055-E466ECEC7883}"/>
    <hyperlink ref="O178" r:id="rId1225" xr:uid="{C78B233A-A377-4F12-AC44-B2A0D32E77A0}"/>
    <hyperlink ref="O385" r:id="rId1226" xr:uid="{28218CEA-C7A5-4589-8287-EEB68044DC25}"/>
    <hyperlink ref="O195" r:id="rId1227" xr:uid="{9F23E4AC-56CE-4620-8C43-33EE64860978}"/>
    <hyperlink ref="O402" r:id="rId1228" xr:uid="{FB40A9F6-FADB-4DB4-B193-A0E98FD33616}"/>
    <hyperlink ref="O224" r:id="rId1229" xr:uid="{1E893B5A-D9A3-4B63-876E-45F44B773804}"/>
    <hyperlink ref="O47" r:id="rId1230" xr:uid="{54978EA1-99E7-4CF8-9E6F-4A44006534E0}"/>
    <hyperlink ref="O53" r:id="rId1231" xr:uid="{30F25AB8-5BE0-4E88-86B0-DB08F610A512}"/>
    <hyperlink ref="O60" r:id="rId1232" xr:uid="{7ABAED49-670C-48F1-883C-66479A7E7F49}"/>
    <hyperlink ref="O65" r:id="rId1233" xr:uid="{6285BE87-406D-4036-AE47-0AB25741A680}"/>
    <hyperlink ref="O259" r:id="rId1234" xr:uid="{8C12B154-041E-4883-8A4A-AB39BFA55EF4}"/>
    <hyperlink ref="O70" r:id="rId1235" xr:uid="{5AB66D07-17DB-45BD-9F11-4FE4013A920B}"/>
    <hyperlink ref="O266" r:id="rId1236" xr:uid="{97F146FF-AFA6-4389-ADBC-491DD1EF53DA}"/>
    <hyperlink ref="O641" r:id="rId1237" xr:uid="{D2D2433B-8204-4D74-A8A1-C8F2B7BD7F66}"/>
    <hyperlink ref="O276" r:id="rId1238" xr:uid="{4565DB8F-7E90-4BF6-877B-ADDDF95F52EE}"/>
    <hyperlink ref="O287" r:id="rId1239" xr:uid="{96342402-AC85-460B-B9C2-597EB4C7306F}"/>
    <hyperlink ref="O654" r:id="rId1240" xr:uid="{ECA9694C-3C5E-4BB6-B797-7983A31DB327}"/>
    <hyperlink ref="O289" r:id="rId1241" xr:uid="{D1AFC7FE-33ED-4F53-BFF2-6FDD52AEA24A}"/>
    <hyperlink ref="O291" r:id="rId1242" xr:uid="{20DE0314-CF89-483C-A03C-376EA88E5EC5}"/>
    <hyperlink ref="O658" r:id="rId1243" xr:uid="{2207310E-5022-4B33-A740-F8667ABEDFEE}"/>
    <hyperlink ref="O100" r:id="rId1244" xr:uid="{7DBAE1E2-0441-4A01-8DA3-080A5487CC2A}"/>
    <hyperlink ref="O112" r:id="rId1245" xr:uid="{51D6F812-82DA-409F-83E9-D05823F99AB5}"/>
    <hyperlink ref="O667" r:id="rId1246" xr:uid="{D810080F-9A88-40C8-8CC4-AA5035283163}"/>
    <hyperlink ref="O305" r:id="rId1247" xr:uid="{CBB1C3BE-6D39-4466-B5F3-930C6F9D7A26}"/>
    <hyperlink ref="O309" r:id="rId1248" xr:uid="{17D08DA8-78B8-4AF4-AA99-D21FF1F452AB}"/>
    <hyperlink ref="O679" xr:uid="{3E356C22-EBF2-41E5-8A3E-8255A66A2687}"/>
    <hyperlink ref="O313" r:id="rId1249" xr:uid="{61A582D2-7E5D-4BDC-8AFA-A47F230B1ECE}"/>
    <hyperlink ref="O689" r:id="rId1250" xr:uid="{4AA030D6-C152-4C97-8A64-9B30A40D2A71}"/>
    <hyperlink ref="O325" r:id="rId1251" xr:uid="{E9EAD4F6-8C34-4C7E-AA69-E533553FA3C8}"/>
    <hyperlink ref="O328" r:id="rId1252" xr:uid="{70C061EA-C2A6-409B-9B53-8D9492D3331B}"/>
    <hyperlink ref="O542" r:id="rId1253" xr:uid="{A4A62C72-5496-4C1B-A11F-6747AE62CA5C}"/>
    <hyperlink ref="O341" r:id="rId1254" xr:uid="{B691E0D8-E5C5-4E59-A1E3-768E06477E8D}"/>
    <hyperlink ref="O150" r:id="rId1255" xr:uid="{88D24A7B-C380-4B9F-B267-386D124AC51E}"/>
    <hyperlink ref="O153" r:id="rId1256" xr:uid="{01F078A7-42BA-4847-8033-9287BE756259}"/>
    <hyperlink ref="O726" r:id="rId1257" xr:uid="{D7AA1980-0184-48AF-8B6D-C9911C2AE772}"/>
    <hyperlink ref="O362" r:id="rId1258" xr:uid="{A7B14A93-F40D-4072-A525-5C657908070B}"/>
    <hyperlink ref="O366" r:id="rId1259" xr:uid="{C13E218B-1601-4EC4-B358-5AA7D4B2A6BF}"/>
    <hyperlink ref="O369" r:id="rId1260" xr:uid="{1575132A-5D25-4D8D-92CB-864C606D21F6}"/>
    <hyperlink ref="O742" r:id="rId1261" xr:uid="{B0A0C9B8-014C-4B93-9919-3BB1B6D0ADA8}"/>
    <hyperlink ref="O746" r:id="rId1262" xr:uid="{9EA01037-B903-4D3B-9E88-D73046AC6B28}"/>
    <hyperlink ref="O383" r:id="rId1263" xr:uid="{3C1BE0E1-390F-478B-B807-266911AF28AA}"/>
    <hyperlink ref="O401" r:id="rId1264" xr:uid="{5BF45CBF-C9AC-48E2-947B-B5241AE92D37}"/>
    <hyperlink ref="O629" r:id="rId1265" xr:uid="{2766A24A-7AF2-4435-8790-F046712F88D2}"/>
    <hyperlink ref="O738" r:id="rId1266" xr:uid="{47FA7E6F-0005-4D53-8023-827A9130A9C1}"/>
    <hyperlink ref="O783" xr:uid="{71082C93-A763-45DC-AC15-190106E386C7}"/>
    <hyperlink ref="O776" r:id="rId1267" xr:uid="{AAE9986B-47F6-4D78-A909-02CD321DF207}"/>
    <hyperlink ref="O794" xr:uid="{EAD021B8-3AD6-4A61-AADC-30451AA858FE}"/>
    <hyperlink ref="O795" r:id="rId1268" xr:uid="{E13915FC-01EF-4BE7-B661-BC533427F8AC}"/>
    <hyperlink ref="O774" r:id="rId1269" xr:uid="{108B29C0-2A9E-49EE-94FF-C2937A2EEFDD}"/>
    <hyperlink ref="O4" r:id="rId1270" xr:uid="{E8C4C795-F482-4491-B57F-B05320F8D788}"/>
    <hyperlink ref="O3" r:id="rId1271" xr:uid="{B616FADF-5EBC-4779-BD57-1A40AD7921CB}"/>
    <hyperlink ref="O687" r:id="rId1272" xr:uid="{EB75906F-90AE-405A-AB29-AEEE8557FAA4}"/>
    <hyperlink ref="O170" r:id="rId1273" xr:uid="{7746E4FB-F24D-4C9E-B554-7263DAFBCF24}"/>
    <hyperlink ref="O107" r:id="rId1274" xr:uid="{4D4DE14D-EA14-4483-BC4E-5BA64A9B9B39}"/>
    <hyperlink ref="O113" r:id="rId1275" xr:uid="{8BE786A6-8669-4B1B-A818-ED94A28D2149}"/>
    <hyperlink ref="O42" r:id="rId1276" xr:uid="{DB861AFF-8468-4F76-BB39-06263DC99C61}"/>
    <hyperlink ref="O62" r:id="rId1277" xr:uid="{9F910300-B5DB-4601-A0B0-EF7B589B657E}"/>
    <hyperlink ref="O420" r:id="rId1278" xr:uid="{44D6E7B5-E487-489F-B01E-4BB64D43B55D}"/>
    <hyperlink ref="O408" r:id="rId1279" xr:uid="{9A27DA47-F039-44B1-8FF2-71577F2A95D8}"/>
    <hyperlink ref="O435" r:id="rId1280" xr:uid="{4D0A3E65-3608-4FD8-837B-9B805B150581}"/>
    <hyperlink ref="O500" r:id="rId1281" xr:uid="{DB3403BF-F257-4707-95E9-769115A9A60A}"/>
    <hyperlink ref="O579" r:id="rId1282" xr:uid="{C788D2D7-223B-4BFA-AB44-B805BF3B707B}"/>
    <hyperlink ref="O409" r:id="rId1283" xr:uid="{C37839EE-0AA4-47C9-96CD-8163766F3FBD}"/>
    <hyperlink ref="O447" r:id="rId1284" xr:uid="{1B62B777-D968-4B1A-9CB3-E4F49C7368CA}"/>
    <hyperlink ref="O561" r:id="rId1285" xr:uid="{6B07C20E-4545-400F-8B8E-76CD88A711E1}"/>
    <hyperlink ref="O414" r:id="rId1286" xr:uid="{4D49FB90-807D-4F66-9AB1-FBD33274BDDA}"/>
    <hyperlink ref="O102" r:id="rId1287" xr:uid="{5D1D3DBE-7431-4076-96B1-953F2AFBD339}"/>
    <hyperlink ref="O573" r:id="rId1288" xr:uid="{746A9108-87E1-438E-B806-CFFFCC09C33B}"/>
    <hyperlink ref="O142" r:id="rId1289" xr:uid="{E8AD74BD-5A1A-4BFC-B99D-804CB0C5D06E}"/>
    <hyperlink ref="O444" r:id="rId1290" xr:uid="{BA6C5FC4-C869-4C3F-9DE7-10795B89104B}"/>
    <hyperlink ref="O437" r:id="rId1291" xr:uid="{013F0A11-CB73-476D-A49B-064D51FD81AA}"/>
    <hyperlink ref="O171" r:id="rId1292" xr:uid="{D3ECA215-A97E-4636-8351-DE206820C152}"/>
    <hyperlink ref="O208" r:id="rId1293" xr:uid="{EC36127B-6BA1-4CB9-8EA5-5FFF0744EA84}"/>
    <hyperlink ref="O460" r:id="rId1294" xr:uid="{A49A3217-DD59-4A20-9FC7-3BD9603FE015}"/>
    <hyperlink ref="O583" r:id="rId1295" xr:uid="{68D4934E-AEDD-4359-84B9-6A3629179505}"/>
    <hyperlink ref="O443" r:id="rId1296" xr:uid="{D32FFC3F-09A6-48FA-94A7-EF2FB17D62B3}"/>
    <hyperlink ref="O475" r:id="rId1297" xr:uid="{48627035-FA91-4105-A0DF-5E9E824D3782}"/>
    <hyperlink ref="O23" r:id="rId1298" xr:uid="{961E9D95-B7CB-4F73-BBB7-75E81050F05A}"/>
    <hyperlink ref="O209" r:id="rId1299" xr:uid="{F31FD454-2013-41BF-80E0-592E4A3159EA}"/>
    <hyperlink ref="O627" r:id="rId1300" xr:uid="{9B899437-2A97-4EF9-A181-98F72082729D}"/>
    <hyperlink ref="O565" r:id="rId1301" xr:uid="{3A616B8E-CC70-4180-A1AB-A070252B9DB9}"/>
    <hyperlink ref="O214" r:id="rId1302" xr:uid="{14602BAB-7CC0-47C2-9A7A-FADB9F0BE43D}"/>
    <hyperlink ref="O215" r:id="rId1303" xr:uid="{23D6ECDF-B640-4FD9-81D5-CEF82CAB9138}"/>
    <hyperlink ref="O570" r:id="rId1304" xr:uid="{943C23DC-3F14-4008-BC9C-DC07D69DD3A9}"/>
    <hyperlink ref="O670" r:id="rId1305" xr:uid="{82F1A16E-C219-46C2-B3EA-F4867CA5C80F}"/>
    <hyperlink ref="O527" r:id="rId1306" xr:uid="{2F60840F-A21B-4BB6-83F2-217FC9BAF300}"/>
    <hyperlink ref="O572" r:id="rId1307" xr:uid="{AA6AFC20-F83C-4DB3-8D26-74D274DAC8C9}"/>
    <hyperlink ref="O217" r:id="rId1308" xr:uid="{5BB91B97-7445-4CAD-8CDB-A40C8615CA37}"/>
    <hyperlink ref="O745" r:id="rId1309" xr:uid="{4F957469-2874-4045-B3E5-CA0C6CA36DCA}"/>
    <hyperlink ref="O585" r:id="rId1310" xr:uid="{C3A5DE3C-8A3D-4B53-ABE2-27C59CD9BC03}"/>
    <hyperlink ref="O18" r:id="rId1311" xr:uid="{8F81BCAF-93F5-4B9B-BDE1-DDDF09783635}"/>
    <hyperlink ref="O606" r:id="rId1312" xr:uid="{F1655170-F7B1-4771-BA66-D938A5FAC33F}"/>
    <hyperlink ref="O483" r:id="rId1313" xr:uid="{044CC7C3-140E-4F9A-A22B-A59A357EE343}"/>
    <hyperlink ref="O57" r:id="rId1314" xr:uid="{7B0072E6-EED4-4C4E-A417-07B70B1C5052}"/>
    <hyperlink ref="O412" r:id="rId1315" xr:uid="{FEFAC85B-2E9D-4785-B97D-DC212FA0F42B}"/>
    <hyperlink ref="O416" r:id="rId1316" xr:uid="{7141EACC-ECC2-4261-A51D-8D7038372E1D}"/>
    <hyperlink ref="O417" r:id="rId1317" xr:uid="{2CF2566D-40DD-47D8-BDC9-D6A71C38779B}"/>
    <hyperlink ref="O90" r:id="rId1318" xr:uid="{CC3FEFD5-A6D1-4917-83EA-8E6D6189BA4D}"/>
    <hyperlink ref="O650" r:id="rId1319" xr:uid="{4383B1F6-FAD6-48F2-A292-0649437F87DD}"/>
    <hyperlink ref="O515" r:id="rId1320" xr:uid="{7A517C3A-7ECA-4A79-82A6-77A249088874}"/>
    <hyperlink ref="O569" r:id="rId1321" xr:uid="{34E1EA1C-94A6-45CB-8AEA-F390E03AF3C7}"/>
    <hyperlink ref="O520" r:id="rId1322" xr:uid="{838B3D92-4A75-417F-829A-F70F1B3F3060}"/>
    <hyperlink ref="O571" r:id="rId1323" xr:uid="{EC642952-3778-46F1-ADCF-FA68D6FE5BE5}"/>
    <hyperlink ref="O574" r:id="rId1324" xr:uid="{01E94191-3872-4A1F-B637-918DECDAC949}"/>
    <hyperlink ref="O531" r:id="rId1325" xr:uid="{12F46A38-D740-4587-8BBF-8CE4504387B2}"/>
    <hyperlink ref="O706" xr:uid="{2A60EDD3-0188-451B-A26C-B0BE9C6B266C}"/>
    <hyperlink ref="O714" r:id="rId1326" xr:uid="{20278B97-8D1B-47C3-A93A-BC67084AA70C}"/>
    <hyperlink ref="O578" r:id="rId1327" xr:uid="{B35D2338-915F-4CFF-B730-564C7B7E4805}"/>
    <hyperlink ref="O12" r:id="rId1328" xr:uid="{8009DC9E-B069-4F9C-85A1-886EE2B36AE4}"/>
    <hyperlink ref="O584" r:id="rId1329" xr:uid="{AB73914A-90E8-407A-85C4-464604AC9898}"/>
    <hyperlink ref="O473" r:id="rId1330" xr:uid="{3953250E-F8D4-439E-A18A-7248A2B3C384}"/>
    <hyperlink ref="O474" r:id="rId1331" xr:uid="{9D2D5450-F9E7-4F53-AE06-F46DDF11D075}"/>
    <hyperlink ref="O477" r:id="rId1332" xr:uid="{0CD6FE78-183F-4A04-9B6F-F1C9BBEB3300}"/>
    <hyperlink ref="O601" r:id="rId1333" xr:uid="{E06877AD-3C3C-4296-B1AA-93CFED0A38D6}"/>
    <hyperlink ref="O602" xr:uid="{D0DA93F1-7491-44F5-B055-B9698E175523}"/>
    <hyperlink ref="O48" r:id="rId1334" xr:uid="{3763BAF7-FB62-444A-9F91-40AEC325813B}"/>
    <hyperlink ref="O611" r:id="rId1335" xr:uid="{37F78235-7C0A-4725-8389-D690257A3D96}"/>
    <hyperlink ref="O488" r:id="rId1336" xr:uid="{9979441C-509F-4FDF-BE13-513E0F1A77F2}"/>
    <hyperlink ref="O490" r:id="rId1337" xr:uid="{193BFFFC-00E9-4B38-9F44-B43CECDB6FF2}"/>
    <hyperlink ref="O491" r:id="rId1338" xr:uid="{2291A571-EB98-4295-9CC6-EB218C2F410C}"/>
    <hyperlink ref="O623" r:id="rId1339" xr:uid="{FBD58A3F-64BD-4EC2-9AB6-1C7F24BB86A0}"/>
    <hyperlink ref="O562" r:id="rId1340" xr:uid="{94C9BFAF-12EE-42B9-A2DE-AEA2C05CBD4C}"/>
    <hyperlink ref="O628" r:id="rId1341" xr:uid="{2BB69B42-E108-45BE-BC8F-0AEECA0D61EB}"/>
    <hyperlink ref="O497" r:id="rId1342" xr:uid="{137030EB-FC81-4A34-8104-00560EB7DE13}"/>
    <hyperlink ref="O563" r:id="rId1343" xr:uid="{8CC59860-1B73-4EE4-BFA9-68AC9EEB9C85}"/>
    <hyperlink ref="O498" r:id="rId1344" xr:uid="{E02A9757-A3AC-4186-B721-CB09CF57540A}"/>
    <hyperlink ref="O564" r:id="rId1345" xr:uid="{92133203-8C69-4EF2-B688-66C5BA3F4194}"/>
    <hyperlink ref="O642" r:id="rId1346" xr:uid="{A35ABE92-B4E0-4F0B-BC2B-6D83BF067508}"/>
    <hyperlink ref="O502" r:id="rId1347" xr:uid="{B8C1A2D7-11CE-4719-B382-03B820384C5C}"/>
    <hyperlink ref="O566" r:id="rId1348" xr:uid="{26B9E7A8-D500-4B70-8C71-C964D9946CB4}"/>
    <hyperlink ref="O213" r:id="rId1349" xr:uid="{7746E837-1A6E-4299-ACB6-5C1C6413013E}"/>
    <hyperlink ref="O568" r:id="rId1350" xr:uid="{BF0C6FD1-03C2-4D56-9657-B87D6DB1BBC6}"/>
    <hyperlink ref="O657" r:id="rId1351" xr:uid="{EE7474DC-835E-4B81-82C8-843FD814B8E9}"/>
    <hyperlink ref="O576" r:id="rId1352" xr:uid="{14BD038A-E186-4D13-8969-EC1C0E4145BE}"/>
    <hyperlink ref="O159" r:id="rId1353" xr:uid="{34014532-CBFF-452F-B499-F7D9DCFDDAD8}"/>
    <hyperlink ref="O546" r:id="rId1354" xr:uid="{3748513D-00FC-457C-BB61-6AC7BAE93D48}"/>
    <hyperlink ref="O741" r:id="rId1355" xr:uid="{78B9432A-A970-4D63-AEEC-8A5F844880A8}"/>
    <hyperlink ref="O550" r:id="rId1356" xr:uid="{31007D04-BC34-46A0-9075-7D13751695CE}"/>
    <hyperlink ref="O179" r:id="rId1357" xr:uid="{9AACB575-277B-4A69-AE26-924D0E5902CE}"/>
    <hyperlink ref="O581" r:id="rId1358" xr:uid="{FC28E6AC-55BA-45B9-B0F5-DB2E60AA6806}"/>
    <hyperlink ref="O758" r:id="rId1359" xr:uid="{4568A852-E9E1-4DEE-BF66-C69AA70C5F72}"/>
    <hyperlink ref="O205" r:id="rId1360" xr:uid="{6789EF56-9BFA-464B-A6CC-B508DEBD0038}"/>
    <hyperlink ref="O567" r:id="rId1361" xr:uid="{CBA7F217-C09A-456C-A357-4C4CBFFFC0D4}"/>
    <hyperlink ref="O739" r:id="rId1362" xr:uid="{55329176-743E-4392-980A-B0B77B8E23E2}"/>
    <hyperlink ref="O580" r:id="rId1363" xr:uid="{AF7C4974-C673-4D0E-841A-1159B8971EE7}"/>
    <hyperlink ref="O769" r:id="rId1364" xr:uid="{3EBFF85E-847F-4F5F-8B36-04F19B1A41A8}"/>
    <hyperlink ref="O67" r:id="rId1365" xr:uid="{35B0994A-5D4D-47EC-9524-3061D8F13746}"/>
    <hyperlink ref="O775" r:id="rId1366" xr:uid="{679E1344-C07F-4A3E-8D63-B3AD96588ECA}"/>
    <hyperlink ref="O777" r:id="rId1367" xr:uid="{9B295402-6CBB-4FEF-B31C-A698C1A25746}"/>
    <hyperlink ref="O433" r:id="rId1368" xr:uid="{E0B1F4E8-679A-4892-9BA3-E3A6F3D1A04D}"/>
    <hyperlink ref="O780" r:id="rId1369" xr:uid="{E4E25B95-0DF9-4718-B7CE-1773071C0977}"/>
    <hyperlink ref="O778" r:id="rId1370" xr:uid="{E9CFBAE9-4760-4BAB-A266-B971E128975E}"/>
    <hyperlink ref="O32" r:id="rId1371" xr:uid="{A096F62F-BD61-4C8D-B589-BAE00A794C80}"/>
    <hyperlink ref="O302" r:id="rId1372" xr:uid="{96316EB3-66A7-48AA-9EA5-55EEFDA887B5}"/>
    <hyperlink ref="O216" r:id="rId1373" xr:uid="{0EB79F5E-6E63-4022-AED4-52E2D361B5B8}"/>
    <hyperlink ref="O211" r:id="rId1374" xr:uid="{1FCE8D13-F26D-4054-AD61-09775355D745}"/>
    <hyperlink ref="O144" r:id="rId1375" xr:uid="{23077BD6-AB8E-4FF6-BA68-81315F430F9F}"/>
    <hyperlink ref="O733" xr:uid="{18DBFA8F-4634-4E79-8D2E-AB60B5D1B379}"/>
    <hyperlink ref="O560" r:id="rId1376" xr:uid="{7F2D2E3D-798E-452A-B647-CED9EC780C87}"/>
    <hyperlink ref="O489" r:id="rId1377" xr:uid="{5158F1D8-816B-4DFA-BE4A-8E2146A3413A}"/>
    <hyperlink ref="O6" r:id="rId1378" xr:uid="{52CA8542-10F5-4A6D-A510-97005DDFCC15}"/>
    <hyperlink ref="O253" r:id="rId1379" xr:uid="{1DFD675C-D5F7-42B3-AA6B-18C12C4FA18D}"/>
    <hyperlink ref="O221" r:id="rId1380" xr:uid="{EF9AD828-30B5-4257-92BB-1DB6727E6A15}"/>
    <hyperlink ref="O399" r:id="rId1381" xr:uid="{6F143932-C531-4113-8F13-9144D12DCD51}"/>
    <hyperlink ref="O239" r:id="rId1382" xr:uid="{246C87E3-5607-46AF-8E23-13723CF6A204}"/>
    <hyperlink ref="O210" r:id="rId1383" xr:uid="{A038552B-634E-46A8-9F24-746B299AA498}"/>
    <hyperlink ref="O622" r:id="rId1384" xr:uid="{FC5F240C-939A-46E0-B77E-CDA346795E81}"/>
    <hyperlink ref="O254" r:id="rId1385" xr:uid="{3D428B2D-110F-42E0-8C69-54B3931C15DA}"/>
    <hyperlink ref="O258" r:id="rId1386" xr:uid="{5FAC4ED0-326C-443A-BA87-737E3F95DD82}"/>
    <hyperlink ref="O703" r:id="rId1387" xr:uid="{FB45B832-CB78-4F00-9905-4502E39392F0}"/>
    <hyperlink ref="O723" xr:uid="{6474B63F-A61D-43EB-AC5E-53F001DA6093}"/>
    <hyperlink ref="O725" xr:uid="{E4C95FC5-3FEF-4EB8-864B-FFBB67BF1A8D}"/>
    <hyperlink ref="O219" r:id="rId1388" xr:uid="{D94831DE-1DE1-47A5-B1C7-3A749CEEE66C}"/>
    <hyperlink ref="O354" r:id="rId1389" xr:uid="{793DCCD5-907E-413C-88D6-B9527D1E23CD}"/>
    <hyperlink ref="O220" r:id="rId1390" xr:uid="{CDE686FB-89AD-4AB5-A4FB-B76E23DAE551}"/>
    <hyperlink ref="O356" r:id="rId1391" xr:uid="{B8215AA5-0D03-4D69-A78A-8CDB7C7BB90A}"/>
    <hyperlink ref="O359" r:id="rId1392" xr:uid="{52E2AAF2-3A37-4644-9489-E8A97D9ED0AB}"/>
    <hyperlink ref="O367" r:id="rId1393" xr:uid="{166BC0F2-2E43-425D-BC9F-29B6741B174F}"/>
    <hyperlink ref="O382" r:id="rId1394" xr:uid="{7BC10E11-D468-453E-B48C-6FCECD12D297}"/>
    <hyperlink ref="O206" r:id="rId1395" xr:uid="{15604804-3973-4673-B931-D45DB18C92EB}"/>
    <hyperlink ref="O228" r:id="rId1396" xr:uid="{BD023A03-1F7C-4179-97E2-DC720F69AE78}"/>
    <hyperlink ref="O596" r:id="rId1397" xr:uid="{2EF257E3-AAA1-4F1C-AE42-B8AEE484399A}"/>
    <hyperlink ref="O598" r:id="rId1398" xr:uid="{C92F13F8-37DE-4A14-B19B-31FFAF614448}"/>
    <hyperlink ref="O242" r:id="rId1399" xr:uid="{321868BB-FD0B-40AC-B2B3-335389B8621B}"/>
    <hyperlink ref="O52" r:id="rId1400" xr:uid="{9577BA06-622C-458E-AF02-A676D4BFCD23}"/>
    <hyperlink ref="O212" r:id="rId1401" xr:uid="{CEFE21DB-B49E-4567-B247-F19D99254414}"/>
    <hyperlink ref="O69" r:id="rId1402" xr:uid="{61CF86F8-BCC9-4645-97A0-27B2882CC971}"/>
    <hyperlink ref="O262" r:id="rId1403" xr:uid="{080EAC46-62C9-4E89-8766-5BEF72F0D2DF}"/>
    <hyperlink ref="O659" r:id="rId1404" xr:uid="{21E4F958-BE0C-4D2C-BB20-75D4FECDF8B1}"/>
    <hyperlink ref="O115" r:id="rId1405" xr:uid="{0EE6F271-3B7B-48BB-8AF8-505E584E0115}"/>
    <hyperlink ref="O318" r:id="rId1406" xr:uid="{0FF7BE8B-6B9A-4689-8351-FB399CBFE412}"/>
    <hyperlink ref="O691" r:id="rId1407" xr:uid="{C0C92838-6708-4DAE-87E2-3019000DE790}"/>
    <hyperlink ref="O697" xr:uid="{FDB777D6-620F-4C30-ADFC-E861B69DFA0D}"/>
    <hyperlink ref="O533" r:id="rId1408" xr:uid="{5299F242-705E-4CE6-BBA4-F138EF96130C}"/>
    <hyperlink ref="O715" r:id="rId1409" xr:uid="{A2691DCF-2B27-4988-B058-DF3AF82FF699}"/>
    <hyperlink ref="O575" r:id="rId1410" xr:uid="{04DCC734-3B8E-45E5-B0E7-C67B8E0718BE}"/>
    <hyperlink ref="O218" r:id="rId1411" xr:uid="{94784F90-D2ED-491B-9F12-C4B63CCFD107}"/>
    <hyperlink ref="O345" r:id="rId1412" xr:uid="{B553A8CC-F808-4E0F-A8BF-81109AAD1F94}"/>
    <hyperlink ref="O735" r:id="rId1413" xr:uid="{CCE5D0BE-327A-4ABF-B28B-07CBB5620134}"/>
    <hyperlink ref="O355" r:id="rId1414" xr:uid="{1FC84ED3-4F0C-4AA4-A37F-B362CB340C7F}"/>
    <hyperlink ref="O577" r:id="rId1415" xr:uid="{3D769547-54E1-48CB-86D0-F23C4CFFCD65}"/>
    <hyperlink ref="O167" r:id="rId1416" xr:uid="{74B4C41F-19D3-400D-BA71-41A31DB57920}"/>
    <hyperlink ref="O554" r:id="rId1417" xr:uid="{5EA803D5-BF10-4A6A-93A9-99E676D2EB6B}"/>
    <hyperlink ref="O396" r:id="rId1418" xr:uid="{ADF59949-0AD6-4926-B112-3DE22BFC347D}"/>
    <hyperlink ref="O779" r:id="rId1419" xr:uid="{2264D3A5-D401-48FA-8825-BA31AD9A6CC9}"/>
    <hyperlink ref="O792" r:id="rId1420" xr:uid="{96B6AB1E-14CE-4719-8361-FDB8D64C11C6}"/>
    <hyperlink ref="O698" r:id="rId1421" xr:uid="{13A8635A-5E66-4E9D-9391-597983C137B1}"/>
    <hyperlink ref="O54" r:id="rId1422" xr:uid="{2DB9E4C3-3E6A-4689-BB71-8A1575B17D26}"/>
    <hyperlink ref="O149" r:id="rId1423" xr:uid="{4F20D8E7-8CC2-4E19-BA91-9B3B75DA271C}"/>
    <hyperlink ref="O80" r:id="rId1424" xr:uid="{C7B65220-3C11-4C9F-871B-18AC9E87EE10}"/>
    <hyperlink ref="O422" r:id="rId1425" xr:uid="{C1953A4E-6DF6-473A-8E71-65B3A918431B}"/>
    <hyperlink ref="O537" r:id="rId1426" xr:uid="{3BD10285-ED6E-4752-91EB-32D414315066}"/>
    <hyperlink ref="O545" r:id="rId1427" xr:uid="{242D1AC0-033C-47A4-A5A3-E68F35E337AB}"/>
    <hyperlink ref="O754" r:id="rId1428" xr:uid="{5EFB6A6B-4D47-4D34-BC2C-6A7A573EB4AE}"/>
    <hyperlink ref="O87" r:id="rId1429" xr:uid="{F5A203B3-632D-4F57-8875-9412678128FB}"/>
    <hyperlink ref="O534" r:id="rId1430" xr:uid="{46605534-1FB3-4A2C-A626-F2A257E1A0C4}"/>
    <hyperlink ref="O347" r:id="rId1431" xr:uid="{E7F40744-A5C3-473D-835A-00908EE8F858}"/>
    <hyperlink ref="O468" r:id="rId1432" xr:uid="{D40F6971-765B-4D43-907A-96D6393F3A10}"/>
    <hyperlink ref="O25" r:id="rId1433" xr:uid="{AF0A105C-4DF3-45C0-ABFD-18D4768109B6}"/>
    <hyperlink ref="O612" r:id="rId1434" xr:uid="{75F6B19D-C20A-4AB6-A0A6-04D3AB06F5B4}"/>
    <hyperlink ref="O493" r:id="rId1435" xr:uid="{53D6F4AB-FD46-4556-9DB7-7C881648F3D1}"/>
    <hyperlink ref="O507" r:id="rId1436" xr:uid="{F956BCB5-F386-44DD-97D5-D6CCB943FD07}"/>
    <hyperlink ref="O652" r:id="rId1437" xr:uid="{FF2AFF49-B424-41A1-A3D9-EE489EA4D634}"/>
    <hyperlink ref="O95" r:id="rId1438" xr:uid="{2C34D57D-A0D0-4C7B-8B56-74C1B1BD4106}"/>
    <hyperlink ref="O97" r:id="rId1439" xr:uid="{580B085E-B119-4033-B8AA-8F23371702BD}"/>
    <hyperlink ref="O519" r:id="rId1440" xr:uid="{8E4ED12B-0888-44AB-B53E-D3230C51CDC4}"/>
    <hyperlink ref="O665" r:id="rId1441" xr:uid="{7E3C814D-1D68-4BA6-AFD8-0EC9AD460A25}"/>
    <hyperlink ref="O524" r:id="rId1442" xr:uid="{1877C71E-4648-4792-A27B-1AEC5C765231}"/>
    <hyperlink ref="O177" r:id="rId1443" xr:uid="{E7792B13-FD15-4B8E-B54C-0D78DE1CCD3E}"/>
    <hyperlink ref="O763" xr:uid="{F0491306-0073-424C-94ED-7BB85EFC9C04}"/>
    <hyperlink ref="O465" r:id="rId1444" xr:uid="{587C5D8C-22CF-4DEA-B087-EB9EF8433DFC}"/>
    <hyperlink ref="O594" r:id="rId1445" xr:uid="{D6A288A0-45B9-4423-8DCE-E7BBFECDAF74}"/>
    <hyperlink ref="O22" r:id="rId1446" xr:uid="{C1D70A04-887F-4D55-9281-A56C15C204E7}"/>
    <hyperlink ref="O24" r:id="rId1447" xr:uid="{08900F3C-13F1-49FE-80CF-E0F0E653FFDB}"/>
    <hyperlink ref="O479" r:id="rId1448" xr:uid="{D891D7DA-E922-42EB-9410-3044F762E3AA}"/>
    <hyperlink ref="O36" r:id="rId1449" xr:uid="{C388ECC7-8689-4234-86A3-BA1D4BCEBC38}"/>
    <hyperlink ref="O605" r:id="rId1450" xr:uid="{712547D8-3DD4-4951-8939-4A2F21DEF70A}"/>
    <hyperlink ref="O482" r:id="rId1451" xr:uid="{CEF98A19-6207-4BCD-99AE-DF693CAC85A6}"/>
    <hyperlink ref="O485" r:id="rId1452" xr:uid="{85998482-473C-49BE-A3F6-6BF2DD70389D}"/>
    <hyperlink ref="O513" r:id="rId1453" xr:uid="{146EC594-061E-4412-A98C-6ACFDA2F3F1C}"/>
    <hyperlink ref="O514" r:id="rId1454" xr:uid="{E0BF8BB9-C94C-4444-8C48-3F6F072B2A22}"/>
    <hyperlink ref="O539" r:id="rId1455" xr:uid="{605D938E-4F83-4530-864C-1B5CDB364D8A}"/>
    <hyperlink ref="O724" r:id="rId1456" xr:uid="{8DAB09B4-57F0-47B1-88B2-EC9CDCD94618}"/>
    <hyperlink ref="O728" r:id="rId1457" xr:uid="{0488A45E-4235-496A-8202-A5BDFA43D169}"/>
    <hyperlink ref="O737" r:id="rId1458" xr:uid="{E6C07603-6EE7-4CF2-B72A-0FF7459A21BC}"/>
    <hyperlink ref="O185" r:id="rId1459" xr:uid="{C846D49C-6185-4BAF-B2E7-63AF2ED3ED39}"/>
    <hyperlink ref="O757" r:id="rId1460" xr:uid="{A656958A-6691-46BD-8F72-6E4ACB5A501E}"/>
    <hyperlink ref="O555" r:id="rId1461" xr:uid="{47EF2D97-67C4-4890-9FE5-512073A5CDA8}"/>
    <hyperlink ref="O204" r:id="rId1462" xr:uid="{A97C6249-EA33-45B2-8BDF-CD527F6DE27A}"/>
    <hyperlink ref="O463" r:id="rId1463" xr:uid="{E2B3377B-DE84-4AA6-B747-970E31ABFD40}"/>
    <hyperlink ref="O471" r:id="rId1464" xr:uid="{61D28638-D364-4456-96B8-D892E4EF0BB5}"/>
    <hyperlink ref="O478" r:id="rId1465" xr:uid="{1B6DB5FD-68F4-4F4D-A812-5AB816612DC2}"/>
    <hyperlink ref="O481" r:id="rId1466" xr:uid="{9B117133-116C-4D1F-82C5-7EE1D1F7263D}"/>
    <hyperlink ref="O608" r:id="rId1467" xr:uid="{FD20F1B5-6454-4170-90AF-6B0CF181A179}"/>
    <hyperlink ref="O609" r:id="rId1468" xr:uid="{6EAA33D6-C38C-48AB-8615-6317122BB9E8}"/>
    <hyperlink ref="O51" r:id="rId1469" xr:uid="{B6E7BFB4-C68D-45BF-B59A-3D742AF81E7C}"/>
    <hyperlink ref="O495" r:id="rId1470" xr:uid="{3079141F-DC0C-4B46-AAB1-FBC6DD44229E}"/>
    <hyperlink ref="O504" r:id="rId1471" xr:uid="{2836D6C0-CC86-44FF-81E6-84CF34351FD0}"/>
    <hyperlink ref="O510" r:id="rId1472" xr:uid="{98493753-FC17-419C-AB90-F8FA9B24E57A}"/>
    <hyperlink ref="O516" r:id="rId1473" xr:uid="{F193DB81-2EA7-4B4C-9399-DAB0189D554C}"/>
    <hyperlink ref="O98" r:id="rId1474" xr:uid="{BAD0E6D9-A5C9-4BF4-AAF8-3C07ED7F7887}"/>
    <hyperlink ref="O521" r:id="rId1475" xr:uid="{BCDA179F-7643-4783-A958-70FBEF5623B5}"/>
    <hyperlink ref="O671" r:id="rId1476" xr:uid="{F7916B16-F419-49A4-B08A-5A365A223A5D}"/>
    <hyperlink ref="O525" r:id="rId1477" xr:uid="{52EFB880-372B-429B-95A3-8135FDF4CF11}"/>
    <hyperlink ref="O673" r:id="rId1478" xr:uid="{E0581B0F-51BA-43C7-894A-A989DE5FE9C7}"/>
    <hyperlink ref="O678" r:id="rId1479" xr:uid="{AB1EB9C6-DD99-4AFE-A7AA-266FE86F3320}"/>
    <hyperlink ref="O682" r:id="rId1480" xr:uid="{EA01E591-BD89-4585-AA74-45E8BCF2FEDE}"/>
    <hyperlink ref="O123" r:id="rId1481" xr:uid="{C0BFC56F-0D75-4A70-AE76-C63BEF1C949F}"/>
    <hyperlink ref="O529" r:id="rId1482" xr:uid="{D845DF95-22DB-4856-84F7-59AC675B2BD8}"/>
    <hyperlink ref="O712" r:id="rId1483" xr:uid="{88686319-F28E-43D4-BB09-C6A20E952A96}"/>
    <hyperlink ref="O538" r:id="rId1484" xr:uid="{51C40278-67D7-4554-A024-10F5E5C70E6F}"/>
    <hyperlink ref="O547" r:id="rId1485" xr:uid="{75154F52-43DA-4965-A18E-77BDEE8075E7}"/>
    <hyperlink ref="O549" r:id="rId1486" xr:uid="{931F14DE-6F24-4273-80C3-36CDCDA4CBF4}"/>
    <hyperlink ref="O744" xr:uid="{4D06B7F0-CC92-42F5-AB34-DF58FDD9E6F8}"/>
    <hyperlink ref="O553" r:id="rId1487" xr:uid="{19E75AE1-D8B0-4D1F-B372-082DD9F88FAC}"/>
    <hyperlink ref="O752" r:id="rId1488" xr:uid="{5629BF10-D46B-4181-854B-B1AEED85DC3E}"/>
    <hyperlink ref="O556" r:id="rId1489" xr:uid="{05FA2DC2-4D60-4474-B218-0B7716132D2F}"/>
    <hyperlink ref="O558" r:id="rId1490" xr:uid="{9C416CD0-8980-42D2-9D36-5966D0904CB2}"/>
    <hyperlink ref="O559" r:id="rId1491" xr:uid="{8BF1E8A4-0789-4E7E-90A8-943A3B0D856E}"/>
    <hyperlink ref="O470" r:id="rId1492" xr:uid="{CAC4E102-C0DB-44E0-9615-ABD43D775466}"/>
    <hyperlink ref="O476" r:id="rId1493" xr:uid="{7873E732-B0D1-4179-BF46-F078C80DB337}"/>
    <hyperlink ref="O486" r:id="rId1494" xr:uid="{548094EF-E3F3-4FAF-924D-CF3878B3BE69}"/>
    <hyperlink ref="O496" r:id="rId1495" xr:uid="{53BEC709-96B6-4C21-9538-6652A1117C03}"/>
    <hyperlink ref="O522" r:id="rId1496" xr:uid="{FEB0AB0F-B16B-4C9E-A640-E133005A6BBF}"/>
    <hyperlink ref="O713" r:id="rId1497" xr:uid="{0DE60E69-4B71-48CD-93D7-A7AB98F10343}"/>
    <hyperlink ref="O729" r:id="rId1498" xr:uid="{6270771B-3E68-478A-B7F3-5C6CABFE578D}"/>
    <hyperlink ref="O551" r:id="rId1499" xr:uid="{21775E3C-9A2C-4366-9A18-F3320C573957}"/>
    <hyperlink ref="O406" r:id="rId1500" xr:uid="{31570313-59ED-41F5-B78C-A84E51AB9D8A}"/>
    <hyperlink ref="O785" r:id="rId1501" xr:uid="{51EEE634-2783-4620-BEA0-8DFDB01C2C96}"/>
    <hyperlink ref="O784" r:id="rId1502" xr:uid="{614D79A9-2BC4-4943-A1C1-216D0A34C9A4}"/>
    <hyperlink ref="O139" r:id="rId1503" xr:uid="{D92D7839-695A-4E9F-938B-122B62735F65}"/>
    <hyperlink ref="O148" r:id="rId1504" xr:uid="{09485B87-EB9A-4DF2-B3AA-F503E8021868}"/>
    <hyperlink ref="O163" r:id="rId1505" xr:uid="{580DB65E-BF34-40A2-84D3-A2DBAC8EBB3B}"/>
    <hyperlink ref="O37" r:id="rId1506" xr:uid="{361998D0-6BA0-4133-8CD8-2F4F52F12AF4}"/>
    <hyperlink ref="O484" r:id="rId1507" xr:uid="{1F3E9055-D895-4BEF-AF39-1ED969FA0F31}"/>
    <hyperlink ref="O255" r:id="rId1508" xr:uid="{481DAA85-79F4-434F-B706-7CB42E84A89D}"/>
    <hyperlink ref="O127" r:id="rId1509" xr:uid="{DB4CC490-56A5-4760-B630-9E979EB282AE}"/>
    <hyperlink ref="O530" r:id="rId1510" xr:uid="{4B9B4361-5B12-4538-BC33-262BF5A333CE}"/>
    <hyperlink ref="O552" r:id="rId1511" xr:uid="{AFD69D98-9874-47D6-A05E-F8C5B9164AC4}"/>
    <hyperlink ref="O5" r:id="rId1512" xr:uid="{85CBF249-2989-495A-8335-AD802C7275C2}"/>
    <hyperlink ref="O26" r:id="rId1513" xr:uid="{7C3D12AA-C168-4262-899B-CFF7E71388FE}"/>
    <hyperlink ref="O71" r:id="rId1514" xr:uid="{E762380B-81A1-4FF7-A7E6-1C61C10080A8}"/>
    <hyperlink ref="O103" r:id="rId1515" xr:uid="{06C8EB1F-C6FF-492F-A51C-E44FA94C99A5}"/>
    <hyperlink ref="O663" xr:uid="{46322C5F-56F9-4EC6-A83F-5FDCD359F7C5}"/>
    <hyperlink ref="O711" r:id="rId1516" xr:uid="{22CC787D-0FC6-4EEF-A269-00389ADDAD60}"/>
    <hyperlink ref="O722" r:id="rId1517" xr:uid="{CEDB71F3-D5E8-478C-A179-C53C638569D5}"/>
    <hyperlink ref="O152" r:id="rId1518" xr:uid="{AA68B9C7-E00D-4FAF-8BA1-44124211BC9B}"/>
    <hyperlink ref="O610" r:id="rId1519" xr:uid="{E8B4DBC8-2F93-4796-A4BC-8CDF7E718916}"/>
    <hyperlink ref="O85" r:id="rId1520" xr:uid="{18A5A666-F308-4F28-9D2E-25FE20E6E922}"/>
    <hyperlink ref="O106" r:id="rId1521" xr:uid="{7485FCC6-0BD2-4CE9-A818-A52C6B36DCDA}"/>
    <hyperlink ref="O666" r:id="rId1522" xr:uid="{70C09188-E562-489E-B890-404655BEA1D8}"/>
    <hyperlink ref="O129" r:id="rId1523" xr:uid="{3B5EDD9F-931A-44F0-B911-85C56356B211}"/>
    <hyperlink ref="O536" r:id="rId1524" xr:uid="{EBAF22A2-9104-4DDA-963A-627ACB74EB96}"/>
    <hyperlink ref="O543" r:id="rId1525" xr:uid="{FB4E3BF9-F549-45DD-AE6B-EEFFBC7B9455}"/>
    <hyperlink ref="O174" r:id="rId1526" xr:uid="{7865C1B9-A245-4B09-9006-6A684B999687}"/>
    <hyperlink ref="O472" r:id="rId1527" xr:uid="{4EFE5072-D2C7-4327-B772-7F3C71DF4F63}"/>
    <hyperlink ref="O603" r:id="rId1528" xr:uid="{558F16C9-0A3C-4854-B2DB-FA1F2A6771F4}"/>
    <hyperlink ref="O35" r:id="rId1529" xr:uid="{3272499C-96F6-44A8-A8B1-45DD70450121}"/>
    <hyperlink ref="O236" r:id="rId1530" xr:uid="{433791A4-2583-4A29-A42C-97CC6CB920F3}"/>
    <hyperlink ref="O44" r:id="rId1531" xr:uid="{D09C5674-BAE4-4ABF-BE33-079380847BE9}"/>
    <hyperlink ref="O55" r:id="rId1532" xr:uid="{B7948A1D-A379-4F74-A2FD-34F95DFF025E}"/>
    <hyperlink ref="O58" r:id="rId1533" xr:uid="{BC786AF9-838D-45C0-A907-D7FC7909F686}"/>
    <hyperlink ref="O109" r:id="rId1534" xr:uid="{FEBDF5A8-8BB4-407B-BBAE-E1037E8582DA}"/>
    <hyperlink ref="O111" r:id="rId1535" xr:uid="{404C4C19-3136-45E2-8634-3816FD54DBD3}"/>
    <hyperlink ref="O130" r:id="rId1536" xr:uid="{213BC433-E525-4154-AB59-C8B4D4A32A65}"/>
    <hyperlink ref="O147" r:id="rId1537" xr:uid="{1349A70E-DBF6-4352-9254-F5499E779AB5}"/>
    <hyperlink ref="O340" r:id="rId1538" xr:uid="{F2CDC12A-0306-4FC9-BD7C-9C72EF2FAE2E}"/>
    <hyperlink ref="O164" r:id="rId1539" xr:uid="{540A348C-D34E-4414-A94A-DB50A43B60F5}"/>
    <hyperlink ref="O361" r:id="rId1540" xr:uid="{025CAD3A-7F67-4124-82D8-9F3F334C588D}"/>
    <hyperlink ref="O182" r:id="rId1541" xr:uid="{5FBDA93A-44AF-462C-9136-1AAC50253C62}"/>
    <hyperlink ref="O186" r:id="rId1542" xr:uid="{A0C7C8CE-156D-4C16-B3C3-64625751AFD6}"/>
    <hyperlink ref="O188" r:id="rId1543" xr:uid="{0C2C558C-315B-42C6-AE38-2CFBD3B4CE56}"/>
    <hyperlink ref="O201" r:id="rId1544" xr:uid="{6AD1EBB8-B3AA-44E1-8413-48B0DA6CBDEA}"/>
    <hyperlink ref="O43" r:id="rId1545" xr:uid="{98F75C05-76E6-42BB-8354-4598EBDF8AC9}"/>
    <hyperlink ref="O635" r:id="rId1546" xr:uid="{D49D1330-8D18-454F-B6B4-21DAC000ABBB}"/>
    <hyperlink ref="O277" r:id="rId1547" xr:uid="{895E88B5-BC45-4A2D-A757-EB70B92A51CB}"/>
    <hyperlink ref="O92" r:id="rId1548" xr:uid="{7E00B28D-0F8B-43D3-8762-0F7220DAC375}"/>
    <hyperlink ref="O96" r:id="rId1549" xr:uid="{5BE0BBCA-479A-49AD-A9F7-88BEA276378C}"/>
    <hyperlink ref="O116" r:id="rId1550" xr:uid="{84571394-F8F4-4F52-A84B-673B7F19AB3F}"/>
    <hyperlink ref="O125" r:id="rId1551" xr:uid="{A919F6AA-F048-4D19-8BEF-A58FE80AF221}"/>
    <hyperlink ref="O686" r:id="rId1552" xr:uid="{E0BBC119-40CB-4660-B771-00BE44294F2E}"/>
    <hyperlink ref="O151" r:id="rId1553" xr:uid="{86A63D51-7E75-4B53-996E-3E16C83937FC}"/>
    <hyperlink ref="O154" r:id="rId1554" xr:uid="{5FC76ECC-A1CD-41C4-82F4-5F7B4B3A9DCA}"/>
    <hyperlink ref="O161" r:id="rId1555" xr:uid="{FD93AD6C-9DC6-4996-9401-9C6B8E76EA24}"/>
    <hyperlink ref="O169" r:id="rId1556" xr:uid="{FC3C8D73-0A4A-4F21-A529-6BA982F9450E}"/>
    <hyperlink ref="O173" r:id="rId1557" xr:uid="{A6D50C0F-187C-4BDB-8F01-92666C09B75F}"/>
    <hyperlink ref="O176" r:id="rId1558" xr:uid="{55E58184-95B0-44B9-9033-EF91941CEFA2}"/>
    <hyperlink ref="O189" r:id="rId1559" xr:uid="{F5676E94-8D62-40B2-869A-BA8171165283}"/>
    <hyperlink ref="O203" r:id="rId1560" xr:uid="{47B80D65-E2D7-463D-8CEC-28A9D8EB2D9A}"/>
    <hyperlink ref="O747" r:id="rId1561" xr:uid="{8C162545-2A70-4BC7-A4E8-C7EED605ABCB}"/>
    <hyperlink ref="O616" r:id="rId1562" xr:uid="{F054E40C-758B-4603-9ADC-4899AF0D5DA5}"/>
    <hyperlink ref="O249" r:id="rId1563" xr:uid="{2DB51D3C-5DAA-4C64-9773-98E4B25C9B81}"/>
    <hyperlink ref="O506" r:id="rId1564" xr:uid="{FC221A18-91D4-4BA9-B010-0EA9CB06B5C2}"/>
    <hyperlink ref="O99" r:id="rId1565" xr:uid="{A7E2DAA0-2773-45C3-B6F7-4D20AC8CF682}"/>
    <hyperlink ref="P99" r:id="rId1566" xr:uid="{1F72BF69-837D-4198-B264-B62B9A92FCC8}"/>
  </hyperlinks>
  <pageMargins left="0.7" right="0.7" top="0.75" bottom="0.75" header="0.3" footer="0.3"/>
  <pageSetup orientation="portrait" r:id="rId1567"/>
  <tableParts count="1">
    <tablePart r:id="rId1568"/>
  </tableParts>
  <extLst>
    <ext xmlns:x14="http://schemas.microsoft.com/office/spreadsheetml/2009/9/main" uri="{78C0D931-6437-407d-A8EE-F0AAD7539E65}">
      <x14:conditionalFormattings>
        <x14:conditionalFormatting xmlns:xm="http://schemas.microsoft.com/office/excel/2006/main">
          <x14:cfRule type="iconSet" priority="10" id="{13A1FAFA-365A-4A5F-9FBF-71A7BFB17206}">
            <x14:iconSet iconSet="3Stars">
              <x14:cfvo type="percent">
                <xm:f>0</xm:f>
              </x14:cfvo>
              <x14:cfvo type="percent">
                <xm:f>33</xm:f>
              </x14:cfvo>
              <x14:cfvo type="percent">
                <xm:f>67</xm:f>
              </x14:cfvo>
            </x14:iconSet>
          </x14:cfRule>
          <xm:sqref>Q1:X1 O2:O12 S1094:S1048576 X12 U1094:W1048576 O217:O239 O14:O209 O241:O302 O304:O382 O386:O795 Q2:T795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22270-8B36-44A6-8331-8762B5ABAFDA}">
  <sheetPr codeName="Sheet5">
    <tabColor rgb="FF0070C0"/>
  </sheetPr>
  <dimension ref="A1:P1361"/>
  <sheetViews>
    <sheetView workbookViewId="0">
      <selection activeCell="M3" sqref="M3"/>
    </sheetView>
  </sheetViews>
  <sheetFormatPr defaultColWidth="15.7109375" defaultRowHeight="15" customHeight="1" x14ac:dyDescent="0.25"/>
  <cols>
    <col min="1" max="1" width="20.7109375" style="70" customWidth="1"/>
    <col min="2" max="2" width="17.140625" style="1" customWidth="1"/>
    <col min="3" max="3" width="23.140625" style="1" customWidth="1"/>
    <col min="4" max="4" width="17.42578125" style="1" customWidth="1"/>
    <col min="5" max="5" width="7.7109375" style="2" customWidth="1"/>
    <col min="6" max="6" width="20.7109375" style="3" customWidth="1"/>
    <col min="7" max="7" width="8.42578125" style="4" customWidth="1"/>
    <col min="8" max="8" width="9.42578125" style="4" customWidth="1"/>
    <col min="9" max="9" width="9.5703125" style="3" customWidth="1"/>
    <col min="10" max="10" width="15.5703125" style="1" customWidth="1"/>
    <col min="11" max="11" width="16.85546875" style="1" customWidth="1"/>
    <col min="12" max="13" width="20.7109375" style="1" customWidth="1"/>
    <col min="14" max="14" width="20.5703125" style="1" customWidth="1"/>
    <col min="15" max="16" width="20.7109375" style="1" customWidth="1"/>
    <col min="17" max="16384" width="15.7109375" style="1"/>
  </cols>
  <sheetData>
    <row r="1" spans="1:16" s="7" customFormat="1" ht="15" customHeight="1" x14ac:dyDescent="0.25">
      <c r="A1" s="130" t="s">
        <v>172</v>
      </c>
      <c r="B1" s="130" t="s">
        <v>162</v>
      </c>
      <c r="C1" s="130" t="s">
        <v>75</v>
      </c>
      <c r="D1" s="130" t="s">
        <v>163</v>
      </c>
      <c r="E1" s="130" t="s">
        <v>13</v>
      </c>
      <c r="F1" s="130" t="s">
        <v>168</v>
      </c>
      <c r="G1" s="130" t="s">
        <v>164</v>
      </c>
      <c r="H1" s="130" t="s">
        <v>165</v>
      </c>
      <c r="I1" s="136" t="s">
        <v>166</v>
      </c>
      <c r="J1" s="130" t="s">
        <v>167</v>
      </c>
      <c r="K1" s="130" t="s">
        <v>169</v>
      </c>
      <c r="L1" s="130" t="s">
        <v>171</v>
      </c>
      <c r="M1" s="130" t="s">
        <v>175</v>
      </c>
      <c r="N1" s="130" t="s">
        <v>173</v>
      </c>
      <c r="O1" s="130" t="s">
        <v>170</v>
      </c>
      <c r="P1" s="130" t="s">
        <v>174</v>
      </c>
    </row>
    <row r="2" spans="1:16" ht="15" customHeight="1" x14ac:dyDescent="0.25">
      <c r="A2" s="131" t="s">
        <v>11</v>
      </c>
      <c r="B2" s="17"/>
      <c r="C2" s="17" t="s">
        <v>2111</v>
      </c>
      <c r="D2" s="17" t="s">
        <v>2105</v>
      </c>
      <c r="E2" s="67">
        <v>2021</v>
      </c>
      <c r="F2" s="17" t="s">
        <v>8954</v>
      </c>
      <c r="G2" s="67"/>
      <c r="H2" s="67"/>
      <c r="I2" s="134" t="s">
        <v>2106</v>
      </c>
      <c r="J2" s="17" t="s">
        <v>575</v>
      </c>
      <c r="K2" s="17" t="s">
        <v>2108</v>
      </c>
      <c r="L2" s="17" t="s">
        <v>2110</v>
      </c>
      <c r="M2" s="17" t="s">
        <v>2115</v>
      </c>
      <c r="N2" s="17"/>
      <c r="O2" s="17" t="s">
        <v>2109</v>
      </c>
      <c r="P2" s="132" t="s">
        <v>2113</v>
      </c>
    </row>
    <row r="3" spans="1:16" ht="15" customHeight="1" x14ac:dyDescent="0.25">
      <c r="A3" s="131" t="s">
        <v>11</v>
      </c>
      <c r="B3" s="17"/>
      <c r="C3" s="17" t="s">
        <v>2111</v>
      </c>
      <c r="D3" s="17" t="s">
        <v>3728</v>
      </c>
      <c r="E3" s="67">
        <v>2020</v>
      </c>
      <c r="F3" s="17" t="s">
        <v>9019</v>
      </c>
      <c r="G3" s="67"/>
      <c r="H3" s="67"/>
      <c r="I3" s="134" t="s">
        <v>3729</v>
      </c>
      <c r="J3" s="17" t="s">
        <v>575</v>
      </c>
      <c r="K3" s="17" t="s">
        <v>3731</v>
      </c>
      <c r="L3" s="17" t="s">
        <v>3733</v>
      </c>
      <c r="M3" s="17" t="s">
        <v>3736</v>
      </c>
      <c r="N3" s="17"/>
      <c r="O3" s="17" t="s">
        <v>3732</v>
      </c>
      <c r="P3" s="17" t="s">
        <v>3735</v>
      </c>
    </row>
    <row r="4" spans="1:16" ht="15" customHeight="1" x14ac:dyDescent="0.25">
      <c r="A4" s="131" t="s">
        <v>11</v>
      </c>
      <c r="B4" s="17"/>
      <c r="C4" s="17" t="s">
        <v>2111</v>
      </c>
      <c r="D4" s="17" t="s">
        <v>5101</v>
      </c>
      <c r="E4" s="67">
        <v>2019</v>
      </c>
      <c r="F4" s="17" t="s">
        <v>8669</v>
      </c>
      <c r="G4" s="67"/>
      <c r="H4" s="67"/>
      <c r="I4" s="134" t="s">
        <v>8670</v>
      </c>
      <c r="J4" s="17" t="s">
        <v>575</v>
      </c>
      <c r="K4" s="17" t="s">
        <v>8671</v>
      </c>
      <c r="L4" s="17" t="s">
        <v>8672</v>
      </c>
      <c r="M4" s="17" t="s">
        <v>8668</v>
      </c>
      <c r="N4" s="17"/>
      <c r="O4" s="17" t="s">
        <v>5103</v>
      </c>
      <c r="P4" s="132" t="s">
        <v>5106</v>
      </c>
    </row>
    <row r="5" spans="1:16" ht="15" customHeight="1" x14ac:dyDescent="0.25">
      <c r="A5" s="131" t="s">
        <v>11</v>
      </c>
      <c r="B5" s="17"/>
      <c r="C5" s="17" t="s">
        <v>2111</v>
      </c>
      <c r="D5" s="17" t="s">
        <v>3817</v>
      </c>
      <c r="E5" s="67">
        <v>2018</v>
      </c>
      <c r="F5" s="17" t="s">
        <v>10632</v>
      </c>
      <c r="G5" s="67"/>
      <c r="H5" s="67"/>
      <c r="I5" s="134" t="s">
        <v>10633</v>
      </c>
      <c r="J5" s="17" t="s">
        <v>575</v>
      </c>
      <c r="K5" s="17" t="s">
        <v>10634</v>
      </c>
      <c r="L5" s="17" t="s">
        <v>10635</v>
      </c>
      <c r="M5" s="17" t="s">
        <v>3825</v>
      </c>
      <c r="N5" s="17"/>
      <c r="O5" s="17" t="s">
        <v>3820</v>
      </c>
      <c r="P5" s="132" t="s">
        <v>3823</v>
      </c>
    </row>
    <row r="6" spans="1:16" ht="15" customHeight="1" x14ac:dyDescent="0.25">
      <c r="A6" s="131" t="s">
        <v>11</v>
      </c>
      <c r="B6" s="17"/>
      <c r="C6" s="17" t="s">
        <v>2111</v>
      </c>
      <c r="D6" s="17" t="s">
        <v>5538</v>
      </c>
      <c r="E6" s="67">
        <v>2020</v>
      </c>
      <c r="F6" s="17" t="s">
        <v>9019</v>
      </c>
      <c r="G6" s="139"/>
      <c r="H6" s="67"/>
      <c r="I6" s="134" t="s">
        <v>9020</v>
      </c>
      <c r="J6" s="17" t="s">
        <v>575</v>
      </c>
      <c r="K6" s="17" t="s">
        <v>3731</v>
      </c>
      <c r="L6" s="17"/>
      <c r="M6" s="17" t="s">
        <v>9018</v>
      </c>
      <c r="N6" s="17"/>
      <c r="O6" s="17" t="s">
        <v>5539</v>
      </c>
      <c r="P6" s="132" t="s">
        <v>5542</v>
      </c>
    </row>
    <row r="7" spans="1:16" ht="15" customHeight="1" x14ac:dyDescent="0.25">
      <c r="A7" s="131" t="s">
        <v>11</v>
      </c>
      <c r="B7" s="17"/>
      <c r="C7" s="17" t="s">
        <v>76</v>
      </c>
      <c r="D7" s="17" t="s">
        <v>574</v>
      </c>
      <c r="E7" s="67">
        <v>2021</v>
      </c>
      <c r="F7" s="17" t="s">
        <v>8788</v>
      </c>
      <c r="G7" s="67">
        <v>20</v>
      </c>
      <c r="H7" s="67">
        <v>5</v>
      </c>
      <c r="I7" s="134" t="s">
        <v>8789</v>
      </c>
      <c r="J7" s="17"/>
      <c r="K7" s="17"/>
      <c r="L7" s="17" t="s">
        <v>8790</v>
      </c>
      <c r="M7" s="17" t="s">
        <v>580</v>
      </c>
      <c r="N7" s="17"/>
      <c r="O7" s="17" t="s">
        <v>576</v>
      </c>
      <c r="P7" s="132" t="s">
        <v>581</v>
      </c>
    </row>
    <row r="8" spans="1:16" ht="15" customHeight="1" x14ac:dyDescent="0.25">
      <c r="A8" s="131" t="s">
        <v>11</v>
      </c>
      <c r="B8" s="17"/>
      <c r="C8" s="68" t="s">
        <v>76</v>
      </c>
      <c r="D8" s="17" t="s">
        <v>7131</v>
      </c>
      <c r="E8" s="133">
        <v>2022</v>
      </c>
      <c r="F8" s="134" t="s">
        <v>42</v>
      </c>
      <c r="G8" s="67">
        <v>21</v>
      </c>
      <c r="H8" s="67">
        <v>4</v>
      </c>
      <c r="I8" s="134"/>
      <c r="J8" s="17" t="s">
        <v>575</v>
      </c>
      <c r="K8" s="17"/>
      <c r="L8" s="17" t="s">
        <v>7133</v>
      </c>
      <c r="M8" s="44" t="s">
        <v>7137</v>
      </c>
      <c r="N8" s="44" t="s">
        <v>7134</v>
      </c>
      <c r="O8" s="134" t="s">
        <v>7132</v>
      </c>
      <c r="P8" s="132" t="s">
        <v>7136</v>
      </c>
    </row>
    <row r="9" spans="1:16" ht="15" customHeight="1" x14ac:dyDescent="0.25">
      <c r="A9" s="135" t="s">
        <v>7</v>
      </c>
      <c r="B9" s="17"/>
      <c r="C9" s="17" t="s">
        <v>76</v>
      </c>
      <c r="D9" s="17" t="s">
        <v>314</v>
      </c>
      <c r="E9" s="67">
        <v>2021</v>
      </c>
      <c r="F9" s="17" t="s">
        <v>8055</v>
      </c>
      <c r="G9" s="140">
        <v>70</v>
      </c>
      <c r="H9" s="67"/>
      <c r="I9" s="134"/>
      <c r="J9" s="17" t="s">
        <v>283</v>
      </c>
      <c r="K9" s="17"/>
      <c r="L9" s="17" t="s">
        <v>316</v>
      </c>
      <c r="M9" s="17" t="s">
        <v>320</v>
      </c>
      <c r="N9" s="17" t="s">
        <v>317</v>
      </c>
      <c r="O9" s="17" t="s">
        <v>315</v>
      </c>
      <c r="P9" s="17" t="s">
        <v>318</v>
      </c>
    </row>
    <row r="10" spans="1:16" ht="15" customHeight="1" x14ac:dyDescent="0.25">
      <c r="A10" s="131" t="s">
        <v>7</v>
      </c>
      <c r="B10" s="17"/>
      <c r="C10" s="17" t="s">
        <v>77</v>
      </c>
      <c r="D10" s="17" t="s">
        <v>7255</v>
      </c>
      <c r="E10" s="67">
        <v>2022</v>
      </c>
      <c r="F10" s="17" t="s">
        <v>10220</v>
      </c>
      <c r="G10" s="67"/>
      <c r="H10" s="67"/>
      <c r="I10" s="137">
        <v>45108</v>
      </c>
      <c r="J10" s="17"/>
      <c r="K10" s="17"/>
      <c r="L10" s="17" t="s">
        <v>10221</v>
      </c>
      <c r="M10" s="17" t="s">
        <v>7261</v>
      </c>
      <c r="N10" s="17" t="s">
        <v>10222</v>
      </c>
      <c r="O10" s="17" t="s">
        <v>7256</v>
      </c>
      <c r="P10" s="17"/>
    </row>
    <row r="11" spans="1:16" ht="15" customHeight="1" x14ac:dyDescent="0.25">
      <c r="A11" s="131" t="s">
        <v>7</v>
      </c>
      <c r="B11" s="17"/>
      <c r="C11" s="17" t="s">
        <v>77</v>
      </c>
      <c r="D11" s="17" t="s">
        <v>6583</v>
      </c>
      <c r="E11" s="67">
        <v>2022</v>
      </c>
      <c r="F11" s="17" t="s">
        <v>9811</v>
      </c>
      <c r="G11" s="67"/>
      <c r="H11" s="67"/>
      <c r="I11" s="137">
        <v>45078</v>
      </c>
      <c r="J11" s="17"/>
      <c r="K11" s="17"/>
      <c r="L11" s="17" t="s">
        <v>9812</v>
      </c>
      <c r="M11" s="17" t="s">
        <v>6590</v>
      </c>
      <c r="N11" s="17" t="s">
        <v>9813</v>
      </c>
      <c r="O11" s="17" t="s">
        <v>6585</v>
      </c>
      <c r="P11" s="17"/>
    </row>
    <row r="12" spans="1:16" ht="15" customHeight="1" x14ac:dyDescent="0.25">
      <c r="A12" s="131" t="s">
        <v>7</v>
      </c>
      <c r="B12" s="17"/>
      <c r="C12" s="17" t="s">
        <v>77</v>
      </c>
      <c r="D12" s="17" t="s">
        <v>2990</v>
      </c>
      <c r="E12" s="67">
        <v>2022</v>
      </c>
      <c r="F12" s="17" t="s">
        <v>9916</v>
      </c>
      <c r="G12" s="67"/>
      <c r="H12" s="67"/>
      <c r="I12" s="137">
        <v>45139</v>
      </c>
      <c r="J12" s="17"/>
      <c r="K12" s="17"/>
      <c r="L12" s="17" t="s">
        <v>9917</v>
      </c>
      <c r="M12" s="17" t="s">
        <v>2996</v>
      </c>
      <c r="N12" s="17" t="s">
        <v>9918</v>
      </c>
      <c r="O12" s="17" t="s">
        <v>2991</v>
      </c>
      <c r="P12" s="17"/>
    </row>
    <row r="13" spans="1:16" ht="15" customHeight="1" x14ac:dyDescent="0.25">
      <c r="A13" s="131" t="s">
        <v>7</v>
      </c>
      <c r="B13" s="17"/>
      <c r="C13" s="17" t="s">
        <v>77</v>
      </c>
      <c r="D13" s="17" t="s">
        <v>1506</v>
      </c>
      <c r="E13" s="67">
        <v>2021</v>
      </c>
      <c r="F13" s="17" t="s">
        <v>8407</v>
      </c>
      <c r="G13" s="67"/>
      <c r="H13" s="67"/>
      <c r="I13" s="134" t="s">
        <v>1507</v>
      </c>
      <c r="J13" s="17"/>
      <c r="K13" s="17"/>
      <c r="L13" s="17" t="s">
        <v>1510</v>
      </c>
      <c r="M13" s="17" t="s">
        <v>1514</v>
      </c>
      <c r="N13" s="17" t="s">
        <v>1511</v>
      </c>
      <c r="O13" s="17" t="s">
        <v>1509</v>
      </c>
      <c r="P13" s="17"/>
    </row>
    <row r="14" spans="1:16" ht="15" customHeight="1" x14ac:dyDescent="0.25">
      <c r="A14" s="131" t="s">
        <v>7</v>
      </c>
      <c r="B14" s="17"/>
      <c r="C14" s="17" t="s">
        <v>77</v>
      </c>
      <c r="D14" s="17" t="s">
        <v>2941</v>
      </c>
      <c r="E14" s="67">
        <v>2022</v>
      </c>
      <c r="F14" s="17" t="s">
        <v>9876</v>
      </c>
      <c r="G14" s="67"/>
      <c r="H14" s="67"/>
      <c r="I14" s="134" t="s">
        <v>2942</v>
      </c>
      <c r="J14" s="17"/>
      <c r="K14" s="17"/>
      <c r="L14" s="17" t="s">
        <v>2945</v>
      </c>
      <c r="M14" s="17" t="s">
        <v>2949</v>
      </c>
      <c r="N14" s="17" t="s">
        <v>2946</v>
      </c>
      <c r="O14" s="17" t="s">
        <v>2944</v>
      </c>
      <c r="P14" s="17"/>
    </row>
    <row r="15" spans="1:16" ht="15" customHeight="1" x14ac:dyDescent="0.25">
      <c r="A15" s="131" t="s">
        <v>7</v>
      </c>
      <c r="B15" s="17"/>
      <c r="C15" s="17" t="s">
        <v>77</v>
      </c>
      <c r="D15" s="17" t="s">
        <v>5849</v>
      </c>
      <c r="E15" s="67">
        <v>2022</v>
      </c>
      <c r="F15" s="17" t="s">
        <v>9256</v>
      </c>
      <c r="G15" s="139"/>
      <c r="H15" s="67"/>
      <c r="I15" s="134" t="s">
        <v>5850</v>
      </c>
      <c r="J15" s="17"/>
      <c r="K15" s="17"/>
      <c r="L15" s="17" t="s">
        <v>9257</v>
      </c>
      <c r="M15" s="17" t="s">
        <v>5857</v>
      </c>
      <c r="N15" s="17" t="s">
        <v>9258</v>
      </c>
      <c r="O15" s="17" t="s">
        <v>5852</v>
      </c>
      <c r="P15" s="17"/>
    </row>
    <row r="16" spans="1:16" ht="15" customHeight="1" x14ac:dyDescent="0.25">
      <c r="A16" s="131" t="s">
        <v>7</v>
      </c>
      <c r="B16" s="17"/>
      <c r="C16" s="17" t="s">
        <v>77</v>
      </c>
      <c r="D16" s="17" t="s">
        <v>5038</v>
      </c>
      <c r="E16" s="67">
        <v>2021</v>
      </c>
      <c r="F16" s="17" t="s">
        <v>8630</v>
      </c>
      <c r="G16" s="67"/>
      <c r="H16" s="67"/>
      <c r="I16" s="137">
        <v>45139</v>
      </c>
      <c r="J16" s="17"/>
      <c r="K16" s="17"/>
      <c r="L16" s="17" t="s">
        <v>8631</v>
      </c>
      <c r="M16" s="17" t="s">
        <v>5044</v>
      </c>
      <c r="N16" s="17" t="s">
        <v>8632</v>
      </c>
      <c r="O16" s="17" t="s">
        <v>5039</v>
      </c>
      <c r="P16" s="17"/>
    </row>
    <row r="17" spans="1:16" ht="15" customHeight="1" x14ac:dyDescent="0.25">
      <c r="A17" s="131" t="s">
        <v>7</v>
      </c>
      <c r="B17" s="17"/>
      <c r="C17" s="17" t="s">
        <v>77</v>
      </c>
      <c r="D17" s="17" t="s">
        <v>1911</v>
      </c>
      <c r="E17" s="67">
        <v>2022</v>
      </c>
      <c r="F17" s="17" t="s">
        <v>8804</v>
      </c>
      <c r="G17" s="67"/>
      <c r="H17" s="67"/>
      <c r="I17" s="137">
        <v>45078</v>
      </c>
      <c r="J17" s="17"/>
      <c r="K17" s="17"/>
      <c r="L17" s="17" t="s">
        <v>8805</v>
      </c>
      <c r="M17" s="17" t="s">
        <v>1919</v>
      </c>
      <c r="N17" s="17" t="s">
        <v>8806</v>
      </c>
      <c r="O17" s="17" t="s">
        <v>1914</v>
      </c>
      <c r="P17" s="17"/>
    </row>
    <row r="18" spans="1:16" ht="15" customHeight="1" x14ac:dyDescent="0.25">
      <c r="A18" s="131" t="s">
        <v>7</v>
      </c>
      <c r="B18" s="17"/>
      <c r="C18" s="17" t="s">
        <v>76</v>
      </c>
      <c r="D18" s="17" t="s">
        <v>8645</v>
      </c>
      <c r="E18" s="67">
        <v>2023</v>
      </c>
      <c r="F18" s="17" t="s">
        <v>8643</v>
      </c>
      <c r="G18" s="67">
        <v>70</v>
      </c>
      <c r="H18" s="67">
        <v>1</v>
      </c>
      <c r="I18" s="134" t="s">
        <v>5055</v>
      </c>
      <c r="J18" s="17"/>
      <c r="K18" s="17"/>
      <c r="L18" s="17" t="s">
        <v>8646</v>
      </c>
      <c r="M18" s="17" t="s">
        <v>5062</v>
      </c>
      <c r="N18" s="17" t="s">
        <v>8647</v>
      </c>
      <c r="O18" s="17" t="s">
        <v>5057</v>
      </c>
      <c r="P18" s="17"/>
    </row>
    <row r="19" spans="1:16" ht="15" customHeight="1" x14ac:dyDescent="0.25">
      <c r="A19" s="131" t="s">
        <v>7</v>
      </c>
      <c r="B19" s="17"/>
      <c r="C19" s="17" t="s">
        <v>77</v>
      </c>
      <c r="D19" s="17" t="s">
        <v>5392</v>
      </c>
      <c r="E19" s="67">
        <v>2019</v>
      </c>
      <c r="F19" s="17" t="s">
        <v>8907</v>
      </c>
      <c r="G19" s="67"/>
      <c r="H19" s="67"/>
      <c r="I19" s="134" t="s">
        <v>5393</v>
      </c>
      <c r="J19" s="17"/>
      <c r="K19" s="17"/>
      <c r="L19" s="17" t="s">
        <v>8908</v>
      </c>
      <c r="M19" s="17" t="s">
        <v>5400</v>
      </c>
      <c r="N19" s="17" t="s">
        <v>8909</v>
      </c>
      <c r="O19" s="17" t="s">
        <v>5395</v>
      </c>
      <c r="P19" s="17"/>
    </row>
    <row r="20" spans="1:16" ht="15" customHeight="1" x14ac:dyDescent="0.25">
      <c r="A20" s="131" t="s">
        <v>7</v>
      </c>
      <c r="B20" s="17"/>
      <c r="C20" s="17" t="s">
        <v>76</v>
      </c>
      <c r="D20" s="17" t="s">
        <v>510</v>
      </c>
      <c r="E20" s="67">
        <v>2023</v>
      </c>
      <c r="F20" s="17" t="s">
        <v>16</v>
      </c>
      <c r="G20" s="139">
        <v>11</v>
      </c>
      <c r="H20" s="67"/>
      <c r="I20" s="134" t="s">
        <v>511</v>
      </c>
      <c r="J20" s="17"/>
      <c r="K20" s="17"/>
      <c r="L20" s="17" t="s">
        <v>513</v>
      </c>
      <c r="M20" s="17" t="s">
        <v>518</v>
      </c>
      <c r="N20" s="17" t="s">
        <v>514</v>
      </c>
      <c r="O20" s="17" t="s">
        <v>512</v>
      </c>
      <c r="P20" s="17"/>
    </row>
    <row r="21" spans="1:16" ht="15" customHeight="1" x14ac:dyDescent="0.25">
      <c r="A21" s="131" t="s">
        <v>7</v>
      </c>
      <c r="B21" s="17"/>
      <c r="C21" s="17" t="s">
        <v>77</v>
      </c>
      <c r="D21" s="17" t="s">
        <v>5434</v>
      </c>
      <c r="E21" s="67">
        <v>2018</v>
      </c>
      <c r="F21" s="17" t="s">
        <v>8924</v>
      </c>
      <c r="G21" s="67"/>
      <c r="H21" s="67"/>
      <c r="I21" s="134" t="s">
        <v>5435</v>
      </c>
      <c r="J21" s="17"/>
      <c r="K21" s="17"/>
      <c r="L21" s="17" t="s">
        <v>5438</v>
      </c>
      <c r="M21" s="17" t="s">
        <v>5442</v>
      </c>
      <c r="N21" s="17" t="s">
        <v>5439</v>
      </c>
      <c r="O21" s="17" t="s">
        <v>5437</v>
      </c>
      <c r="P21" s="17"/>
    </row>
    <row r="22" spans="1:16" ht="15" customHeight="1" x14ac:dyDescent="0.25">
      <c r="A22" s="131" t="s">
        <v>7</v>
      </c>
      <c r="B22" s="17"/>
      <c r="C22" s="17" t="s">
        <v>77</v>
      </c>
      <c r="D22" s="17" t="s">
        <v>2582</v>
      </c>
      <c r="E22" s="67">
        <v>2022</v>
      </c>
      <c r="F22" s="17" t="s">
        <v>8230</v>
      </c>
      <c r="G22" s="67"/>
      <c r="H22" s="67"/>
      <c r="I22" s="134" t="s">
        <v>2584</v>
      </c>
      <c r="J22" s="17"/>
      <c r="K22" s="17"/>
      <c r="L22" s="17" t="s">
        <v>9461</v>
      </c>
      <c r="M22" s="17" t="s">
        <v>2591</v>
      </c>
      <c r="N22" s="17" t="s">
        <v>9462</v>
      </c>
      <c r="O22" s="17" t="s">
        <v>2586</v>
      </c>
      <c r="P22" s="17"/>
    </row>
    <row r="23" spans="1:16" ht="15" customHeight="1" x14ac:dyDescent="0.25">
      <c r="A23" s="131" t="s">
        <v>7</v>
      </c>
      <c r="B23" s="17"/>
      <c r="C23" s="17" t="s">
        <v>76</v>
      </c>
      <c r="D23" s="17" t="s">
        <v>1271</v>
      </c>
      <c r="E23" s="67">
        <v>2021</v>
      </c>
      <c r="F23" s="17" t="s">
        <v>8019</v>
      </c>
      <c r="G23" s="67">
        <v>22</v>
      </c>
      <c r="H23" s="67">
        <v>11</v>
      </c>
      <c r="I23" s="134" t="s">
        <v>1272</v>
      </c>
      <c r="J23" s="17"/>
      <c r="K23" s="17"/>
      <c r="L23" s="17" t="s">
        <v>8175</v>
      </c>
      <c r="M23" s="17" t="s">
        <v>8174</v>
      </c>
      <c r="N23" s="17" t="s">
        <v>8176</v>
      </c>
      <c r="O23" s="17" t="s">
        <v>1273</v>
      </c>
      <c r="P23" s="17"/>
    </row>
    <row r="24" spans="1:16" ht="15" customHeight="1" x14ac:dyDescent="0.25">
      <c r="A24" s="131" t="s">
        <v>7</v>
      </c>
      <c r="B24" s="17"/>
      <c r="C24" s="17" t="s">
        <v>76</v>
      </c>
      <c r="D24" s="17" t="s">
        <v>7292</v>
      </c>
      <c r="E24" s="67">
        <v>2022</v>
      </c>
      <c r="F24" s="17" t="s">
        <v>8055</v>
      </c>
      <c r="G24" s="67">
        <v>71</v>
      </c>
      <c r="H24" s="67"/>
      <c r="I24" s="137">
        <v>45200</v>
      </c>
      <c r="J24" s="17"/>
      <c r="K24" s="17"/>
      <c r="L24" s="17" t="s">
        <v>7294</v>
      </c>
      <c r="M24" s="17" t="s">
        <v>7298</v>
      </c>
      <c r="N24" s="17" t="s">
        <v>7295</v>
      </c>
      <c r="O24" s="17" t="s">
        <v>7293</v>
      </c>
      <c r="P24" s="17"/>
    </row>
    <row r="25" spans="1:16" ht="15" customHeight="1" x14ac:dyDescent="0.25">
      <c r="A25" s="131" t="s">
        <v>7</v>
      </c>
      <c r="B25" s="17"/>
      <c r="C25" s="17" t="s">
        <v>77</v>
      </c>
      <c r="D25" s="17" t="s">
        <v>3848</v>
      </c>
      <c r="E25" s="67">
        <v>2021</v>
      </c>
      <c r="F25" s="17" t="s">
        <v>10668</v>
      </c>
      <c r="G25" s="67"/>
      <c r="H25" s="67"/>
      <c r="I25" s="134" t="s">
        <v>3849</v>
      </c>
      <c r="J25" s="17"/>
      <c r="K25" s="17"/>
      <c r="L25" s="17" t="s">
        <v>10669</v>
      </c>
      <c r="M25" s="17" t="s">
        <v>10667</v>
      </c>
      <c r="N25" s="17" t="s">
        <v>10670</v>
      </c>
      <c r="O25" s="17" t="s">
        <v>3851</v>
      </c>
      <c r="P25" s="17"/>
    </row>
    <row r="26" spans="1:16" ht="15" customHeight="1" x14ac:dyDescent="0.25">
      <c r="A26" s="131" t="s">
        <v>7</v>
      </c>
      <c r="B26" s="17"/>
      <c r="C26" s="17" t="s">
        <v>76</v>
      </c>
      <c r="D26" s="17" t="s">
        <v>5969</v>
      </c>
      <c r="E26" s="67">
        <v>2018</v>
      </c>
      <c r="F26" s="17" t="s">
        <v>9341</v>
      </c>
      <c r="G26" s="67">
        <v>20</v>
      </c>
      <c r="H26" s="67">
        <v>9</v>
      </c>
      <c r="I26" s="134" t="s">
        <v>5970</v>
      </c>
      <c r="J26" s="17"/>
      <c r="K26" s="17"/>
      <c r="L26" s="17" t="s">
        <v>9344</v>
      </c>
      <c r="M26" s="17" t="s">
        <v>9343</v>
      </c>
      <c r="N26" s="17" t="s">
        <v>9345</v>
      </c>
      <c r="O26" s="17" t="s">
        <v>5971</v>
      </c>
      <c r="P26" s="17"/>
    </row>
    <row r="27" spans="1:16" ht="15" customHeight="1" x14ac:dyDescent="0.25">
      <c r="A27" s="131" t="s">
        <v>7</v>
      </c>
      <c r="B27" s="17"/>
      <c r="C27" s="17" t="s">
        <v>76</v>
      </c>
      <c r="D27" s="17" t="s">
        <v>7189</v>
      </c>
      <c r="E27" s="67">
        <v>2020</v>
      </c>
      <c r="F27" s="17" t="s">
        <v>16</v>
      </c>
      <c r="G27" s="67">
        <v>8</v>
      </c>
      <c r="H27" s="67"/>
      <c r="I27" s="134" t="s">
        <v>7190</v>
      </c>
      <c r="J27" s="17"/>
      <c r="K27" s="17"/>
      <c r="L27" s="17" t="s">
        <v>10148</v>
      </c>
      <c r="M27" s="17" t="s">
        <v>10143</v>
      </c>
      <c r="N27" s="17" t="s">
        <v>10149</v>
      </c>
      <c r="O27" s="17" t="s">
        <v>7191</v>
      </c>
      <c r="P27" s="17"/>
    </row>
    <row r="28" spans="1:16" ht="15" customHeight="1" x14ac:dyDescent="0.25">
      <c r="A28" s="131" t="s">
        <v>7</v>
      </c>
      <c r="B28" s="17"/>
      <c r="C28" s="17" t="s">
        <v>77</v>
      </c>
      <c r="D28" s="17" t="s">
        <v>7979</v>
      </c>
      <c r="E28" s="67">
        <v>2020</v>
      </c>
      <c r="F28" s="17" t="s">
        <v>8826</v>
      </c>
      <c r="G28" s="67"/>
      <c r="H28" s="67"/>
      <c r="I28" s="134" t="s">
        <v>7980</v>
      </c>
      <c r="J28" s="17"/>
      <c r="K28" s="17"/>
      <c r="L28" s="17" t="s">
        <v>10708</v>
      </c>
      <c r="M28" s="17" t="s">
        <v>10707</v>
      </c>
      <c r="N28" s="17" t="s">
        <v>10709</v>
      </c>
      <c r="O28" s="17" t="s">
        <v>7981</v>
      </c>
      <c r="P28" s="17"/>
    </row>
    <row r="29" spans="1:16" ht="15" customHeight="1" x14ac:dyDescent="0.25">
      <c r="A29" s="131" t="s">
        <v>7</v>
      </c>
      <c r="B29" s="17"/>
      <c r="C29" s="17" t="s">
        <v>76</v>
      </c>
      <c r="D29" s="17" t="s">
        <v>7343</v>
      </c>
      <c r="E29" s="67">
        <v>2022</v>
      </c>
      <c r="F29" s="17" t="s">
        <v>8055</v>
      </c>
      <c r="G29" s="67">
        <v>71</v>
      </c>
      <c r="H29" s="67"/>
      <c r="I29" s="138">
        <v>44197</v>
      </c>
      <c r="J29" s="17"/>
      <c r="K29" s="17"/>
      <c r="L29" s="17" t="s">
        <v>7345</v>
      </c>
      <c r="M29" s="17" t="s">
        <v>7349</v>
      </c>
      <c r="N29" s="17" t="s">
        <v>7346</v>
      </c>
      <c r="O29" s="17" t="s">
        <v>7344</v>
      </c>
      <c r="P29" s="17"/>
    </row>
    <row r="30" spans="1:16" ht="15" customHeight="1" x14ac:dyDescent="0.25">
      <c r="A30" s="131" t="s">
        <v>7</v>
      </c>
      <c r="B30" s="17"/>
      <c r="C30" s="17" t="s">
        <v>76</v>
      </c>
      <c r="D30" s="17" t="s">
        <v>3755</v>
      </c>
      <c r="E30" s="67">
        <v>2022</v>
      </c>
      <c r="F30" s="17" t="s">
        <v>10580</v>
      </c>
      <c r="G30" s="67">
        <v>10</v>
      </c>
      <c r="H30" s="67">
        <v>4</v>
      </c>
      <c r="I30" s="134" t="s">
        <v>3756</v>
      </c>
      <c r="J30" s="17"/>
      <c r="K30" s="17"/>
      <c r="L30" s="17" t="s">
        <v>10582</v>
      </c>
      <c r="M30" s="17" t="s">
        <v>3763</v>
      </c>
      <c r="N30" s="17" t="s">
        <v>10583</v>
      </c>
      <c r="O30" s="17" t="s">
        <v>3758</v>
      </c>
      <c r="P30" s="17"/>
    </row>
    <row r="31" spans="1:16" ht="15" customHeight="1" x14ac:dyDescent="0.25">
      <c r="A31" s="131" t="s">
        <v>7</v>
      </c>
      <c r="B31" s="17"/>
      <c r="C31" s="17" t="s">
        <v>76</v>
      </c>
      <c r="D31" s="17" t="s">
        <v>2494</v>
      </c>
      <c r="E31" s="67">
        <v>2022</v>
      </c>
      <c r="F31" s="17" t="s">
        <v>9411</v>
      </c>
      <c r="G31" s="67">
        <v>44</v>
      </c>
      <c r="H31" s="67">
        <v>11</v>
      </c>
      <c r="I31" s="134" t="s">
        <v>2495</v>
      </c>
      <c r="J31" s="17"/>
      <c r="K31" s="17"/>
      <c r="L31" s="17" t="s">
        <v>9413</v>
      </c>
      <c r="M31" s="17" t="s">
        <v>2502</v>
      </c>
      <c r="N31" s="17" t="s">
        <v>9414</v>
      </c>
      <c r="O31" s="17" t="s">
        <v>2497</v>
      </c>
      <c r="P31" s="17"/>
    </row>
    <row r="32" spans="1:16" ht="15" customHeight="1" x14ac:dyDescent="0.25">
      <c r="A32" s="131" t="s">
        <v>7</v>
      </c>
      <c r="B32" s="17"/>
      <c r="C32" s="17" t="s">
        <v>76</v>
      </c>
      <c r="D32" s="17" t="s">
        <v>10354</v>
      </c>
      <c r="E32" s="67">
        <v>2019</v>
      </c>
      <c r="F32" s="17" t="s">
        <v>16</v>
      </c>
      <c r="G32" s="67">
        <v>7</v>
      </c>
      <c r="H32" s="67"/>
      <c r="I32" s="134" t="s">
        <v>3460</v>
      </c>
      <c r="J32" s="17"/>
      <c r="K32" s="17"/>
      <c r="L32" s="17" t="s">
        <v>10356</v>
      </c>
      <c r="M32" s="17" t="s">
        <v>3466</v>
      </c>
      <c r="N32" s="17" t="s">
        <v>3463</v>
      </c>
      <c r="O32" s="17" t="s">
        <v>10355</v>
      </c>
      <c r="P32" s="17"/>
    </row>
    <row r="33" spans="1:16" ht="15" customHeight="1" x14ac:dyDescent="0.25">
      <c r="A33" s="131" t="s">
        <v>7</v>
      </c>
      <c r="B33" s="17"/>
      <c r="C33" s="17" t="s">
        <v>76</v>
      </c>
      <c r="D33" s="17" t="s">
        <v>4115</v>
      </c>
      <c r="E33" s="67">
        <v>2022</v>
      </c>
      <c r="F33" s="17" t="s">
        <v>16</v>
      </c>
      <c r="G33" s="67">
        <v>10</v>
      </c>
      <c r="H33" s="67"/>
      <c r="I33" s="134" t="s">
        <v>4116</v>
      </c>
      <c r="J33" s="17"/>
      <c r="K33" s="17"/>
      <c r="L33" s="17" t="s">
        <v>9092</v>
      </c>
      <c r="M33" s="17" t="s">
        <v>4122</v>
      </c>
      <c r="N33" s="17" t="s">
        <v>9091</v>
      </c>
      <c r="O33" s="17" t="s">
        <v>4117</v>
      </c>
      <c r="P33" s="17"/>
    </row>
    <row r="34" spans="1:16" ht="15" customHeight="1" x14ac:dyDescent="0.25">
      <c r="A34" s="131" t="s">
        <v>7</v>
      </c>
      <c r="B34" s="17"/>
      <c r="C34" s="17" t="s">
        <v>77</v>
      </c>
      <c r="D34" s="17" t="s">
        <v>8926</v>
      </c>
      <c r="E34" s="67">
        <v>2018</v>
      </c>
      <c r="F34" s="17" t="s">
        <v>8491</v>
      </c>
      <c r="G34" s="67"/>
      <c r="H34" s="67"/>
      <c r="I34" s="134" t="s">
        <v>5444</v>
      </c>
      <c r="J34" s="17"/>
      <c r="K34" s="17"/>
      <c r="L34" s="17" t="s">
        <v>8927</v>
      </c>
      <c r="M34" s="17" t="s">
        <v>5450</v>
      </c>
      <c r="N34" s="17" t="s">
        <v>8928</v>
      </c>
      <c r="O34" s="17" t="s">
        <v>5445</v>
      </c>
      <c r="P34" s="17"/>
    </row>
    <row r="35" spans="1:16" ht="15" customHeight="1" x14ac:dyDescent="0.25">
      <c r="A35" s="131" t="s">
        <v>7</v>
      </c>
      <c r="B35" s="17"/>
      <c r="C35" s="17" t="s">
        <v>77</v>
      </c>
      <c r="D35" s="17" t="s">
        <v>1764</v>
      </c>
      <c r="E35" s="67">
        <v>2021</v>
      </c>
      <c r="F35" s="17" t="s">
        <v>8630</v>
      </c>
      <c r="G35" s="67"/>
      <c r="H35" s="67"/>
      <c r="I35" s="137">
        <v>45108</v>
      </c>
      <c r="J35" s="17"/>
      <c r="K35" s="17"/>
      <c r="L35" s="17" t="s">
        <v>8662</v>
      </c>
      <c r="M35" s="17" t="s">
        <v>1772</v>
      </c>
      <c r="N35" s="17" t="s">
        <v>8663</v>
      </c>
      <c r="O35" s="17" t="s">
        <v>1767</v>
      </c>
      <c r="P35" s="17"/>
    </row>
    <row r="36" spans="1:16" ht="15" customHeight="1" x14ac:dyDescent="0.25">
      <c r="A36" s="131" t="s">
        <v>7</v>
      </c>
      <c r="B36" s="17"/>
      <c r="C36" s="17" t="s">
        <v>77</v>
      </c>
      <c r="D36" s="17" t="s">
        <v>2474</v>
      </c>
      <c r="E36" s="67">
        <v>2022</v>
      </c>
      <c r="F36" s="17" t="s">
        <v>9381</v>
      </c>
      <c r="G36" s="67"/>
      <c r="H36" s="67"/>
      <c r="I36" s="134" t="s">
        <v>2475</v>
      </c>
      <c r="J36" s="17"/>
      <c r="K36" s="17"/>
      <c r="L36" s="17" t="s">
        <v>2478</v>
      </c>
      <c r="M36" s="17" t="s">
        <v>2482</v>
      </c>
      <c r="N36" s="17" t="s">
        <v>2479</v>
      </c>
      <c r="O36" s="17" t="s">
        <v>2477</v>
      </c>
      <c r="P36" s="17"/>
    </row>
    <row r="37" spans="1:16" ht="15" customHeight="1" x14ac:dyDescent="0.25">
      <c r="A37" s="131" t="s">
        <v>7</v>
      </c>
      <c r="B37" s="17"/>
      <c r="C37" s="17" t="s">
        <v>76</v>
      </c>
      <c r="D37" s="17" t="s">
        <v>422</v>
      </c>
      <c r="E37" s="67">
        <v>2023</v>
      </c>
      <c r="F37" s="17" t="s">
        <v>16</v>
      </c>
      <c r="G37" s="67">
        <v>11</v>
      </c>
      <c r="H37" s="67"/>
      <c r="I37" s="134" t="s">
        <v>423</v>
      </c>
      <c r="J37" s="17"/>
      <c r="K37" s="17"/>
      <c r="L37" s="17" t="s">
        <v>425</v>
      </c>
      <c r="M37" s="17" t="s">
        <v>429</v>
      </c>
      <c r="N37" s="17" t="s">
        <v>426</v>
      </c>
      <c r="O37" s="17" t="s">
        <v>424</v>
      </c>
      <c r="P37" s="17"/>
    </row>
    <row r="38" spans="1:16" ht="15" customHeight="1" x14ac:dyDescent="0.25">
      <c r="A38" s="131" t="s">
        <v>7</v>
      </c>
      <c r="B38" s="17"/>
      <c r="C38" s="17" t="s">
        <v>76</v>
      </c>
      <c r="D38" s="17" t="s">
        <v>2962</v>
      </c>
      <c r="E38" s="67">
        <v>2020</v>
      </c>
      <c r="F38" s="17" t="s">
        <v>8055</v>
      </c>
      <c r="G38" s="67">
        <v>69</v>
      </c>
      <c r="H38" s="67">
        <v>9</v>
      </c>
      <c r="I38" s="134" t="s">
        <v>2963</v>
      </c>
      <c r="J38" s="17"/>
      <c r="K38" s="17"/>
      <c r="L38" s="17" t="s">
        <v>2965</v>
      </c>
      <c r="M38" s="17" t="s">
        <v>2969</v>
      </c>
      <c r="N38" s="17" t="s">
        <v>2966</v>
      </c>
      <c r="O38" s="17" t="s">
        <v>2964</v>
      </c>
      <c r="P38" s="17"/>
    </row>
    <row r="39" spans="1:16" ht="15" customHeight="1" x14ac:dyDescent="0.25">
      <c r="A39" s="131" t="s">
        <v>7</v>
      </c>
      <c r="B39" s="17"/>
      <c r="C39" s="17" t="s">
        <v>76</v>
      </c>
      <c r="D39" s="17" t="s">
        <v>3900</v>
      </c>
      <c r="E39" s="67">
        <v>2020</v>
      </c>
      <c r="F39" s="17" t="s">
        <v>8055</v>
      </c>
      <c r="G39" s="67">
        <v>69</v>
      </c>
      <c r="H39" s="67">
        <v>11</v>
      </c>
      <c r="I39" s="134" t="s">
        <v>3901</v>
      </c>
      <c r="J39" s="17"/>
      <c r="K39" s="17"/>
      <c r="L39" s="17" t="s">
        <v>3903</v>
      </c>
      <c r="M39" s="17" t="s">
        <v>3907</v>
      </c>
      <c r="N39" s="17" t="s">
        <v>3904</v>
      </c>
      <c r="O39" s="17" t="s">
        <v>3902</v>
      </c>
      <c r="P39" s="17"/>
    </row>
    <row r="40" spans="1:16" ht="15" customHeight="1" x14ac:dyDescent="0.25">
      <c r="A40" s="131" t="s">
        <v>7</v>
      </c>
      <c r="B40" s="17"/>
      <c r="C40" s="17" t="s">
        <v>76</v>
      </c>
      <c r="D40" s="17" t="s">
        <v>10602</v>
      </c>
      <c r="E40" s="67">
        <v>2020</v>
      </c>
      <c r="F40" s="17" t="s">
        <v>9049</v>
      </c>
      <c r="G40" s="67">
        <v>28</v>
      </c>
      <c r="H40" s="67"/>
      <c r="I40" s="134" t="s">
        <v>3775</v>
      </c>
      <c r="J40" s="17"/>
      <c r="K40" s="17"/>
      <c r="L40" s="17" t="s">
        <v>10604</v>
      </c>
      <c r="M40" s="17" t="s">
        <v>3782</v>
      </c>
      <c r="N40" s="17" t="s">
        <v>3779</v>
      </c>
      <c r="O40" s="17" t="s">
        <v>10603</v>
      </c>
      <c r="P40" s="17"/>
    </row>
    <row r="41" spans="1:16" ht="15" customHeight="1" x14ac:dyDescent="0.25">
      <c r="A41" s="131" t="s">
        <v>7</v>
      </c>
      <c r="B41" s="17"/>
      <c r="C41" s="17" t="s">
        <v>76</v>
      </c>
      <c r="D41" s="17" t="s">
        <v>7890</v>
      </c>
      <c r="E41" s="67">
        <v>2022</v>
      </c>
      <c r="F41" s="17" t="s">
        <v>8055</v>
      </c>
      <c r="G41" s="67">
        <v>71</v>
      </c>
      <c r="H41" s="67"/>
      <c r="I41" s="137">
        <v>45200</v>
      </c>
      <c r="J41" s="17"/>
      <c r="K41" s="17"/>
      <c r="L41" s="17" t="s">
        <v>7892</v>
      </c>
      <c r="M41" s="17" t="s">
        <v>7896</v>
      </c>
      <c r="N41" s="17" t="s">
        <v>7893</v>
      </c>
      <c r="O41" s="17" t="s">
        <v>7891</v>
      </c>
      <c r="P41" s="17"/>
    </row>
    <row r="42" spans="1:16" ht="15" customHeight="1" x14ac:dyDescent="0.25">
      <c r="A42" s="131" t="s">
        <v>7</v>
      </c>
      <c r="B42" s="17"/>
      <c r="C42" s="17" t="s">
        <v>77</v>
      </c>
      <c r="D42" s="17" t="s">
        <v>2173</v>
      </c>
      <c r="E42" s="67">
        <v>2018</v>
      </c>
      <c r="F42" s="17" t="s">
        <v>9015</v>
      </c>
      <c r="G42" s="67"/>
      <c r="H42" s="67"/>
      <c r="I42" s="137">
        <v>45139</v>
      </c>
      <c r="J42" s="17"/>
      <c r="K42" s="17"/>
      <c r="L42" s="17" t="s">
        <v>9016</v>
      </c>
      <c r="M42" s="17" t="s">
        <v>2180</v>
      </c>
      <c r="N42" s="17" t="s">
        <v>9017</v>
      </c>
      <c r="O42" s="17" t="s">
        <v>2175</v>
      </c>
      <c r="P42" s="17"/>
    </row>
    <row r="43" spans="1:16" ht="15" customHeight="1" x14ac:dyDescent="0.25">
      <c r="A43" s="131" t="s">
        <v>7</v>
      </c>
      <c r="B43" s="17"/>
      <c r="C43" s="17" t="s">
        <v>76</v>
      </c>
      <c r="D43" s="17" t="s">
        <v>3056</v>
      </c>
      <c r="E43" s="67">
        <v>2021</v>
      </c>
      <c r="F43" s="17" t="s">
        <v>8055</v>
      </c>
      <c r="G43" s="67">
        <v>70</v>
      </c>
      <c r="H43" s="67"/>
      <c r="I43" s="138">
        <v>41640</v>
      </c>
      <c r="J43" s="17"/>
      <c r="K43" s="17"/>
      <c r="L43" s="17" t="s">
        <v>3058</v>
      </c>
      <c r="M43" s="17" t="s">
        <v>3062</v>
      </c>
      <c r="N43" s="17" t="s">
        <v>3059</v>
      </c>
      <c r="O43" s="17" t="s">
        <v>3057</v>
      </c>
      <c r="P43" s="17"/>
    </row>
    <row r="44" spans="1:16" ht="15" customHeight="1" x14ac:dyDescent="0.25">
      <c r="A44" s="131" t="s">
        <v>7</v>
      </c>
      <c r="B44" s="17"/>
      <c r="C44" s="17" t="s">
        <v>76</v>
      </c>
      <c r="D44" s="17" t="s">
        <v>2028</v>
      </c>
      <c r="E44" s="67">
        <v>2021</v>
      </c>
      <c r="F44" s="17" t="s">
        <v>8019</v>
      </c>
      <c r="G44" s="67">
        <v>22</v>
      </c>
      <c r="H44" s="67">
        <v>9</v>
      </c>
      <c r="I44" s="134" t="s">
        <v>2029</v>
      </c>
      <c r="J44" s="17"/>
      <c r="K44" s="17"/>
      <c r="L44" s="17" t="s">
        <v>8894</v>
      </c>
      <c r="M44" s="17" t="s">
        <v>2035</v>
      </c>
      <c r="N44" s="17" t="s">
        <v>8895</v>
      </c>
      <c r="O44" s="17" t="s">
        <v>2030</v>
      </c>
      <c r="P44" s="17"/>
    </row>
    <row r="45" spans="1:16" ht="15" customHeight="1" x14ac:dyDescent="0.25">
      <c r="A45" s="131" t="s">
        <v>7</v>
      </c>
      <c r="B45" s="17"/>
      <c r="C45" s="17" t="s">
        <v>76</v>
      </c>
      <c r="D45" s="17" t="s">
        <v>2199</v>
      </c>
      <c r="E45" s="67">
        <v>2022</v>
      </c>
      <c r="F45" s="17" t="s">
        <v>8055</v>
      </c>
      <c r="G45" s="67">
        <v>71</v>
      </c>
      <c r="H45" s="67"/>
      <c r="I45" s="137">
        <v>45231</v>
      </c>
      <c r="J45" s="17"/>
      <c r="K45" s="17"/>
      <c r="L45" s="17" t="s">
        <v>2201</v>
      </c>
      <c r="M45" s="17" t="s">
        <v>2205</v>
      </c>
      <c r="N45" s="17" t="s">
        <v>2202</v>
      </c>
      <c r="O45" s="17" t="s">
        <v>2200</v>
      </c>
      <c r="P45" s="17"/>
    </row>
    <row r="46" spans="1:16" ht="15" customHeight="1" x14ac:dyDescent="0.25">
      <c r="A46" s="131" t="s">
        <v>7</v>
      </c>
      <c r="B46" s="17"/>
      <c r="C46" s="17" t="s">
        <v>77</v>
      </c>
      <c r="D46" s="17" t="s">
        <v>8576</v>
      </c>
      <c r="E46" s="67">
        <v>2019</v>
      </c>
      <c r="F46" s="17" t="s">
        <v>8578</v>
      </c>
      <c r="G46" s="67"/>
      <c r="H46" s="67"/>
      <c r="I46" s="134" t="s">
        <v>4971</v>
      </c>
      <c r="J46" s="17"/>
      <c r="K46" s="17"/>
      <c r="L46" s="17"/>
      <c r="M46" s="17" t="s">
        <v>8577</v>
      </c>
      <c r="N46" s="17" t="s">
        <v>8579</v>
      </c>
      <c r="O46" s="17" t="s">
        <v>4973</v>
      </c>
      <c r="P46" s="17"/>
    </row>
    <row r="47" spans="1:16" ht="15" customHeight="1" x14ac:dyDescent="0.25">
      <c r="A47" s="131" t="s">
        <v>7</v>
      </c>
      <c r="B47" s="17"/>
      <c r="C47" s="17" t="s">
        <v>76</v>
      </c>
      <c r="D47" s="17" t="s">
        <v>817</v>
      </c>
      <c r="E47" s="67">
        <v>2020</v>
      </c>
      <c r="F47" s="17" t="s">
        <v>20</v>
      </c>
      <c r="G47" s="67">
        <v>20</v>
      </c>
      <c r="H47" s="67">
        <v>23</v>
      </c>
      <c r="I47" s="134" t="s">
        <v>818</v>
      </c>
      <c r="J47" s="17"/>
      <c r="K47" s="17"/>
      <c r="L47" s="17" t="s">
        <v>9531</v>
      </c>
      <c r="M47" s="17" t="s">
        <v>9530</v>
      </c>
      <c r="N47" s="17" t="s">
        <v>9532</v>
      </c>
      <c r="O47" s="17" t="s">
        <v>819</v>
      </c>
      <c r="P47" s="17"/>
    </row>
    <row r="48" spans="1:16" ht="15" customHeight="1" x14ac:dyDescent="0.25">
      <c r="A48" s="131" t="s">
        <v>7</v>
      </c>
      <c r="B48" s="17"/>
      <c r="C48" s="17" t="s">
        <v>76</v>
      </c>
      <c r="D48" s="17" t="s">
        <v>6285</v>
      </c>
      <c r="E48" s="67">
        <v>2019</v>
      </c>
      <c r="F48" s="17" t="s">
        <v>16</v>
      </c>
      <c r="G48" s="67">
        <v>7</v>
      </c>
      <c r="H48" s="67"/>
      <c r="I48" s="134" t="s">
        <v>6286</v>
      </c>
      <c r="J48" s="17"/>
      <c r="K48" s="17"/>
      <c r="L48" s="17" t="s">
        <v>9644</v>
      </c>
      <c r="M48" s="17" t="s">
        <v>9639</v>
      </c>
      <c r="N48" s="17" t="s">
        <v>9643</v>
      </c>
      <c r="O48" s="17" t="s">
        <v>6287</v>
      </c>
      <c r="P48" s="17"/>
    </row>
    <row r="49" spans="1:16" ht="15" customHeight="1" x14ac:dyDescent="0.25">
      <c r="A49" s="131" t="s">
        <v>7</v>
      </c>
      <c r="B49" s="17"/>
      <c r="C49" s="17" t="s">
        <v>76</v>
      </c>
      <c r="D49" s="17" t="s">
        <v>1856</v>
      </c>
      <c r="E49" s="67">
        <v>2022</v>
      </c>
      <c r="F49" s="17" t="s">
        <v>16</v>
      </c>
      <c r="G49" s="67">
        <v>10</v>
      </c>
      <c r="H49" s="67"/>
      <c r="I49" s="134" t="s">
        <v>1857</v>
      </c>
      <c r="J49" s="17"/>
      <c r="K49" s="17"/>
      <c r="L49" s="17" t="s">
        <v>8751</v>
      </c>
      <c r="M49" s="17" t="s">
        <v>1863</v>
      </c>
      <c r="N49" s="17" t="s">
        <v>1860</v>
      </c>
      <c r="O49" s="17" t="s">
        <v>8750</v>
      </c>
      <c r="P49" s="17"/>
    </row>
    <row r="50" spans="1:16" ht="15" customHeight="1" x14ac:dyDescent="0.25">
      <c r="A50" s="131" t="s">
        <v>7</v>
      </c>
      <c r="B50" s="17"/>
      <c r="C50" s="17" t="s">
        <v>77</v>
      </c>
      <c r="D50" s="17" t="s">
        <v>1319</v>
      </c>
      <c r="E50" s="67">
        <v>2021</v>
      </c>
      <c r="F50" s="17" t="s">
        <v>8249</v>
      </c>
      <c r="G50" s="67"/>
      <c r="H50" s="67"/>
      <c r="I50" s="134" t="s">
        <v>1320</v>
      </c>
      <c r="J50" s="17"/>
      <c r="K50" s="17"/>
      <c r="L50" s="17" t="s">
        <v>8250</v>
      </c>
      <c r="M50" s="17" t="s">
        <v>1327</v>
      </c>
      <c r="N50" s="17" t="s">
        <v>8251</v>
      </c>
      <c r="O50" s="17" t="s">
        <v>1322</v>
      </c>
      <c r="P50" s="17"/>
    </row>
    <row r="51" spans="1:16" ht="15" customHeight="1" x14ac:dyDescent="0.25">
      <c r="A51" s="131" t="s">
        <v>7</v>
      </c>
      <c r="B51" s="17"/>
      <c r="C51" s="17" t="s">
        <v>77</v>
      </c>
      <c r="D51" s="17" t="s">
        <v>5426</v>
      </c>
      <c r="E51" s="67">
        <v>2021</v>
      </c>
      <c r="F51" s="17" t="s">
        <v>8920</v>
      </c>
      <c r="G51" s="67"/>
      <c r="H51" s="67"/>
      <c r="I51" s="137">
        <v>45139</v>
      </c>
      <c r="J51" s="17"/>
      <c r="K51" s="17"/>
      <c r="L51" s="17" t="s">
        <v>8922</v>
      </c>
      <c r="M51" s="17" t="s">
        <v>5433</v>
      </c>
      <c r="N51" s="17" t="s">
        <v>8923</v>
      </c>
      <c r="O51" s="17" t="s">
        <v>8921</v>
      </c>
      <c r="P51" s="17"/>
    </row>
    <row r="52" spans="1:16" ht="15" customHeight="1" x14ac:dyDescent="0.25">
      <c r="A52" s="131" t="s">
        <v>7</v>
      </c>
      <c r="B52" s="17"/>
      <c r="C52" s="17" t="s">
        <v>76</v>
      </c>
      <c r="D52" s="17" t="s">
        <v>2895</v>
      </c>
      <c r="E52" s="67">
        <v>2022</v>
      </c>
      <c r="F52" s="17" t="s">
        <v>9466</v>
      </c>
      <c r="G52" s="67">
        <v>60</v>
      </c>
      <c r="H52" s="67"/>
      <c r="I52" s="138">
        <v>41640</v>
      </c>
      <c r="J52" s="17"/>
      <c r="K52" s="17"/>
      <c r="L52" s="17" t="s">
        <v>9841</v>
      </c>
      <c r="M52" s="17" t="s">
        <v>9840</v>
      </c>
      <c r="N52" s="17" t="s">
        <v>9842</v>
      </c>
      <c r="O52" s="17" t="s">
        <v>2896</v>
      </c>
      <c r="P52" s="17"/>
    </row>
    <row r="53" spans="1:16" ht="15" customHeight="1" x14ac:dyDescent="0.25">
      <c r="A53" s="131" t="s">
        <v>7</v>
      </c>
      <c r="B53" s="17"/>
      <c r="C53" s="17" t="s">
        <v>77</v>
      </c>
      <c r="D53" s="17" t="s">
        <v>7808</v>
      </c>
      <c r="E53" s="67">
        <v>2018</v>
      </c>
      <c r="F53" s="17" t="s">
        <v>10615</v>
      </c>
      <c r="G53" s="67"/>
      <c r="H53" s="67"/>
      <c r="I53" s="134" t="s">
        <v>901</v>
      </c>
      <c r="J53" s="17"/>
      <c r="K53" s="17"/>
      <c r="L53" s="17" t="s">
        <v>10616</v>
      </c>
      <c r="M53" s="17" t="s">
        <v>10614</v>
      </c>
      <c r="N53" s="17" t="s">
        <v>10617</v>
      </c>
      <c r="O53" s="17" t="s">
        <v>7809</v>
      </c>
      <c r="P53" s="17"/>
    </row>
    <row r="54" spans="1:16" ht="15" customHeight="1" x14ac:dyDescent="0.25">
      <c r="A54" s="131" t="s">
        <v>7</v>
      </c>
      <c r="B54" s="17"/>
      <c r="C54" s="17" t="s">
        <v>76</v>
      </c>
      <c r="D54" s="17" t="s">
        <v>2118</v>
      </c>
      <c r="E54" s="67">
        <v>2020</v>
      </c>
      <c r="F54" s="17" t="s">
        <v>8055</v>
      </c>
      <c r="G54" s="67">
        <v>69</v>
      </c>
      <c r="H54" s="67">
        <v>9</v>
      </c>
      <c r="I54" s="134" t="s">
        <v>2119</v>
      </c>
      <c r="J54" s="17"/>
      <c r="K54" s="17"/>
      <c r="L54" s="17" t="s">
        <v>2121</v>
      </c>
      <c r="M54" s="17" t="s">
        <v>2125</v>
      </c>
      <c r="N54" s="17" t="s">
        <v>2122</v>
      </c>
      <c r="O54" s="17" t="s">
        <v>2120</v>
      </c>
      <c r="P54" s="17"/>
    </row>
    <row r="55" spans="1:16" ht="15" customHeight="1" x14ac:dyDescent="0.25">
      <c r="A55" s="131" t="s">
        <v>7</v>
      </c>
      <c r="B55" s="17"/>
      <c r="C55" s="17" t="s">
        <v>76</v>
      </c>
      <c r="D55" s="17" t="s">
        <v>9337</v>
      </c>
      <c r="E55" s="67">
        <v>2019</v>
      </c>
      <c r="F55" s="17" t="s">
        <v>9335</v>
      </c>
      <c r="G55" s="67">
        <v>30</v>
      </c>
      <c r="H55" s="67">
        <v>5</v>
      </c>
      <c r="I55" s="134" t="s">
        <v>2447</v>
      </c>
      <c r="J55" s="17"/>
      <c r="K55" s="17"/>
      <c r="L55" s="17" t="s">
        <v>9339</v>
      </c>
      <c r="M55" s="17" t="s">
        <v>9338</v>
      </c>
      <c r="N55" s="17" t="s">
        <v>9340</v>
      </c>
      <c r="O55" s="17" t="s">
        <v>2449</v>
      </c>
      <c r="P55" s="17"/>
    </row>
    <row r="56" spans="1:16" ht="15" customHeight="1" x14ac:dyDescent="0.25">
      <c r="A56" s="131" t="s">
        <v>7</v>
      </c>
      <c r="B56" s="17"/>
      <c r="C56" s="17" t="s">
        <v>76</v>
      </c>
      <c r="D56" s="17" t="s">
        <v>9751</v>
      </c>
      <c r="E56" s="67">
        <v>2020</v>
      </c>
      <c r="F56" s="17" t="s">
        <v>16</v>
      </c>
      <c r="G56" s="67">
        <v>8</v>
      </c>
      <c r="H56" s="67"/>
      <c r="I56" s="134" t="s">
        <v>6472</v>
      </c>
      <c r="J56" s="17"/>
      <c r="K56" s="17"/>
      <c r="L56" s="17" t="s">
        <v>9753</v>
      </c>
      <c r="M56" s="17" t="s">
        <v>6478</v>
      </c>
      <c r="N56" s="17" t="s">
        <v>6475</v>
      </c>
      <c r="O56" s="17" t="s">
        <v>9752</v>
      </c>
      <c r="P56" s="17"/>
    </row>
    <row r="57" spans="1:16" ht="15" customHeight="1" x14ac:dyDescent="0.25">
      <c r="A57" s="131" t="s">
        <v>7</v>
      </c>
      <c r="B57" s="17"/>
      <c r="C57" s="17" t="s">
        <v>77</v>
      </c>
      <c r="D57" s="17" t="s">
        <v>2269</v>
      </c>
      <c r="E57" s="67">
        <v>2022</v>
      </c>
      <c r="F57" s="17" t="s">
        <v>8135</v>
      </c>
      <c r="G57" s="67"/>
      <c r="H57" s="67"/>
      <c r="I57" s="134" t="s">
        <v>2270</v>
      </c>
      <c r="J57" s="17"/>
      <c r="K57" s="17"/>
      <c r="L57" s="17" t="s">
        <v>9118</v>
      </c>
      <c r="M57" s="17" t="s">
        <v>2277</v>
      </c>
      <c r="N57" s="17" t="s">
        <v>9119</v>
      </c>
      <c r="O57" s="17" t="s">
        <v>2272</v>
      </c>
      <c r="P57" s="17"/>
    </row>
    <row r="58" spans="1:16" ht="15" customHeight="1" x14ac:dyDescent="0.25">
      <c r="A58" s="131" t="s">
        <v>7</v>
      </c>
      <c r="B58" s="17"/>
      <c r="C58" s="17" t="s">
        <v>77</v>
      </c>
      <c r="D58" s="17" t="s">
        <v>7299</v>
      </c>
      <c r="E58" s="67">
        <v>2021</v>
      </c>
      <c r="F58" s="17" t="s">
        <v>10258</v>
      </c>
      <c r="G58" s="140"/>
      <c r="H58" s="67"/>
      <c r="I58" s="137">
        <v>45078</v>
      </c>
      <c r="J58" s="17"/>
      <c r="K58" s="17"/>
      <c r="L58" s="17" t="s">
        <v>10259</v>
      </c>
      <c r="M58" s="17" t="s">
        <v>7306</v>
      </c>
      <c r="N58" s="17" t="s">
        <v>10260</v>
      </c>
      <c r="O58" s="17" t="s">
        <v>7301</v>
      </c>
      <c r="P58" s="17"/>
    </row>
    <row r="59" spans="1:16" ht="15" customHeight="1" x14ac:dyDescent="0.25">
      <c r="A59" s="131" t="s">
        <v>7</v>
      </c>
      <c r="B59" s="17"/>
      <c r="C59" s="17" t="s">
        <v>77</v>
      </c>
      <c r="D59" s="17" t="s">
        <v>3089</v>
      </c>
      <c r="E59" s="67">
        <v>2021</v>
      </c>
      <c r="F59" s="17" t="s">
        <v>9987</v>
      </c>
      <c r="G59" s="67"/>
      <c r="H59" s="67"/>
      <c r="I59" s="134" t="s">
        <v>3090</v>
      </c>
      <c r="J59" s="17"/>
      <c r="K59" s="17"/>
      <c r="L59" s="17" t="s">
        <v>9988</v>
      </c>
      <c r="M59" s="17" t="s">
        <v>3097</v>
      </c>
      <c r="N59" s="17" t="s">
        <v>9989</v>
      </c>
      <c r="O59" s="17" t="s">
        <v>3092</v>
      </c>
      <c r="P59" s="17"/>
    </row>
    <row r="60" spans="1:16" ht="15" customHeight="1" x14ac:dyDescent="0.25">
      <c r="A60" s="131" t="s">
        <v>7</v>
      </c>
      <c r="B60" s="17"/>
      <c r="C60" s="17" t="s">
        <v>77</v>
      </c>
      <c r="D60" s="17" t="s">
        <v>5938</v>
      </c>
      <c r="E60" s="67">
        <v>2018</v>
      </c>
      <c r="F60" s="17" t="s">
        <v>9303</v>
      </c>
      <c r="G60" s="67"/>
      <c r="H60" s="67"/>
      <c r="I60" s="134" t="s">
        <v>9304</v>
      </c>
      <c r="J60" s="17"/>
      <c r="K60" s="17"/>
      <c r="L60" s="17" t="s">
        <v>9305</v>
      </c>
      <c r="M60" s="17" t="s">
        <v>9302</v>
      </c>
      <c r="N60" s="17" t="s">
        <v>9306</v>
      </c>
      <c r="O60" s="17" t="s">
        <v>5941</v>
      </c>
      <c r="P60" s="17"/>
    </row>
    <row r="61" spans="1:16" ht="15" customHeight="1" x14ac:dyDescent="0.25">
      <c r="A61" s="131" t="s">
        <v>7</v>
      </c>
      <c r="B61" s="17"/>
      <c r="C61" s="17" t="s">
        <v>77</v>
      </c>
      <c r="D61" s="17" t="s">
        <v>9364</v>
      </c>
      <c r="E61" s="67">
        <v>2021</v>
      </c>
      <c r="F61" s="17" t="s">
        <v>9365</v>
      </c>
      <c r="G61" s="67"/>
      <c r="H61" s="67"/>
      <c r="I61" s="137">
        <v>45078</v>
      </c>
      <c r="J61" s="17"/>
      <c r="K61" s="17"/>
      <c r="L61" s="17" t="s">
        <v>9366</v>
      </c>
      <c r="M61" s="17" t="s">
        <v>5992</v>
      </c>
      <c r="N61" s="17" t="s">
        <v>9367</v>
      </c>
      <c r="O61" s="17" t="s">
        <v>5987</v>
      </c>
      <c r="P61" s="17"/>
    </row>
    <row r="62" spans="1:16" ht="15" customHeight="1" x14ac:dyDescent="0.25">
      <c r="A62" s="131" t="s">
        <v>7</v>
      </c>
      <c r="B62" s="17"/>
      <c r="C62" s="17" t="s">
        <v>76</v>
      </c>
      <c r="D62" s="17" t="s">
        <v>4209</v>
      </c>
      <c r="E62" s="67">
        <v>2020</v>
      </c>
      <c r="F62" s="17" t="s">
        <v>9773</v>
      </c>
      <c r="G62" s="67">
        <v>67</v>
      </c>
      <c r="H62" s="67">
        <v>12</v>
      </c>
      <c r="I62" s="134" t="s">
        <v>4210</v>
      </c>
      <c r="J62" s="17"/>
      <c r="K62" s="17"/>
      <c r="L62" s="17" t="s">
        <v>6522</v>
      </c>
      <c r="M62" s="17" t="s">
        <v>6525</v>
      </c>
      <c r="N62" s="17" t="s">
        <v>6523</v>
      </c>
      <c r="O62" s="17" t="s">
        <v>4212</v>
      </c>
      <c r="P62" s="17"/>
    </row>
    <row r="63" spans="1:16" ht="15" customHeight="1" x14ac:dyDescent="0.25">
      <c r="A63" s="131" t="s">
        <v>7</v>
      </c>
      <c r="B63" s="17"/>
      <c r="C63" s="17" t="s">
        <v>76</v>
      </c>
      <c r="D63" s="17" t="s">
        <v>3681</v>
      </c>
      <c r="E63" s="67">
        <v>2022</v>
      </c>
      <c r="F63" s="17" t="s">
        <v>10534</v>
      </c>
      <c r="G63" s="67">
        <v>28</v>
      </c>
      <c r="H63" s="67">
        <v>4</v>
      </c>
      <c r="I63" s="134" t="s">
        <v>3682</v>
      </c>
      <c r="J63" s="17"/>
      <c r="K63" s="17"/>
      <c r="L63" s="17" t="s">
        <v>10542</v>
      </c>
      <c r="M63" s="17" t="s">
        <v>3689</v>
      </c>
      <c r="N63" s="17" t="s">
        <v>10541</v>
      </c>
      <c r="O63" s="17" t="s">
        <v>3684</v>
      </c>
      <c r="P63" s="17"/>
    </row>
    <row r="64" spans="1:16" ht="15" customHeight="1" x14ac:dyDescent="0.25">
      <c r="A64" s="131" t="s">
        <v>7</v>
      </c>
      <c r="B64" s="17"/>
      <c r="C64" s="17" t="s">
        <v>77</v>
      </c>
      <c r="D64" s="17" t="s">
        <v>3396</v>
      </c>
      <c r="E64" s="67">
        <v>2022</v>
      </c>
      <c r="F64" s="17" t="s">
        <v>10301</v>
      </c>
      <c r="G64" s="67"/>
      <c r="H64" s="67"/>
      <c r="I64" s="134" t="s">
        <v>3398</v>
      </c>
      <c r="J64" s="17"/>
      <c r="K64" s="17"/>
      <c r="L64" s="17" t="s">
        <v>10302</v>
      </c>
      <c r="M64" s="17" t="s">
        <v>3405</v>
      </c>
      <c r="N64" s="17" t="s">
        <v>10303</v>
      </c>
      <c r="O64" s="17" t="s">
        <v>3400</v>
      </c>
      <c r="P64" s="17"/>
    </row>
    <row r="65" spans="1:16" ht="15" customHeight="1" x14ac:dyDescent="0.25">
      <c r="A65" s="131" t="s">
        <v>7</v>
      </c>
      <c r="B65" s="17"/>
      <c r="C65" s="17" t="s">
        <v>77</v>
      </c>
      <c r="D65" s="17" t="s">
        <v>3396</v>
      </c>
      <c r="E65" s="67">
        <v>2021</v>
      </c>
      <c r="F65" s="17" t="s">
        <v>10304</v>
      </c>
      <c r="G65" s="67"/>
      <c r="H65" s="67"/>
      <c r="I65" s="134" t="s">
        <v>3398</v>
      </c>
      <c r="J65" s="17"/>
      <c r="K65" s="17"/>
      <c r="L65" s="17" t="s">
        <v>10305</v>
      </c>
      <c r="M65" s="17" t="s">
        <v>3405</v>
      </c>
      <c r="N65" s="17" t="s">
        <v>10303</v>
      </c>
      <c r="O65" s="17" t="s">
        <v>10298</v>
      </c>
      <c r="P65" s="17"/>
    </row>
    <row r="66" spans="1:16" ht="15" customHeight="1" x14ac:dyDescent="0.25">
      <c r="A66" s="131" t="s">
        <v>7</v>
      </c>
      <c r="B66" s="17"/>
      <c r="C66" s="17" t="s">
        <v>77</v>
      </c>
      <c r="D66" s="17" t="s">
        <v>5752</v>
      </c>
      <c r="E66" s="67">
        <v>2022</v>
      </c>
      <c r="F66" s="17" t="s">
        <v>9168</v>
      </c>
      <c r="G66" s="67"/>
      <c r="H66" s="67"/>
      <c r="I66" s="134" t="s">
        <v>5753</v>
      </c>
      <c r="J66" s="17"/>
      <c r="K66" s="17"/>
      <c r="L66" s="17" t="s">
        <v>9169</v>
      </c>
      <c r="M66" s="17" t="s">
        <v>9167</v>
      </c>
      <c r="N66" s="17" t="s">
        <v>9170</v>
      </c>
      <c r="O66" s="17" t="s">
        <v>5755</v>
      </c>
      <c r="P66" s="17"/>
    </row>
    <row r="67" spans="1:16" ht="15" customHeight="1" x14ac:dyDescent="0.25">
      <c r="A67" s="131" t="s">
        <v>7</v>
      </c>
      <c r="B67" s="17"/>
      <c r="C67" s="17" t="s">
        <v>76</v>
      </c>
      <c r="D67" s="17" t="s">
        <v>2922</v>
      </c>
      <c r="E67" s="67">
        <v>2022</v>
      </c>
      <c r="F67" s="17" t="s">
        <v>9341</v>
      </c>
      <c r="G67" s="67">
        <v>24</v>
      </c>
      <c r="H67" s="67"/>
      <c r="I67" s="134" t="s">
        <v>2923</v>
      </c>
      <c r="J67" s="17"/>
      <c r="K67" s="17"/>
      <c r="L67" s="17" t="s">
        <v>9871</v>
      </c>
      <c r="M67" s="17" t="s">
        <v>2930</v>
      </c>
      <c r="N67" s="17" t="s">
        <v>9872</v>
      </c>
      <c r="O67" s="17" t="s">
        <v>2925</v>
      </c>
      <c r="P67" s="17"/>
    </row>
    <row r="68" spans="1:16" ht="15" customHeight="1" x14ac:dyDescent="0.25">
      <c r="A68" s="131" t="s">
        <v>7</v>
      </c>
      <c r="B68" s="17"/>
      <c r="C68" s="17" t="s">
        <v>77</v>
      </c>
      <c r="D68" s="17" t="s">
        <v>2679</v>
      </c>
      <c r="E68" s="67">
        <v>2020</v>
      </c>
      <c r="F68" s="17" t="s">
        <v>9583</v>
      </c>
      <c r="G68" s="67"/>
      <c r="H68" s="67"/>
      <c r="I68" s="134" t="s">
        <v>2681</v>
      </c>
      <c r="J68" s="17"/>
      <c r="K68" s="17"/>
      <c r="L68" s="17" t="s">
        <v>9584</v>
      </c>
      <c r="M68" s="17" t="s">
        <v>2688</v>
      </c>
      <c r="N68" s="17" t="s">
        <v>9582</v>
      </c>
      <c r="O68" s="17" t="s">
        <v>2683</v>
      </c>
      <c r="P68" s="17"/>
    </row>
    <row r="69" spans="1:16" ht="15" customHeight="1" x14ac:dyDescent="0.25">
      <c r="A69" s="131" t="s">
        <v>7</v>
      </c>
      <c r="B69" s="17"/>
      <c r="C69" s="17" t="s">
        <v>77</v>
      </c>
      <c r="D69" s="17" t="s">
        <v>2913</v>
      </c>
      <c r="E69" s="67">
        <v>2020</v>
      </c>
      <c r="F69" s="17" t="s">
        <v>9854</v>
      </c>
      <c r="G69" s="67"/>
      <c r="H69" s="67"/>
      <c r="I69" s="134" t="s">
        <v>2914</v>
      </c>
      <c r="J69" s="17"/>
      <c r="K69" s="17"/>
      <c r="L69" s="17" t="s">
        <v>2917</v>
      </c>
      <c r="M69" s="17" t="s">
        <v>2921</v>
      </c>
      <c r="N69" s="17" t="s">
        <v>2918</v>
      </c>
      <c r="O69" s="17" t="s">
        <v>2916</v>
      </c>
      <c r="P69" s="17"/>
    </row>
    <row r="70" spans="1:16" ht="15" customHeight="1" x14ac:dyDescent="0.25">
      <c r="A70" s="131" t="s">
        <v>7</v>
      </c>
      <c r="B70" s="17"/>
      <c r="C70" s="17" t="s">
        <v>77</v>
      </c>
      <c r="D70" s="17" t="s">
        <v>5715</v>
      </c>
      <c r="E70" s="67">
        <v>2021</v>
      </c>
      <c r="F70" s="17" t="s">
        <v>9152</v>
      </c>
      <c r="G70" s="67"/>
      <c r="H70" s="67"/>
      <c r="I70" s="137">
        <v>45047</v>
      </c>
      <c r="J70" s="17"/>
      <c r="K70" s="17"/>
      <c r="L70" s="17" t="s">
        <v>9153</v>
      </c>
      <c r="M70" s="17" t="s">
        <v>9151</v>
      </c>
      <c r="N70" s="17" t="s">
        <v>9154</v>
      </c>
      <c r="O70" s="17" t="s">
        <v>5718</v>
      </c>
      <c r="P70" s="17"/>
    </row>
    <row r="71" spans="1:16" ht="15" customHeight="1" x14ac:dyDescent="0.25">
      <c r="A71" s="131" t="s">
        <v>7</v>
      </c>
      <c r="B71" s="17"/>
      <c r="C71" s="17" t="s">
        <v>77</v>
      </c>
      <c r="D71" s="17" t="s">
        <v>10660</v>
      </c>
      <c r="E71" s="67">
        <v>2020</v>
      </c>
      <c r="F71" s="17" t="s">
        <v>9556</v>
      </c>
      <c r="G71" s="67"/>
      <c r="H71" s="67"/>
      <c r="I71" s="134" t="s">
        <v>7903</v>
      </c>
      <c r="J71" s="17"/>
      <c r="K71" s="17"/>
      <c r="L71" s="17" t="s">
        <v>10662</v>
      </c>
      <c r="M71" s="17" t="s">
        <v>10661</v>
      </c>
      <c r="N71" s="17" t="s">
        <v>10663</v>
      </c>
      <c r="O71" s="17" t="s">
        <v>7904</v>
      </c>
      <c r="P71" s="17"/>
    </row>
    <row r="72" spans="1:16" ht="15" customHeight="1" x14ac:dyDescent="0.25">
      <c r="A72" s="131" t="s">
        <v>7</v>
      </c>
      <c r="B72" s="17"/>
      <c r="C72" s="17" t="s">
        <v>76</v>
      </c>
      <c r="D72" s="17" t="s">
        <v>3738</v>
      </c>
      <c r="E72" s="67">
        <v>2022</v>
      </c>
      <c r="F72" s="17" t="s">
        <v>8055</v>
      </c>
      <c r="G72" s="67">
        <v>71</v>
      </c>
      <c r="H72" s="67"/>
      <c r="I72" s="137">
        <v>45231</v>
      </c>
      <c r="J72" s="17"/>
      <c r="K72" s="17"/>
      <c r="L72" s="17" t="s">
        <v>3740</v>
      </c>
      <c r="M72" s="17" t="s">
        <v>3744</v>
      </c>
      <c r="N72" s="17" t="s">
        <v>3741</v>
      </c>
      <c r="O72" s="17" t="s">
        <v>3739</v>
      </c>
      <c r="P72" s="17"/>
    </row>
    <row r="73" spans="1:16" ht="15" customHeight="1" x14ac:dyDescent="0.25">
      <c r="A73" s="131" t="s">
        <v>7</v>
      </c>
      <c r="B73" s="17"/>
      <c r="C73" s="17" t="s">
        <v>76</v>
      </c>
      <c r="D73" s="17" t="s">
        <v>1309</v>
      </c>
      <c r="E73" s="67">
        <v>2020</v>
      </c>
      <c r="F73" s="17" t="s">
        <v>8240</v>
      </c>
      <c r="G73" s="67">
        <v>8</v>
      </c>
      <c r="H73" s="67"/>
      <c r="I73" s="137">
        <v>45231</v>
      </c>
      <c r="J73" s="17"/>
      <c r="K73" s="17"/>
      <c r="L73" s="17" t="s">
        <v>8242</v>
      </c>
      <c r="M73" s="17" t="s">
        <v>1316</v>
      </c>
      <c r="N73" s="17" t="s">
        <v>8243</v>
      </c>
      <c r="O73" s="17" t="s">
        <v>8241</v>
      </c>
      <c r="P73" s="17"/>
    </row>
    <row r="74" spans="1:16" ht="15" customHeight="1" x14ac:dyDescent="0.25">
      <c r="A74" s="131" t="s">
        <v>7</v>
      </c>
      <c r="B74" s="17"/>
      <c r="C74" s="17" t="s">
        <v>77</v>
      </c>
      <c r="D74" s="17" t="s">
        <v>2812</v>
      </c>
      <c r="E74" s="67">
        <v>2018</v>
      </c>
      <c r="F74" s="17" t="s">
        <v>9742</v>
      </c>
      <c r="G74" s="67"/>
      <c r="H74" s="67"/>
      <c r="I74" s="134" t="s">
        <v>2813</v>
      </c>
      <c r="J74" s="17"/>
      <c r="K74" s="17"/>
      <c r="L74" s="17" t="s">
        <v>9743</v>
      </c>
      <c r="M74" s="17" t="s">
        <v>2819</v>
      </c>
      <c r="N74" s="17" t="s">
        <v>9744</v>
      </c>
      <c r="O74" s="17" t="s">
        <v>2814</v>
      </c>
      <c r="P74" s="17"/>
    </row>
    <row r="75" spans="1:16" ht="15" customHeight="1" x14ac:dyDescent="0.25">
      <c r="A75" s="131" t="s">
        <v>7</v>
      </c>
      <c r="B75" s="17"/>
      <c r="C75" s="17" t="s">
        <v>76</v>
      </c>
      <c r="D75" s="17" t="s">
        <v>3449</v>
      </c>
      <c r="E75" s="67">
        <v>2019</v>
      </c>
      <c r="F75" s="17" t="s">
        <v>16</v>
      </c>
      <c r="G75" s="67">
        <v>7</v>
      </c>
      <c r="H75" s="67"/>
      <c r="I75" s="134" t="s">
        <v>3450</v>
      </c>
      <c r="J75" s="17"/>
      <c r="K75" s="17"/>
      <c r="L75" s="17" t="s">
        <v>10346</v>
      </c>
      <c r="M75" s="17" t="s">
        <v>10341</v>
      </c>
      <c r="N75" s="17" t="s">
        <v>10345</v>
      </c>
      <c r="O75" s="17" t="s">
        <v>3451</v>
      </c>
      <c r="P75" s="17"/>
    </row>
    <row r="76" spans="1:16" ht="15" customHeight="1" x14ac:dyDescent="0.25">
      <c r="A76" s="131" t="s">
        <v>7</v>
      </c>
      <c r="B76" s="17"/>
      <c r="C76" s="17" t="s">
        <v>76</v>
      </c>
      <c r="D76" s="17" t="s">
        <v>1071</v>
      </c>
      <c r="E76" s="67">
        <v>2021</v>
      </c>
      <c r="F76" s="17" t="s">
        <v>16</v>
      </c>
      <c r="G76" s="67">
        <v>9</v>
      </c>
      <c r="H76" s="67"/>
      <c r="I76" s="134" t="s">
        <v>1072</v>
      </c>
      <c r="J76" s="17"/>
      <c r="K76" s="17"/>
      <c r="L76" s="17" t="s">
        <v>10642</v>
      </c>
      <c r="M76" s="17" t="s">
        <v>1077</v>
      </c>
      <c r="N76" s="17" t="s">
        <v>10643</v>
      </c>
      <c r="O76" s="17" t="s">
        <v>1073</v>
      </c>
      <c r="P76" s="17"/>
    </row>
    <row r="77" spans="1:16" ht="15" customHeight="1" x14ac:dyDescent="0.25">
      <c r="A77" s="131" t="s">
        <v>7</v>
      </c>
      <c r="B77" s="17"/>
      <c r="C77" s="17" t="s">
        <v>76</v>
      </c>
      <c r="D77" s="17" t="s">
        <v>2868</v>
      </c>
      <c r="E77" s="67">
        <v>2022</v>
      </c>
      <c r="F77" s="17" t="s">
        <v>8055</v>
      </c>
      <c r="G77" s="67">
        <v>71</v>
      </c>
      <c r="H77" s="67"/>
      <c r="I77" s="138">
        <v>41275</v>
      </c>
      <c r="J77" s="17"/>
      <c r="K77" s="17"/>
      <c r="L77" s="17" t="s">
        <v>2870</v>
      </c>
      <c r="M77" s="17" t="s">
        <v>2874</v>
      </c>
      <c r="N77" s="17" t="s">
        <v>2871</v>
      </c>
      <c r="O77" s="17" t="s">
        <v>2869</v>
      </c>
      <c r="P77" s="17"/>
    </row>
    <row r="78" spans="1:16" ht="15" customHeight="1" x14ac:dyDescent="0.25">
      <c r="A78" s="131" t="s">
        <v>7</v>
      </c>
      <c r="B78" s="17"/>
      <c r="C78" s="17" t="s">
        <v>76</v>
      </c>
      <c r="D78" s="17" t="s">
        <v>281</v>
      </c>
      <c r="E78" s="67">
        <v>2020</v>
      </c>
      <c r="F78" s="17" t="s">
        <v>8235</v>
      </c>
      <c r="G78" s="67">
        <v>14</v>
      </c>
      <c r="H78" s="67">
        <v>2</v>
      </c>
      <c r="I78" s="134" t="s">
        <v>282</v>
      </c>
      <c r="J78" s="17"/>
      <c r="K78" s="17"/>
      <c r="L78" s="17" t="s">
        <v>8236</v>
      </c>
      <c r="M78" s="17" t="s">
        <v>8234</v>
      </c>
      <c r="N78" s="17" t="s">
        <v>8237</v>
      </c>
      <c r="O78" s="17" t="s">
        <v>284</v>
      </c>
      <c r="P78" s="17"/>
    </row>
    <row r="79" spans="1:16" ht="15" customHeight="1" x14ac:dyDescent="0.25">
      <c r="A79" s="131" t="s">
        <v>7</v>
      </c>
      <c r="B79" s="17"/>
      <c r="C79" s="17" t="s">
        <v>76</v>
      </c>
      <c r="D79" s="17" t="s">
        <v>3973</v>
      </c>
      <c r="E79" s="67">
        <v>2020</v>
      </c>
      <c r="F79" s="17" t="s">
        <v>16</v>
      </c>
      <c r="G79" s="67">
        <v>8</v>
      </c>
      <c r="H79" s="67"/>
      <c r="I79" s="134" t="s">
        <v>3974</v>
      </c>
      <c r="J79" s="17"/>
      <c r="K79" s="17"/>
      <c r="L79" s="17" t="s">
        <v>8283</v>
      </c>
      <c r="M79" s="17" t="s">
        <v>8278</v>
      </c>
      <c r="N79" s="17" t="s">
        <v>8282</v>
      </c>
      <c r="O79" s="17" t="s">
        <v>3975</v>
      </c>
      <c r="P79" s="17"/>
    </row>
    <row r="80" spans="1:16" ht="15" customHeight="1" x14ac:dyDescent="0.25">
      <c r="A80" s="131" t="s">
        <v>7</v>
      </c>
      <c r="B80" s="17"/>
      <c r="C80" s="17" t="s">
        <v>77</v>
      </c>
      <c r="D80" s="17" t="s">
        <v>2723</v>
      </c>
      <c r="E80" s="67">
        <v>2018</v>
      </c>
      <c r="F80" s="17" t="s">
        <v>9648</v>
      </c>
      <c r="G80" s="67"/>
      <c r="H80" s="67"/>
      <c r="I80" s="134" t="s">
        <v>2724</v>
      </c>
      <c r="J80" s="17"/>
      <c r="K80" s="17"/>
      <c r="L80" s="17" t="s">
        <v>9649</v>
      </c>
      <c r="M80" s="17" t="s">
        <v>9647</v>
      </c>
      <c r="N80" s="17" t="s">
        <v>9650</v>
      </c>
      <c r="O80" s="17" t="s">
        <v>2726</v>
      </c>
      <c r="P80" s="17"/>
    </row>
    <row r="81" spans="1:16" ht="15" customHeight="1" x14ac:dyDescent="0.25">
      <c r="A81" s="131" t="s">
        <v>7</v>
      </c>
      <c r="B81" s="17"/>
      <c r="C81" s="17" t="s">
        <v>77</v>
      </c>
      <c r="D81" s="17" t="s">
        <v>3099</v>
      </c>
      <c r="E81" s="67">
        <v>2022</v>
      </c>
      <c r="F81" s="17" t="s">
        <v>9916</v>
      </c>
      <c r="G81" s="67"/>
      <c r="H81" s="67"/>
      <c r="I81" s="137">
        <v>45139</v>
      </c>
      <c r="J81" s="17"/>
      <c r="K81" s="17"/>
      <c r="L81" s="17" t="s">
        <v>10003</v>
      </c>
      <c r="M81" s="17" t="s">
        <v>3105</v>
      </c>
      <c r="N81" s="17" t="s">
        <v>10004</v>
      </c>
      <c r="O81" s="17" t="s">
        <v>3100</v>
      </c>
      <c r="P81" s="17"/>
    </row>
    <row r="82" spans="1:16" ht="15" customHeight="1" x14ac:dyDescent="0.25">
      <c r="A82" s="131" t="s">
        <v>7</v>
      </c>
      <c r="B82" s="17"/>
      <c r="C82" s="17" t="s">
        <v>76</v>
      </c>
      <c r="D82" s="17" t="s">
        <v>6753</v>
      </c>
      <c r="E82" s="67">
        <v>2020</v>
      </c>
      <c r="F82" s="17" t="s">
        <v>16</v>
      </c>
      <c r="G82" s="67">
        <v>8</v>
      </c>
      <c r="H82" s="67"/>
      <c r="I82" s="134" t="s">
        <v>6754</v>
      </c>
      <c r="J82" s="17"/>
      <c r="K82" s="17"/>
      <c r="L82" s="17" t="s">
        <v>9899</v>
      </c>
      <c r="M82" s="17" t="s">
        <v>6760</v>
      </c>
      <c r="N82" s="17" t="s">
        <v>9900</v>
      </c>
      <c r="O82" s="17" t="s">
        <v>6755</v>
      </c>
      <c r="P82" s="17"/>
    </row>
    <row r="83" spans="1:16" ht="15" customHeight="1" x14ac:dyDescent="0.25">
      <c r="A83" s="131" t="s">
        <v>7</v>
      </c>
      <c r="B83" s="17"/>
      <c r="C83" s="17" t="s">
        <v>77</v>
      </c>
      <c r="D83" s="17" t="s">
        <v>6153</v>
      </c>
      <c r="E83" s="67">
        <v>2021</v>
      </c>
      <c r="F83" s="17" t="s">
        <v>9523</v>
      </c>
      <c r="G83" s="67"/>
      <c r="H83" s="67"/>
      <c r="I83" s="134" t="s">
        <v>6154</v>
      </c>
      <c r="J83" s="17"/>
      <c r="K83" s="17"/>
      <c r="L83" s="17" t="s">
        <v>9524</v>
      </c>
      <c r="M83" s="17" t="s">
        <v>9522</v>
      </c>
      <c r="N83" s="17" t="s">
        <v>9525</v>
      </c>
      <c r="O83" s="17" t="s">
        <v>6156</v>
      </c>
      <c r="P83" s="17"/>
    </row>
    <row r="84" spans="1:16" ht="15" customHeight="1" x14ac:dyDescent="0.25">
      <c r="A84" s="131" t="s">
        <v>7</v>
      </c>
      <c r="B84" s="17"/>
      <c r="C84" s="17" t="s">
        <v>76</v>
      </c>
      <c r="D84" s="17" t="s">
        <v>2207</v>
      </c>
      <c r="E84" s="67">
        <v>2021</v>
      </c>
      <c r="F84" s="17" t="s">
        <v>9049</v>
      </c>
      <c r="G84" s="139">
        <v>29</v>
      </c>
      <c r="H84" s="67"/>
      <c r="I84" s="134" t="s">
        <v>2208</v>
      </c>
      <c r="J84" s="17"/>
      <c r="K84" s="17"/>
      <c r="L84" s="17" t="s">
        <v>9050</v>
      </c>
      <c r="M84" s="17" t="s">
        <v>9048</v>
      </c>
      <c r="N84" s="17" t="s">
        <v>9051</v>
      </c>
      <c r="O84" s="17" t="s">
        <v>2210</v>
      </c>
      <c r="P84" s="17"/>
    </row>
    <row r="85" spans="1:16" ht="15" customHeight="1" x14ac:dyDescent="0.25">
      <c r="A85" s="131" t="s">
        <v>7</v>
      </c>
      <c r="B85" s="17"/>
      <c r="C85" s="17" t="s">
        <v>76</v>
      </c>
      <c r="D85" s="17" t="s">
        <v>3691</v>
      </c>
      <c r="E85" s="67">
        <v>2020</v>
      </c>
      <c r="F85" s="17" t="s">
        <v>8855</v>
      </c>
      <c r="G85" s="67">
        <v>28</v>
      </c>
      <c r="H85" s="67">
        <v>12</v>
      </c>
      <c r="I85" s="134" t="s">
        <v>3692</v>
      </c>
      <c r="J85" s="17"/>
      <c r="K85" s="17"/>
      <c r="L85" s="17" t="s">
        <v>10544</v>
      </c>
      <c r="M85" s="17" t="s">
        <v>3698</v>
      </c>
      <c r="N85" s="17" t="s">
        <v>10545</v>
      </c>
      <c r="O85" s="17" t="s">
        <v>3693</v>
      </c>
      <c r="P85" s="17"/>
    </row>
    <row r="86" spans="1:16" ht="15" customHeight="1" x14ac:dyDescent="0.25">
      <c r="A86" s="131" t="s">
        <v>7</v>
      </c>
      <c r="B86" s="17"/>
      <c r="C86" s="17" t="s">
        <v>76</v>
      </c>
      <c r="D86" s="17" t="s">
        <v>1360</v>
      </c>
      <c r="E86" s="67">
        <v>2020</v>
      </c>
      <c r="F86" s="17" t="s">
        <v>16</v>
      </c>
      <c r="G86" s="67">
        <v>8</v>
      </c>
      <c r="H86" s="67"/>
      <c r="I86" s="134" t="s">
        <v>1361</v>
      </c>
      <c r="J86" s="17"/>
      <c r="K86" s="17"/>
      <c r="L86" s="17" t="s">
        <v>8274</v>
      </c>
      <c r="M86" s="17" t="s">
        <v>1367</v>
      </c>
      <c r="N86" s="17" t="s">
        <v>8273</v>
      </c>
      <c r="O86" s="17" t="s">
        <v>1362</v>
      </c>
      <c r="P86" s="17"/>
    </row>
    <row r="87" spans="1:16" ht="15" customHeight="1" x14ac:dyDescent="0.25">
      <c r="A87" s="131" t="s">
        <v>7</v>
      </c>
      <c r="B87" s="17"/>
      <c r="C87" s="17" t="s">
        <v>76</v>
      </c>
      <c r="D87" s="17" t="s">
        <v>3427</v>
      </c>
      <c r="E87" s="67">
        <v>2021</v>
      </c>
      <c r="F87" s="17" t="s">
        <v>8055</v>
      </c>
      <c r="G87" s="67">
        <v>70</v>
      </c>
      <c r="H87" s="67"/>
      <c r="I87" s="137">
        <v>45231</v>
      </c>
      <c r="J87" s="17"/>
      <c r="K87" s="17"/>
      <c r="L87" s="17" t="s">
        <v>3429</v>
      </c>
      <c r="M87" s="17" t="s">
        <v>3433</v>
      </c>
      <c r="N87" s="17" t="s">
        <v>3430</v>
      </c>
      <c r="O87" s="17" t="s">
        <v>3428</v>
      </c>
      <c r="P87" s="17"/>
    </row>
    <row r="88" spans="1:16" ht="15" customHeight="1" x14ac:dyDescent="0.25">
      <c r="A88" s="131" t="s">
        <v>7</v>
      </c>
      <c r="B88" s="17"/>
      <c r="C88" s="17" t="s">
        <v>76</v>
      </c>
      <c r="D88" s="17" t="s">
        <v>1294</v>
      </c>
      <c r="E88" s="67">
        <v>2022</v>
      </c>
      <c r="F88" s="17" t="s">
        <v>16</v>
      </c>
      <c r="G88" s="67">
        <v>10</v>
      </c>
      <c r="H88" s="67"/>
      <c r="I88" s="134" t="s">
        <v>1295</v>
      </c>
      <c r="J88" s="17"/>
      <c r="K88" s="17"/>
      <c r="L88" s="17" t="s">
        <v>8196</v>
      </c>
      <c r="M88" s="17" t="s">
        <v>1301</v>
      </c>
      <c r="N88" s="17" t="s">
        <v>8195</v>
      </c>
      <c r="O88" s="17" t="s">
        <v>1296</v>
      </c>
      <c r="P88" s="17"/>
    </row>
    <row r="89" spans="1:16" ht="15" customHeight="1" x14ac:dyDescent="0.25">
      <c r="A89" s="131" t="s">
        <v>7</v>
      </c>
      <c r="B89" s="17"/>
      <c r="C89" s="17" t="s">
        <v>76</v>
      </c>
      <c r="D89" s="17" t="s">
        <v>458</v>
      </c>
      <c r="E89" s="67">
        <v>2022</v>
      </c>
      <c r="F89" s="17" t="s">
        <v>20</v>
      </c>
      <c r="G89" s="67">
        <v>22</v>
      </c>
      <c r="H89" s="67">
        <v>6</v>
      </c>
      <c r="I89" s="134" t="s">
        <v>459</v>
      </c>
      <c r="J89" s="17"/>
      <c r="K89" s="17"/>
      <c r="L89" s="17" t="s">
        <v>8517</v>
      </c>
      <c r="M89" s="17" t="s">
        <v>8516</v>
      </c>
      <c r="N89" s="17" t="s">
        <v>8518</v>
      </c>
      <c r="O89" s="17" t="s">
        <v>460</v>
      </c>
      <c r="P89" s="17"/>
    </row>
    <row r="90" spans="1:16" ht="15" customHeight="1" x14ac:dyDescent="0.25">
      <c r="A90" s="131" t="s">
        <v>7</v>
      </c>
      <c r="B90" s="17"/>
      <c r="C90" s="17" t="s">
        <v>76</v>
      </c>
      <c r="D90" s="17" t="s">
        <v>5262</v>
      </c>
      <c r="E90" s="67">
        <v>2022</v>
      </c>
      <c r="F90" s="17" t="s">
        <v>8055</v>
      </c>
      <c r="G90" s="67">
        <v>71</v>
      </c>
      <c r="H90" s="67"/>
      <c r="I90" s="137">
        <v>45200</v>
      </c>
      <c r="J90" s="17"/>
      <c r="K90" s="17"/>
      <c r="L90" s="17" t="s">
        <v>5264</v>
      </c>
      <c r="M90" s="17" t="s">
        <v>5268</v>
      </c>
      <c r="N90" s="17" t="s">
        <v>5265</v>
      </c>
      <c r="O90" s="17" t="s">
        <v>5263</v>
      </c>
      <c r="P90" s="17"/>
    </row>
    <row r="91" spans="1:16" ht="15" customHeight="1" x14ac:dyDescent="0.25">
      <c r="A91" s="131" t="s">
        <v>7</v>
      </c>
      <c r="B91" s="17"/>
      <c r="C91" s="17" t="s">
        <v>77</v>
      </c>
      <c r="D91" s="17" t="s">
        <v>4694</v>
      </c>
      <c r="E91" s="67">
        <v>2020</v>
      </c>
      <c r="F91" s="17" t="s">
        <v>8327</v>
      </c>
      <c r="G91" s="67"/>
      <c r="H91" s="67"/>
      <c r="I91" s="134" t="s">
        <v>4695</v>
      </c>
      <c r="J91" s="17"/>
      <c r="K91" s="17"/>
      <c r="L91" s="17" t="s">
        <v>8328</v>
      </c>
      <c r="M91" s="17" t="s">
        <v>4702</v>
      </c>
      <c r="N91" s="17" t="s">
        <v>8329</v>
      </c>
      <c r="O91" s="17" t="s">
        <v>4697</v>
      </c>
      <c r="P91" s="17"/>
    </row>
    <row r="92" spans="1:16" ht="15" customHeight="1" x14ac:dyDescent="0.25">
      <c r="A92" s="131" t="s">
        <v>7</v>
      </c>
      <c r="B92" s="17"/>
      <c r="C92" s="17" t="s">
        <v>76</v>
      </c>
      <c r="D92" s="17" t="s">
        <v>2998</v>
      </c>
      <c r="E92" s="67">
        <v>2022</v>
      </c>
      <c r="F92" s="17" t="s">
        <v>8055</v>
      </c>
      <c r="G92" s="67">
        <v>71</v>
      </c>
      <c r="H92" s="67"/>
      <c r="I92" s="137">
        <v>45231</v>
      </c>
      <c r="J92" s="17"/>
      <c r="K92" s="17"/>
      <c r="L92" s="17" t="s">
        <v>3000</v>
      </c>
      <c r="M92" s="17" t="s">
        <v>3004</v>
      </c>
      <c r="N92" s="17" t="s">
        <v>3001</v>
      </c>
      <c r="O92" s="17" t="s">
        <v>2999</v>
      </c>
      <c r="P92" s="17"/>
    </row>
    <row r="93" spans="1:16" ht="15" customHeight="1" x14ac:dyDescent="0.25">
      <c r="A93" s="131" t="s">
        <v>7</v>
      </c>
      <c r="B93" s="17"/>
      <c r="C93" s="17" t="s">
        <v>76</v>
      </c>
      <c r="D93" s="17" t="s">
        <v>1972</v>
      </c>
      <c r="E93" s="67">
        <v>2022</v>
      </c>
      <c r="F93" s="17" t="s">
        <v>8855</v>
      </c>
      <c r="G93" s="67">
        <v>30</v>
      </c>
      <c r="H93" s="67">
        <v>11</v>
      </c>
      <c r="I93" s="134" t="s">
        <v>1973</v>
      </c>
      <c r="J93" s="17"/>
      <c r="K93" s="17"/>
      <c r="L93" s="17" t="s">
        <v>1976</v>
      </c>
      <c r="M93" s="17" t="s">
        <v>1980</v>
      </c>
      <c r="N93" s="17" t="s">
        <v>1977</v>
      </c>
      <c r="O93" s="17" t="s">
        <v>1975</v>
      </c>
      <c r="P93" s="17"/>
    </row>
    <row r="94" spans="1:16" ht="15" customHeight="1" x14ac:dyDescent="0.25">
      <c r="A94" s="131" t="s">
        <v>7</v>
      </c>
      <c r="B94" s="17"/>
      <c r="C94" s="17" t="s">
        <v>76</v>
      </c>
      <c r="D94" s="17" t="s">
        <v>543</v>
      </c>
      <c r="E94" s="67">
        <v>2022</v>
      </c>
      <c r="F94" s="17" t="s">
        <v>8724</v>
      </c>
      <c r="G94" s="67">
        <v>33</v>
      </c>
      <c r="H94" s="67">
        <v>9</v>
      </c>
      <c r="I94" s="134" t="s">
        <v>544</v>
      </c>
      <c r="J94" s="17"/>
      <c r="K94" s="17"/>
      <c r="L94" s="17" t="s">
        <v>546</v>
      </c>
      <c r="M94" s="17" t="s">
        <v>550</v>
      </c>
      <c r="N94" s="17" t="s">
        <v>547</v>
      </c>
      <c r="O94" s="17" t="s">
        <v>545</v>
      </c>
      <c r="P94" s="17"/>
    </row>
    <row r="95" spans="1:16" ht="15" customHeight="1" x14ac:dyDescent="0.25">
      <c r="A95" s="131" t="s">
        <v>7</v>
      </c>
      <c r="B95" s="17"/>
      <c r="C95" s="17" t="s">
        <v>76</v>
      </c>
      <c r="D95" s="17" t="s">
        <v>3933</v>
      </c>
      <c r="E95" s="67">
        <v>2021</v>
      </c>
      <c r="F95" s="17" t="s">
        <v>8055</v>
      </c>
      <c r="G95" s="67">
        <v>70</v>
      </c>
      <c r="H95" s="67"/>
      <c r="I95" s="137">
        <v>45231</v>
      </c>
      <c r="J95" s="17"/>
      <c r="K95" s="17"/>
      <c r="L95" s="17" t="s">
        <v>3935</v>
      </c>
      <c r="M95" s="17" t="s">
        <v>3939</v>
      </c>
      <c r="N95" s="17" t="s">
        <v>3936</v>
      </c>
      <c r="O95" s="17" t="s">
        <v>3934</v>
      </c>
      <c r="P95" s="17"/>
    </row>
    <row r="96" spans="1:16" ht="15" customHeight="1" x14ac:dyDescent="0.25">
      <c r="A96" s="131" t="s">
        <v>7</v>
      </c>
      <c r="B96" s="17"/>
      <c r="C96" s="17" t="s">
        <v>76</v>
      </c>
      <c r="D96" s="17" t="s">
        <v>9393</v>
      </c>
      <c r="E96" s="67">
        <v>2020</v>
      </c>
      <c r="F96" s="17" t="s">
        <v>16</v>
      </c>
      <c r="G96" s="67">
        <v>8</v>
      </c>
      <c r="H96" s="67"/>
      <c r="I96" s="134" t="s">
        <v>6004</v>
      </c>
      <c r="J96" s="17"/>
      <c r="K96" s="17"/>
      <c r="L96" s="17" t="s">
        <v>9398</v>
      </c>
      <c r="M96" s="17" t="s">
        <v>6010</v>
      </c>
      <c r="N96" s="17" t="s">
        <v>9397</v>
      </c>
      <c r="O96" s="17" t="s">
        <v>6005</v>
      </c>
      <c r="P96" s="17"/>
    </row>
    <row r="97" spans="1:16" ht="15" customHeight="1" x14ac:dyDescent="0.25">
      <c r="A97" s="131" t="s">
        <v>7</v>
      </c>
      <c r="B97" s="17"/>
      <c r="C97" s="17" t="s">
        <v>77</v>
      </c>
      <c r="D97" s="17" t="s">
        <v>2463</v>
      </c>
      <c r="E97" s="67">
        <v>2019</v>
      </c>
      <c r="F97" s="17" t="s">
        <v>9377</v>
      </c>
      <c r="G97" s="67"/>
      <c r="H97" s="67"/>
      <c r="I97" s="134" t="s">
        <v>2464</v>
      </c>
      <c r="J97" s="17"/>
      <c r="K97" s="17"/>
      <c r="L97" s="17" t="s">
        <v>9378</v>
      </c>
      <c r="M97" s="17" t="s">
        <v>9376</v>
      </c>
      <c r="N97" s="17" t="s">
        <v>9375</v>
      </c>
      <c r="O97" s="17" t="s">
        <v>2466</v>
      </c>
      <c r="P97" s="17"/>
    </row>
    <row r="98" spans="1:16" ht="15" customHeight="1" x14ac:dyDescent="0.25">
      <c r="A98" s="131" t="s">
        <v>7</v>
      </c>
      <c r="B98" s="17"/>
      <c r="C98" s="17" t="s">
        <v>77</v>
      </c>
      <c r="D98" s="17" t="s">
        <v>4280</v>
      </c>
      <c r="E98" s="67">
        <v>2021</v>
      </c>
      <c r="F98" s="17" t="s">
        <v>10167</v>
      </c>
      <c r="G98" s="67"/>
      <c r="H98" s="67"/>
      <c r="I98" s="137">
        <v>45108</v>
      </c>
      <c r="J98" s="17"/>
      <c r="K98" s="17"/>
      <c r="L98" s="17" t="s">
        <v>10168</v>
      </c>
      <c r="M98" s="17" t="s">
        <v>4287</v>
      </c>
      <c r="N98" s="17" t="s">
        <v>10169</v>
      </c>
      <c r="O98" s="17" t="s">
        <v>4282</v>
      </c>
      <c r="P98" s="17"/>
    </row>
    <row r="99" spans="1:16" ht="15" customHeight="1" x14ac:dyDescent="0.25">
      <c r="A99" s="131" t="s">
        <v>7</v>
      </c>
      <c r="B99" s="17"/>
      <c r="C99" s="17" t="s">
        <v>77</v>
      </c>
      <c r="D99" s="17" t="s">
        <v>2009</v>
      </c>
      <c r="E99" s="67">
        <v>2022</v>
      </c>
      <c r="F99" s="17" t="s">
        <v>8878</v>
      </c>
      <c r="G99" s="67"/>
      <c r="H99" s="67"/>
      <c r="I99" s="134" t="s">
        <v>2010</v>
      </c>
      <c r="J99" s="17"/>
      <c r="K99" s="17"/>
      <c r="L99" s="17" t="s">
        <v>2013</v>
      </c>
      <c r="M99" s="17" t="s">
        <v>2017</v>
      </c>
      <c r="N99" s="17" t="s">
        <v>2014</v>
      </c>
      <c r="O99" s="17" t="s">
        <v>2012</v>
      </c>
      <c r="P99" s="17"/>
    </row>
    <row r="100" spans="1:16" ht="15" customHeight="1" x14ac:dyDescent="0.25">
      <c r="A100" s="131" t="s">
        <v>7</v>
      </c>
      <c r="B100" s="17"/>
      <c r="C100" s="17" t="s">
        <v>76</v>
      </c>
      <c r="D100" s="17" t="s">
        <v>3296</v>
      </c>
      <c r="E100" s="67">
        <v>2021</v>
      </c>
      <c r="F100" s="17" t="s">
        <v>8055</v>
      </c>
      <c r="G100" s="67">
        <v>70</v>
      </c>
      <c r="H100" s="67"/>
      <c r="I100" s="137">
        <v>45261</v>
      </c>
      <c r="J100" s="17"/>
      <c r="K100" s="17"/>
      <c r="L100" s="17" t="s">
        <v>3298</v>
      </c>
      <c r="M100" s="17" t="s">
        <v>3302</v>
      </c>
      <c r="N100" s="17" t="s">
        <v>3299</v>
      </c>
      <c r="O100" s="17" t="s">
        <v>3297</v>
      </c>
      <c r="P100" s="17"/>
    </row>
    <row r="101" spans="1:16" ht="15" customHeight="1" x14ac:dyDescent="0.25">
      <c r="A101" s="131" t="s">
        <v>7</v>
      </c>
      <c r="B101" s="17"/>
      <c r="C101" s="17" t="s">
        <v>76</v>
      </c>
      <c r="D101" s="17" t="s">
        <v>7832</v>
      </c>
      <c r="E101" s="67">
        <v>2023</v>
      </c>
      <c r="F101" s="17" t="s">
        <v>8055</v>
      </c>
      <c r="G101" s="67">
        <v>72</v>
      </c>
      <c r="H101" s="67"/>
      <c r="I101" s="138">
        <v>41275</v>
      </c>
      <c r="J101" s="17"/>
      <c r="K101" s="17"/>
      <c r="L101" s="17" t="s">
        <v>7834</v>
      </c>
      <c r="M101" s="17" t="s">
        <v>7838</v>
      </c>
      <c r="N101" s="17" t="s">
        <v>7835</v>
      </c>
      <c r="O101" s="17" t="s">
        <v>7833</v>
      </c>
      <c r="P101" s="17"/>
    </row>
    <row r="102" spans="1:16" ht="15" customHeight="1" x14ac:dyDescent="0.25">
      <c r="A102" s="131" t="s">
        <v>7</v>
      </c>
      <c r="B102" s="17"/>
      <c r="C102" s="17" t="s">
        <v>76</v>
      </c>
      <c r="D102" s="17" t="s">
        <v>7124</v>
      </c>
      <c r="E102" s="67">
        <v>2022</v>
      </c>
      <c r="F102" s="17" t="s">
        <v>8055</v>
      </c>
      <c r="G102" s="67">
        <v>71</v>
      </c>
      <c r="H102" s="67"/>
      <c r="I102" s="137">
        <v>45231</v>
      </c>
      <c r="J102" s="17"/>
      <c r="K102" s="17"/>
      <c r="L102" s="17" t="s">
        <v>7126</v>
      </c>
      <c r="M102" s="17" t="s">
        <v>7130</v>
      </c>
      <c r="N102" s="17" t="s">
        <v>7127</v>
      </c>
      <c r="O102" s="17" t="s">
        <v>7125</v>
      </c>
      <c r="P102" s="17"/>
    </row>
    <row r="103" spans="1:16" ht="15" customHeight="1" x14ac:dyDescent="0.25">
      <c r="A103" s="131" t="s">
        <v>7</v>
      </c>
      <c r="B103" s="17"/>
      <c r="C103" s="17" t="s">
        <v>76</v>
      </c>
      <c r="D103" s="17" t="s">
        <v>1263</v>
      </c>
      <c r="E103" s="67">
        <v>2022</v>
      </c>
      <c r="F103" s="17" t="s">
        <v>8055</v>
      </c>
      <c r="G103" s="67">
        <v>71</v>
      </c>
      <c r="H103" s="67"/>
      <c r="I103" s="137">
        <v>45200</v>
      </c>
      <c r="J103" s="17"/>
      <c r="K103" s="17"/>
      <c r="L103" s="17" t="s">
        <v>1265</v>
      </c>
      <c r="M103" s="17" t="s">
        <v>1269</v>
      </c>
      <c r="N103" s="17" t="s">
        <v>1266</v>
      </c>
      <c r="O103" s="17" t="s">
        <v>1264</v>
      </c>
      <c r="P103" s="17"/>
    </row>
    <row r="104" spans="1:16" ht="15" customHeight="1" x14ac:dyDescent="0.25">
      <c r="A104" s="131" t="s">
        <v>7</v>
      </c>
      <c r="B104" s="17"/>
      <c r="C104" s="17" t="s">
        <v>76</v>
      </c>
      <c r="D104" s="17" t="s">
        <v>2326</v>
      </c>
      <c r="E104" s="67">
        <v>2020</v>
      </c>
      <c r="F104" s="17" t="s">
        <v>8724</v>
      </c>
      <c r="G104" s="67">
        <v>31</v>
      </c>
      <c r="H104" s="67">
        <v>8</v>
      </c>
      <c r="I104" s="134" t="s">
        <v>2327</v>
      </c>
      <c r="J104" s="17"/>
      <c r="K104" s="17"/>
      <c r="L104" s="17" t="s">
        <v>9200</v>
      </c>
      <c r="M104" s="17" t="s">
        <v>9194</v>
      </c>
      <c r="N104" s="17" t="s">
        <v>9199</v>
      </c>
      <c r="O104" s="17" t="s">
        <v>2328</v>
      </c>
      <c r="P104" s="17"/>
    </row>
    <row r="105" spans="1:16" ht="15" customHeight="1" x14ac:dyDescent="0.25">
      <c r="A105" s="131" t="s">
        <v>7</v>
      </c>
      <c r="B105" s="17"/>
      <c r="C105" s="17" t="s">
        <v>76</v>
      </c>
      <c r="D105" s="17" t="s">
        <v>2532</v>
      </c>
      <c r="E105" s="67">
        <v>2022</v>
      </c>
      <c r="F105" s="17" t="s">
        <v>9437</v>
      </c>
      <c r="G105" s="67">
        <v>70</v>
      </c>
      <c r="H105" s="67">
        <v>11</v>
      </c>
      <c r="I105" s="134" t="s">
        <v>2533</v>
      </c>
      <c r="J105" s="17"/>
      <c r="K105" s="17"/>
      <c r="L105" s="17" t="s">
        <v>9439</v>
      </c>
      <c r="M105" s="17" t="s">
        <v>2540</v>
      </c>
      <c r="N105" s="17" t="s">
        <v>9440</v>
      </c>
      <c r="O105" s="17" t="s">
        <v>2535</v>
      </c>
      <c r="P105" s="17"/>
    </row>
    <row r="106" spans="1:16" ht="15" customHeight="1" x14ac:dyDescent="0.25">
      <c r="A106" s="131" t="s">
        <v>7</v>
      </c>
      <c r="B106" s="17"/>
      <c r="C106" s="17" t="s">
        <v>77</v>
      </c>
      <c r="D106" s="17" t="s">
        <v>8819</v>
      </c>
      <c r="E106" s="67">
        <v>2019</v>
      </c>
      <c r="F106" s="17" t="s">
        <v>8820</v>
      </c>
      <c r="G106" s="67"/>
      <c r="H106" s="67"/>
      <c r="I106" s="137">
        <v>45139</v>
      </c>
      <c r="J106" s="17"/>
      <c r="K106" s="17"/>
      <c r="L106" s="17" t="s">
        <v>8821</v>
      </c>
      <c r="M106" s="17" t="s">
        <v>1928</v>
      </c>
      <c r="N106" s="17" t="s">
        <v>8822</v>
      </c>
      <c r="O106" s="17" t="s">
        <v>1923</v>
      </c>
      <c r="P106" s="17"/>
    </row>
    <row r="107" spans="1:16" ht="15" customHeight="1" x14ac:dyDescent="0.25">
      <c r="A107" s="131" t="s">
        <v>7</v>
      </c>
      <c r="B107" s="17"/>
      <c r="C107" s="17" t="s">
        <v>76</v>
      </c>
      <c r="D107" s="17" t="s">
        <v>2485</v>
      </c>
      <c r="E107" s="67">
        <v>2022</v>
      </c>
      <c r="F107" s="17" t="s">
        <v>8055</v>
      </c>
      <c r="G107" s="67">
        <v>71</v>
      </c>
      <c r="H107" s="67"/>
      <c r="I107" s="137">
        <v>45231</v>
      </c>
      <c r="J107" s="17"/>
      <c r="K107" s="17"/>
      <c r="L107" s="17" t="s">
        <v>2487</v>
      </c>
      <c r="M107" s="17" t="s">
        <v>2491</v>
      </c>
      <c r="N107" s="17" t="s">
        <v>2488</v>
      </c>
      <c r="O107" s="17" t="s">
        <v>2486</v>
      </c>
      <c r="P107" s="17"/>
    </row>
    <row r="108" spans="1:16" ht="15" customHeight="1" x14ac:dyDescent="0.25">
      <c r="A108" s="131" t="s">
        <v>7</v>
      </c>
      <c r="B108" s="17"/>
      <c r="C108" s="17" t="s">
        <v>76</v>
      </c>
      <c r="D108" s="17" t="s">
        <v>760</v>
      </c>
      <c r="E108" s="67">
        <v>2020</v>
      </c>
      <c r="F108" s="17" t="s">
        <v>9382</v>
      </c>
      <c r="G108" s="67">
        <v>69</v>
      </c>
      <c r="H108" s="67">
        <v>3</v>
      </c>
      <c r="I108" s="134" t="s">
        <v>761</v>
      </c>
      <c r="J108" s="17"/>
      <c r="K108" s="17"/>
      <c r="L108" s="17" t="s">
        <v>9390</v>
      </c>
      <c r="M108" s="17" t="s">
        <v>768</v>
      </c>
      <c r="N108" s="17" t="s">
        <v>9391</v>
      </c>
      <c r="O108" s="17" t="s">
        <v>763</v>
      </c>
      <c r="P108" s="17"/>
    </row>
    <row r="109" spans="1:16" ht="15" customHeight="1" x14ac:dyDescent="0.25">
      <c r="A109" s="131" t="s">
        <v>7</v>
      </c>
      <c r="B109" s="17"/>
      <c r="C109" s="17" t="s">
        <v>76</v>
      </c>
      <c r="D109" s="17" t="s">
        <v>4372</v>
      </c>
      <c r="E109" s="67">
        <v>2022</v>
      </c>
      <c r="F109" s="17" t="s">
        <v>8020</v>
      </c>
      <c r="G109" s="67">
        <v>69</v>
      </c>
      <c r="H109" s="67">
        <v>3</v>
      </c>
      <c r="I109" s="134" t="s">
        <v>4373</v>
      </c>
      <c r="J109" s="17"/>
      <c r="K109" s="17"/>
      <c r="L109" s="17" t="s">
        <v>8023</v>
      </c>
      <c r="M109" s="17" t="s">
        <v>8022</v>
      </c>
      <c r="N109" s="17" t="s">
        <v>8024</v>
      </c>
      <c r="O109" s="17" t="s">
        <v>4375</v>
      </c>
      <c r="P109" s="17"/>
    </row>
    <row r="110" spans="1:16" ht="15" customHeight="1" x14ac:dyDescent="0.25">
      <c r="A110" s="131" t="s">
        <v>7</v>
      </c>
      <c r="B110" s="17"/>
      <c r="C110" s="17" t="s">
        <v>77</v>
      </c>
      <c r="D110" s="17" t="s">
        <v>1054</v>
      </c>
      <c r="E110" s="67">
        <v>2021</v>
      </c>
      <c r="F110" s="17" t="s">
        <v>10609</v>
      </c>
      <c r="G110" s="67"/>
      <c r="H110" s="67"/>
      <c r="I110" s="137">
        <v>45078</v>
      </c>
      <c r="J110" s="17"/>
      <c r="K110" s="17"/>
      <c r="L110" s="17" t="s">
        <v>10610</v>
      </c>
      <c r="M110" s="17" t="s">
        <v>10608</v>
      </c>
      <c r="N110" s="17" t="s">
        <v>10611</v>
      </c>
      <c r="O110" s="17" t="s">
        <v>1055</v>
      </c>
      <c r="P110" s="17"/>
    </row>
    <row r="111" spans="1:16" ht="15" customHeight="1" x14ac:dyDescent="0.25">
      <c r="A111" s="131" t="s">
        <v>7</v>
      </c>
      <c r="B111" s="17"/>
      <c r="C111" s="17" t="s">
        <v>76</v>
      </c>
      <c r="D111" s="17" t="s">
        <v>3877</v>
      </c>
      <c r="E111" s="67">
        <v>2019</v>
      </c>
      <c r="F111" s="17" t="s">
        <v>10694</v>
      </c>
      <c r="G111" s="67">
        <v>18</v>
      </c>
      <c r="H111" s="67">
        <v>11</v>
      </c>
      <c r="I111" s="134" t="s">
        <v>3878</v>
      </c>
      <c r="J111" s="17"/>
      <c r="K111" s="17"/>
      <c r="L111" s="17" t="s">
        <v>10696</v>
      </c>
      <c r="M111" s="17" t="s">
        <v>3885</v>
      </c>
      <c r="N111" s="17" t="s">
        <v>10697</v>
      </c>
      <c r="O111" s="17" t="s">
        <v>3880</v>
      </c>
      <c r="P111" s="17"/>
    </row>
    <row r="112" spans="1:16" ht="15" customHeight="1" x14ac:dyDescent="0.25">
      <c r="A112" s="131" t="s">
        <v>7</v>
      </c>
      <c r="B112" s="17"/>
      <c r="C112" s="17" t="s">
        <v>76</v>
      </c>
      <c r="D112" s="17" t="s">
        <v>1999</v>
      </c>
      <c r="E112" s="67">
        <v>2022</v>
      </c>
      <c r="F112" s="17" t="s">
        <v>8872</v>
      </c>
      <c r="G112" s="67">
        <v>6</v>
      </c>
      <c r="H112" s="67"/>
      <c r="I112" s="134" t="s">
        <v>2000</v>
      </c>
      <c r="J112" s="17"/>
      <c r="K112" s="17"/>
      <c r="L112" s="17" t="s">
        <v>2003</v>
      </c>
      <c r="M112" s="17" t="s">
        <v>2007</v>
      </c>
      <c r="N112" s="17" t="s">
        <v>2004</v>
      </c>
      <c r="O112" s="17" t="s">
        <v>2002</v>
      </c>
      <c r="P112" s="17"/>
    </row>
    <row r="113" spans="1:16" ht="15" customHeight="1" x14ac:dyDescent="0.25">
      <c r="A113" s="131" t="s">
        <v>7</v>
      </c>
      <c r="B113" s="17"/>
      <c r="C113" s="17" t="s">
        <v>76</v>
      </c>
      <c r="D113" s="17" t="s">
        <v>1218</v>
      </c>
      <c r="E113" s="67">
        <v>2021</v>
      </c>
      <c r="F113" s="17" t="s">
        <v>16</v>
      </c>
      <c r="G113" s="67">
        <v>9</v>
      </c>
      <c r="H113" s="67"/>
      <c r="I113" s="134" t="s">
        <v>1219</v>
      </c>
      <c r="J113" s="17"/>
      <c r="K113" s="17"/>
      <c r="L113" s="17" t="s">
        <v>8132</v>
      </c>
      <c r="M113" s="17" t="s">
        <v>8127</v>
      </c>
      <c r="N113" s="17" t="s">
        <v>8131</v>
      </c>
      <c r="O113" s="17" t="s">
        <v>1220</v>
      </c>
      <c r="P113" s="17"/>
    </row>
    <row r="114" spans="1:16" ht="15" customHeight="1" x14ac:dyDescent="0.25">
      <c r="A114" s="131" t="s">
        <v>7</v>
      </c>
      <c r="B114" s="17"/>
      <c r="C114" s="17" t="s">
        <v>76</v>
      </c>
      <c r="D114" s="17" t="s">
        <v>8741</v>
      </c>
      <c r="E114" s="67">
        <v>2020</v>
      </c>
      <c r="F114" s="17" t="s">
        <v>16</v>
      </c>
      <c r="G114" s="67">
        <v>8</v>
      </c>
      <c r="H114" s="67"/>
      <c r="I114" s="134" t="s">
        <v>1839</v>
      </c>
      <c r="J114" s="17"/>
      <c r="K114" s="17"/>
      <c r="L114" s="17" t="s">
        <v>8743</v>
      </c>
      <c r="M114" s="17" t="s">
        <v>1845</v>
      </c>
      <c r="N114" s="17" t="s">
        <v>1842</v>
      </c>
      <c r="O114" s="17" t="s">
        <v>8742</v>
      </c>
      <c r="P114" s="17"/>
    </row>
    <row r="115" spans="1:16" ht="15" customHeight="1" x14ac:dyDescent="0.25">
      <c r="A115" s="131" t="s">
        <v>7</v>
      </c>
      <c r="B115" s="17"/>
      <c r="C115" s="17" t="s">
        <v>77</v>
      </c>
      <c r="D115" s="17" t="s">
        <v>2436</v>
      </c>
      <c r="E115" s="67">
        <v>2020</v>
      </c>
      <c r="F115" s="17" t="s">
        <v>9332</v>
      </c>
      <c r="G115" s="67"/>
      <c r="H115" s="67"/>
      <c r="I115" s="134" t="s">
        <v>2437</v>
      </c>
      <c r="J115" s="17"/>
      <c r="K115" s="17"/>
      <c r="L115" s="17" t="s">
        <v>9333</v>
      </c>
      <c r="M115" s="17" t="s">
        <v>2444</v>
      </c>
      <c r="N115" s="17" t="s">
        <v>9334</v>
      </c>
      <c r="O115" s="17" t="s">
        <v>2439</v>
      </c>
      <c r="P115" s="17"/>
    </row>
    <row r="116" spans="1:16" ht="15" customHeight="1" x14ac:dyDescent="0.25">
      <c r="A116" s="131" t="s">
        <v>7</v>
      </c>
      <c r="B116" s="17"/>
      <c r="C116" s="17" t="s">
        <v>76</v>
      </c>
      <c r="D116" s="17" t="s">
        <v>7350</v>
      </c>
      <c r="E116" s="67">
        <v>2022</v>
      </c>
      <c r="F116" s="17" t="s">
        <v>10283</v>
      </c>
      <c r="G116" s="67">
        <v>9</v>
      </c>
      <c r="H116" s="67">
        <v>6</v>
      </c>
      <c r="I116" s="134" t="s">
        <v>7351</v>
      </c>
      <c r="J116" s="17"/>
      <c r="K116" s="17"/>
      <c r="L116" s="17" t="s">
        <v>10285</v>
      </c>
      <c r="M116" s="17" t="s">
        <v>7358</v>
      </c>
      <c r="N116" s="17" t="s">
        <v>10286</v>
      </c>
      <c r="O116" s="17" t="s">
        <v>7353</v>
      </c>
      <c r="P116" s="17"/>
    </row>
    <row r="117" spans="1:16" ht="15" customHeight="1" x14ac:dyDescent="0.25">
      <c r="A117" s="131" t="s">
        <v>7</v>
      </c>
      <c r="B117" s="17"/>
      <c r="C117" s="17" t="s">
        <v>76</v>
      </c>
      <c r="D117" s="17" t="s">
        <v>3700</v>
      </c>
      <c r="E117" s="67">
        <v>2022</v>
      </c>
      <c r="F117" s="17" t="s">
        <v>8055</v>
      </c>
      <c r="G117" s="67">
        <v>71</v>
      </c>
      <c r="H117" s="67"/>
      <c r="I117" s="137">
        <v>45200</v>
      </c>
      <c r="J117" s="17"/>
      <c r="K117" s="17"/>
      <c r="L117" s="17" t="s">
        <v>3702</v>
      </c>
      <c r="M117" s="17" t="s">
        <v>3706</v>
      </c>
      <c r="N117" s="17" t="s">
        <v>3703</v>
      </c>
      <c r="O117" s="17" t="s">
        <v>3701</v>
      </c>
      <c r="P117" s="17"/>
    </row>
    <row r="118" spans="1:16" ht="15" customHeight="1" x14ac:dyDescent="0.25">
      <c r="A118" s="131" t="s">
        <v>7</v>
      </c>
      <c r="B118" s="17"/>
      <c r="C118" s="17" t="s">
        <v>77</v>
      </c>
      <c r="D118" s="17" t="s">
        <v>4031</v>
      </c>
      <c r="E118" s="67">
        <v>2022</v>
      </c>
      <c r="F118" s="17" t="s">
        <v>8675</v>
      </c>
      <c r="G118" s="67"/>
      <c r="H118" s="67"/>
      <c r="I118" s="134" t="s">
        <v>4032</v>
      </c>
      <c r="J118" s="17"/>
      <c r="K118" s="17"/>
      <c r="L118" s="17" t="s">
        <v>8676</v>
      </c>
      <c r="M118" s="17" t="s">
        <v>4039</v>
      </c>
      <c r="N118" s="17" t="s">
        <v>8677</v>
      </c>
      <c r="O118" s="17" t="s">
        <v>4034</v>
      </c>
      <c r="P118" s="17"/>
    </row>
    <row r="119" spans="1:16" ht="15" customHeight="1" x14ac:dyDescent="0.25">
      <c r="A119" s="131" t="s">
        <v>7</v>
      </c>
      <c r="B119" s="17"/>
      <c r="C119" s="17" t="s">
        <v>76</v>
      </c>
      <c r="D119" s="17" t="s">
        <v>1455</v>
      </c>
      <c r="E119" s="67">
        <v>2021</v>
      </c>
      <c r="F119" s="17" t="s">
        <v>8055</v>
      </c>
      <c r="G119" s="67">
        <v>70</v>
      </c>
      <c r="H119" s="67"/>
      <c r="I119" s="138">
        <v>41640</v>
      </c>
      <c r="J119" s="17"/>
      <c r="K119" s="17"/>
      <c r="L119" s="17" t="s">
        <v>1457</v>
      </c>
      <c r="M119" s="17" t="s">
        <v>1461</v>
      </c>
      <c r="N119" s="17" t="s">
        <v>1458</v>
      </c>
      <c r="O119" s="17" t="s">
        <v>1456</v>
      </c>
      <c r="P119" s="17"/>
    </row>
    <row r="120" spans="1:16" ht="15" customHeight="1" x14ac:dyDescent="0.25">
      <c r="A120" s="131" t="s">
        <v>7</v>
      </c>
      <c r="B120" s="17"/>
      <c r="C120" s="17" t="s">
        <v>77</v>
      </c>
      <c r="D120" s="17" t="s">
        <v>2598</v>
      </c>
      <c r="E120" s="67">
        <v>2021</v>
      </c>
      <c r="F120" s="17" t="s">
        <v>9481</v>
      </c>
      <c r="G120" s="67"/>
      <c r="H120" s="67"/>
      <c r="I120" s="137">
        <v>45078</v>
      </c>
      <c r="J120" s="17"/>
      <c r="K120" s="17"/>
      <c r="L120" s="17" t="s">
        <v>9482</v>
      </c>
      <c r="M120" s="17" t="s">
        <v>2605</v>
      </c>
      <c r="N120" s="17" t="s">
        <v>9483</v>
      </c>
      <c r="O120" s="17" t="s">
        <v>2600</v>
      </c>
      <c r="P120" s="17"/>
    </row>
    <row r="121" spans="1:16" ht="15" customHeight="1" x14ac:dyDescent="0.25">
      <c r="A121" s="131" t="s">
        <v>7</v>
      </c>
      <c r="B121" s="17"/>
      <c r="C121" s="17" t="s">
        <v>77</v>
      </c>
      <c r="D121" s="17" t="s">
        <v>8760</v>
      </c>
      <c r="E121" s="67">
        <v>2021</v>
      </c>
      <c r="F121" s="17" t="s">
        <v>8761</v>
      </c>
      <c r="G121" s="67"/>
      <c r="H121" s="67"/>
      <c r="I121" s="134" t="s">
        <v>5200</v>
      </c>
      <c r="J121" s="17"/>
      <c r="K121" s="17"/>
      <c r="L121" s="17" t="s">
        <v>8762</v>
      </c>
      <c r="M121" s="17" t="s">
        <v>5207</v>
      </c>
      <c r="N121" s="17" t="s">
        <v>8763</v>
      </c>
      <c r="O121" s="17" t="s">
        <v>5202</v>
      </c>
      <c r="P121" s="17"/>
    </row>
    <row r="122" spans="1:16" ht="15" customHeight="1" x14ac:dyDescent="0.25">
      <c r="A122" s="131" t="s">
        <v>7</v>
      </c>
      <c r="B122" s="17"/>
      <c r="C122" s="17" t="s">
        <v>76</v>
      </c>
      <c r="D122" s="17" t="s">
        <v>3277</v>
      </c>
      <c r="E122" s="67">
        <v>2021</v>
      </c>
      <c r="F122" s="17" t="s">
        <v>10152</v>
      </c>
      <c r="G122" s="67">
        <v>17</v>
      </c>
      <c r="H122" s="67">
        <v>3</v>
      </c>
      <c r="I122" s="134" t="s">
        <v>3278</v>
      </c>
      <c r="J122" s="17"/>
      <c r="K122" s="17"/>
      <c r="L122" s="17" t="s">
        <v>10154</v>
      </c>
      <c r="M122" s="17" t="s">
        <v>3285</v>
      </c>
      <c r="N122" s="17" t="s">
        <v>3282</v>
      </c>
      <c r="O122" s="17" t="s">
        <v>10153</v>
      </c>
      <c r="P122" s="17"/>
    </row>
    <row r="123" spans="1:16" ht="15" customHeight="1" x14ac:dyDescent="0.25">
      <c r="A123" s="131" t="s">
        <v>7</v>
      </c>
      <c r="B123" s="17"/>
      <c r="C123" s="17" t="s">
        <v>76</v>
      </c>
      <c r="D123" s="17" t="s">
        <v>5468</v>
      </c>
      <c r="E123" s="67">
        <v>2023</v>
      </c>
      <c r="F123" s="17" t="s">
        <v>8055</v>
      </c>
      <c r="G123" s="67">
        <v>72</v>
      </c>
      <c r="H123" s="67"/>
      <c r="I123" s="137">
        <v>45200</v>
      </c>
      <c r="J123" s="17"/>
      <c r="K123" s="17"/>
      <c r="L123" s="17" t="s">
        <v>8940</v>
      </c>
      <c r="M123" s="17" t="s">
        <v>5474</v>
      </c>
      <c r="N123" s="17" t="s">
        <v>5471</v>
      </c>
      <c r="O123" s="17" t="s">
        <v>5469</v>
      </c>
      <c r="P123" s="17"/>
    </row>
    <row r="124" spans="1:16" ht="15" customHeight="1" x14ac:dyDescent="0.25">
      <c r="A124" s="131" t="s">
        <v>7</v>
      </c>
      <c r="B124" s="17"/>
      <c r="C124" s="17" t="s">
        <v>77</v>
      </c>
      <c r="D124" s="17" t="s">
        <v>7668</v>
      </c>
      <c r="E124" s="67">
        <v>2022</v>
      </c>
      <c r="F124" s="17" t="s">
        <v>8253</v>
      </c>
      <c r="G124" s="67"/>
      <c r="H124" s="67"/>
      <c r="I124" s="134" t="s">
        <v>7669</v>
      </c>
      <c r="J124" s="17"/>
      <c r="K124" s="17"/>
      <c r="L124" s="17" t="s">
        <v>10527</v>
      </c>
      <c r="M124" s="17" t="s">
        <v>7675</v>
      </c>
      <c r="N124" s="17" t="s">
        <v>10528</v>
      </c>
      <c r="O124" s="17" t="s">
        <v>7670</v>
      </c>
      <c r="P124" s="17"/>
    </row>
    <row r="125" spans="1:16" ht="15" customHeight="1" x14ac:dyDescent="0.25">
      <c r="A125" s="131" t="s">
        <v>7</v>
      </c>
      <c r="B125" s="17"/>
      <c r="C125" s="17" t="s">
        <v>77</v>
      </c>
      <c r="D125" s="17" t="s">
        <v>6738</v>
      </c>
      <c r="E125" s="67">
        <v>2021</v>
      </c>
      <c r="F125" s="17" t="s">
        <v>8814</v>
      </c>
      <c r="G125" s="67"/>
      <c r="H125" s="67"/>
      <c r="I125" s="134" t="s">
        <v>6739</v>
      </c>
      <c r="J125" s="17"/>
      <c r="K125" s="17"/>
      <c r="L125" s="17" t="s">
        <v>9891</v>
      </c>
      <c r="M125" s="17" t="s">
        <v>6745</v>
      </c>
      <c r="N125" s="17" t="s">
        <v>9892</v>
      </c>
      <c r="O125" s="17" t="s">
        <v>6740</v>
      </c>
      <c r="P125" s="17"/>
    </row>
    <row r="126" spans="1:16" ht="15" customHeight="1" x14ac:dyDescent="0.25">
      <c r="A126" s="131" t="s">
        <v>7</v>
      </c>
      <c r="B126" s="17"/>
      <c r="C126" s="17" t="s">
        <v>76</v>
      </c>
      <c r="D126" s="17" t="s">
        <v>5580</v>
      </c>
      <c r="E126" s="67">
        <v>2020</v>
      </c>
      <c r="F126" s="17" t="s">
        <v>8055</v>
      </c>
      <c r="G126" s="67">
        <v>69</v>
      </c>
      <c r="H126" s="67">
        <v>12</v>
      </c>
      <c r="I126" s="134" t="s">
        <v>5581</v>
      </c>
      <c r="J126" s="17"/>
      <c r="K126" s="17"/>
      <c r="L126" s="17" t="s">
        <v>5583</v>
      </c>
      <c r="M126" s="17" t="s">
        <v>5587</v>
      </c>
      <c r="N126" s="17" t="s">
        <v>5584</v>
      </c>
      <c r="O126" s="17" t="s">
        <v>5582</v>
      </c>
      <c r="P126" s="17"/>
    </row>
    <row r="127" spans="1:16" ht="15" customHeight="1" x14ac:dyDescent="0.25">
      <c r="A127" s="131" t="s">
        <v>7</v>
      </c>
      <c r="B127" s="17"/>
      <c r="C127" s="17" t="s">
        <v>76</v>
      </c>
      <c r="D127" s="17" t="s">
        <v>476</v>
      </c>
      <c r="E127" s="67">
        <v>2020</v>
      </c>
      <c r="F127" s="17" t="s">
        <v>20</v>
      </c>
      <c r="G127" s="67">
        <v>20</v>
      </c>
      <c r="H127" s="67">
        <v>9</v>
      </c>
      <c r="I127" s="134" t="s">
        <v>477</v>
      </c>
      <c r="J127" s="17"/>
      <c r="K127" s="17"/>
      <c r="L127" s="17" t="s">
        <v>8559</v>
      </c>
      <c r="M127" s="17" t="s">
        <v>8558</v>
      </c>
      <c r="N127" s="17" t="s">
        <v>8560</v>
      </c>
      <c r="O127" s="17" t="s">
        <v>478</v>
      </c>
      <c r="P127" s="17"/>
    </row>
    <row r="128" spans="1:16" ht="15" customHeight="1" x14ac:dyDescent="0.25">
      <c r="A128" s="131" t="s">
        <v>7</v>
      </c>
      <c r="B128" s="17"/>
      <c r="C128" s="17" t="s">
        <v>77</v>
      </c>
      <c r="D128" s="17" t="s">
        <v>1754</v>
      </c>
      <c r="E128" s="67">
        <v>2022</v>
      </c>
      <c r="F128" s="17" t="s">
        <v>8658</v>
      </c>
      <c r="G128" s="67"/>
      <c r="H128" s="67"/>
      <c r="I128" s="134" t="s">
        <v>1755</v>
      </c>
      <c r="J128" s="17"/>
      <c r="K128" s="17"/>
      <c r="L128" s="17" t="s">
        <v>8659</v>
      </c>
      <c r="M128" s="17" t="s">
        <v>1762</v>
      </c>
      <c r="N128" s="17" t="s">
        <v>8660</v>
      </c>
      <c r="O128" s="17" t="s">
        <v>1757</v>
      </c>
      <c r="P128" s="17"/>
    </row>
    <row r="129" spans="1:16" ht="15" customHeight="1" x14ac:dyDescent="0.25">
      <c r="A129" s="131" t="s">
        <v>7</v>
      </c>
      <c r="B129" s="17"/>
      <c r="C129" s="17" t="s">
        <v>77</v>
      </c>
      <c r="D129" s="17" t="s">
        <v>2617</v>
      </c>
      <c r="E129" s="67">
        <v>2022</v>
      </c>
      <c r="F129" s="17" t="s">
        <v>9504</v>
      </c>
      <c r="G129" s="67"/>
      <c r="H129" s="67"/>
      <c r="I129" s="134" t="s">
        <v>2618</v>
      </c>
      <c r="J129" s="17"/>
      <c r="K129" s="17"/>
      <c r="L129" s="17" t="s">
        <v>9505</v>
      </c>
      <c r="M129" s="17" t="s">
        <v>2625</v>
      </c>
      <c r="N129" s="17" t="s">
        <v>9506</v>
      </c>
      <c r="O129" s="17" t="s">
        <v>2620</v>
      </c>
      <c r="P129" s="17"/>
    </row>
    <row r="130" spans="1:16" ht="15" customHeight="1" x14ac:dyDescent="0.25">
      <c r="A130" s="131" t="s">
        <v>7</v>
      </c>
      <c r="B130" s="17"/>
      <c r="C130" s="17" t="s">
        <v>77</v>
      </c>
      <c r="D130" s="17" t="s">
        <v>3708</v>
      </c>
      <c r="E130" s="67">
        <v>2021</v>
      </c>
      <c r="F130" s="17" t="s">
        <v>10559</v>
      </c>
      <c r="G130" s="67"/>
      <c r="H130" s="67"/>
      <c r="I130" s="134" t="s">
        <v>3709</v>
      </c>
      <c r="J130" s="17"/>
      <c r="K130" s="17"/>
      <c r="L130" s="17" t="s">
        <v>10560</v>
      </c>
      <c r="M130" s="17" t="s">
        <v>10558</v>
      </c>
      <c r="N130" s="17" t="s">
        <v>10561</v>
      </c>
      <c r="O130" s="17" t="s">
        <v>3711</v>
      </c>
      <c r="P130" s="17"/>
    </row>
    <row r="131" spans="1:16" ht="15" customHeight="1" x14ac:dyDescent="0.25">
      <c r="A131" s="131" t="s">
        <v>7</v>
      </c>
      <c r="B131" s="17"/>
      <c r="C131" s="17" t="s">
        <v>77</v>
      </c>
      <c r="D131" s="17" t="s">
        <v>3944</v>
      </c>
      <c r="E131" s="67">
        <v>2021</v>
      </c>
      <c r="F131" s="17" t="s">
        <v>8604</v>
      </c>
      <c r="G131" s="67"/>
      <c r="H131" s="67"/>
      <c r="I131" s="137">
        <v>45175</v>
      </c>
      <c r="J131" s="17"/>
      <c r="K131" s="17"/>
      <c r="L131" s="17" t="s">
        <v>8605</v>
      </c>
      <c r="M131" s="17" t="s">
        <v>3951</v>
      </c>
      <c r="N131" s="17" t="s">
        <v>8606</v>
      </c>
      <c r="O131" s="17" t="s">
        <v>3946</v>
      </c>
      <c r="P131" s="17"/>
    </row>
    <row r="132" spans="1:16" ht="15" customHeight="1" x14ac:dyDescent="0.25">
      <c r="A132" s="131" t="s">
        <v>7</v>
      </c>
      <c r="B132" s="17"/>
      <c r="C132" s="17" t="s">
        <v>77</v>
      </c>
      <c r="D132" s="17" t="s">
        <v>7264</v>
      </c>
      <c r="E132" s="67">
        <v>2021</v>
      </c>
      <c r="F132" s="17" t="s">
        <v>8635</v>
      </c>
      <c r="G132" s="67">
        <v>5</v>
      </c>
      <c r="H132" s="67"/>
      <c r="I132" s="134" t="s">
        <v>7265</v>
      </c>
      <c r="J132" s="17"/>
      <c r="K132" s="17"/>
      <c r="L132" s="17" t="s">
        <v>10224</v>
      </c>
      <c r="M132" s="17" t="s">
        <v>7271</v>
      </c>
      <c r="N132" s="17" t="s">
        <v>10225</v>
      </c>
      <c r="O132" s="17" t="s">
        <v>7266</v>
      </c>
      <c r="P132" s="17"/>
    </row>
    <row r="133" spans="1:16" ht="15" customHeight="1" x14ac:dyDescent="0.25">
      <c r="A133" s="131" t="s">
        <v>7</v>
      </c>
      <c r="B133" s="17"/>
      <c r="C133" s="17" t="s">
        <v>77</v>
      </c>
      <c r="D133" s="17" t="s">
        <v>5735</v>
      </c>
      <c r="E133" s="67">
        <v>2021</v>
      </c>
      <c r="F133" s="17" t="s">
        <v>9158</v>
      </c>
      <c r="G133" s="67"/>
      <c r="H133" s="67"/>
      <c r="I133" s="134" t="s">
        <v>5736</v>
      </c>
      <c r="J133" s="17"/>
      <c r="K133" s="17"/>
      <c r="L133" s="17" t="s">
        <v>5739</v>
      </c>
      <c r="M133" s="17" t="s">
        <v>5743</v>
      </c>
      <c r="N133" s="17" t="s">
        <v>5740</v>
      </c>
      <c r="O133" s="17" t="s">
        <v>5738</v>
      </c>
      <c r="P133" s="17"/>
    </row>
    <row r="134" spans="1:16" ht="15" customHeight="1" x14ac:dyDescent="0.25">
      <c r="A134" s="131" t="s">
        <v>7</v>
      </c>
      <c r="B134" s="17"/>
      <c r="C134" s="17" t="s">
        <v>77</v>
      </c>
      <c r="D134" s="17" t="s">
        <v>900</v>
      </c>
      <c r="E134" s="67">
        <v>2021</v>
      </c>
      <c r="F134" s="17" t="s">
        <v>10016</v>
      </c>
      <c r="G134" s="67"/>
      <c r="H134" s="67"/>
      <c r="I134" s="134" t="s">
        <v>901</v>
      </c>
      <c r="J134" s="17"/>
      <c r="K134" s="17"/>
      <c r="L134" s="17" t="s">
        <v>10017</v>
      </c>
      <c r="M134" s="17" t="s">
        <v>906</v>
      </c>
      <c r="N134" s="17" t="s">
        <v>10018</v>
      </c>
      <c r="O134" s="17" t="s">
        <v>902</v>
      </c>
      <c r="P134" s="17"/>
    </row>
    <row r="135" spans="1:16" ht="15" customHeight="1" x14ac:dyDescent="0.25">
      <c r="A135" s="131" t="s">
        <v>7</v>
      </c>
      <c r="B135" s="17"/>
      <c r="C135" s="17" t="s">
        <v>77</v>
      </c>
      <c r="D135" s="17" t="s">
        <v>4291</v>
      </c>
      <c r="E135" s="67">
        <v>2021</v>
      </c>
      <c r="F135" s="17" t="s">
        <v>10167</v>
      </c>
      <c r="G135" s="67"/>
      <c r="H135" s="67"/>
      <c r="I135" s="137">
        <v>45078</v>
      </c>
      <c r="J135" s="17"/>
      <c r="K135" s="17"/>
      <c r="L135" s="17" t="s">
        <v>10211</v>
      </c>
      <c r="M135" s="17" t="s">
        <v>4297</v>
      </c>
      <c r="N135" s="17" t="s">
        <v>10212</v>
      </c>
      <c r="O135" s="17" t="s">
        <v>4292</v>
      </c>
      <c r="P135" s="17"/>
    </row>
    <row r="136" spans="1:16" ht="15" customHeight="1" x14ac:dyDescent="0.25">
      <c r="A136" s="131" t="s">
        <v>7</v>
      </c>
      <c r="B136" s="17"/>
      <c r="C136" s="17" t="s">
        <v>77</v>
      </c>
      <c r="D136" s="17" t="s">
        <v>1494</v>
      </c>
      <c r="E136" s="67">
        <v>2018</v>
      </c>
      <c r="F136" s="17" t="s">
        <v>8385</v>
      </c>
      <c r="G136" s="67"/>
      <c r="H136" s="67"/>
      <c r="I136" s="134" t="s">
        <v>1496</v>
      </c>
      <c r="J136" s="17"/>
      <c r="K136" s="17"/>
      <c r="L136" s="17" t="s">
        <v>8386</v>
      </c>
      <c r="M136" s="17" t="s">
        <v>8384</v>
      </c>
      <c r="N136" s="17" t="s">
        <v>8387</v>
      </c>
      <c r="O136" s="17" t="s">
        <v>1498</v>
      </c>
      <c r="P136" s="17"/>
    </row>
    <row r="137" spans="1:16" ht="15" customHeight="1" x14ac:dyDescent="0.25">
      <c r="A137" s="131" t="s">
        <v>7</v>
      </c>
      <c r="B137" s="17"/>
      <c r="C137" s="17" t="s">
        <v>76</v>
      </c>
      <c r="D137" s="17" t="s">
        <v>1008</v>
      </c>
      <c r="E137" s="67">
        <v>2021</v>
      </c>
      <c r="F137" s="17" t="s">
        <v>16</v>
      </c>
      <c r="G137" s="67">
        <v>9</v>
      </c>
      <c r="H137" s="67"/>
      <c r="I137" s="134" t="s">
        <v>1009</v>
      </c>
      <c r="J137" s="17"/>
      <c r="K137" s="17"/>
      <c r="L137" s="17" t="s">
        <v>10485</v>
      </c>
      <c r="M137" s="17" t="s">
        <v>1015</v>
      </c>
      <c r="N137" s="17" t="s">
        <v>10484</v>
      </c>
      <c r="O137" s="17" t="s">
        <v>1010</v>
      </c>
      <c r="P137" s="17"/>
    </row>
    <row r="138" spans="1:16" ht="15" customHeight="1" x14ac:dyDescent="0.25">
      <c r="A138" s="131" t="s">
        <v>7</v>
      </c>
      <c r="B138" s="17"/>
      <c r="C138" s="17" t="s">
        <v>77</v>
      </c>
      <c r="D138" s="17" t="s">
        <v>1811</v>
      </c>
      <c r="E138" s="67">
        <v>2022</v>
      </c>
      <c r="F138" s="17" t="s">
        <v>8734</v>
      </c>
      <c r="G138" s="67"/>
      <c r="H138" s="67"/>
      <c r="I138" s="134" t="s">
        <v>1813</v>
      </c>
      <c r="J138" s="17"/>
      <c r="K138" s="17"/>
      <c r="L138" s="17" t="s">
        <v>8735</v>
      </c>
      <c r="M138" s="17" t="s">
        <v>1820</v>
      </c>
      <c r="N138" s="17" t="s">
        <v>8736</v>
      </c>
      <c r="O138" s="17" t="s">
        <v>1815</v>
      </c>
      <c r="P138" s="17"/>
    </row>
    <row r="139" spans="1:16" ht="15" customHeight="1" x14ac:dyDescent="0.25">
      <c r="A139" s="131" t="s">
        <v>7</v>
      </c>
      <c r="B139" s="17"/>
      <c r="C139" s="17" t="s">
        <v>77</v>
      </c>
      <c r="D139" s="17" t="s">
        <v>4838</v>
      </c>
      <c r="E139" s="67">
        <v>2022</v>
      </c>
      <c r="F139" s="17" t="s">
        <v>8482</v>
      </c>
      <c r="G139" s="67"/>
      <c r="H139" s="67"/>
      <c r="I139" s="134" t="s">
        <v>4839</v>
      </c>
      <c r="J139" s="17"/>
      <c r="K139" s="17"/>
      <c r="L139" s="17" t="s">
        <v>8483</v>
      </c>
      <c r="M139" s="17" t="s">
        <v>4846</v>
      </c>
      <c r="N139" s="17" t="s">
        <v>8484</v>
      </c>
      <c r="O139" s="17" t="s">
        <v>4841</v>
      </c>
      <c r="P139" s="17"/>
    </row>
    <row r="140" spans="1:16" ht="15" customHeight="1" x14ac:dyDescent="0.25">
      <c r="A140" s="131" t="s">
        <v>7</v>
      </c>
      <c r="B140" s="17"/>
      <c r="C140" s="17" t="s">
        <v>76</v>
      </c>
      <c r="D140" s="17" t="s">
        <v>8427</v>
      </c>
      <c r="E140" s="67">
        <v>2021</v>
      </c>
      <c r="F140" s="17" t="s">
        <v>16</v>
      </c>
      <c r="G140" s="67">
        <v>9</v>
      </c>
      <c r="H140" s="67"/>
      <c r="I140" s="134" t="s">
        <v>412</v>
      </c>
      <c r="J140" s="17"/>
      <c r="K140" s="17"/>
      <c r="L140" s="17" t="s">
        <v>8429</v>
      </c>
      <c r="M140" s="17" t="s">
        <v>418</v>
      </c>
      <c r="N140" s="17" t="s">
        <v>8430</v>
      </c>
      <c r="O140" s="17" t="s">
        <v>8428</v>
      </c>
      <c r="P140" s="17"/>
    </row>
    <row r="141" spans="1:16" ht="15" customHeight="1" x14ac:dyDescent="0.25">
      <c r="A141" s="131" t="s">
        <v>7</v>
      </c>
      <c r="B141" s="17"/>
      <c r="C141" s="17" t="s">
        <v>77</v>
      </c>
      <c r="D141" s="17" t="s">
        <v>7093</v>
      </c>
      <c r="E141" s="67">
        <v>2021</v>
      </c>
      <c r="F141" s="17" t="s">
        <v>10095</v>
      </c>
      <c r="G141" s="67"/>
      <c r="H141" s="67"/>
      <c r="I141" s="134" t="s">
        <v>7094</v>
      </c>
      <c r="J141" s="17"/>
      <c r="K141" s="17"/>
      <c r="L141" s="17" t="s">
        <v>10096</v>
      </c>
      <c r="M141" s="17" t="s">
        <v>7101</v>
      </c>
      <c r="N141" s="17" t="s">
        <v>10097</v>
      </c>
      <c r="O141" s="17" t="s">
        <v>7096</v>
      </c>
      <c r="P141" s="17"/>
    </row>
    <row r="142" spans="1:16" ht="15" customHeight="1" x14ac:dyDescent="0.25">
      <c r="A142" s="131" t="s">
        <v>7</v>
      </c>
      <c r="B142" s="17"/>
      <c r="C142" s="17" t="s">
        <v>77</v>
      </c>
      <c r="D142" s="17" t="s">
        <v>7848</v>
      </c>
      <c r="E142" s="67">
        <v>2020</v>
      </c>
      <c r="F142" s="17" t="s">
        <v>10627</v>
      </c>
      <c r="G142" s="67"/>
      <c r="H142" s="67"/>
      <c r="I142" s="137">
        <v>45205</v>
      </c>
      <c r="J142" s="17"/>
      <c r="K142" s="17"/>
      <c r="L142" s="17" t="s">
        <v>7851</v>
      </c>
      <c r="M142" s="17" t="s">
        <v>7855</v>
      </c>
      <c r="N142" s="17" t="s">
        <v>7852</v>
      </c>
      <c r="O142" s="17" t="s">
        <v>7850</v>
      </c>
      <c r="P142" s="17"/>
    </row>
    <row r="143" spans="1:16" ht="15" customHeight="1" x14ac:dyDescent="0.25">
      <c r="A143" s="131" t="s">
        <v>7</v>
      </c>
      <c r="B143" s="17"/>
      <c r="C143" s="17" t="s">
        <v>77</v>
      </c>
      <c r="D143" s="17" t="s">
        <v>7073</v>
      </c>
      <c r="E143" s="67">
        <v>2022</v>
      </c>
      <c r="F143" s="17" t="s">
        <v>10088</v>
      </c>
      <c r="G143" s="67"/>
      <c r="H143" s="67"/>
      <c r="I143" s="134" t="s">
        <v>7074</v>
      </c>
      <c r="J143" s="17"/>
      <c r="K143" s="17"/>
      <c r="L143" s="17" t="s">
        <v>10089</v>
      </c>
      <c r="M143" s="17" t="s">
        <v>7081</v>
      </c>
      <c r="N143" s="17" t="s">
        <v>10090</v>
      </c>
      <c r="O143" s="17" t="s">
        <v>7076</v>
      </c>
      <c r="P143" s="17"/>
    </row>
    <row r="144" spans="1:16" ht="15" customHeight="1" x14ac:dyDescent="0.25">
      <c r="A144" s="131" t="s">
        <v>7</v>
      </c>
      <c r="B144" s="17"/>
      <c r="C144" s="17" t="s">
        <v>76</v>
      </c>
      <c r="D144" s="17" t="s">
        <v>10333</v>
      </c>
      <c r="E144" s="67">
        <v>2019</v>
      </c>
      <c r="F144" s="17" t="s">
        <v>16</v>
      </c>
      <c r="G144" s="67">
        <v>7</v>
      </c>
      <c r="H144" s="67"/>
      <c r="I144" s="134" t="s">
        <v>7417</v>
      </c>
      <c r="J144" s="17"/>
      <c r="K144" s="17"/>
      <c r="L144" s="17" t="s">
        <v>10335</v>
      </c>
      <c r="M144" s="17" t="s">
        <v>7423</v>
      </c>
      <c r="N144" s="17" t="s">
        <v>10336</v>
      </c>
      <c r="O144" s="17" t="s">
        <v>10334</v>
      </c>
      <c r="P144" s="17"/>
    </row>
    <row r="145" spans="1:16" ht="15" customHeight="1" x14ac:dyDescent="0.25">
      <c r="A145" s="131" t="s">
        <v>7</v>
      </c>
      <c r="B145" s="17"/>
      <c r="C145" s="17" t="s">
        <v>77</v>
      </c>
      <c r="D145" s="17" t="s">
        <v>5606</v>
      </c>
      <c r="E145" s="67">
        <v>2021</v>
      </c>
      <c r="F145" s="17" t="s">
        <v>9064</v>
      </c>
      <c r="G145" s="67"/>
      <c r="H145" s="67"/>
      <c r="I145" s="134" t="s">
        <v>5607</v>
      </c>
      <c r="J145" s="17"/>
      <c r="K145" s="17"/>
      <c r="L145" s="17" t="s">
        <v>9065</v>
      </c>
      <c r="M145" s="17" t="s">
        <v>5613</v>
      </c>
      <c r="N145" s="17" t="s">
        <v>9066</v>
      </c>
      <c r="O145" s="17" t="s">
        <v>5608</v>
      </c>
      <c r="P145" s="17"/>
    </row>
    <row r="146" spans="1:16" ht="15" customHeight="1" x14ac:dyDescent="0.25">
      <c r="A146" s="131" t="s">
        <v>7</v>
      </c>
      <c r="B146" s="17"/>
      <c r="C146" s="17" t="s">
        <v>76</v>
      </c>
      <c r="D146" s="17" t="s">
        <v>5545</v>
      </c>
      <c r="E146" s="67">
        <v>2021</v>
      </c>
      <c r="F146" s="17" t="s">
        <v>8055</v>
      </c>
      <c r="G146" s="67">
        <v>70</v>
      </c>
      <c r="H146" s="67"/>
      <c r="I146" s="137">
        <v>45200</v>
      </c>
      <c r="J146" s="17"/>
      <c r="K146" s="17"/>
      <c r="L146" s="17" t="s">
        <v>5547</v>
      </c>
      <c r="M146" s="17" t="s">
        <v>5551</v>
      </c>
      <c r="N146" s="17" t="s">
        <v>5548</v>
      </c>
      <c r="O146" s="17" t="s">
        <v>5546</v>
      </c>
      <c r="P146" s="17"/>
    </row>
    <row r="147" spans="1:16" ht="15" customHeight="1" x14ac:dyDescent="0.25">
      <c r="A147" s="131" t="s">
        <v>7</v>
      </c>
      <c r="B147" s="17"/>
      <c r="C147" s="17" t="s">
        <v>76</v>
      </c>
      <c r="D147" s="17" t="s">
        <v>842</v>
      </c>
      <c r="E147" s="67">
        <v>2019</v>
      </c>
      <c r="F147" s="17" t="s">
        <v>16</v>
      </c>
      <c r="G147" s="139">
        <v>7</v>
      </c>
      <c r="H147" s="67"/>
      <c r="I147" s="134" t="s">
        <v>843</v>
      </c>
      <c r="J147" s="17"/>
      <c r="K147" s="17"/>
      <c r="L147" s="17" t="s">
        <v>9907</v>
      </c>
      <c r="M147" s="17" t="s">
        <v>9902</v>
      </c>
      <c r="N147" s="17" t="s">
        <v>9908</v>
      </c>
      <c r="O147" s="17" t="s">
        <v>844</v>
      </c>
      <c r="P147" s="17"/>
    </row>
    <row r="148" spans="1:16" ht="15" customHeight="1" x14ac:dyDescent="0.25">
      <c r="A148" s="131" t="s">
        <v>7</v>
      </c>
      <c r="B148" s="17"/>
      <c r="C148" s="17" t="s">
        <v>76</v>
      </c>
      <c r="D148" s="17" t="s">
        <v>4765</v>
      </c>
      <c r="E148" s="67">
        <v>2019</v>
      </c>
      <c r="F148" s="17" t="s">
        <v>16</v>
      </c>
      <c r="G148" s="139">
        <v>7</v>
      </c>
      <c r="H148" s="67"/>
      <c r="I148" s="134" t="s">
        <v>4766</v>
      </c>
      <c r="J148" s="17"/>
      <c r="K148" s="17"/>
      <c r="L148" s="17" t="s">
        <v>8401</v>
      </c>
      <c r="M148" s="17" t="s">
        <v>8396</v>
      </c>
      <c r="N148" s="17" t="s">
        <v>8400</v>
      </c>
      <c r="O148" s="17" t="s">
        <v>4767</v>
      </c>
      <c r="P148" s="17"/>
    </row>
    <row r="149" spans="1:16" ht="15" customHeight="1" x14ac:dyDescent="0.25">
      <c r="A149" s="131" t="s">
        <v>7</v>
      </c>
      <c r="B149" s="17"/>
      <c r="C149" s="17" t="s">
        <v>76</v>
      </c>
      <c r="D149" s="17" t="s">
        <v>2850</v>
      </c>
      <c r="E149" s="67">
        <v>2018</v>
      </c>
      <c r="F149" s="17" t="s">
        <v>9764</v>
      </c>
      <c r="G149" s="67">
        <v>26</v>
      </c>
      <c r="H149" s="67">
        <v>11</v>
      </c>
      <c r="I149" s="134" t="s">
        <v>2851</v>
      </c>
      <c r="J149" s="17"/>
      <c r="K149" s="17"/>
      <c r="L149" s="17" t="s">
        <v>2854</v>
      </c>
      <c r="M149" s="17" t="s">
        <v>2858</v>
      </c>
      <c r="N149" s="17" t="s">
        <v>2855</v>
      </c>
      <c r="O149" s="17" t="s">
        <v>2853</v>
      </c>
      <c r="P149" s="17"/>
    </row>
    <row r="150" spans="1:16" ht="15" customHeight="1" x14ac:dyDescent="0.25">
      <c r="A150" s="131" t="s">
        <v>7</v>
      </c>
      <c r="B150" s="17"/>
      <c r="C150" s="17" t="s">
        <v>76</v>
      </c>
      <c r="D150" s="17" t="s">
        <v>990</v>
      </c>
      <c r="E150" s="67">
        <v>2020</v>
      </c>
      <c r="F150" s="17" t="s">
        <v>16</v>
      </c>
      <c r="G150" s="67">
        <v>8</v>
      </c>
      <c r="H150" s="67"/>
      <c r="I150" s="134" t="s">
        <v>991</v>
      </c>
      <c r="J150" s="17"/>
      <c r="K150" s="17"/>
      <c r="L150" s="17" t="s">
        <v>10405</v>
      </c>
      <c r="M150" s="17" t="s">
        <v>10400</v>
      </c>
      <c r="N150" s="17" t="s">
        <v>10404</v>
      </c>
      <c r="O150" s="17" t="s">
        <v>992</v>
      </c>
      <c r="P150" s="17"/>
    </row>
    <row r="151" spans="1:16" ht="15" customHeight="1" x14ac:dyDescent="0.25">
      <c r="A151" s="131" t="s">
        <v>7</v>
      </c>
      <c r="B151" s="17"/>
      <c r="C151" s="17" t="s">
        <v>77</v>
      </c>
      <c r="D151" s="17" t="s">
        <v>6455</v>
      </c>
      <c r="E151" s="67">
        <v>2021</v>
      </c>
      <c r="F151" s="17" t="s">
        <v>9728</v>
      </c>
      <c r="G151" s="67"/>
      <c r="H151" s="67"/>
      <c r="I151" s="137">
        <v>45017</v>
      </c>
      <c r="J151" s="17"/>
      <c r="K151" s="17"/>
      <c r="L151" s="17" t="s">
        <v>6458</v>
      </c>
      <c r="M151" s="17" t="s">
        <v>6462</v>
      </c>
      <c r="N151" s="17" t="s">
        <v>6459</v>
      </c>
      <c r="O151" s="17" t="s">
        <v>6457</v>
      </c>
      <c r="P151" s="17"/>
    </row>
    <row r="152" spans="1:16" ht="15" customHeight="1" x14ac:dyDescent="0.25">
      <c r="A152" s="131" t="s">
        <v>7</v>
      </c>
      <c r="B152" s="17"/>
      <c r="C152" s="17" t="s">
        <v>77</v>
      </c>
      <c r="D152" s="17" t="s">
        <v>2301</v>
      </c>
      <c r="E152" s="67">
        <v>2020</v>
      </c>
      <c r="F152" s="17" t="s">
        <v>9172</v>
      </c>
      <c r="G152" s="67"/>
      <c r="H152" s="67"/>
      <c r="I152" s="137">
        <v>45139</v>
      </c>
      <c r="J152" s="17"/>
      <c r="K152" s="17"/>
      <c r="L152" s="17" t="s">
        <v>9173</v>
      </c>
      <c r="M152" s="17" t="s">
        <v>2307</v>
      </c>
      <c r="N152" s="17" t="s">
        <v>9174</v>
      </c>
      <c r="O152" s="17" t="s">
        <v>2302</v>
      </c>
      <c r="P152" s="17"/>
    </row>
    <row r="153" spans="1:16" ht="15" customHeight="1" x14ac:dyDescent="0.25">
      <c r="A153" s="131" t="s">
        <v>7</v>
      </c>
      <c r="B153" s="17"/>
      <c r="C153" s="17" t="s">
        <v>77</v>
      </c>
      <c r="D153" s="17" t="s">
        <v>7056</v>
      </c>
      <c r="E153" s="67">
        <v>2020</v>
      </c>
      <c r="F153" s="17" t="s">
        <v>10082</v>
      </c>
      <c r="G153" s="67"/>
      <c r="H153" s="67"/>
      <c r="I153" s="134" t="s">
        <v>7057</v>
      </c>
      <c r="J153" s="17"/>
      <c r="K153" s="17"/>
      <c r="L153" s="17" t="s">
        <v>10083</v>
      </c>
      <c r="M153" s="17" t="s">
        <v>10081</v>
      </c>
      <c r="N153" s="17" t="s">
        <v>10084</v>
      </c>
      <c r="O153" s="17" t="s">
        <v>7059</v>
      </c>
      <c r="P153" s="17"/>
    </row>
    <row r="154" spans="1:16" ht="15" customHeight="1" x14ac:dyDescent="0.25">
      <c r="A154" s="131" t="s">
        <v>7</v>
      </c>
      <c r="B154" s="17"/>
      <c r="C154" s="17" t="s">
        <v>76</v>
      </c>
      <c r="D154" s="17" t="s">
        <v>3287</v>
      </c>
      <c r="E154" s="67">
        <v>2022</v>
      </c>
      <c r="F154" s="17" t="s">
        <v>8055</v>
      </c>
      <c r="G154" s="67">
        <v>71</v>
      </c>
      <c r="H154" s="67"/>
      <c r="I154" s="138">
        <v>41275</v>
      </c>
      <c r="J154" s="17"/>
      <c r="K154" s="17"/>
      <c r="L154" s="17" t="s">
        <v>10158</v>
      </c>
      <c r="M154" s="17" t="s">
        <v>10157</v>
      </c>
      <c r="N154" s="17" t="s">
        <v>10159</v>
      </c>
      <c r="O154" s="17" t="s">
        <v>3288</v>
      </c>
      <c r="P154" s="17"/>
    </row>
    <row r="155" spans="1:16" ht="15" customHeight="1" x14ac:dyDescent="0.25">
      <c r="A155" s="131" t="s">
        <v>7</v>
      </c>
      <c r="B155" s="17"/>
      <c r="C155" s="17" t="s">
        <v>76</v>
      </c>
      <c r="D155" s="17" t="s">
        <v>1694</v>
      </c>
      <c r="E155" s="67">
        <v>2021</v>
      </c>
      <c r="F155" s="17" t="s">
        <v>8608</v>
      </c>
      <c r="G155" s="67">
        <v>70</v>
      </c>
      <c r="H155" s="67">
        <v>10</v>
      </c>
      <c r="I155" s="134" t="s">
        <v>1695</v>
      </c>
      <c r="J155" s="17"/>
      <c r="K155" s="17"/>
      <c r="L155" s="17" t="s">
        <v>8611</v>
      </c>
      <c r="M155" s="17" t="s">
        <v>8610</v>
      </c>
      <c r="N155" s="17" t="s">
        <v>8612</v>
      </c>
      <c r="O155" s="17" t="s">
        <v>1696</v>
      </c>
      <c r="P155" s="17"/>
    </row>
    <row r="156" spans="1:16" ht="15" customHeight="1" x14ac:dyDescent="0.25">
      <c r="A156" s="131" t="s">
        <v>7</v>
      </c>
      <c r="B156" s="17"/>
      <c r="C156" s="17" t="s">
        <v>76</v>
      </c>
      <c r="D156" s="17" t="s">
        <v>3563</v>
      </c>
      <c r="E156" s="67">
        <v>2022</v>
      </c>
      <c r="F156" s="17" t="s">
        <v>16</v>
      </c>
      <c r="G156" s="67">
        <v>10</v>
      </c>
      <c r="H156" s="67"/>
      <c r="I156" s="134" t="s">
        <v>3564</v>
      </c>
      <c r="J156" s="17"/>
      <c r="K156" s="17"/>
      <c r="L156" s="17" t="s">
        <v>10423</v>
      </c>
      <c r="M156" s="17" t="s">
        <v>3570</v>
      </c>
      <c r="N156" s="17" t="s">
        <v>10422</v>
      </c>
      <c r="O156" s="17" t="s">
        <v>3565</v>
      </c>
      <c r="P156" s="17"/>
    </row>
    <row r="157" spans="1:16" ht="15" customHeight="1" x14ac:dyDescent="0.25">
      <c r="A157" s="131" t="s">
        <v>7</v>
      </c>
      <c r="B157" s="17"/>
      <c r="C157" s="17" t="s">
        <v>77</v>
      </c>
      <c r="D157" s="17" t="s">
        <v>3643</v>
      </c>
      <c r="E157" s="67">
        <v>2021</v>
      </c>
      <c r="F157" s="17" t="s">
        <v>10512</v>
      </c>
      <c r="G157" s="67"/>
      <c r="H157" s="67"/>
      <c r="I157" s="137">
        <v>45047</v>
      </c>
      <c r="J157" s="17"/>
      <c r="K157" s="17"/>
      <c r="L157" s="17" t="s">
        <v>10513</v>
      </c>
      <c r="M157" s="17" t="s">
        <v>3650</v>
      </c>
      <c r="N157" s="17" t="s">
        <v>10514</v>
      </c>
      <c r="O157" s="17" t="s">
        <v>3645</v>
      </c>
      <c r="P157" s="17"/>
    </row>
    <row r="158" spans="1:16" ht="15" customHeight="1" x14ac:dyDescent="0.25">
      <c r="A158" s="131" t="s">
        <v>7</v>
      </c>
      <c r="B158" s="17"/>
      <c r="C158" s="17" t="s">
        <v>77</v>
      </c>
      <c r="D158" s="17" t="s">
        <v>3652</v>
      </c>
      <c r="E158" s="67">
        <v>2022</v>
      </c>
      <c r="F158" s="17" t="s">
        <v>10517</v>
      </c>
      <c r="G158" s="67">
        <v>2</v>
      </c>
      <c r="H158" s="67"/>
      <c r="I158" s="134" t="s">
        <v>3653</v>
      </c>
      <c r="J158" s="17"/>
      <c r="K158" s="17"/>
      <c r="L158" s="17" t="s">
        <v>10518</v>
      </c>
      <c r="M158" s="17" t="s">
        <v>3660</v>
      </c>
      <c r="N158" s="17" t="s">
        <v>10519</v>
      </c>
      <c r="O158" s="17" t="s">
        <v>3655</v>
      </c>
      <c r="P158" s="17"/>
    </row>
    <row r="159" spans="1:16" ht="15" customHeight="1" x14ac:dyDescent="0.25">
      <c r="A159" s="131" t="s">
        <v>7</v>
      </c>
      <c r="B159" s="17"/>
      <c r="C159" s="17" t="s">
        <v>76</v>
      </c>
      <c r="D159" s="17" t="s">
        <v>2405</v>
      </c>
      <c r="E159" s="67">
        <v>2022</v>
      </c>
      <c r="F159" s="17" t="s">
        <v>8055</v>
      </c>
      <c r="G159" s="67">
        <v>71</v>
      </c>
      <c r="H159" s="67"/>
      <c r="I159" s="138">
        <v>42370</v>
      </c>
      <c r="J159" s="17"/>
      <c r="K159" s="17"/>
      <c r="L159" s="17" t="s">
        <v>9262</v>
      </c>
      <c r="M159" s="17" t="s">
        <v>2411</v>
      </c>
      <c r="N159" s="17" t="s">
        <v>9263</v>
      </c>
      <c r="O159" s="17" t="s">
        <v>2406</v>
      </c>
      <c r="P159" s="17"/>
    </row>
    <row r="160" spans="1:16" ht="15" customHeight="1" x14ac:dyDescent="0.25">
      <c r="A160" s="131" t="s">
        <v>7</v>
      </c>
      <c r="B160" s="17"/>
      <c r="C160" s="17" t="s">
        <v>77</v>
      </c>
      <c r="D160" s="17" t="s">
        <v>2860</v>
      </c>
      <c r="E160" s="67">
        <v>2018</v>
      </c>
      <c r="F160" s="17" t="s">
        <v>9015</v>
      </c>
      <c r="G160" s="67"/>
      <c r="H160" s="67"/>
      <c r="I160" s="137">
        <v>45139</v>
      </c>
      <c r="J160" s="17"/>
      <c r="K160" s="17"/>
      <c r="L160" s="17" t="s">
        <v>2863</v>
      </c>
      <c r="M160" s="17" t="s">
        <v>2867</v>
      </c>
      <c r="N160" s="17" t="s">
        <v>2864</v>
      </c>
      <c r="O160" s="17" t="s">
        <v>2862</v>
      </c>
      <c r="P160" s="17"/>
    </row>
    <row r="161" spans="1:16" ht="15" customHeight="1" x14ac:dyDescent="0.25">
      <c r="A161" s="131" t="s">
        <v>7</v>
      </c>
      <c r="B161" s="17"/>
      <c r="C161" s="17" t="s">
        <v>76</v>
      </c>
      <c r="D161" s="17" t="s">
        <v>186</v>
      </c>
      <c r="E161" s="67">
        <v>2021</v>
      </c>
      <c r="F161" s="17" t="s">
        <v>8019</v>
      </c>
      <c r="G161" s="67">
        <v>22</v>
      </c>
      <c r="H161" s="67">
        <v>11</v>
      </c>
      <c r="I161" s="134" t="s">
        <v>187</v>
      </c>
      <c r="J161" s="17"/>
      <c r="K161" s="17"/>
      <c r="L161" s="17" t="s">
        <v>189</v>
      </c>
      <c r="M161" s="17" t="s">
        <v>193</v>
      </c>
      <c r="N161" s="17" t="s">
        <v>190</v>
      </c>
      <c r="O161" s="17" t="s">
        <v>188</v>
      </c>
      <c r="P161" s="17"/>
    </row>
    <row r="162" spans="1:16" ht="15" customHeight="1" x14ac:dyDescent="0.25">
      <c r="A162" s="131" t="s">
        <v>7</v>
      </c>
      <c r="B162" s="17"/>
      <c r="C162" s="17" t="s">
        <v>77</v>
      </c>
      <c r="D162" s="17" t="s">
        <v>10428</v>
      </c>
      <c r="E162" s="67">
        <v>2019</v>
      </c>
      <c r="F162" s="17" t="s">
        <v>10430</v>
      </c>
      <c r="G162" s="140"/>
      <c r="H162" s="67"/>
      <c r="I162" s="134" t="s">
        <v>3575</v>
      </c>
      <c r="J162" s="17"/>
      <c r="K162" s="17"/>
      <c r="L162" s="17" t="s">
        <v>10431</v>
      </c>
      <c r="M162" s="17" t="s">
        <v>10429</v>
      </c>
      <c r="N162" s="17" t="s">
        <v>10432</v>
      </c>
      <c r="O162" s="17" t="s">
        <v>3577</v>
      </c>
      <c r="P162" s="17"/>
    </row>
    <row r="163" spans="1:16" ht="15" customHeight="1" x14ac:dyDescent="0.25">
      <c r="A163" s="131" t="s">
        <v>7</v>
      </c>
      <c r="B163" s="17"/>
      <c r="C163" s="17" t="s">
        <v>77</v>
      </c>
      <c r="D163" s="17" t="s">
        <v>3983</v>
      </c>
      <c r="E163" s="67">
        <v>2021</v>
      </c>
      <c r="F163" s="17" t="s">
        <v>8332</v>
      </c>
      <c r="G163" s="67"/>
      <c r="H163" s="67"/>
      <c r="I163" s="134" t="s">
        <v>3984</v>
      </c>
      <c r="J163" s="17"/>
      <c r="K163" s="17"/>
      <c r="L163" s="17" t="s">
        <v>8333</v>
      </c>
      <c r="M163" s="17" t="s">
        <v>3990</v>
      </c>
      <c r="N163" s="17" t="s">
        <v>8334</v>
      </c>
      <c r="O163" s="17" t="s">
        <v>3985</v>
      </c>
      <c r="P163" s="17"/>
    </row>
    <row r="164" spans="1:16" ht="15" customHeight="1" x14ac:dyDescent="0.25">
      <c r="A164" s="131" t="s">
        <v>7</v>
      </c>
      <c r="B164" s="17"/>
      <c r="C164" s="17" t="s">
        <v>76</v>
      </c>
      <c r="D164" s="17" t="s">
        <v>5181</v>
      </c>
      <c r="E164" s="67">
        <v>2020</v>
      </c>
      <c r="F164" s="17" t="s">
        <v>8745</v>
      </c>
      <c r="G164" s="67">
        <v>39</v>
      </c>
      <c r="H164" s="67">
        <v>9</v>
      </c>
      <c r="I164" s="134" t="s">
        <v>5182</v>
      </c>
      <c r="J164" s="17"/>
      <c r="K164" s="17"/>
      <c r="L164" s="17" t="s">
        <v>8747</v>
      </c>
      <c r="M164" s="17" t="s">
        <v>5189</v>
      </c>
      <c r="N164" s="17" t="s">
        <v>8748</v>
      </c>
      <c r="O164" s="17" t="s">
        <v>5184</v>
      </c>
      <c r="P164" s="17"/>
    </row>
    <row r="165" spans="1:16" ht="15" customHeight="1" x14ac:dyDescent="0.25">
      <c r="A165" s="131" t="s">
        <v>7</v>
      </c>
      <c r="B165" s="17"/>
      <c r="C165" s="17" t="s">
        <v>77</v>
      </c>
      <c r="D165" s="17" t="s">
        <v>6552</v>
      </c>
      <c r="E165" s="67">
        <v>2018</v>
      </c>
      <c r="F165" s="17" t="s">
        <v>9799</v>
      </c>
      <c r="G165" s="67"/>
      <c r="H165" s="67"/>
      <c r="I165" s="137">
        <v>45267</v>
      </c>
      <c r="J165" s="17"/>
      <c r="K165" s="17"/>
      <c r="L165" s="17" t="s">
        <v>9800</v>
      </c>
      <c r="M165" s="17" t="s">
        <v>6559</v>
      </c>
      <c r="N165" s="17" t="s">
        <v>9801</v>
      </c>
      <c r="O165" s="17" t="s">
        <v>6554</v>
      </c>
      <c r="P165" s="17"/>
    </row>
    <row r="166" spans="1:16" ht="15" customHeight="1" x14ac:dyDescent="0.25">
      <c r="A166" s="131" t="s">
        <v>7</v>
      </c>
      <c r="B166" s="17"/>
      <c r="C166" s="17" t="s">
        <v>77</v>
      </c>
      <c r="D166" s="17" t="s">
        <v>5562</v>
      </c>
      <c r="E166" s="67">
        <v>2022</v>
      </c>
      <c r="F166" s="17" t="s">
        <v>9035</v>
      </c>
      <c r="G166" s="67"/>
      <c r="H166" s="67"/>
      <c r="I166" s="134" t="s">
        <v>5563</v>
      </c>
      <c r="J166" s="17"/>
      <c r="K166" s="17"/>
      <c r="L166" s="17" t="s">
        <v>9036</v>
      </c>
      <c r="M166" s="17" t="s">
        <v>5570</v>
      </c>
      <c r="N166" s="17" t="s">
        <v>9037</v>
      </c>
      <c r="O166" s="17" t="s">
        <v>5565</v>
      </c>
      <c r="P166" s="17"/>
    </row>
    <row r="167" spans="1:16" ht="15" customHeight="1" x14ac:dyDescent="0.25">
      <c r="A167" s="131" t="s">
        <v>7</v>
      </c>
      <c r="B167" s="17"/>
      <c r="C167" s="17" t="s">
        <v>77</v>
      </c>
      <c r="D167" s="17" t="s">
        <v>6698</v>
      </c>
      <c r="E167" s="67">
        <v>2020</v>
      </c>
      <c r="F167" s="17" t="s">
        <v>9868</v>
      </c>
      <c r="G167" s="67"/>
      <c r="H167" s="67"/>
      <c r="I167" s="134" t="s">
        <v>6699</v>
      </c>
      <c r="J167" s="17"/>
      <c r="K167" s="17"/>
      <c r="L167" s="17" t="s">
        <v>9869</v>
      </c>
      <c r="M167" s="17" t="s">
        <v>6706</v>
      </c>
      <c r="N167" s="17" t="s">
        <v>9870</v>
      </c>
      <c r="O167" s="17" t="s">
        <v>6701</v>
      </c>
      <c r="P167" s="17"/>
    </row>
    <row r="168" spans="1:16" ht="15" customHeight="1" x14ac:dyDescent="0.25">
      <c r="A168" s="131" t="s">
        <v>7</v>
      </c>
      <c r="B168" s="17"/>
      <c r="C168" s="17" t="s">
        <v>77</v>
      </c>
      <c r="D168" s="17" t="s">
        <v>4916</v>
      </c>
      <c r="E168" s="67">
        <v>2021</v>
      </c>
      <c r="F168" s="17" t="s">
        <v>8546</v>
      </c>
      <c r="G168" s="67"/>
      <c r="H168" s="67"/>
      <c r="I168" s="134" t="s">
        <v>4917</v>
      </c>
      <c r="J168" s="17"/>
      <c r="K168" s="17"/>
      <c r="L168" s="17" t="s">
        <v>8547</v>
      </c>
      <c r="M168" s="17" t="s">
        <v>4924</v>
      </c>
      <c r="N168" s="17" t="s">
        <v>8548</v>
      </c>
      <c r="O168" s="17" t="s">
        <v>4919</v>
      </c>
      <c r="P168" s="17"/>
    </row>
    <row r="169" spans="1:16" ht="15" customHeight="1" x14ac:dyDescent="0.25">
      <c r="A169" s="131" t="s">
        <v>7</v>
      </c>
      <c r="B169" s="17"/>
      <c r="C169" s="17" t="s">
        <v>76</v>
      </c>
      <c r="D169" s="17" t="s">
        <v>399</v>
      </c>
      <c r="E169" s="67">
        <v>2022</v>
      </c>
      <c r="F169" s="17" t="s">
        <v>8019</v>
      </c>
      <c r="G169" s="67">
        <v>23</v>
      </c>
      <c r="H169" s="67">
        <v>9</v>
      </c>
      <c r="I169" s="134" t="s">
        <v>400</v>
      </c>
      <c r="J169" s="17"/>
      <c r="K169" s="17"/>
      <c r="L169" s="17" t="s">
        <v>8410</v>
      </c>
      <c r="M169" s="17" t="s">
        <v>406</v>
      </c>
      <c r="N169" s="17" t="s">
        <v>8411</v>
      </c>
      <c r="O169" s="17" t="s">
        <v>401</v>
      </c>
      <c r="P169" s="17"/>
    </row>
    <row r="170" spans="1:16" ht="15" customHeight="1" x14ac:dyDescent="0.25">
      <c r="A170" s="131" t="s">
        <v>7</v>
      </c>
      <c r="B170" s="17"/>
      <c r="C170" s="17" t="s">
        <v>77</v>
      </c>
      <c r="D170" s="17" t="s">
        <v>1588</v>
      </c>
      <c r="E170" s="67">
        <v>2020</v>
      </c>
      <c r="F170" s="17" t="s">
        <v>8534</v>
      </c>
      <c r="G170" s="67"/>
      <c r="H170" s="67"/>
      <c r="I170" s="134" t="s">
        <v>1589</v>
      </c>
      <c r="J170" s="17"/>
      <c r="K170" s="17"/>
      <c r="L170" s="17" t="s">
        <v>8535</v>
      </c>
      <c r="M170" s="17" t="s">
        <v>1596</v>
      </c>
      <c r="N170" s="17" t="s">
        <v>8536</v>
      </c>
      <c r="O170" s="17" t="s">
        <v>1591</v>
      </c>
      <c r="P170" s="17"/>
    </row>
    <row r="171" spans="1:16" ht="15" customHeight="1" x14ac:dyDescent="0.25">
      <c r="A171" s="131" t="s">
        <v>7</v>
      </c>
      <c r="B171" s="17"/>
      <c r="C171" s="17" t="s">
        <v>76</v>
      </c>
      <c r="D171" s="17" t="s">
        <v>5508</v>
      </c>
      <c r="E171" s="67">
        <v>2021</v>
      </c>
      <c r="F171" s="17" t="s">
        <v>8977</v>
      </c>
      <c r="G171" s="67">
        <v>9</v>
      </c>
      <c r="H171" s="67">
        <v>6</v>
      </c>
      <c r="I171" s="134" t="s">
        <v>5509</v>
      </c>
      <c r="J171" s="17"/>
      <c r="K171" s="17"/>
      <c r="L171" s="17" t="s">
        <v>8979</v>
      </c>
      <c r="M171" s="17" t="s">
        <v>5516</v>
      </c>
      <c r="N171" s="17" t="s">
        <v>8980</v>
      </c>
      <c r="O171" s="17" t="s">
        <v>5511</v>
      </c>
      <c r="P171" s="17"/>
    </row>
    <row r="172" spans="1:16" ht="15" customHeight="1" x14ac:dyDescent="0.25">
      <c r="A172" s="131" t="s">
        <v>7</v>
      </c>
      <c r="B172" s="17"/>
      <c r="C172" s="17" t="s">
        <v>77</v>
      </c>
      <c r="D172" s="17" t="s">
        <v>6814</v>
      </c>
      <c r="E172" s="67">
        <v>2019</v>
      </c>
      <c r="F172" s="17" t="s">
        <v>9938</v>
      </c>
      <c r="G172" s="67"/>
      <c r="H172" s="67"/>
      <c r="I172" s="137">
        <v>45170</v>
      </c>
      <c r="J172" s="17"/>
      <c r="K172" s="17"/>
      <c r="L172" s="17" t="s">
        <v>9939</v>
      </c>
      <c r="M172" s="17" t="s">
        <v>9937</v>
      </c>
      <c r="N172" s="17" t="s">
        <v>9940</v>
      </c>
      <c r="O172" s="17" t="s">
        <v>6816</v>
      </c>
      <c r="P172" s="17"/>
    </row>
    <row r="173" spans="1:16" ht="15" customHeight="1" x14ac:dyDescent="0.25">
      <c r="A173" s="131" t="s">
        <v>7</v>
      </c>
      <c r="B173" s="17"/>
      <c r="C173" s="17" t="s">
        <v>76</v>
      </c>
      <c r="D173" s="17" t="s">
        <v>10468</v>
      </c>
      <c r="E173" s="67">
        <v>2019</v>
      </c>
      <c r="F173" s="17" t="s">
        <v>16</v>
      </c>
      <c r="G173" s="67">
        <v>7</v>
      </c>
      <c r="H173" s="67"/>
      <c r="I173" s="134" t="s">
        <v>1000</v>
      </c>
      <c r="J173" s="17"/>
      <c r="K173" s="17"/>
      <c r="L173" s="17" t="s">
        <v>10471</v>
      </c>
      <c r="M173" s="17" t="s">
        <v>10469</v>
      </c>
      <c r="N173" s="17" t="s">
        <v>1003</v>
      </c>
      <c r="O173" s="17" t="s">
        <v>10470</v>
      </c>
      <c r="P173" s="17"/>
    </row>
    <row r="174" spans="1:16" ht="15" customHeight="1" x14ac:dyDescent="0.25">
      <c r="A174" s="131" t="s">
        <v>7</v>
      </c>
      <c r="B174" s="17"/>
      <c r="C174" s="17" t="s">
        <v>77</v>
      </c>
      <c r="D174" s="17" t="s">
        <v>3171</v>
      </c>
      <c r="E174" s="67">
        <v>2022</v>
      </c>
      <c r="F174" s="17" t="s">
        <v>10060</v>
      </c>
      <c r="G174" s="67"/>
      <c r="H174" s="67"/>
      <c r="I174" s="134" t="s">
        <v>3173</v>
      </c>
      <c r="J174" s="17"/>
      <c r="K174" s="17"/>
      <c r="L174" s="17" t="s">
        <v>10061</v>
      </c>
      <c r="M174" s="17" t="s">
        <v>3180</v>
      </c>
      <c r="N174" s="17" t="s">
        <v>10062</v>
      </c>
      <c r="O174" s="17" t="s">
        <v>3175</v>
      </c>
      <c r="P174" s="17"/>
    </row>
    <row r="175" spans="1:16" ht="15" customHeight="1" x14ac:dyDescent="0.25">
      <c r="A175" s="131" t="s">
        <v>7</v>
      </c>
      <c r="B175" s="17"/>
      <c r="C175" s="17" t="s">
        <v>77</v>
      </c>
      <c r="D175" s="17" t="s">
        <v>3515</v>
      </c>
      <c r="E175" s="67">
        <v>2022</v>
      </c>
      <c r="F175" s="17" t="s">
        <v>8665</v>
      </c>
      <c r="G175" s="67"/>
      <c r="H175" s="67"/>
      <c r="I175" s="134" t="s">
        <v>3516</v>
      </c>
      <c r="J175" s="17"/>
      <c r="K175" s="17"/>
      <c r="L175" s="17" t="s">
        <v>10390</v>
      </c>
      <c r="M175" s="17" t="s">
        <v>3523</v>
      </c>
      <c r="N175" s="17" t="s">
        <v>10391</v>
      </c>
      <c r="O175" s="17" t="s">
        <v>3518</v>
      </c>
      <c r="P175" s="17"/>
    </row>
    <row r="176" spans="1:16" ht="15" customHeight="1" x14ac:dyDescent="0.25">
      <c r="A176" s="131" t="s">
        <v>7</v>
      </c>
      <c r="B176" s="17"/>
      <c r="C176" s="17" t="s">
        <v>76</v>
      </c>
      <c r="D176" s="17" t="s">
        <v>1131</v>
      </c>
      <c r="E176" s="67">
        <v>2022</v>
      </c>
      <c r="F176" s="17" t="s">
        <v>16</v>
      </c>
      <c r="G176" s="67">
        <v>10</v>
      </c>
      <c r="H176" s="67"/>
      <c r="I176" s="134" t="s">
        <v>1132</v>
      </c>
      <c r="J176" s="17"/>
      <c r="K176" s="17"/>
      <c r="L176" s="17" t="s">
        <v>8070</v>
      </c>
      <c r="M176" s="17" t="s">
        <v>1138</v>
      </c>
      <c r="N176" s="17" t="s">
        <v>8069</v>
      </c>
      <c r="O176" s="17" t="s">
        <v>1133</v>
      </c>
      <c r="P176" s="17"/>
    </row>
    <row r="177" spans="1:16" ht="15" customHeight="1" x14ac:dyDescent="0.25">
      <c r="A177" s="131" t="s">
        <v>7</v>
      </c>
      <c r="B177" s="17"/>
      <c r="C177" s="17" t="s">
        <v>77</v>
      </c>
      <c r="D177" s="17" t="s">
        <v>5286</v>
      </c>
      <c r="E177" s="67">
        <v>2021</v>
      </c>
      <c r="F177" s="17" t="s">
        <v>8814</v>
      </c>
      <c r="G177" s="67"/>
      <c r="H177" s="67"/>
      <c r="I177" s="134" t="s">
        <v>5287</v>
      </c>
      <c r="J177" s="17"/>
      <c r="K177" s="17"/>
      <c r="L177" s="17" t="s">
        <v>8815</v>
      </c>
      <c r="M177" s="17" t="s">
        <v>5294</v>
      </c>
      <c r="N177" s="17" t="s">
        <v>8816</v>
      </c>
      <c r="O177" s="17" t="s">
        <v>5289</v>
      </c>
      <c r="P177" s="17"/>
    </row>
    <row r="178" spans="1:16" ht="15" customHeight="1" x14ac:dyDescent="0.25">
      <c r="A178" s="131" t="s">
        <v>7</v>
      </c>
      <c r="B178" s="17"/>
      <c r="C178" s="17" t="s">
        <v>77</v>
      </c>
      <c r="D178" s="17" t="s">
        <v>6227</v>
      </c>
      <c r="E178" s="67">
        <v>2022</v>
      </c>
      <c r="F178" s="17" t="s">
        <v>9598</v>
      </c>
      <c r="G178" s="67"/>
      <c r="H178" s="67"/>
      <c r="I178" s="134" t="s">
        <v>6228</v>
      </c>
      <c r="J178" s="17"/>
      <c r="K178" s="17"/>
      <c r="L178" s="17" t="s">
        <v>9599</v>
      </c>
      <c r="M178" s="17" t="s">
        <v>6235</v>
      </c>
      <c r="N178" s="17" t="s">
        <v>9600</v>
      </c>
      <c r="O178" s="17" t="s">
        <v>6230</v>
      </c>
      <c r="P178" s="17"/>
    </row>
    <row r="179" spans="1:16" ht="15" customHeight="1" x14ac:dyDescent="0.25">
      <c r="A179" s="131" t="s">
        <v>7</v>
      </c>
      <c r="B179" s="17"/>
      <c r="C179" s="17" t="s">
        <v>77</v>
      </c>
      <c r="D179" s="17" t="s">
        <v>1199</v>
      </c>
      <c r="E179" s="67">
        <v>2020</v>
      </c>
      <c r="F179" s="17" t="s">
        <v>8109</v>
      </c>
      <c r="G179" s="67"/>
      <c r="H179" s="67"/>
      <c r="I179" s="134" t="s">
        <v>1200</v>
      </c>
      <c r="J179" s="17"/>
      <c r="K179" s="17"/>
      <c r="L179" s="17" t="s">
        <v>8110</v>
      </c>
      <c r="M179" s="17" t="s">
        <v>1207</v>
      </c>
      <c r="N179" s="17" t="s">
        <v>8111</v>
      </c>
      <c r="O179" s="17" t="s">
        <v>1202</v>
      </c>
      <c r="P179" s="17"/>
    </row>
    <row r="180" spans="1:16" ht="15" customHeight="1" x14ac:dyDescent="0.25">
      <c r="A180" s="131" t="s">
        <v>7</v>
      </c>
      <c r="B180" s="17"/>
      <c r="C180" s="17" t="s">
        <v>76</v>
      </c>
      <c r="D180" s="17" t="s">
        <v>5867</v>
      </c>
      <c r="E180" s="67">
        <v>2021</v>
      </c>
      <c r="F180" s="17" t="s">
        <v>9260</v>
      </c>
      <c r="G180" s="67">
        <v>36</v>
      </c>
      <c r="H180" s="67">
        <v>5</v>
      </c>
      <c r="I180" s="134" t="s">
        <v>5868</v>
      </c>
      <c r="J180" s="17"/>
      <c r="K180" s="17"/>
      <c r="L180" s="17" t="s">
        <v>5871</v>
      </c>
      <c r="M180" s="17" t="s">
        <v>5875</v>
      </c>
      <c r="N180" s="17" t="s">
        <v>5872</v>
      </c>
      <c r="O180" s="17" t="s">
        <v>5870</v>
      </c>
      <c r="P180" s="17"/>
    </row>
    <row r="181" spans="1:16" ht="15" customHeight="1" x14ac:dyDescent="0.25">
      <c r="A181" s="131" t="s">
        <v>7</v>
      </c>
      <c r="B181" s="17"/>
      <c r="C181" s="17" t="s">
        <v>77</v>
      </c>
      <c r="D181" s="17" t="s">
        <v>4685</v>
      </c>
      <c r="E181" s="67">
        <v>2020</v>
      </c>
      <c r="F181" s="17" t="s">
        <v>8321</v>
      </c>
      <c r="G181" s="67"/>
      <c r="H181" s="67"/>
      <c r="I181" s="137">
        <v>45170</v>
      </c>
      <c r="J181" s="17"/>
      <c r="K181" s="17"/>
      <c r="L181" s="17" t="s">
        <v>8322</v>
      </c>
      <c r="M181" s="17" t="s">
        <v>4693</v>
      </c>
      <c r="N181" s="17" t="s">
        <v>8323</v>
      </c>
      <c r="O181" s="17" t="s">
        <v>4688</v>
      </c>
      <c r="P181" s="17"/>
    </row>
    <row r="182" spans="1:16" ht="15" customHeight="1" x14ac:dyDescent="0.25">
      <c r="A182" s="131" t="s">
        <v>7</v>
      </c>
      <c r="B182" s="17"/>
      <c r="C182" s="17" t="s">
        <v>76</v>
      </c>
      <c r="D182" s="17" t="s">
        <v>2932</v>
      </c>
      <c r="E182" s="67">
        <v>2019</v>
      </c>
      <c r="F182" s="17" t="s">
        <v>9341</v>
      </c>
      <c r="G182" s="67">
        <v>21</v>
      </c>
      <c r="H182" s="67">
        <v>10</v>
      </c>
      <c r="I182" s="134" t="s">
        <v>2933</v>
      </c>
      <c r="J182" s="17"/>
      <c r="K182" s="17"/>
      <c r="L182" s="17" t="s">
        <v>9874</v>
      </c>
      <c r="M182" s="17" t="s">
        <v>2939</v>
      </c>
      <c r="N182" s="17" t="s">
        <v>9875</v>
      </c>
      <c r="O182" s="17" t="s">
        <v>2934</v>
      </c>
      <c r="P182" s="17"/>
    </row>
    <row r="183" spans="1:16" ht="15" customHeight="1" x14ac:dyDescent="0.25">
      <c r="A183" s="131" t="s">
        <v>7</v>
      </c>
      <c r="B183" s="17"/>
      <c r="C183" s="17" t="s">
        <v>77</v>
      </c>
      <c r="D183" s="17" t="s">
        <v>7138</v>
      </c>
      <c r="E183" s="67">
        <v>2020</v>
      </c>
      <c r="F183" s="17" t="s">
        <v>9407</v>
      </c>
      <c r="G183" s="140"/>
      <c r="H183" s="67"/>
      <c r="I183" s="134" t="s">
        <v>7139</v>
      </c>
      <c r="J183" s="17"/>
      <c r="K183" s="17"/>
      <c r="L183" s="17" t="s">
        <v>10109</v>
      </c>
      <c r="M183" s="17" t="s">
        <v>7145</v>
      </c>
      <c r="N183" s="17" t="s">
        <v>10110</v>
      </c>
      <c r="O183" s="17" t="s">
        <v>7140</v>
      </c>
      <c r="P183" s="17"/>
    </row>
    <row r="184" spans="1:16" ht="15" customHeight="1" x14ac:dyDescent="0.25">
      <c r="A184" s="131" t="s">
        <v>7</v>
      </c>
      <c r="B184" s="17"/>
      <c r="C184" s="17" t="s">
        <v>77</v>
      </c>
      <c r="D184" s="17" t="s">
        <v>6911</v>
      </c>
      <c r="E184" s="67">
        <v>2019</v>
      </c>
      <c r="F184" s="17" t="s">
        <v>9162</v>
      </c>
      <c r="G184" s="67"/>
      <c r="H184" s="67"/>
      <c r="I184" s="137">
        <v>45078</v>
      </c>
      <c r="J184" s="17"/>
      <c r="K184" s="17"/>
      <c r="L184" s="17" t="s">
        <v>9973</v>
      </c>
      <c r="M184" s="17" t="s">
        <v>9972</v>
      </c>
      <c r="N184" s="17" t="s">
        <v>9974</v>
      </c>
      <c r="O184" s="17"/>
      <c r="P184" s="17"/>
    </row>
    <row r="185" spans="1:16" ht="15" customHeight="1" x14ac:dyDescent="0.25">
      <c r="A185" s="131" t="s">
        <v>7</v>
      </c>
      <c r="B185" s="17"/>
      <c r="C185" s="17" t="s">
        <v>77</v>
      </c>
      <c r="D185" s="17" t="s">
        <v>5571</v>
      </c>
      <c r="E185" s="67">
        <v>2022</v>
      </c>
      <c r="F185" s="17" t="s">
        <v>9040</v>
      </c>
      <c r="G185" s="67"/>
      <c r="H185" s="67"/>
      <c r="I185" s="134" t="s">
        <v>5572</v>
      </c>
      <c r="J185" s="17"/>
      <c r="K185" s="17"/>
      <c r="L185" s="17" t="s">
        <v>9041</v>
      </c>
      <c r="M185" s="17" t="s">
        <v>5579</v>
      </c>
      <c r="N185" s="17" t="s">
        <v>9042</v>
      </c>
      <c r="O185" s="17" t="s">
        <v>5574</v>
      </c>
      <c r="P185" s="17"/>
    </row>
    <row r="186" spans="1:16" ht="15" customHeight="1" x14ac:dyDescent="0.25">
      <c r="A186" s="131" t="s">
        <v>7</v>
      </c>
      <c r="B186" s="17"/>
      <c r="C186" s="17" t="s">
        <v>77</v>
      </c>
      <c r="D186" s="17" t="s">
        <v>2709</v>
      </c>
      <c r="E186" s="67">
        <v>2021</v>
      </c>
      <c r="F186" s="17" t="s">
        <v>9606</v>
      </c>
      <c r="G186" s="67"/>
      <c r="H186" s="67"/>
      <c r="I186" s="134" t="s">
        <v>2710</v>
      </c>
      <c r="J186" s="17"/>
      <c r="K186" s="17"/>
      <c r="L186" s="17" t="s">
        <v>2713</v>
      </c>
      <c r="M186" s="17" t="s">
        <v>2717</v>
      </c>
      <c r="N186" s="17" t="s">
        <v>2714</v>
      </c>
      <c r="O186" s="17" t="s">
        <v>2712</v>
      </c>
      <c r="P186" s="17"/>
    </row>
    <row r="187" spans="1:16" ht="15" customHeight="1" x14ac:dyDescent="0.25">
      <c r="A187" s="131" t="s">
        <v>7</v>
      </c>
      <c r="B187" s="17"/>
      <c r="C187" s="17" t="s">
        <v>76</v>
      </c>
      <c r="D187" s="17" t="s">
        <v>2971</v>
      </c>
      <c r="E187" s="67">
        <v>2022</v>
      </c>
      <c r="F187" s="17" t="s">
        <v>16</v>
      </c>
      <c r="G187" s="67">
        <v>10</v>
      </c>
      <c r="H187" s="67"/>
      <c r="I187" s="134" t="s">
        <v>2972</v>
      </c>
      <c r="J187" s="17"/>
      <c r="K187" s="17"/>
      <c r="L187" s="17" t="s">
        <v>9889</v>
      </c>
      <c r="M187" s="17" t="s">
        <v>2978</v>
      </c>
      <c r="N187" s="17" t="s">
        <v>9890</v>
      </c>
      <c r="O187" s="17" t="s">
        <v>2973</v>
      </c>
      <c r="P187" s="17"/>
    </row>
    <row r="188" spans="1:16" ht="15" customHeight="1" x14ac:dyDescent="0.25">
      <c r="A188" s="131" t="s">
        <v>7</v>
      </c>
      <c r="B188" s="17"/>
      <c r="C188" s="17" t="s">
        <v>77</v>
      </c>
      <c r="D188" s="17" t="s">
        <v>6806</v>
      </c>
      <c r="E188" s="67">
        <v>2021</v>
      </c>
      <c r="F188" s="17" t="s">
        <v>9935</v>
      </c>
      <c r="G188" s="67"/>
      <c r="H188" s="67"/>
      <c r="I188" s="137">
        <v>45078</v>
      </c>
      <c r="J188" s="17"/>
      <c r="K188" s="17"/>
      <c r="L188" s="17" t="s">
        <v>6809</v>
      </c>
      <c r="M188" s="17" t="s">
        <v>6813</v>
      </c>
      <c r="N188" s="17" t="s">
        <v>6810</v>
      </c>
      <c r="O188" s="17" t="s">
        <v>6808</v>
      </c>
      <c r="P188" s="17"/>
    </row>
    <row r="189" spans="1:16" ht="15" customHeight="1" x14ac:dyDescent="0.25">
      <c r="A189" s="131" t="s">
        <v>7</v>
      </c>
      <c r="B189" s="17"/>
      <c r="C189" s="17" t="s">
        <v>76</v>
      </c>
      <c r="D189" s="17" t="s">
        <v>2048</v>
      </c>
      <c r="E189" s="67">
        <v>2023</v>
      </c>
      <c r="F189" s="17" t="s">
        <v>16</v>
      </c>
      <c r="G189" s="67">
        <v>11</v>
      </c>
      <c r="H189" s="67"/>
      <c r="I189" s="134" t="s">
        <v>2049</v>
      </c>
      <c r="J189" s="17"/>
      <c r="K189" s="17"/>
      <c r="L189" s="17" t="s">
        <v>2051</v>
      </c>
      <c r="M189" s="17" t="s">
        <v>2055</v>
      </c>
      <c r="N189" s="17" t="s">
        <v>2052</v>
      </c>
      <c r="O189" s="17" t="s">
        <v>2050</v>
      </c>
      <c r="P189" s="17"/>
    </row>
    <row r="190" spans="1:16" ht="15" customHeight="1" x14ac:dyDescent="0.25">
      <c r="A190" s="131" t="s">
        <v>7</v>
      </c>
      <c r="B190" s="17"/>
      <c r="C190" s="17" t="s">
        <v>77</v>
      </c>
      <c r="D190" s="17" t="s">
        <v>458</v>
      </c>
      <c r="E190" s="67">
        <v>2020</v>
      </c>
      <c r="F190" s="17" t="s">
        <v>8502</v>
      </c>
      <c r="G190" s="67"/>
      <c r="H190" s="67"/>
      <c r="I190" s="137">
        <v>45047</v>
      </c>
      <c r="J190" s="17"/>
      <c r="K190" s="17"/>
      <c r="L190" s="17" t="s">
        <v>8503</v>
      </c>
      <c r="M190" s="17" t="s">
        <v>4864</v>
      </c>
      <c r="N190" s="17" t="s">
        <v>8504</v>
      </c>
      <c r="O190" s="17" t="s">
        <v>4859</v>
      </c>
      <c r="P190" s="17"/>
    </row>
    <row r="191" spans="1:16" ht="15" customHeight="1" x14ac:dyDescent="0.25">
      <c r="A191" s="131" t="s">
        <v>7</v>
      </c>
      <c r="B191" s="17"/>
      <c r="C191" s="17" t="s">
        <v>77</v>
      </c>
      <c r="D191" s="17" t="s">
        <v>1473</v>
      </c>
      <c r="E191" s="67">
        <v>2021</v>
      </c>
      <c r="F191" s="17" t="s">
        <v>8364</v>
      </c>
      <c r="G191" s="67"/>
      <c r="H191" s="67"/>
      <c r="I191" s="134" t="s">
        <v>1474</v>
      </c>
      <c r="J191" s="17"/>
      <c r="K191" s="17"/>
      <c r="L191" s="17" t="s">
        <v>8365</v>
      </c>
      <c r="M191" s="17" t="s">
        <v>1481</v>
      </c>
      <c r="N191" s="17" t="s">
        <v>8366</v>
      </c>
      <c r="O191" s="17" t="s">
        <v>1476</v>
      </c>
      <c r="P191" s="17"/>
    </row>
    <row r="192" spans="1:16" ht="15" customHeight="1" x14ac:dyDescent="0.25">
      <c r="A192" s="131" t="s">
        <v>7</v>
      </c>
      <c r="B192" s="17"/>
      <c r="C192" s="17" t="s">
        <v>77</v>
      </c>
      <c r="D192" s="17" t="s">
        <v>4794</v>
      </c>
      <c r="E192" s="67">
        <v>2020</v>
      </c>
      <c r="F192" s="17" t="s">
        <v>8431</v>
      </c>
      <c r="G192" s="67"/>
      <c r="H192" s="67"/>
      <c r="I192" s="134" t="s">
        <v>4795</v>
      </c>
      <c r="J192" s="17"/>
      <c r="K192" s="17"/>
      <c r="L192" s="17" t="s">
        <v>4798</v>
      </c>
      <c r="M192" s="17" t="s">
        <v>4802</v>
      </c>
      <c r="N192" s="17" t="s">
        <v>4799</v>
      </c>
      <c r="O192" s="17" t="s">
        <v>4797</v>
      </c>
      <c r="P192" s="17"/>
    </row>
    <row r="193" spans="1:16" ht="15" customHeight="1" x14ac:dyDescent="0.25">
      <c r="A193" s="131" t="s">
        <v>7</v>
      </c>
      <c r="B193" s="17"/>
      <c r="C193" s="17" t="s">
        <v>77</v>
      </c>
      <c r="D193" s="17" t="s">
        <v>3347</v>
      </c>
      <c r="E193" s="67">
        <v>2022</v>
      </c>
      <c r="F193" s="17" t="s">
        <v>9838</v>
      </c>
      <c r="G193" s="67"/>
      <c r="H193" s="67"/>
      <c r="I193" s="134" t="s">
        <v>3348</v>
      </c>
      <c r="J193" s="17"/>
      <c r="K193" s="17"/>
      <c r="L193" s="17" t="s">
        <v>3350</v>
      </c>
      <c r="M193" s="17" t="s">
        <v>3354</v>
      </c>
      <c r="N193" s="17" t="s">
        <v>3351</v>
      </c>
      <c r="O193" s="17" t="s">
        <v>3349</v>
      </c>
      <c r="P193" s="17"/>
    </row>
    <row r="194" spans="1:16" ht="15" customHeight="1" x14ac:dyDescent="0.25">
      <c r="A194" s="131" t="s">
        <v>7</v>
      </c>
      <c r="B194" s="17"/>
      <c r="C194" s="17" t="s">
        <v>77</v>
      </c>
      <c r="D194" s="17" t="s">
        <v>3119</v>
      </c>
      <c r="E194" s="67">
        <v>2022</v>
      </c>
      <c r="F194" s="17" t="s">
        <v>9838</v>
      </c>
      <c r="G194" s="67"/>
      <c r="H194" s="67"/>
      <c r="I194" s="134" t="s">
        <v>3120</v>
      </c>
      <c r="J194" s="17"/>
      <c r="K194" s="17"/>
      <c r="L194" s="17" t="s">
        <v>3122</v>
      </c>
      <c r="M194" s="17" t="s">
        <v>3126</v>
      </c>
      <c r="N194" s="17" t="s">
        <v>3123</v>
      </c>
      <c r="O194" s="17" t="s">
        <v>3121</v>
      </c>
      <c r="P194" s="17"/>
    </row>
    <row r="195" spans="1:16" ht="15" customHeight="1" x14ac:dyDescent="0.25">
      <c r="A195" s="131" t="s">
        <v>7</v>
      </c>
      <c r="B195" s="17"/>
      <c r="C195" s="17" t="s">
        <v>77</v>
      </c>
      <c r="D195" s="17" t="s">
        <v>1463</v>
      </c>
      <c r="E195" s="67">
        <v>2021</v>
      </c>
      <c r="F195" s="17" t="s">
        <v>8354</v>
      </c>
      <c r="G195" s="67"/>
      <c r="H195" s="67"/>
      <c r="I195" s="134" t="s">
        <v>1464</v>
      </c>
      <c r="J195" s="17"/>
      <c r="K195" s="17"/>
      <c r="L195" s="17" t="s">
        <v>1467</v>
      </c>
      <c r="M195" s="17" t="s">
        <v>1471</v>
      </c>
      <c r="N195" s="17" t="s">
        <v>1468</v>
      </c>
      <c r="O195" s="17" t="s">
        <v>1466</v>
      </c>
      <c r="P195" s="17"/>
    </row>
    <row r="196" spans="1:16" ht="15" customHeight="1" x14ac:dyDescent="0.25">
      <c r="A196" s="131" t="s">
        <v>7</v>
      </c>
      <c r="B196" s="17"/>
      <c r="C196" s="17" t="s">
        <v>77</v>
      </c>
      <c r="D196" s="17" t="s">
        <v>5530</v>
      </c>
      <c r="E196" s="67">
        <v>2020</v>
      </c>
      <c r="F196" s="17" t="s">
        <v>9011</v>
      </c>
      <c r="G196" s="67"/>
      <c r="H196" s="67"/>
      <c r="I196" s="134" t="s">
        <v>5531</v>
      </c>
      <c r="J196" s="17"/>
      <c r="K196" s="17"/>
      <c r="L196" s="17" t="s">
        <v>9012</v>
      </c>
      <c r="M196" s="17" t="s">
        <v>5537</v>
      </c>
      <c r="N196" s="17" t="s">
        <v>9013</v>
      </c>
      <c r="O196" s="17" t="s">
        <v>5532</v>
      </c>
      <c r="P196" s="17"/>
    </row>
    <row r="197" spans="1:16" ht="15" customHeight="1" x14ac:dyDescent="0.25">
      <c r="A197" s="131" t="s">
        <v>7</v>
      </c>
      <c r="B197" s="17"/>
      <c r="C197" s="17" t="s">
        <v>77</v>
      </c>
      <c r="D197" s="17" t="s">
        <v>1654</v>
      </c>
      <c r="E197" s="67">
        <v>2022</v>
      </c>
      <c r="F197" s="17" t="s">
        <v>8572</v>
      </c>
      <c r="G197" s="67"/>
      <c r="H197" s="67"/>
      <c r="I197" s="134" t="s">
        <v>1655</v>
      </c>
      <c r="J197" s="17"/>
      <c r="K197" s="17"/>
      <c r="L197" s="17" t="s">
        <v>8573</v>
      </c>
      <c r="M197" s="17" t="s">
        <v>1662</v>
      </c>
      <c r="N197" s="17" t="s">
        <v>8574</v>
      </c>
      <c r="O197" s="17" t="s">
        <v>1657</v>
      </c>
      <c r="P197" s="17"/>
    </row>
    <row r="198" spans="1:16" ht="15" customHeight="1" x14ac:dyDescent="0.25">
      <c r="A198" s="131" t="s">
        <v>7</v>
      </c>
      <c r="B198" s="17"/>
      <c r="C198" s="17" t="s">
        <v>76</v>
      </c>
      <c r="D198" s="17" t="s">
        <v>2841</v>
      </c>
      <c r="E198" s="67">
        <v>2020</v>
      </c>
      <c r="F198" s="17" t="s">
        <v>8055</v>
      </c>
      <c r="G198" s="67">
        <v>69</v>
      </c>
      <c r="H198" s="67">
        <v>4</v>
      </c>
      <c r="I198" s="134" t="s">
        <v>2842</v>
      </c>
      <c r="J198" s="17"/>
      <c r="K198" s="17"/>
      <c r="L198" s="17" t="s">
        <v>2844</v>
      </c>
      <c r="M198" s="17" t="s">
        <v>2848</v>
      </c>
      <c r="N198" s="17" t="s">
        <v>2845</v>
      </c>
      <c r="O198" s="17" t="s">
        <v>2843</v>
      </c>
      <c r="P198" s="17"/>
    </row>
    <row r="199" spans="1:16" ht="15" customHeight="1" x14ac:dyDescent="0.25">
      <c r="A199" s="131" t="s">
        <v>7</v>
      </c>
      <c r="B199" s="17"/>
      <c r="C199" s="17" t="s">
        <v>77</v>
      </c>
      <c r="D199" s="17" t="s">
        <v>9627</v>
      </c>
      <c r="E199" s="67">
        <v>2021</v>
      </c>
      <c r="F199" s="17" t="s">
        <v>9628</v>
      </c>
      <c r="G199" s="139"/>
      <c r="H199" s="67"/>
      <c r="I199" s="137">
        <v>45017</v>
      </c>
      <c r="J199" s="17"/>
      <c r="K199" s="17"/>
      <c r="L199" s="17" t="s">
        <v>9629</v>
      </c>
      <c r="M199" s="17" t="s">
        <v>6279</v>
      </c>
      <c r="N199" s="17" t="s">
        <v>9626</v>
      </c>
      <c r="O199" s="17" t="s">
        <v>6274</v>
      </c>
      <c r="P199" s="17"/>
    </row>
    <row r="200" spans="1:16" ht="15" customHeight="1" x14ac:dyDescent="0.25">
      <c r="A200" s="131" t="s">
        <v>7</v>
      </c>
      <c r="B200" s="17"/>
      <c r="C200" s="17" t="s">
        <v>77</v>
      </c>
      <c r="D200" s="17" t="s">
        <v>3006</v>
      </c>
      <c r="E200" s="67">
        <v>2022</v>
      </c>
      <c r="F200" s="17" t="s">
        <v>9838</v>
      </c>
      <c r="G200" s="67"/>
      <c r="H200" s="67"/>
      <c r="I200" s="134" t="s">
        <v>3007</v>
      </c>
      <c r="J200" s="17"/>
      <c r="K200" s="17"/>
      <c r="L200" s="17" t="s">
        <v>3010</v>
      </c>
      <c r="M200" s="17" t="s">
        <v>3014</v>
      </c>
      <c r="N200" s="17" t="s">
        <v>3011</v>
      </c>
      <c r="O200" s="17" t="s">
        <v>3009</v>
      </c>
      <c r="P200" s="17"/>
    </row>
    <row r="201" spans="1:16" ht="15" customHeight="1" x14ac:dyDescent="0.25">
      <c r="A201" s="131" t="s">
        <v>7</v>
      </c>
      <c r="B201" s="17"/>
      <c r="C201" s="17" t="s">
        <v>77</v>
      </c>
      <c r="D201" s="17" t="s">
        <v>1931</v>
      </c>
      <c r="E201" s="67">
        <v>2020</v>
      </c>
      <c r="F201" s="17" t="s">
        <v>8826</v>
      </c>
      <c r="G201" s="67"/>
      <c r="H201" s="67"/>
      <c r="I201" s="134" t="s">
        <v>1932</v>
      </c>
      <c r="J201" s="17"/>
      <c r="K201" s="17"/>
      <c r="L201" s="17" t="s">
        <v>8827</v>
      </c>
      <c r="M201" s="17" t="s">
        <v>8825</v>
      </c>
      <c r="N201" s="17" t="s">
        <v>8828</v>
      </c>
      <c r="O201" s="17" t="s">
        <v>1934</v>
      </c>
      <c r="P201" s="17"/>
    </row>
    <row r="202" spans="1:16" ht="15" customHeight="1" x14ac:dyDescent="0.25">
      <c r="A202" s="131" t="s">
        <v>7</v>
      </c>
      <c r="B202" s="17"/>
      <c r="C202" s="17" t="s">
        <v>77</v>
      </c>
      <c r="D202" s="17" t="s">
        <v>6653</v>
      </c>
      <c r="E202" s="67">
        <v>2022</v>
      </c>
      <c r="F202" s="17" t="s">
        <v>9850</v>
      </c>
      <c r="G202" s="67"/>
      <c r="H202" s="67"/>
      <c r="I202" s="137">
        <v>45078</v>
      </c>
      <c r="J202" s="17"/>
      <c r="K202" s="17"/>
      <c r="L202" s="17"/>
      <c r="M202" s="17" t="s">
        <v>6660</v>
      </c>
      <c r="N202" s="17" t="s">
        <v>9851</v>
      </c>
      <c r="O202" s="17"/>
      <c r="P202" s="17"/>
    </row>
    <row r="203" spans="1:16" ht="15" customHeight="1" x14ac:dyDescent="0.25">
      <c r="A203" s="131" t="s">
        <v>7</v>
      </c>
      <c r="B203" s="17"/>
      <c r="C203" s="17" t="s">
        <v>76</v>
      </c>
      <c r="D203" s="17" t="s">
        <v>9053</v>
      </c>
      <c r="E203" s="67">
        <v>2020</v>
      </c>
      <c r="F203" s="17" t="s">
        <v>16</v>
      </c>
      <c r="G203" s="67">
        <v>8</v>
      </c>
      <c r="H203" s="67"/>
      <c r="I203" s="134" t="s">
        <v>2219</v>
      </c>
      <c r="J203" s="17"/>
      <c r="K203" s="17"/>
      <c r="L203" s="17" t="s">
        <v>9055</v>
      </c>
      <c r="M203" s="17" t="s">
        <v>2225</v>
      </c>
      <c r="N203" s="17" t="s">
        <v>2222</v>
      </c>
      <c r="O203" s="17" t="s">
        <v>9054</v>
      </c>
      <c r="P203" s="17"/>
    </row>
    <row r="204" spans="1:16" ht="15" customHeight="1" x14ac:dyDescent="0.25">
      <c r="A204" s="131" t="s">
        <v>7</v>
      </c>
      <c r="B204" s="17"/>
      <c r="C204" s="17" t="s">
        <v>77</v>
      </c>
      <c r="D204" s="17" t="s">
        <v>6143</v>
      </c>
      <c r="E204" s="67">
        <v>2021</v>
      </c>
      <c r="F204" s="17" t="s">
        <v>9507</v>
      </c>
      <c r="G204" s="67"/>
      <c r="H204" s="67"/>
      <c r="I204" s="134" t="s">
        <v>6144</v>
      </c>
      <c r="J204" s="17"/>
      <c r="K204" s="17"/>
      <c r="L204" s="17" t="s">
        <v>6147</v>
      </c>
      <c r="M204" s="17" t="s">
        <v>6151</v>
      </c>
      <c r="N204" s="17" t="s">
        <v>6148</v>
      </c>
      <c r="O204" s="17" t="s">
        <v>6146</v>
      </c>
      <c r="P204" s="17"/>
    </row>
    <row r="205" spans="1:16" ht="15" customHeight="1" x14ac:dyDescent="0.25">
      <c r="A205" s="131" t="s">
        <v>7</v>
      </c>
      <c r="B205" s="17"/>
      <c r="C205" s="17" t="s">
        <v>77</v>
      </c>
      <c r="D205" s="17" t="s">
        <v>7564</v>
      </c>
      <c r="E205" s="67">
        <v>2021</v>
      </c>
      <c r="F205" s="17" t="s">
        <v>10441</v>
      </c>
      <c r="G205" s="67"/>
      <c r="H205" s="67"/>
      <c r="I205" s="134" t="s">
        <v>7565</v>
      </c>
      <c r="J205" s="17"/>
      <c r="K205" s="17"/>
      <c r="L205" s="17" t="s">
        <v>7568</v>
      </c>
      <c r="M205" s="17" t="s">
        <v>7572</v>
      </c>
      <c r="N205" s="17" t="s">
        <v>7569</v>
      </c>
      <c r="O205" s="17" t="s">
        <v>7567</v>
      </c>
      <c r="P205" s="17"/>
    </row>
    <row r="206" spans="1:16" ht="15" customHeight="1" x14ac:dyDescent="0.25">
      <c r="A206" s="131" t="s">
        <v>7</v>
      </c>
      <c r="B206" s="17"/>
      <c r="C206" s="17" t="s">
        <v>77</v>
      </c>
      <c r="D206" s="17" t="s">
        <v>6445</v>
      </c>
      <c r="E206" s="67">
        <v>2022</v>
      </c>
      <c r="F206" s="17" t="s">
        <v>9725</v>
      </c>
      <c r="G206" s="67"/>
      <c r="H206" s="67"/>
      <c r="I206" s="134" t="s">
        <v>6446</v>
      </c>
      <c r="J206" s="17"/>
      <c r="K206" s="17"/>
      <c r="L206" s="17" t="s">
        <v>9726</v>
      </c>
      <c r="M206" s="17" t="s">
        <v>6453</v>
      </c>
      <c r="N206" s="17" t="s">
        <v>9727</v>
      </c>
      <c r="O206" s="17" t="s">
        <v>6448</v>
      </c>
      <c r="P206" s="17"/>
    </row>
    <row r="207" spans="1:16" ht="15" customHeight="1" x14ac:dyDescent="0.25">
      <c r="A207" s="131" t="s">
        <v>7</v>
      </c>
      <c r="B207" s="17"/>
      <c r="C207" s="17" t="s">
        <v>77</v>
      </c>
      <c r="D207" s="17" t="s">
        <v>9668</v>
      </c>
      <c r="E207" s="67">
        <v>2022</v>
      </c>
      <c r="F207" s="17" t="s">
        <v>9669</v>
      </c>
      <c r="G207" s="67"/>
      <c r="H207" s="67"/>
      <c r="I207" s="134" t="s">
        <v>6348</v>
      </c>
      <c r="J207" s="17"/>
      <c r="K207" s="17"/>
      <c r="L207" s="17" t="s">
        <v>9670</v>
      </c>
      <c r="M207" s="17" t="s">
        <v>6354</v>
      </c>
      <c r="N207" s="17" t="s">
        <v>9671</v>
      </c>
      <c r="O207" s="17" t="s">
        <v>6349</v>
      </c>
      <c r="P207" s="17"/>
    </row>
    <row r="208" spans="1:16" ht="15" customHeight="1" x14ac:dyDescent="0.25">
      <c r="A208" s="131" t="s">
        <v>7</v>
      </c>
      <c r="B208" s="17"/>
      <c r="C208" s="17" t="s">
        <v>77</v>
      </c>
      <c r="D208" s="17" t="s">
        <v>5190</v>
      </c>
      <c r="E208" s="67">
        <v>2018</v>
      </c>
      <c r="F208" s="17" t="s">
        <v>8752</v>
      </c>
      <c r="G208" s="67"/>
      <c r="H208" s="67"/>
      <c r="I208" s="134" t="s">
        <v>5191</v>
      </c>
      <c r="J208" s="17"/>
      <c r="K208" s="17"/>
      <c r="L208" s="17" t="s">
        <v>5194</v>
      </c>
      <c r="M208" s="17" t="s">
        <v>5198</v>
      </c>
      <c r="N208" s="17" t="s">
        <v>5195</v>
      </c>
      <c r="O208" s="17" t="s">
        <v>5193</v>
      </c>
      <c r="P208" s="17"/>
    </row>
    <row r="209" spans="1:16" ht="15" customHeight="1" x14ac:dyDescent="0.25">
      <c r="A209" s="131" t="s">
        <v>7</v>
      </c>
      <c r="B209" s="17"/>
      <c r="C209" s="17" t="s">
        <v>77</v>
      </c>
      <c r="D209" s="17" t="s">
        <v>3553</v>
      </c>
      <c r="E209" s="67">
        <v>2021</v>
      </c>
      <c r="F209" s="17" t="s">
        <v>10415</v>
      </c>
      <c r="G209" s="67"/>
      <c r="H209" s="67"/>
      <c r="I209" s="134" t="s">
        <v>3554</v>
      </c>
      <c r="J209" s="17"/>
      <c r="K209" s="17"/>
      <c r="L209" s="17" t="s">
        <v>10416</v>
      </c>
      <c r="M209" s="17" t="s">
        <v>3561</v>
      </c>
      <c r="N209" s="17" t="s">
        <v>10417</v>
      </c>
      <c r="O209" s="17" t="s">
        <v>3556</v>
      </c>
      <c r="P209" s="17"/>
    </row>
    <row r="210" spans="1:16" ht="15" customHeight="1" x14ac:dyDescent="0.25">
      <c r="A210" s="131" t="s">
        <v>7</v>
      </c>
      <c r="B210" s="17"/>
      <c r="C210" s="17" t="s">
        <v>77</v>
      </c>
      <c r="D210" s="17" t="s">
        <v>5920</v>
      </c>
      <c r="E210" s="67">
        <v>2022</v>
      </c>
      <c r="F210" s="17" t="s">
        <v>9287</v>
      </c>
      <c r="G210" s="67"/>
      <c r="H210" s="67"/>
      <c r="I210" s="134" t="s">
        <v>5921</v>
      </c>
      <c r="J210" s="17"/>
      <c r="K210" s="17"/>
      <c r="L210" s="17" t="s">
        <v>5924</v>
      </c>
      <c r="M210" s="17" t="s">
        <v>5928</v>
      </c>
      <c r="N210" s="17" t="s">
        <v>5925</v>
      </c>
      <c r="O210" s="17" t="s">
        <v>5923</v>
      </c>
      <c r="P210" s="17"/>
    </row>
    <row r="211" spans="1:16" ht="15" customHeight="1" x14ac:dyDescent="0.25">
      <c r="A211" s="131" t="s">
        <v>7</v>
      </c>
      <c r="B211" s="17"/>
      <c r="C211" s="17" t="s">
        <v>77</v>
      </c>
      <c r="D211" s="17" t="s">
        <v>10172</v>
      </c>
      <c r="E211" s="67">
        <v>2020</v>
      </c>
      <c r="F211" s="17" t="s">
        <v>10174</v>
      </c>
      <c r="G211" s="67"/>
      <c r="H211" s="67"/>
      <c r="I211" s="137">
        <v>45170</v>
      </c>
      <c r="J211" s="17"/>
      <c r="K211" s="17"/>
      <c r="L211" s="17" t="s">
        <v>10175</v>
      </c>
      <c r="M211" s="17" t="s">
        <v>10173</v>
      </c>
      <c r="N211" s="17" t="s">
        <v>10176</v>
      </c>
      <c r="O211" s="17" t="s">
        <v>7220</v>
      </c>
      <c r="P211" s="17"/>
    </row>
    <row r="212" spans="1:16" ht="15" customHeight="1" x14ac:dyDescent="0.25">
      <c r="A212" s="131" t="s">
        <v>7</v>
      </c>
      <c r="B212" s="17"/>
      <c r="C212" s="17" t="s">
        <v>77</v>
      </c>
      <c r="D212" s="17" t="s">
        <v>3614</v>
      </c>
      <c r="E212" s="67">
        <v>2020</v>
      </c>
      <c r="F212" s="17" t="s">
        <v>10473</v>
      </c>
      <c r="G212" s="67"/>
      <c r="H212" s="67"/>
      <c r="I212" s="137">
        <v>45047</v>
      </c>
      <c r="J212" s="17"/>
      <c r="K212" s="17"/>
      <c r="L212" s="17" t="s">
        <v>3617</v>
      </c>
      <c r="M212" s="17" t="s">
        <v>3621</v>
      </c>
      <c r="N212" s="17" t="s">
        <v>3618</v>
      </c>
      <c r="O212" s="17" t="s">
        <v>3616</v>
      </c>
      <c r="P212" s="17"/>
    </row>
    <row r="213" spans="1:16" ht="15" customHeight="1" x14ac:dyDescent="0.25">
      <c r="A213" s="131" t="s">
        <v>7</v>
      </c>
      <c r="B213" s="17"/>
      <c r="C213" s="17" t="s">
        <v>77</v>
      </c>
      <c r="D213" s="17" t="s">
        <v>8728</v>
      </c>
      <c r="E213" s="67">
        <v>2018</v>
      </c>
      <c r="F213" s="17" t="s">
        <v>8729</v>
      </c>
      <c r="G213" s="67"/>
      <c r="H213" s="67"/>
      <c r="I213" s="134" t="s">
        <v>5155</v>
      </c>
      <c r="J213" s="17"/>
      <c r="K213" s="17"/>
      <c r="L213" s="17" t="s">
        <v>8730</v>
      </c>
      <c r="M213" s="17" t="s">
        <v>5162</v>
      </c>
      <c r="N213" s="17" t="s">
        <v>8731</v>
      </c>
      <c r="O213" s="17" t="s">
        <v>5157</v>
      </c>
      <c r="P213" s="17"/>
    </row>
    <row r="214" spans="1:16" ht="15" customHeight="1" x14ac:dyDescent="0.25">
      <c r="A214" s="131" t="s">
        <v>7</v>
      </c>
      <c r="B214" s="17"/>
      <c r="C214" s="17" t="s">
        <v>77</v>
      </c>
      <c r="D214" s="17" t="s">
        <v>3662</v>
      </c>
      <c r="E214" s="67">
        <v>2022</v>
      </c>
      <c r="F214" s="17" t="s">
        <v>10525</v>
      </c>
      <c r="G214" s="139"/>
      <c r="H214" s="67"/>
      <c r="I214" s="137">
        <v>45078</v>
      </c>
      <c r="J214" s="17"/>
      <c r="K214" s="17"/>
      <c r="L214" s="17" t="s">
        <v>3665</v>
      </c>
      <c r="M214" s="17" t="s">
        <v>3669</v>
      </c>
      <c r="N214" s="17" t="s">
        <v>3666</v>
      </c>
      <c r="O214" s="17" t="s">
        <v>3664</v>
      </c>
      <c r="P214" s="17"/>
    </row>
    <row r="215" spans="1:16" ht="15" customHeight="1" x14ac:dyDescent="0.25">
      <c r="A215" s="131" t="s">
        <v>7</v>
      </c>
      <c r="B215" s="17"/>
      <c r="C215" s="17" t="s">
        <v>77</v>
      </c>
      <c r="D215" s="17" t="s">
        <v>4874</v>
      </c>
      <c r="E215" s="67">
        <v>2020</v>
      </c>
      <c r="F215" s="17" t="s">
        <v>8514</v>
      </c>
      <c r="G215" s="67"/>
      <c r="H215" s="67"/>
      <c r="I215" s="134" t="s">
        <v>4875</v>
      </c>
      <c r="J215" s="17"/>
      <c r="K215" s="17"/>
      <c r="L215" s="17" t="s">
        <v>4878</v>
      </c>
      <c r="M215" s="17" t="s">
        <v>4882</v>
      </c>
      <c r="N215" s="17" t="s">
        <v>4879</v>
      </c>
      <c r="O215" s="17" t="s">
        <v>4877</v>
      </c>
      <c r="P215" s="17"/>
    </row>
    <row r="216" spans="1:16" ht="15" customHeight="1" x14ac:dyDescent="0.25">
      <c r="A216" s="131" t="s">
        <v>7</v>
      </c>
      <c r="B216" s="17"/>
      <c r="C216" s="17" t="s">
        <v>77</v>
      </c>
      <c r="D216" s="17" t="s">
        <v>2571</v>
      </c>
      <c r="E216" s="67">
        <v>2021</v>
      </c>
      <c r="F216" s="17" t="s">
        <v>8332</v>
      </c>
      <c r="G216" s="139"/>
      <c r="H216" s="67"/>
      <c r="I216" s="134" t="s">
        <v>2572</v>
      </c>
      <c r="J216" s="17"/>
      <c r="K216" s="17"/>
      <c r="L216" s="17" t="s">
        <v>9458</v>
      </c>
      <c r="M216" s="17" t="s">
        <v>2579</v>
      </c>
      <c r="N216" s="17" t="s">
        <v>9459</v>
      </c>
      <c r="O216" s="17" t="s">
        <v>2574</v>
      </c>
      <c r="P216" s="17"/>
    </row>
    <row r="217" spans="1:16" ht="15" customHeight="1" x14ac:dyDescent="0.25">
      <c r="A217" s="131" t="s">
        <v>7</v>
      </c>
      <c r="B217" s="17"/>
      <c r="C217" s="17" t="s">
        <v>76</v>
      </c>
      <c r="D217" s="17" t="s">
        <v>5952</v>
      </c>
      <c r="E217" s="67">
        <v>2020</v>
      </c>
      <c r="F217" s="17" t="s">
        <v>9328</v>
      </c>
      <c r="G217" s="139">
        <v>5</v>
      </c>
      <c r="H217" s="67">
        <v>3</v>
      </c>
      <c r="I217" s="134" t="s">
        <v>5953</v>
      </c>
      <c r="J217" s="17"/>
      <c r="K217" s="17"/>
      <c r="L217" s="17" t="s">
        <v>5956</v>
      </c>
      <c r="M217" s="17" t="s">
        <v>5960</v>
      </c>
      <c r="N217" s="17" t="s">
        <v>5957</v>
      </c>
      <c r="O217" s="17" t="s">
        <v>5955</v>
      </c>
      <c r="P217" s="17"/>
    </row>
    <row r="218" spans="1:16" ht="15" customHeight="1" x14ac:dyDescent="0.25">
      <c r="A218" s="131" t="s">
        <v>7</v>
      </c>
      <c r="B218" s="17"/>
      <c r="C218" s="17" t="s">
        <v>77</v>
      </c>
      <c r="D218" s="17" t="s">
        <v>1567</v>
      </c>
      <c r="E218" s="67">
        <v>2022</v>
      </c>
      <c r="F218" s="17" t="s">
        <v>8487</v>
      </c>
      <c r="G218" s="67">
        <v>1</v>
      </c>
      <c r="H218" s="67"/>
      <c r="I218" s="134" t="s">
        <v>1568</v>
      </c>
      <c r="J218" s="17"/>
      <c r="K218" s="17"/>
      <c r="L218" s="17" t="s">
        <v>8488</v>
      </c>
      <c r="M218" s="17" t="s">
        <v>1575</v>
      </c>
      <c r="N218" s="17" t="s">
        <v>8489</v>
      </c>
      <c r="O218" s="17" t="s">
        <v>1570</v>
      </c>
      <c r="P218" s="17"/>
    </row>
    <row r="219" spans="1:16" ht="15" customHeight="1" x14ac:dyDescent="0.25">
      <c r="A219" s="131" t="s">
        <v>7</v>
      </c>
      <c r="B219" s="17"/>
      <c r="C219" s="17" t="s">
        <v>76</v>
      </c>
      <c r="D219" s="17" t="s">
        <v>199</v>
      </c>
      <c r="E219" s="67">
        <v>2021</v>
      </c>
      <c r="F219" s="17" t="s">
        <v>8055</v>
      </c>
      <c r="G219" s="67">
        <v>70</v>
      </c>
      <c r="H219" s="67"/>
      <c r="I219" s="137">
        <v>45170</v>
      </c>
      <c r="J219" s="17"/>
      <c r="K219" s="17"/>
      <c r="L219" s="17" t="s">
        <v>201</v>
      </c>
      <c r="M219" s="17" t="s">
        <v>204</v>
      </c>
      <c r="N219" s="17" t="s">
        <v>202</v>
      </c>
      <c r="O219" s="17" t="s">
        <v>200</v>
      </c>
      <c r="P219" s="17"/>
    </row>
    <row r="220" spans="1:16" ht="15" customHeight="1" x14ac:dyDescent="0.25">
      <c r="A220" s="131" t="s">
        <v>7</v>
      </c>
      <c r="B220" s="17"/>
      <c r="C220" s="17" t="s">
        <v>77</v>
      </c>
      <c r="D220" s="17" t="s">
        <v>3257</v>
      </c>
      <c r="E220" s="67">
        <v>2022</v>
      </c>
      <c r="F220" s="17" t="s">
        <v>10134</v>
      </c>
      <c r="G220" s="139"/>
      <c r="H220" s="67"/>
      <c r="I220" s="134" t="s">
        <v>3258</v>
      </c>
      <c r="J220" s="17"/>
      <c r="K220" s="17"/>
      <c r="L220" s="17" t="s">
        <v>3261</v>
      </c>
      <c r="M220" s="17" t="s">
        <v>3265</v>
      </c>
      <c r="N220" s="17" t="s">
        <v>3262</v>
      </c>
      <c r="O220" s="17" t="s">
        <v>3260</v>
      </c>
      <c r="P220" s="17"/>
    </row>
    <row r="221" spans="1:16" ht="15" customHeight="1" x14ac:dyDescent="0.25">
      <c r="A221" s="131" t="s">
        <v>7</v>
      </c>
      <c r="B221" s="17"/>
      <c r="C221" s="17" t="s">
        <v>76</v>
      </c>
      <c r="D221" s="17" t="s">
        <v>7691</v>
      </c>
      <c r="E221" s="67">
        <v>2023</v>
      </c>
      <c r="F221" s="17" t="s">
        <v>20</v>
      </c>
      <c r="G221" s="139">
        <v>23</v>
      </c>
      <c r="H221" s="67">
        <v>2</v>
      </c>
      <c r="I221" s="134" t="s">
        <v>7692</v>
      </c>
      <c r="J221" s="17"/>
      <c r="K221" s="17"/>
      <c r="L221" s="17" t="s">
        <v>7694</v>
      </c>
      <c r="M221" s="17" t="s">
        <v>7698</v>
      </c>
      <c r="N221" s="17" t="s">
        <v>7695</v>
      </c>
      <c r="O221" s="17" t="s">
        <v>7693</v>
      </c>
      <c r="P221" s="17"/>
    </row>
    <row r="222" spans="1:16" ht="15" customHeight="1" x14ac:dyDescent="0.25">
      <c r="A222" s="131" t="s">
        <v>7</v>
      </c>
      <c r="B222" s="17"/>
      <c r="C222" s="17" t="s">
        <v>77</v>
      </c>
      <c r="D222" s="17" t="s">
        <v>4242</v>
      </c>
      <c r="E222" s="67">
        <v>2022</v>
      </c>
      <c r="F222" s="17" t="s">
        <v>9992</v>
      </c>
      <c r="G222" s="67"/>
      <c r="H222" s="67"/>
      <c r="I222" s="134" t="s">
        <v>4243</v>
      </c>
      <c r="J222" s="17"/>
      <c r="K222" s="17"/>
      <c r="L222" s="17" t="s">
        <v>9993</v>
      </c>
      <c r="M222" s="17" t="s">
        <v>9991</v>
      </c>
      <c r="N222" s="17" t="s">
        <v>9994</v>
      </c>
      <c r="O222" s="17" t="s">
        <v>4245</v>
      </c>
      <c r="P222" s="17"/>
    </row>
    <row r="223" spans="1:16" ht="15" customHeight="1" x14ac:dyDescent="0.25">
      <c r="A223" s="131" t="s">
        <v>7</v>
      </c>
      <c r="B223" s="17"/>
      <c r="C223" s="17" t="s">
        <v>77</v>
      </c>
      <c r="D223" s="17" t="s">
        <v>3247</v>
      </c>
      <c r="E223" s="67">
        <v>2021</v>
      </c>
      <c r="F223" s="17" t="s">
        <v>10131</v>
      </c>
      <c r="G223" s="67"/>
      <c r="H223" s="67"/>
      <c r="I223" s="134" t="s">
        <v>3248</v>
      </c>
      <c r="J223" s="17"/>
      <c r="K223" s="17"/>
      <c r="L223" s="17" t="s">
        <v>10132</v>
      </c>
      <c r="M223" s="17" t="s">
        <v>3255</v>
      </c>
      <c r="N223" s="17" t="s">
        <v>10133</v>
      </c>
      <c r="O223" s="17" t="s">
        <v>3250</v>
      </c>
      <c r="P223" s="17"/>
    </row>
    <row r="224" spans="1:16" ht="15" customHeight="1" x14ac:dyDescent="0.25">
      <c r="A224" s="131" t="s">
        <v>7</v>
      </c>
      <c r="B224" s="17"/>
      <c r="C224" s="17" t="s">
        <v>77</v>
      </c>
      <c r="D224" s="17" t="s">
        <v>2662</v>
      </c>
      <c r="E224" s="67">
        <v>2020</v>
      </c>
      <c r="F224" s="17" t="s">
        <v>9541</v>
      </c>
      <c r="G224" s="67"/>
      <c r="H224" s="67"/>
      <c r="I224" s="137">
        <v>45078</v>
      </c>
      <c r="J224" s="17"/>
      <c r="K224" s="17"/>
      <c r="L224" s="17" t="s">
        <v>9542</v>
      </c>
      <c r="M224" s="17" t="s">
        <v>9540</v>
      </c>
      <c r="N224" s="17" t="s">
        <v>9543</v>
      </c>
      <c r="O224" s="17" t="s">
        <v>2664</v>
      </c>
      <c r="P224" s="17"/>
    </row>
    <row r="225" spans="1:16" ht="15" customHeight="1" x14ac:dyDescent="0.25">
      <c r="A225" s="131" t="s">
        <v>7</v>
      </c>
      <c r="B225" s="17"/>
      <c r="C225" s="17" t="s">
        <v>76</v>
      </c>
      <c r="D225" s="17" t="s">
        <v>3868</v>
      </c>
      <c r="E225" s="67">
        <v>2022</v>
      </c>
      <c r="F225" s="17" t="s">
        <v>8019</v>
      </c>
      <c r="G225" s="67">
        <v>23</v>
      </c>
      <c r="H225" s="67">
        <v>12</v>
      </c>
      <c r="I225" s="134" t="s">
        <v>3869</v>
      </c>
      <c r="J225" s="17"/>
      <c r="K225" s="17"/>
      <c r="L225" s="17" t="s">
        <v>3871</v>
      </c>
      <c r="M225" s="17" t="s">
        <v>3875</v>
      </c>
      <c r="N225" s="17" t="s">
        <v>3872</v>
      </c>
      <c r="O225" s="17" t="s">
        <v>3870</v>
      </c>
      <c r="P225" s="17"/>
    </row>
    <row r="226" spans="1:16" ht="15" customHeight="1" x14ac:dyDescent="0.25">
      <c r="A226" s="131" t="s">
        <v>7</v>
      </c>
      <c r="B226" s="17"/>
      <c r="C226" s="17" t="s">
        <v>77</v>
      </c>
      <c r="D226" s="17" t="s">
        <v>1042</v>
      </c>
      <c r="E226" s="67">
        <v>2020</v>
      </c>
      <c r="F226" s="17" t="s">
        <v>10596</v>
      </c>
      <c r="G226" s="67"/>
      <c r="H226" s="67"/>
      <c r="I226" s="134" t="s">
        <v>1043</v>
      </c>
      <c r="J226" s="17"/>
      <c r="K226" s="17"/>
      <c r="L226" s="17" t="s">
        <v>10597</v>
      </c>
      <c r="M226" s="17" t="s">
        <v>10595</v>
      </c>
      <c r="N226" s="17" t="s">
        <v>10598</v>
      </c>
      <c r="O226" s="17" t="s">
        <v>1044</v>
      </c>
      <c r="P226" s="17"/>
    </row>
    <row r="227" spans="1:16" ht="15" customHeight="1" x14ac:dyDescent="0.25">
      <c r="A227" s="131" t="s">
        <v>7</v>
      </c>
      <c r="B227" s="17"/>
      <c r="C227" s="17" t="s">
        <v>77</v>
      </c>
      <c r="D227" s="17" t="s">
        <v>7815</v>
      </c>
      <c r="E227" s="67">
        <v>2019</v>
      </c>
      <c r="F227" s="17" t="s">
        <v>10620</v>
      </c>
      <c r="G227" s="67"/>
      <c r="H227" s="67"/>
      <c r="I227" s="134" t="s">
        <v>7816</v>
      </c>
      <c r="J227" s="17"/>
      <c r="K227" s="17"/>
      <c r="L227" s="17" t="s">
        <v>10621</v>
      </c>
      <c r="M227" s="17" t="s">
        <v>7823</v>
      </c>
      <c r="N227" s="17" t="s">
        <v>10622</v>
      </c>
      <c r="O227" s="17" t="s">
        <v>7818</v>
      </c>
      <c r="P227" s="17"/>
    </row>
    <row r="228" spans="1:16" ht="15" customHeight="1" x14ac:dyDescent="0.25">
      <c r="A228" s="131" t="s">
        <v>7</v>
      </c>
      <c r="B228" s="17"/>
      <c r="C228" s="17" t="s">
        <v>77</v>
      </c>
      <c r="D228" s="17" t="s">
        <v>5929</v>
      </c>
      <c r="E228" s="67">
        <v>2021</v>
      </c>
      <c r="F228" s="17" t="s">
        <v>9290</v>
      </c>
      <c r="G228" s="67"/>
      <c r="H228" s="67"/>
      <c r="I228" s="134" t="s">
        <v>5930</v>
      </c>
      <c r="J228" s="17"/>
      <c r="K228" s="17"/>
      <c r="L228" s="17" t="s">
        <v>9291</v>
      </c>
      <c r="M228" s="17" t="s">
        <v>5937</v>
      </c>
      <c r="N228" s="17" t="s">
        <v>9292</v>
      </c>
      <c r="O228" s="17" t="s">
        <v>5932</v>
      </c>
      <c r="P228" s="17"/>
    </row>
    <row r="229" spans="1:16" ht="15" customHeight="1" x14ac:dyDescent="0.25">
      <c r="A229" s="131" t="s">
        <v>7</v>
      </c>
      <c r="B229" s="17"/>
      <c r="C229" s="17" t="s">
        <v>77</v>
      </c>
      <c r="D229" s="17" t="s">
        <v>4449</v>
      </c>
      <c r="E229" s="67">
        <v>2019</v>
      </c>
      <c r="F229" s="17" t="s">
        <v>8157</v>
      </c>
      <c r="G229" s="67"/>
      <c r="H229" s="67"/>
      <c r="I229" s="134" t="s">
        <v>4451</v>
      </c>
      <c r="J229" s="17"/>
      <c r="K229" s="17"/>
      <c r="L229" s="17" t="s">
        <v>8158</v>
      </c>
      <c r="M229" s="17" t="s">
        <v>8156</v>
      </c>
      <c r="N229" s="17" t="s">
        <v>8159</v>
      </c>
      <c r="O229" s="17" t="s">
        <v>4453</v>
      </c>
      <c r="P229" s="17"/>
    </row>
    <row r="230" spans="1:16" ht="15" customHeight="1" x14ac:dyDescent="0.25">
      <c r="A230" s="131" t="s">
        <v>7</v>
      </c>
      <c r="B230" s="17"/>
      <c r="C230" s="17" t="s">
        <v>77</v>
      </c>
      <c r="D230" s="17" t="s">
        <v>3495</v>
      </c>
      <c r="E230" s="67">
        <v>2020</v>
      </c>
      <c r="F230" s="17" t="s">
        <v>10385</v>
      </c>
      <c r="G230" s="67"/>
      <c r="H230" s="67"/>
      <c r="I230" s="134" t="s">
        <v>3496</v>
      </c>
      <c r="J230" s="17"/>
      <c r="K230" s="17"/>
      <c r="L230" s="17" t="s">
        <v>10386</v>
      </c>
      <c r="M230" s="17" t="s">
        <v>3503</v>
      </c>
      <c r="N230" s="17" t="s">
        <v>10387</v>
      </c>
      <c r="O230" s="17" t="s">
        <v>3498</v>
      </c>
      <c r="P230" s="17"/>
    </row>
    <row r="231" spans="1:16" ht="15" customHeight="1" x14ac:dyDescent="0.25">
      <c r="A231" s="131" t="s">
        <v>7</v>
      </c>
      <c r="B231" s="17"/>
      <c r="C231" s="17" t="s">
        <v>77</v>
      </c>
      <c r="D231" s="17" t="s">
        <v>2801</v>
      </c>
      <c r="E231" s="67">
        <v>2018</v>
      </c>
      <c r="F231" s="17" t="s">
        <v>9738</v>
      </c>
      <c r="G231" s="67"/>
      <c r="H231" s="67"/>
      <c r="I231" s="134" t="s">
        <v>2802</v>
      </c>
      <c r="J231" s="17"/>
      <c r="K231" s="17"/>
      <c r="L231" s="17" t="s">
        <v>9739</v>
      </c>
      <c r="M231" s="17" t="s">
        <v>2809</v>
      </c>
      <c r="N231" s="17" t="s">
        <v>9740</v>
      </c>
      <c r="O231" s="17" t="s">
        <v>2804</v>
      </c>
      <c r="P231" s="17"/>
    </row>
    <row r="232" spans="1:16" ht="15" customHeight="1" x14ac:dyDescent="0.25">
      <c r="A232" s="131" t="s">
        <v>7</v>
      </c>
      <c r="B232" s="17"/>
      <c r="C232" s="17" t="s">
        <v>77</v>
      </c>
      <c r="D232" s="17" t="s">
        <v>5786</v>
      </c>
      <c r="E232" s="67">
        <v>2019</v>
      </c>
      <c r="F232" s="17" t="s">
        <v>9203</v>
      </c>
      <c r="G232" s="67"/>
      <c r="H232" s="67"/>
      <c r="I232" s="134" t="s">
        <v>5787</v>
      </c>
      <c r="J232" s="17"/>
      <c r="K232" s="17"/>
      <c r="L232" s="17" t="s">
        <v>9204</v>
      </c>
      <c r="M232" s="17" t="s">
        <v>5794</v>
      </c>
      <c r="N232" s="17" t="s">
        <v>9205</v>
      </c>
      <c r="O232" s="17" t="s">
        <v>5789</v>
      </c>
      <c r="P232" s="17"/>
    </row>
    <row r="233" spans="1:16" ht="15" customHeight="1" x14ac:dyDescent="0.25">
      <c r="A233" s="131" t="s">
        <v>7</v>
      </c>
      <c r="B233" s="17"/>
      <c r="C233" s="17" t="s">
        <v>77</v>
      </c>
      <c r="D233" s="17" t="s">
        <v>2127</v>
      </c>
      <c r="E233" s="67">
        <v>2020</v>
      </c>
      <c r="F233" s="17" t="s">
        <v>8966</v>
      </c>
      <c r="G233" s="67">
        <v>1</v>
      </c>
      <c r="H233" s="67"/>
      <c r="I233" s="134" t="s">
        <v>2129</v>
      </c>
      <c r="J233" s="17"/>
      <c r="K233" s="17"/>
      <c r="L233" s="17" t="s">
        <v>8967</v>
      </c>
      <c r="M233" s="17" t="s">
        <v>2136</v>
      </c>
      <c r="N233" s="17" t="s">
        <v>8968</v>
      </c>
      <c r="O233" s="17" t="s">
        <v>2131</v>
      </c>
      <c r="P233" s="17"/>
    </row>
    <row r="234" spans="1:16" ht="15" customHeight="1" x14ac:dyDescent="0.25">
      <c r="A234" s="131" t="s">
        <v>7</v>
      </c>
      <c r="B234" s="17"/>
      <c r="C234" s="17" t="s">
        <v>77</v>
      </c>
      <c r="D234" s="17" t="s">
        <v>3027</v>
      </c>
      <c r="E234" s="67">
        <v>2020</v>
      </c>
      <c r="F234" s="17" t="s">
        <v>9956</v>
      </c>
      <c r="G234" s="67"/>
      <c r="H234" s="67"/>
      <c r="I234" s="134" t="s">
        <v>3028</v>
      </c>
      <c r="J234" s="17"/>
      <c r="K234" s="17"/>
      <c r="L234" s="17" t="s">
        <v>9957</v>
      </c>
      <c r="M234" s="17" t="s">
        <v>3035</v>
      </c>
      <c r="N234" s="17" t="s">
        <v>9958</v>
      </c>
      <c r="O234" s="17" t="s">
        <v>3030</v>
      </c>
      <c r="P234" s="17"/>
    </row>
    <row r="235" spans="1:16" ht="15" customHeight="1" x14ac:dyDescent="0.25">
      <c r="A235" s="131" t="s">
        <v>7</v>
      </c>
      <c r="B235" s="17"/>
      <c r="C235" s="17" t="s">
        <v>77</v>
      </c>
      <c r="D235" s="17" t="s">
        <v>3267</v>
      </c>
      <c r="E235" s="67">
        <v>2018</v>
      </c>
      <c r="F235" s="17" t="s">
        <v>10138</v>
      </c>
      <c r="G235" s="67"/>
      <c r="H235" s="67"/>
      <c r="I235" s="134" t="s">
        <v>3268</v>
      </c>
      <c r="J235" s="17"/>
      <c r="K235" s="17"/>
      <c r="L235" s="17" t="s">
        <v>10139</v>
      </c>
      <c r="M235" s="17" t="s">
        <v>10137</v>
      </c>
      <c r="N235" s="17" t="s">
        <v>10140</v>
      </c>
      <c r="O235" s="17" t="s">
        <v>3270</v>
      </c>
      <c r="P235" s="17"/>
    </row>
    <row r="236" spans="1:16" ht="15" customHeight="1" x14ac:dyDescent="0.25">
      <c r="A236" s="131" t="s">
        <v>7</v>
      </c>
      <c r="B236" s="17"/>
      <c r="C236" s="17" t="s">
        <v>76</v>
      </c>
      <c r="D236" s="17" t="s">
        <v>7335</v>
      </c>
      <c r="E236" s="67">
        <v>2021</v>
      </c>
      <c r="F236" s="17" t="s">
        <v>20</v>
      </c>
      <c r="G236" s="67">
        <v>21</v>
      </c>
      <c r="H236" s="67">
        <v>9</v>
      </c>
      <c r="I236" s="134" t="s">
        <v>7336</v>
      </c>
      <c r="J236" s="17"/>
      <c r="K236" s="17"/>
      <c r="L236" s="17" t="s">
        <v>10281</v>
      </c>
      <c r="M236" s="17" t="s">
        <v>10280</v>
      </c>
      <c r="N236" s="17" t="s">
        <v>10282</v>
      </c>
      <c r="O236" s="17" t="s">
        <v>7337</v>
      </c>
      <c r="P236" s="17"/>
    </row>
    <row r="237" spans="1:16" ht="15" customHeight="1" x14ac:dyDescent="0.25">
      <c r="A237" s="131" t="s">
        <v>7</v>
      </c>
      <c r="B237" s="17"/>
      <c r="C237" s="17" t="s">
        <v>77</v>
      </c>
      <c r="D237" s="17" t="s">
        <v>7958</v>
      </c>
      <c r="E237" s="67">
        <v>2019</v>
      </c>
      <c r="F237" s="17" t="s">
        <v>10691</v>
      </c>
      <c r="G237" s="67"/>
      <c r="H237" s="67"/>
      <c r="I237" s="134" t="s">
        <v>7959</v>
      </c>
      <c r="J237" s="17"/>
      <c r="K237" s="17"/>
      <c r="L237" s="17" t="s">
        <v>10692</v>
      </c>
      <c r="M237" s="17" t="s">
        <v>7966</v>
      </c>
      <c r="N237" s="17" t="s">
        <v>10693</v>
      </c>
      <c r="O237" s="17" t="s">
        <v>7961</v>
      </c>
      <c r="P237" s="17"/>
    </row>
    <row r="238" spans="1:16" ht="15" customHeight="1" x14ac:dyDescent="0.25">
      <c r="A238" s="131" t="s">
        <v>7</v>
      </c>
      <c r="B238" s="17"/>
      <c r="C238" s="17" t="s">
        <v>77</v>
      </c>
      <c r="D238" s="17" t="s">
        <v>7273</v>
      </c>
      <c r="E238" s="67">
        <v>2019</v>
      </c>
      <c r="F238" s="17" t="s">
        <v>10242</v>
      </c>
      <c r="G238" s="67"/>
      <c r="H238" s="67"/>
      <c r="I238" s="134" t="s">
        <v>7274</v>
      </c>
      <c r="J238" s="17"/>
      <c r="K238" s="17"/>
      <c r="L238" s="17" t="s">
        <v>10243</v>
      </c>
      <c r="M238" s="17" t="s">
        <v>7281</v>
      </c>
      <c r="N238" s="17" t="s">
        <v>10244</v>
      </c>
      <c r="O238" s="17" t="s">
        <v>7276</v>
      </c>
      <c r="P238" s="17"/>
    </row>
    <row r="239" spans="1:16" ht="15" customHeight="1" x14ac:dyDescent="0.25">
      <c r="A239" s="131" t="s">
        <v>7</v>
      </c>
      <c r="B239" s="17"/>
      <c r="C239" s="17" t="s">
        <v>77</v>
      </c>
      <c r="D239" s="17" t="s">
        <v>7880</v>
      </c>
      <c r="E239" s="67">
        <v>2022</v>
      </c>
      <c r="F239" s="17" t="s">
        <v>10651</v>
      </c>
      <c r="G239" s="67"/>
      <c r="H239" s="67"/>
      <c r="I239" s="137">
        <v>45017</v>
      </c>
      <c r="J239" s="17"/>
      <c r="K239" s="17"/>
      <c r="L239" s="17" t="s">
        <v>10652</v>
      </c>
      <c r="M239" s="17" t="s">
        <v>7887</v>
      </c>
      <c r="N239" s="17" t="s">
        <v>10653</v>
      </c>
      <c r="O239" s="17" t="s">
        <v>7882</v>
      </c>
      <c r="P239" s="17"/>
    </row>
    <row r="240" spans="1:16" ht="15" customHeight="1" x14ac:dyDescent="0.25">
      <c r="A240" s="131" t="s">
        <v>7</v>
      </c>
      <c r="B240" s="17"/>
      <c r="C240" s="17" t="s">
        <v>77</v>
      </c>
      <c r="D240" s="17" t="s">
        <v>6715</v>
      </c>
      <c r="E240" s="67">
        <v>2021</v>
      </c>
      <c r="F240" s="17" t="s">
        <v>9878</v>
      </c>
      <c r="G240" s="67"/>
      <c r="H240" s="67"/>
      <c r="I240" s="137">
        <v>45268</v>
      </c>
      <c r="J240" s="17"/>
      <c r="K240" s="17"/>
      <c r="L240" s="17" t="s">
        <v>9879</v>
      </c>
      <c r="M240" s="17" t="s">
        <v>6722</v>
      </c>
      <c r="N240" s="17" t="s">
        <v>9880</v>
      </c>
      <c r="O240" s="17" t="s">
        <v>6717</v>
      </c>
      <c r="P240" s="17"/>
    </row>
    <row r="241" spans="1:16" ht="15" customHeight="1" x14ac:dyDescent="0.25">
      <c r="A241" s="131" t="s">
        <v>7</v>
      </c>
      <c r="B241" s="17"/>
      <c r="C241" s="17" t="s">
        <v>77</v>
      </c>
      <c r="D241" s="17" t="s">
        <v>6133</v>
      </c>
      <c r="E241" s="67">
        <v>2021</v>
      </c>
      <c r="F241" s="17" t="s">
        <v>9499</v>
      </c>
      <c r="G241" s="67"/>
      <c r="H241" s="67"/>
      <c r="I241" s="134" t="s">
        <v>6135</v>
      </c>
      <c r="J241" s="17"/>
      <c r="K241" s="17"/>
      <c r="L241" s="17" t="s">
        <v>9500</v>
      </c>
      <c r="M241" s="17" t="s">
        <v>6142</v>
      </c>
      <c r="N241" s="17" t="s">
        <v>9501</v>
      </c>
      <c r="O241" s="17" t="s">
        <v>6137</v>
      </c>
      <c r="P241" s="17"/>
    </row>
    <row r="242" spans="1:16" ht="15" customHeight="1" x14ac:dyDescent="0.25">
      <c r="A242" s="131" t="s">
        <v>7</v>
      </c>
      <c r="B242" s="17"/>
      <c r="C242" s="17" t="s">
        <v>77</v>
      </c>
      <c r="D242" s="17" t="s">
        <v>4646</v>
      </c>
      <c r="E242" s="67">
        <v>2018</v>
      </c>
      <c r="F242" s="17" t="s">
        <v>8298</v>
      </c>
      <c r="G242" s="67"/>
      <c r="H242" s="67"/>
      <c r="I242" s="134" t="s">
        <v>4647</v>
      </c>
      <c r="J242" s="17"/>
      <c r="K242" s="17"/>
      <c r="L242" s="17" t="s">
        <v>4650</v>
      </c>
      <c r="M242" s="17" t="s">
        <v>4654</v>
      </c>
      <c r="N242" s="17" t="s">
        <v>4651</v>
      </c>
      <c r="O242" s="17" t="s">
        <v>4649</v>
      </c>
      <c r="P242" s="17"/>
    </row>
    <row r="243" spans="1:16" ht="15" customHeight="1" x14ac:dyDescent="0.25">
      <c r="A243" s="131" t="s">
        <v>7</v>
      </c>
      <c r="B243" s="17"/>
      <c r="C243" s="17" t="s">
        <v>77</v>
      </c>
      <c r="D243" s="17" t="s">
        <v>7000</v>
      </c>
      <c r="E243" s="67">
        <v>2021</v>
      </c>
      <c r="F243" s="17" t="s">
        <v>10030</v>
      </c>
      <c r="G243" s="67"/>
      <c r="H243" s="67"/>
      <c r="I243" s="134" t="s">
        <v>7001</v>
      </c>
      <c r="J243" s="17"/>
      <c r="K243" s="17"/>
      <c r="L243" s="17" t="s">
        <v>7003</v>
      </c>
      <c r="M243" s="17" t="s">
        <v>7007</v>
      </c>
      <c r="N243" s="17" t="s">
        <v>7004</v>
      </c>
      <c r="O243" s="17" t="s">
        <v>7002</v>
      </c>
      <c r="P243" s="17"/>
    </row>
    <row r="244" spans="1:16" ht="15" customHeight="1" x14ac:dyDescent="0.25">
      <c r="A244" s="131" t="s">
        <v>7</v>
      </c>
      <c r="B244" s="17"/>
      <c r="C244" s="17" t="s">
        <v>77</v>
      </c>
      <c r="D244" s="17" t="s">
        <v>3304</v>
      </c>
      <c r="E244" s="67">
        <v>2022</v>
      </c>
      <c r="F244" s="17" t="s">
        <v>10162</v>
      </c>
      <c r="G244" s="139"/>
      <c r="H244" s="67"/>
      <c r="I244" s="134" t="s">
        <v>3305</v>
      </c>
      <c r="J244" s="17"/>
      <c r="K244" s="17"/>
      <c r="L244" s="17" t="s">
        <v>10163</v>
      </c>
      <c r="M244" s="17" t="s">
        <v>3312</v>
      </c>
      <c r="N244" s="17" t="s">
        <v>10164</v>
      </c>
      <c r="O244" s="17" t="s">
        <v>3307</v>
      </c>
      <c r="P244" s="17"/>
    </row>
    <row r="245" spans="1:16" ht="15" customHeight="1" x14ac:dyDescent="0.25">
      <c r="A245" s="131" t="s">
        <v>7</v>
      </c>
      <c r="B245" s="17"/>
      <c r="C245" s="17" t="s">
        <v>77</v>
      </c>
      <c r="D245" s="17" t="s">
        <v>4260</v>
      </c>
      <c r="E245" s="67">
        <v>2022</v>
      </c>
      <c r="F245" s="17" t="s">
        <v>10055</v>
      </c>
      <c r="G245" s="67">
        <v>10</v>
      </c>
      <c r="H245" s="67"/>
      <c r="I245" s="134" t="s">
        <v>4262</v>
      </c>
      <c r="J245" s="17"/>
      <c r="K245" s="17"/>
      <c r="L245" s="17" t="s">
        <v>10056</v>
      </c>
      <c r="M245" s="17" t="s">
        <v>4269</v>
      </c>
      <c r="N245" s="17" t="s">
        <v>10057</v>
      </c>
      <c r="O245" s="17" t="s">
        <v>4264</v>
      </c>
      <c r="P245" s="17"/>
    </row>
    <row r="246" spans="1:16" ht="15" customHeight="1" x14ac:dyDescent="0.25">
      <c r="A246" s="131" t="s">
        <v>7</v>
      </c>
      <c r="B246" s="17"/>
      <c r="C246" s="17" t="s">
        <v>77</v>
      </c>
      <c r="D246" s="17" t="s">
        <v>2067</v>
      </c>
      <c r="E246" s="67">
        <v>2020</v>
      </c>
      <c r="F246" s="17" t="s">
        <v>8941</v>
      </c>
      <c r="G246" s="67"/>
      <c r="H246" s="67"/>
      <c r="I246" s="134" t="s">
        <v>2068</v>
      </c>
      <c r="J246" s="17"/>
      <c r="K246" s="17"/>
      <c r="L246" s="17" t="s">
        <v>2071</v>
      </c>
      <c r="M246" s="17" t="s">
        <v>2075</v>
      </c>
      <c r="N246" s="17" t="s">
        <v>2072</v>
      </c>
      <c r="O246" s="17" t="s">
        <v>2070</v>
      </c>
      <c r="P246" s="17"/>
    </row>
    <row r="247" spans="1:16" ht="15" customHeight="1" x14ac:dyDescent="0.25">
      <c r="A247" s="131" t="s">
        <v>7</v>
      </c>
      <c r="B247" s="17"/>
      <c r="C247" s="17" t="s">
        <v>77</v>
      </c>
      <c r="D247" s="17" t="s">
        <v>10064</v>
      </c>
      <c r="E247" s="67">
        <v>2019</v>
      </c>
      <c r="F247" s="17" t="s">
        <v>8683</v>
      </c>
      <c r="G247" s="67"/>
      <c r="H247" s="67"/>
      <c r="I247" s="134" t="s">
        <v>3183</v>
      </c>
      <c r="J247" s="17"/>
      <c r="K247" s="17"/>
      <c r="L247" s="17" t="s">
        <v>10066</v>
      </c>
      <c r="M247" s="17" t="s">
        <v>10065</v>
      </c>
      <c r="N247" s="17" t="s">
        <v>10067</v>
      </c>
      <c r="O247" s="17" t="s">
        <v>3185</v>
      </c>
      <c r="P247" s="17"/>
    </row>
    <row r="248" spans="1:16" ht="15" customHeight="1" x14ac:dyDescent="0.25">
      <c r="A248" s="131" t="s">
        <v>7</v>
      </c>
      <c r="B248" s="17"/>
      <c r="C248" s="17" t="s">
        <v>77</v>
      </c>
      <c r="D248" s="17" t="s">
        <v>3506</v>
      </c>
      <c r="E248" s="67">
        <v>2021</v>
      </c>
      <c r="F248" s="17" t="s">
        <v>10030</v>
      </c>
      <c r="G248" s="67"/>
      <c r="H248" s="67"/>
      <c r="I248" s="134" t="s">
        <v>3507</v>
      </c>
      <c r="J248" s="17"/>
      <c r="K248" s="17"/>
      <c r="L248" s="17" t="s">
        <v>3510</v>
      </c>
      <c r="M248" s="17" t="s">
        <v>3514</v>
      </c>
      <c r="N248" s="17" t="s">
        <v>3511</v>
      </c>
      <c r="O248" s="17" t="s">
        <v>3509</v>
      </c>
      <c r="P248" s="17"/>
    </row>
    <row r="249" spans="1:16" ht="15" customHeight="1" x14ac:dyDescent="0.25">
      <c r="A249" s="131" t="s">
        <v>7</v>
      </c>
      <c r="B249" s="17"/>
      <c r="C249" s="17" t="s">
        <v>77</v>
      </c>
      <c r="D249" s="17" t="s">
        <v>3135</v>
      </c>
      <c r="E249" s="67">
        <v>2020</v>
      </c>
      <c r="F249" s="17" t="s">
        <v>9407</v>
      </c>
      <c r="G249" s="67"/>
      <c r="H249" s="67"/>
      <c r="I249" s="134" t="s">
        <v>3136</v>
      </c>
      <c r="J249" s="17"/>
      <c r="K249" s="17"/>
      <c r="L249" s="17" t="s">
        <v>10027</v>
      </c>
      <c r="M249" s="17" t="s">
        <v>3142</v>
      </c>
      <c r="N249" s="17" t="s">
        <v>10028</v>
      </c>
      <c r="O249" s="17" t="s">
        <v>3137</v>
      </c>
      <c r="P249" s="17"/>
    </row>
    <row r="250" spans="1:16" ht="15" customHeight="1" x14ac:dyDescent="0.25">
      <c r="A250" s="131" t="s">
        <v>7</v>
      </c>
      <c r="B250" s="17"/>
      <c r="C250" s="17" t="s">
        <v>77</v>
      </c>
      <c r="D250" s="17" t="s">
        <v>3584</v>
      </c>
      <c r="E250" s="67">
        <v>2018</v>
      </c>
      <c r="F250" s="17" t="s">
        <v>8425</v>
      </c>
      <c r="G250" s="67"/>
      <c r="H250" s="67"/>
      <c r="I250" s="137">
        <v>45205</v>
      </c>
      <c r="J250" s="17"/>
      <c r="K250" s="17"/>
      <c r="L250" s="17" t="s">
        <v>3587</v>
      </c>
      <c r="M250" s="17" t="s">
        <v>3591</v>
      </c>
      <c r="N250" s="17" t="s">
        <v>3588</v>
      </c>
      <c r="O250" s="17" t="s">
        <v>3586</v>
      </c>
      <c r="P250" s="17"/>
    </row>
    <row r="251" spans="1:16" ht="15" customHeight="1" x14ac:dyDescent="0.25">
      <c r="A251" s="131" t="s">
        <v>7</v>
      </c>
      <c r="B251" s="17"/>
      <c r="C251" s="17" t="s">
        <v>77</v>
      </c>
      <c r="D251" s="17" t="s">
        <v>7405</v>
      </c>
      <c r="E251" s="67">
        <v>2021</v>
      </c>
      <c r="F251" s="17" t="s">
        <v>10329</v>
      </c>
      <c r="G251" s="67"/>
      <c r="H251" s="67"/>
      <c r="I251" s="134" t="s">
        <v>7406</v>
      </c>
      <c r="J251" s="17"/>
      <c r="K251" s="17"/>
      <c r="L251" s="17" t="s">
        <v>10330</v>
      </c>
      <c r="M251" s="17" t="s">
        <v>10328</v>
      </c>
      <c r="N251" s="17" t="s">
        <v>10331</v>
      </c>
      <c r="O251" s="17" t="s">
        <v>7408</v>
      </c>
      <c r="P251" s="17"/>
    </row>
    <row r="252" spans="1:16" ht="15" customHeight="1" x14ac:dyDescent="0.25">
      <c r="A252" s="131" t="s">
        <v>7</v>
      </c>
      <c r="B252" s="17"/>
      <c r="C252" s="17" t="s">
        <v>77</v>
      </c>
      <c r="D252" s="17" t="s">
        <v>7699</v>
      </c>
      <c r="E252" s="67">
        <v>2021</v>
      </c>
      <c r="F252" s="17" t="s">
        <v>10553</v>
      </c>
      <c r="G252" s="139">
        <v>5</v>
      </c>
      <c r="H252" s="67"/>
      <c r="I252" s="134" t="s">
        <v>7700</v>
      </c>
      <c r="J252" s="17"/>
      <c r="K252" s="17"/>
      <c r="L252" s="17" t="s">
        <v>10554</v>
      </c>
      <c r="M252" s="17" t="s">
        <v>7707</v>
      </c>
      <c r="N252" s="17" t="s">
        <v>10555</v>
      </c>
      <c r="O252" s="17" t="s">
        <v>7702</v>
      </c>
      <c r="P252" s="17"/>
    </row>
    <row r="253" spans="1:16" ht="15" customHeight="1" x14ac:dyDescent="0.25">
      <c r="A253" s="131" t="s">
        <v>7</v>
      </c>
      <c r="B253" s="17"/>
      <c r="C253" s="17" t="s">
        <v>77</v>
      </c>
      <c r="D253" s="17" t="s">
        <v>6903</v>
      </c>
      <c r="E253" s="67">
        <v>2020</v>
      </c>
      <c r="F253" s="17" t="s">
        <v>9969</v>
      </c>
      <c r="G253" s="67"/>
      <c r="H253" s="67"/>
      <c r="I253" s="137">
        <v>45047</v>
      </c>
      <c r="J253" s="17"/>
      <c r="K253" s="17"/>
      <c r="L253" s="17" t="s">
        <v>9970</v>
      </c>
      <c r="M253" s="17" t="s">
        <v>6910</v>
      </c>
      <c r="N253" s="17" t="s">
        <v>9971</v>
      </c>
      <c r="O253" s="17" t="s">
        <v>6905</v>
      </c>
      <c r="P253" s="17"/>
    </row>
    <row r="254" spans="1:16" ht="15" customHeight="1" x14ac:dyDescent="0.25">
      <c r="A254" s="131" t="s">
        <v>7</v>
      </c>
      <c r="B254" s="17"/>
      <c r="C254" s="17" t="s">
        <v>77</v>
      </c>
      <c r="D254" s="17" t="s">
        <v>3807</v>
      </c>
      <c r="E254" s="67">
        <v>2022</v>
      </c>
      <c r="F254" s="17" t="s">
        <v>10220</v>
      </c>
      <c r="G254" s="67"/>
      <c r="H254" s="67"/>
      <c r="I254" s="134" t="s">
        <v>3808</v>
      </c>
      <c r="J254" s="17"/>
      <c r="K254" s="17"/>
      <c r="L254" s="17" t="s">
        <v>10629</v>
      </c>
      <c r="M254" s="17" t="s">
        <v>3815</v>
      </c>
      <c r="N254" s="17" t="s">
        <v>10630</v>
      </c>
      <c r="O254" s="17" t="s">
        <v>3810</v>
      </c>
      <c r="P254" s="17"/>
    </row>
    <row r="255" spans="1:16" ht="15" customHeight="1" x14ac:dyDescent="0.25">
      <c r="A255" s="131" t="s">
        <v>7</v>
      </c>
      <c r="B255" s="17"/>
      <c r="C255" s="17" t="s">
        <v>77</v>
      </c>
      <c r="D255" s="17" t="s">
        <v>4545</v>
      </c>
      <c r="E255" s="67">
        <v>2022</v>
      </c>
      <c r="F255" s="17" t="s">
        <v>8230</v>
      </c>
      <c r="G255" s="67"/>
      <c r="H255" s="67"/>
      <c r="I255" s="134" t="s">
        <v>4546</v>
      </c>
      <c r="J255" s="17"/>
      <c r="K255" s="17"/>
      <c r="L255" s="17" t="s">
        <v>8231</v>
      </c>
      <c r="M255" s="17" t="s">
        <v>4552</v>
      </c>
      <c r="N255" s="17" t="s">
        <v>8232</v>
      </c>
      <c r="O255" s="17" t="s">
        <v>4547</v>
      </c>
      <c r="P255" s="17"/>
    </row>
    <row r="256" spans="1:16" ht="15" customHeight="1" x14ac:dyDescent="0.25">
      <c r="A256" s="131" t="s">
        <v>7</v>
      </c>
      <c r="B256" s="17"/>
      <c r="C256" s="17" t="s">
        <v>77</v>
      </c>
      <c r="D256" s="17" t="s">
        <v>1732</v>
      </c>
      <c r="E256" s="67">
        <v>2020</v>
      </c>
      <c r="F256" s="17" t="s">
        <v>8653</v>
      </c>
      <c r="G256" s="67"/>
      <c r="H256" s="67"/>
      <c r="I256" s="137">
        <v>45047</v>
      </c>
      <c r="J256" s="17"/>
      <c r="K256" s="17"/>
      <c r="L256" s="17" t="s">
        <v>1735</v>
      </c>
      <c r="M256" s="17" t="s">
        <v>1739</v>
      </c>
      <c r="N256" s="17" t="s">
        <v>1736</v>
      </c>
      <c r="O256" s="17" t="s">
        <v>1734</v>
      </c>
      <c r="P256" s="17"/>
    </row>
    <row r="257" spans="1:16" ht="15" customHeight="1" x14ac:dyDescent="0.25">
      <c r="A257" s="131" t="s">
        <v>7</v>
      </c>
      <c r="B257" s="17"/>
      <c r="C257" s="17" t="s">
        <v>77</v>
      </c>
      <c r="D257" s="17" t="s">
        <v>5138</v>
      </c>
      <c r="E257" s="67">
        <v>2021</v>
      </c>
      <c r="F257" s="17" t="s">
        <v>8721</v>
      </c>
      <c r="G257" s="67"/>
      <c r="H257" s="67"/>
      <c r="I257" s="134" t="s">
        <v>5139</v>
      </c>
      <c r="J257" s="17"/>
      <c r="K257" s="17"/>
      <c r="L257" s="17" t="s">
        <v>8722</v>
      </c>
      <c r="M257" s="17" t="s">
        <v>5146</v>
      </c>
      <c r="N257" s="17" t="s">
        <v>8723</v>
      </c>
      <c r="O257" s="17" t="s">
        <v>5141</v>
      </c>
      <c r="P257" s="17"/>
    </row>
    <row r="258" spans="1:16" ht="15" customHeight="1" x14ac:dyDescent="0.25">
      <c r="A258" s="131" t="s">
        <v>7</v>
      </c>
      <c r="B258" s="17"/>
      <c r="C258" s="17" t="s">
        <v>77</v>
      </c>
      <c r="D258" s="17" t="s">
        <v>7504</v>
      </c>
      <c r="E258" s="67">
        <v>2020</v>
      </c>
      <c r="F258" s="17" t="s">
        <v>10380</v>
      </c>
      <c r="G258" s="67"/>
      <c r="H258" s="67"/>
      <c r="I258" s="134" t="s">
        <v>7505</v>
      </c>
      <c r="J258" s="17"/>
      <c r="K258" s="17"/>
      <c r="L258" s="17" t="s">
        <v>10381</v>
      </c>
      <c r="M258" s="17" t="s">
        <v>7512</v>
      </c>
      <c r="N258" s="17" t="s">
        <v>10382</v>
      </c>
      <c r="O258" s="17" t="s">
        <v>7507</v>
      </c>
      <c r="P258" s="17"/>
    </row>
    <row r="259" spans="1:16" ht="15" customHeight="1" x14ac:dyDescent="0.25">
      <c r="A259" s="131" t="s">
        <v>7</v>
      </c>
      <c r="B259" s="17"/>
      <c r="C259" s="17" t="s">
        <v>77</v>
      </c>
      <c r="D259" s="17" t="s">
        <v>7226</v>
      </c>
      <c r="E259" s="67">
        <v>2022</v>
      </c>
      <c r="F259" s="17" t="s">
        <v>10190</v>
      </c>
      <c r="G259" s="67"/>
      <c r="H259" s="67"/>
      <c r="I259" s="137">
        <v>45017</v>
      </c>
      <c r="J259" s="17"/>
      <c r="K259" s="17"/>
      <c r="L259" s="17" t="s">
        <v>7229</v>
      </c>
      <c r="M259" s="17" t="s">
        <v>7233</v>
      </c>
      <c r="N259" s="17" t="s">
        <v>7230</v>
      </c>
      <c r="O259" s="17" t="s">
        <v>7228</v>
      </c>
      <c r="P259" s="17"/>
    </row>
    <row r="260" spans="1:16" ht="15" customHeight="1" x14ac:dyDescent="0.25">
      <c r="A260" s="131" t="s">
        <v>7</v>
      </c>
      <c r="B260" s="17"/>
      <c r="C260" s="17" t="s">
        <v>77</v>
      </c>
      <c r="D260" s="17" t="s">
        <v>4979</v>
      </c>
      <c r="E260" s="67">
        <v>2019</v>
      </c>
      <c r="F260" s="17" t="s">
        <v>8582</v>
      </c>
      <c r="G260" s="139"/>
      <c r="H260" s="67"/>
      <c r="I260" s="137">
        <v>45108</v>
      </c>
      <c r="J260" s="17"/>
      <c r="K260" s="17"/>
      <c r="L260" s="17" t="s">
        <v>8583</v>
      </c>
      <c r="M260" s="17" t="s">
        <v>4986</v>
      </c>
      <c r="N260" s="17" t="s">
        <v>8584</v>
      </c>
      <c r="O260" s="17" t="s">
        <v>4981</v>
      </c>
      <c r="P260" s="17"/>
    </row>
    <row r="261" spans="1:16" ht="15" customHeight="1" x14ac:dyDescent="0.25">
      <c r="A261" s="131" t="s">
        <v>7</v>
      </c>
      <c r="B261" s="17"/>
      <c r="C261" s="17" t="s">
        <v>77</v>
      </c>
      <c r="D261" s="17" t="s">
        <v>10487</v>
      </c>
      <c r="E261" s="67">
        <v>2020</v>
      </c>
      <c r="F261" s="17" t="s">
        <v>9556</v>
      </c>
      <c r="G261" s="67"/>
      <c r="H261" s="67"/>
      <c r="I261" s="134" t="s">
        <v>7620</v>
      </c>
      <c r="J261" s="17"/>
      <c r="K261" s="17"/>
      <c r="L261" s="17" t="s">
        <v>10490</v>
      </c>
      <c r="M261" s="17" t="s">
        <v>10488</v>
      </c>
      <c r="N261" s="17" t="s">
        <v>10491</v>
      </c>
      <c r="O261" s="17" t="s">
        <v>10489</v>
      </c>
      <c r="P261" s="17"/>
    </row>
    <row r="262" spans="1:16" ht="15" customHeight="1" x14ac:dyDescent="0.25">
      <c r="A262" s="131" t="s">
        <v>7</v>
      </c>
      <c r="B262" s="17"/>
      <c r="C262" s="17" t="s">
        <v>77</v>
      </c>
      <c r="D262" s="17" t="s">
        <v>7725</v>
      </c>
      <c r="E262" s="67">
        <v>2019</v>
      </c>
      <c r="F262" s="17" t="s">
        <v>10567</v>
      </c>
      <c r="G262" s="67"/>
      <c r="H262" s="67"/>
      <c r="I262" s="134" t="s">
        <v>7726</v>
      </c>
      <c r="J262" s="17"/>
      <c r="K262" s="17"/>
      <c r="L262" s="17" t="s">
        <v>10568</v>
      </c>
      <c r="M262" s="17" t="s">
        <v>7733</v>
      </c>
      <c r="N262" s="17" t="s">
        <v>10569</v>
      </c>
      <c r="O262" s="17" t="s">
        <v>7728</v>
      </c>
      <c r="P262" s="17"/>
    </row>
    <row r="263" spans="1:16" ht="15" customHeight="1" x14ac:dyDescent="0.25">
      <c r="A263" s="131" t="s">
        <v>7</v>
      </c>
      <c r="B263" s="17"/>
      <c r="C263" s="17" t="s">
        <v>77</v>
      </c>
      <c r="D263" s="17" t="s">
        <v>7008</v>
      </c>
      <c r="E263" s="67">
        <v>2021</v>
      </c>
      <c r="F263" s="17" t="s">
        <v>10016</v>
      </c>
      <c r="G263" s="67"/>
      <c r="H263" s="67"/>
      <c r="I263" s="134" t="s">
        <v>7009</v>
      </c>
      <c r="J263" s="17"/>
      <c r="K263" s="17"/>
      <c r="L263" s="17" t="s">
        <v>10034</v>
      </c>
      <c r="M263" s="17" t="s">
        <v>7015</v>
      </c>
      <c r="N263" s="17" t="s">
        <v>10035</v>
      </c>
      <c r="O263" s="17" t="s">
        <v>7010</v>
      </c>
      <c r="P263" s="17"/>
    </row>
    <row r="264" spans="1:16" ht="15" customHeight="1" x14ac:dyDescent="0.25">
      <c r="A264" s="131" t="s">
        <v>7</v>
      </c>
      <c r="B264" s="17"/>
      <c r="C264" s="17" t="s">
        <v>77</v>
      </c>
      <c r="D264" s="17" t="s">
        <v>6199</v>
      </c>
      <c r="E264" s="67">
        <v>2021</v>
      </c>
      <c r="F264" s="17" t="s">
        <v>9567</v>
      </c>
      <c r="G264" s="67"/>
      <c r="H264" s="67"/>
      <c r="I264" s="134" t="s">
        <v>6200</v>
      </c>
      <c r="J264" s="17"/>
      <c r="K264" s="17"/>
      <c r="L264" s="17" t="s">
        <v>9568</v>
      </c>
      <c r="M264" s="17" t="s">
        <v>6207</v>
      </c>
      <c r="N264" s="17" t="s">
        <v>9569</v>
      </c>
      <c r="O264" s="17" t="s">
        <v>6202</v>
      </c>
      <c r="P264" s="17"/>
    </row>
    <row r="265" spans="1:16" ht="15" customHeight="1" x14ac:dyDescent="0.25">
      <c r="A265" s="131" t="s">
        <v>7</v>
      </c>
      <c r="B265" s="17"/>
      <c r="C265" s="17" t="s">
        <v>77</v>
      </c>
      <c r="D265" s="17" t="s">
        <v>7326</v>
      </c>
      <c r="E265" s="67">
        <v>2022</v>
      </c>
      <c r="F265" s="17" t="s">
        <v>10276</v>
      </c>
      <c r="G265" s="67"/>
      <c r="H265" s="67"/>
      <c r="I265" s="134" t="s">
        <v>7327</v>
      </c>
      <c r="J265" s="17"/>
      <c r="K265" s="17"/>
      <c r="L265" s="17" t="s">
        <v>10277</v>
      </c>
      <c r="M265" s="17" t="s">
        <v>7334</v>
      </c>
      <c r="N265" s="17" t="s">
        <v>10278</v>
      </c>
      <c r="O265" s="17" t="s">
        <v>7329</v>
      </c>
      <c r="P265" s="17"/>
    </row>
    <row r="266" spans="1:16" ht="15" customHeight="1" x14ac:dyDescent="0.25">
      <c r="A266" s="131" t="s">
        <v>7</v>
      </c>
      <c r="B266" s="17"/>
      <c r="C266" s="17" t="s">
        <v>77</v>
      </c>
      <c r="D266" s="17" t="s">
        <v>3914</v>
      </c>
      <c r="E266" s="67">
        <v>2018</v>
      </c>
      <c r="F266" s="17" t="s">
        <v>8425</v>
      </c>
      <c r="G266" s="67"/>
      <c r="H266" s="67"/>
      <c r="I266" s="134" t="s">
        <v>3915</v>
      </c>
      <c r="J266" s="17"/>
      <c r="K266" s="17"/>
      <c r="L266" s="17" t="s">
        <v>3917</v>
      </c>
      <c r="M266" s="17" t="s">
        <v>3921</v>
      </c>
      <c r="N266" s="17" t="s">
        <v>3918</v>
      </c>
      <c r="O266" s="17" t="s">
        <v>3916</v>
      </c>
      <c r="P266" s="17"/>
    </row>
    <row r="267" spans="1:16" ht="15" customHeight="1" x14ac:dyDescent="0.25">
      <c r="A267" s="131" t="s">
        <v>7</v>
      </c>
      <c r="B267" s="17"/>
      <c r="C267" s="17" t="s">
        <v>77</v>
      </c>
      <c r="D267" s="17" t="s">
        <v>7174</v>
      </c>
      <c r="E267" s="67">
        <v>2021</v>
      </c>
      <c r="F267" s="17" t="s">
        <v>10123</v>
      </c>
      <c r="G267" s="67"/>
      <c r="H267" s="67"/>
      <c r="I267" s="137">
        <v>45017</v>
      </c>
      <c r="J267" s="17"/>
      <c r="K267" s="17"/>
      <c r="L267" s="17" t="s">
        <v>7177</v>
      </c>
      <c r="M267" s="17" t="s">
        <v>7181</v>
      </c>
      <c r="N267" s="17" t="s">
        <v>7178</v>
      </c>
      <c r="O267" s="17" t="s">
        <v>7176</v>
      </c>
      <c r="P267" s="17"/>
    </row>
    <row r="268" spans="1:16" ht="15" customHeight="1" x14ac:dyDescent="0.25">
      <c r="A268" s="131" t="s">
        <v>7</v>
      </c>
      <c r="B268" s="17"/>
      <c r="C268" s="17" t="s">
        <v>77</v>
      </c>
      <c r="D268" s="17" t="s">
        <v>6252</v>
      </c>
      <c r="E268" s="67">
        <v>2019</v>
      </c>
      <c r="F268" s="17" t="s">
        <v>9616</v>
      </c>
      <c r="G268" s="67"/>
      <c r="H268" s="67"/>
      <c r="I268" s="137">
        <v>45017</v>
      </c>
      <c r="J268" s="17"/>
      <c r="K268" s="17"/>
      <c r="L268" s="17" t="s">
        <v>6255</v>
      </c>
      <c r="M268" s="17" t="s">
        <v>6259</v>
      </c>
      <c r="N268" s="17" t="s">
        <v>6256</v>
      </c>
      <c r="O268" s="17" t="s">
        <v>6254</v>
      </c>
      <c r="P268" s="17"/>
    </row>
    <row r="269" spans="1:16" ht="15" customHeight="1" x14ac:dyDescent="0.25">
      <c r="A269" s="131" t="s">
        <v>7</v>
      </c>
      <c r="B269" s="17"/>
      <c r="C269" s="17" t="s">
        <v>76</v>
      </c>
      <c r="D269" s="17" t="s">
        <v>339</v>
      </c>
      <c r="E269" s="67">
        <v>2020</v>
      </c>
      <c r="F269" s="17" t="s">
        <v>16</v>
      </c>
      <c r="G269" s="67">
        <v>8</v>
      </c>
      <c r="H269" s="67"/>
      <c r="I269" s="134" t="s">
        <v>340</v>
      </c>
      <c r="J269" s="17"/>
      <c r="K269" s="17"/>
      <c r="L269" s="17" t="s">
        <v>8304</v>
      </c>
      <c r="M269" s="17" t="s">
        <v>345</v>
      </c>
      <c r="N269" s="17" t="s">
        <v>8303</v>
      </c>
      <c r="O269" s="17" t="s">
        <v>341</v>
      </c>
      <c r="P269" s="17"/>
    </row>
    <row r="270" spans="1:16" ht="15" customHeight="1" x14ac:dyDescent="0.25">
      <c r="A270" s="131" t="s">
        <v>7</v>
      </c>
      <c r="B270" s="17"/>
      <c r="C270" s="17" t="s">
        <v>77</v>
      </c>
      <c r="D270" s="17" t="s">
        <v>9186</v>
      </c>
      <c r="E270" s="67">
        <v>2019</v>
      </c>
      <c r="F270" s="17" t="s">
        <v>9188</v>
      </c>
      <c r="G270" s="67"/>
      <c r="H270" s="67"/>
      <c r="I270" s="134" t="s">
        <v>5762</v>
      </c>
      <c r="J270" s="17"/>
      <c r="K270" s="17"/>
      <c r="L270" s="17" t="s">
        <v>9190</v>
      </c>
      <c r="M270" s="17" t="s">
        <v>9187</v>
      </c>
      <c r="N270" s="17" t="s">
        <v>9191</v>
      </c>
      <c r="O270" s="17" t="s">
        <v>9189</v>
      </c>
      <c r="P270" s="17"/>
    </row>
    <row r="271" spans="1:16" ht="15" customHeight="1" x14ac:dyDescent="0.25">
      <c r="A271" s="131" t="s">
        <v>7</v>
      </c>
      <c r="B271" s="17"/>
      <c r="C271" s="17" t="s">
        <v>77</v>
      </c>
      <c r="D271" s="17" t="s">
        <v>9766</v>
      </c>
      <c r="E271" s="67">
        <v>2021</v>
      </c>
      <c r="F271" s="17" t="s">
        <v>9152</v>
      </c>
      <c r="G271" s="67"/>
      <c r="H271" s="67"/>
      <c r="I271" s="137">
        <v>45047</v>
      </c>
      <c r="J271" s="17"/>
      <c r="K271" s="17"/>
      <c r="L271" s="17" t="s">
        <v>9768</v>
      </c>
      <c r="M271" s="17" t="s">
        <v>9767</v>
      </c>
      <c r="N271" s="17" t="s">
        <v>9769</v>
      </c>
      <c r="O271" s="17" t="s">
        <v>6488</v>
      </c>
      <c r="P271" s="17"/>
    </row>
    <row r="272" spans="1:16" ht="15" customHeight="1" x14ac:dyDescent="0.25">
      <c r="A272" s="131" t="s">
        <v>7</v>
      </c>
      <c r="B272" s="17"/>
      <c r="C272" s="17" t="s">
        <v>77</v>
      </c>
      <c r="D272" s="17" t="s">
        <v>5676</v>
      </c>
      <c r="E272" s="67">
        <v>2021</v>
      </c>
      <c r="F272" s="17" t="s">
        <v>9114</v>
      </c>
      <c r="G272" s="67"/>
      <c r="H272" s="67"/>
      <c r="I272" s="134" t="s">
        <v>5677</v>
      </c>
      <c r="J272" s="17"/>
      <c r="K272" s="17"/>
      <c r="L272" s="17" t="s">
        <v>9115</v>
      </c>
      <c r="M272" s="17" t="s">
        <v>5684</v>
      </c>
      <c r="N272" s="17" t="s">
        <v>9116</v>
      </c>
      <c r="O272" s="17" t="s">
        <v>5679</v>
      </c>
      <c r="P272" s="17"/>
    </row>
    <row r="273" spans="1:16" ht="15" customHeight="1" x14ac:dyDescent="0.25">
      <c r="A273" s="131" t="s">
        <v>7</v>
      </c>
      <c r="B273" s="17"/>
      <c r="C273" s="17" t="s">
        <v>77</v>
      </c>
      <c r="D273" s="17" t="s">
        <v>7864</v>
      </c>
      <c r="E273" s="67">
        <v>2019</v>
      </c>
      <c r="F273" s="17" t="s">
        <v>10644</v>
      </c>
      <c r="G273" s="67"/>
      <c r="H273" s="67"/>
      <c r="I273" s="137">
        <v>45231</v>
      </c>
      <c r="J273" s="17"/>
      <c r="K273" s="17"/>
      <c r="L273" s="17" t="s">
        <v>7867</v>
      </c>
      <c r="M273" s="17" t="s">
        <v>7871</v>
      </c>
      <c r="N273" s="17" t="s">
        <v>7868</v>
      </c>
      <c r="O273" s="17" t="s">
        <v>7866</v>
      </c>
      <c r="P273" s="17"/>
    </row>
    <row r="274" spans="1:16" ht="15" customHeight="1" x14ac:dyDescent="0.25">
      <c r="A274" s="131" t="s">
        <v>7</v>
      </c>
      <c r="B274" s="17"/>
      <c r="C274" s="17" t="s">
        <v>77</v>
      </c>
      <c r="D274" s="17" t="s">
        <v>5705</v>
      </c>
      <c r="E274" s="67">
        <v>2019</v>
      </c>
      <c r="F274" s="17" t="s">
        <v>9146</v>
      </c>
      <c r="G274" s="67" t="s">
        <v>9147</v>
      </c>
      <c r="H274" s="67"/>
      <c r="I274" s="134" t="s">
        <v>5707</v>
      </c>
      <c r="J274" s="17"/>
      <c r="K274" s="17"/>
      <c r="L274" s="17" t="s">
        <v>9148</v>
      </c>
      <c r="M274" s="17" t="s">
        <v>9139</v>
      </c>
      <c r="N274" s="17" t="s">
        <v>9145</v>
      </c>
      <c r="O274" s="17" t="s">
        <v>5709</v>
      </c>
      <c r="P274" s="17"/>
    </row>
    <row r="275" spans="1:16" ht="15" customHeight="1" x14ac:dyDescent="0.25">
      <c r="A275" s="131" t="s">
        <v>7</v>
      </c>
      <c r="B275" s="17"/>
      <c r="C275" s="17" t="s">
        <v>77</v>
      </c>
      <c r="D275" s="17" t="s">
        <v>3623</v>
      </c>
      <c r="E275" s="67">
        <v>2021</v>
      </c>
      <c r="F275" s="17" t="s">
        <v>10494</v>
      </c>
      <c r="G275" s="67"/>
      <c r="H275" s="67"/>
      <c r="I275" s="134" t="s">
        <v>3624</v>
      </c>
      <c r="J275" s="17"/>
      <c r="K275" s="17"/>
      <c r="L275" s="17" t="s">
        <v>10495</v>
      </c>
      <c r="M275" s="17" t="s">
        <v>3631</v>
      </c>
      <c r="N275" s="17" t="s">
        <v>10496</v>
      </c>
      <c r="O275" s="17" t="s">
        <v>3626</v>
      </c>
      <c r="P275" s="17"/>
    </row>
    <row r="276" spans="1:16" ht="15" customHeight="1" x14ac:dyDescent="0.25">
      <c r="A276" s="131" t="s">
        <v>7</v>
      </c>
      <c r="B276" s="17"/>
      <c r="C276" s="17" t="s">
        <v>77</v>
      </c>
      <c r="D276" s="17" t="s">
        <v>7660</v>
      </c>
      <c r="E276" s="67">
        <v>2021</v>
      </c>
      <c r="F276" s="17" t="s">
        <v>10522</v>
      </c>
      <c r="G276" s="67"/>
      <c r="H276" s="67"/>
      <c r="I276" s="134" t="s">
        <v>5335</v>
      </c>
      <c r="J276" s="17"/>
      <c r="K276" s="17"/>
      <c r="L276" s="17" t="s">
        <v>10523</v>
      </c>
      <c r="M276" s="17" t="s">
        <v>7667</v>
      </c>
      <c r="N276" s="17" t="s">
        <v>10524</v>
      </c>
      <c r="O276" s="17" t="s">
        <v>7662</v>
      </c>
      <c r="P276" s="17"/>
    </row>
    <row r="277" spans="1:16" ht="15" customHeight="1" x14ac:dyDescent="0.25">
      <c r="A277" s="131" t="s">
        <v>7</v>
      </c>
      <c r="B277" s="17"/>
      <c r="C277" s="17" t="s">
        <v>77</v>
      </c>
      <c r="D277" s="17" t="s">
        <v>7471</v>
      </c>
      <c r="E277" s="67">
        <v>2022</v>
      </c>
      <c r="F277" s="17" t="s">
        <v>10368</v>
      </c>
      <c r="G277" s="67"/>
      <c r="H277" s="67"/>
      <c r="I277" s="134" t="s">
        <v>7472</v>
      </c>
      <c r="J277" s="17"/>
      <c r="K277" s="17"/>
      <c r="L277" s="17" t="s">
        <v>7475</v>
      </c>
      <c r="M277" s="17" t="s">
        <v>7479</v>
      </c>
      <c r="N277" s="17" t="s">
        <v>7476</v>
      </c>
      <c r="O277" s="17" t="s">
        <v>7474</v>
      </c>
      <c r="P277" s="17"/>
    </row>
    <row r="278" spans="1:16" ht="15" customHeight="1" x14ac:dyDescent="0.25">
      <c r="A278" s="131" t="s">
        <v>7</v>
      </c>
      <c r="B278" s="17"/>
      <c r="C278" s="17" t="s">
        <v>77</v>
      </c>
      <c r="D278" s="17" t="s">
        <v>6162</v>
      </c>
      <c r="E278" s="67">
        <v>2021</v>
      </c>
      <c r="F278" s="17" t="s">
        <v>9535</v>
      </c>
      <c r="G278" s="67"/>
      <c r="H278" s="67"/>
      <c r="I278" s="134" t="s">
        <v>6163</v>
      </c>
      <c r="J278" s="17"/>
      <c r="K278" s="17"/>
      <c r="L278" s="17" t="s">
        <v>9536</v>
      </c>
      <c r="M278" s="17" t="s">
        <v>6170</v>
      </c>
      <c r="N278" s="17" t="s">
        <v>9537</v>
      </c>
      <c r="O278" s="17" t="s">
        <v>6165</v>
      </c>
      <c r="P278" s="17"/>
    </row>
    <row r="279" spans="1:16" ht="15" customHeight="1" x14ac:dyDescent="0.25">
      <c r="A279" s="131" t="s">
        <v>7</v>
      </c>
      <c r="B279" s="17"/>
      <c r="C279" s="17" t="s">
        <v>77</v>
      </c>
      <c r="D279" s="17" t="s">
        <v>6943</v>
      </c>
      <c r="E279" s="67">
        <v>2020</v>
      </c>
      <c r="F279" s="17" t="s">
        <v>9983</v>
      </c>
      <c r="G279" s="67"/>
      <c r="H279" s="67"/>
      <c r="I279" s="134" t="s">
        <v>6944</v>
      </c>
      <c r="J279" s="17"/>
      <c r="K279" s="17"/>
      <c r="L279" s="17" t="s">
        <v>9984</v>
      </c>
      <c r="M279" s="17" t="s">
        <v>6951</v>
      </c>
      <c r="N279" s="17" t="s">
        <v>9985</v>
      </c>
      <c r="O279" s="17" t="s">
        <v>6946</v>
      </c>
      <c r="P279" s="17"/>
    </row>
    <row r="280" spans="1:16" ht="15" customHeight="1" x14ac:dyDescent="0.25">
      <c r="A280" s="131" t="s">
        <v>7</v>
      </c>
      <c r="B280" s="17"/>
      <c r="C280" s="17" t="s">
        <v>77</v>
      </c>
      <c r="D280" s="17" t="s">
        <v>7627</v>
      </c>
      <c r="E280" s="67">
        <v>2019</v>
      </c>
      <c r="F280" s="17" t="s">
        <v>10497</v>
      </c>
      <c r="G280" s="67"/>
      <c r="H280" s="67"/>
      <c r="I280" s="134" t="s">
        <v>7628</v>
      </c>
      <c r="J280" s="17"/>
      <c r="K280" s="17"/>
      <c r="L280" s="17" t="s">
        <v>7631</v>
      </c>
      <c r="M280" s="17" t="s">
        <v>7635</v>
      </c>
      <c r="N280" s="17" t="s">
        <v>7632</v>
      </c>
      <c r="O280" s="17" t="s">
        <v>7630</v>
      </c>
      <c r="P280" s="17"/>
    </row>
    <row r="281" spans="1:16" ht="15" customHeight="1" x14ac:dyDescent="0.25">
      <c r="A281" s="131" t="s">
        <v>7</v>
      </c>
      <c r="B281" s="17"/>
      <c r="C281" s="17" t="s">
        <v>77</v>
      </c>
      <c r="D281" s="17" t="s">
        <v>4021</v>
      </c>
      <c r="E281" s="67">
        <v>2022</v>
      </c>
      <c r="F281" s="17" t="s">
        <v>8665</v>
      </c>
      <c r="G281" s="67"/>
      <c r="H281" s="67"/>
      <c r="I281" s="134" t="s">
        <v>4022</v>
      </c>
      <c r="J281" s="17"/>
      <c r="K281" s="17"/>
      <c r="L281" s="17" t="s">
        <v>4025</v>
      </c>
      <c r="M281" s="17" t="s">
        <v>4029</v>
      </c>
      <c r="N281" s="17" t="s">
        <v>4026</v>
      </c>
      <c r="O281" s="17" t="s">
        <v>4024</v>
      </c>
      <c r="P281" s="17"/>
    </row>
    <row r="282" spans="1:16" ht="15" customHeight="1" x14ac:dyDescent="0.25">
      <c r="A282" s="131" t="s">
        <v>7</v>
      </c>
      <c r="B282" s="17"/>
      <c r="C282" s="17" t="s">
        <v>77</v>
      </c>
      <c r="D282" s="17" t="s">
        <v>5597</v>
      </c>
      <c r="E282" s="67">
        <v>2021</v>
      </c>
      <c r="F282" s="17" t="s">
        <v>9058</v>
      </c>
      <c r="G282" s="67"/>
      <c r="H282" s="67"/>
      <c r="I282" s="134" t="s">
        <v>9059</v>
      </c>
      <c r="J282" s="17"/>
      <c r="K282" s="17"/>
      <c r="L282" s="17" t="s">
        <v>9060</v>
      </c>
      <c r="M282" s="17" t="s">
        <v>5605</v>
      </c>
      <c r="N282" s="17" t="s">
        <v>9061</v>
      </c>
      <c r="O282" s="17" t="s">
        <v>5600</v>
      </c>
      <c r="P282" s="17"/>
    </row>
    <row r="283" spans="1:16" ht="15" customHeight="1" x14ac:dyDescent="0.25">
      <c r="A283" s="131" t="s">
        <v>7</v>
      </c>
      <c r="B283" s="17"/>
      <c r="C283" s="17" t="s">
        <v>77</v>
      </c>
      <c r="D283" s="17" t="s">
        <v>6789</v>
      </c>
      <c r="E283" s="67">
        <v>2019</v>
      </c>
      <c r="F283" s="17" t="s">
        <v>9926</v>
      </c>
      <c r="G283" s="139"/>
      <c r="H283" s="67"/>
      <c r="I283" s="134" t="s">
        <v>6790</v>
      </c>
      <c r="J283" s="17"/>
      <c r="K283" s="17"/>
      <c r="L283" s="17" t="s">
        <v>9927</v>
      </c>
      <c r="M283" s="17" t="s">
        <v>6797</v>
      </c>
      <c r="N283" s="17" t="s">
        <v>9928</v>
      </c>
      <c r="O283" s="17" t="s">
        <v>6792</v>
      </c>
      <c r="P283" s="17"/>
    </row>
    <row r="284" spans="1:16" ht="15" customHeight="1" x14ac:dyDescent="0.25">
      <c r="A284" s="131" t="s">
        <v>7</v>
      </c>
      <c r="B284" s="17"/>
      <c r="C284" s="17" t="s">
        <v>76</v>
      </c>
      <c r="D284" s="17" t="s">
        <v>792</v>
      </c>
      <c r="E284" s="67">
        <v>2022</v>
      </c>
      <c r="F284" s="17" t="s">
        <v>9466</v>
      </c>
      <c r="G284" s="67">
        <v>60</v>
      </c>
      <c r="H284" s="67"/>
      <c r="I284" s="137">
        <v>45261</v>
      </c>
      <c r="J284" s="17"/>
      <c r="K284" s="17"/>
      <c r="L284" s="17" t="s">
        <v>794</v>
      </c>
      <c r="M284" s="17" t="s">
        <v>798</v>
      </c>
      <c r="N284" s="17" t="s">
        <v>795</v>
      </c>
      <c r="O284" s="17" t="s">
        <v>793</v>
      </c>
      <c r="P284" s="17"/>
    </row>
    <row r="285" spans="1:16" ht="15" customHeight="1" x14ac:dyDescent="0.25">
      <c r="A285" s="131" t="s">
        <v>7</v>
      </c>
      <c r="B285" s="17"/>
      <c r="C285" s="17" t="s">
        <v>77</v>
      </c>
      <c r="D285" s="17" t="s">
        <v>7024</v>
      </c>
      <c r="E285" s="67">
        <v>2022</v>
      </c>
      <c r="F285" s="17" t="s">
        <v>10038</v>
      </c>
      <c r="G285" s="67"/>
      <c r="H285" s="67"/>
      <c r="I285" s="134" t="s">
        <v>7025</v>
      </c>
      <c r="J285" s="17"/>
      <c r="K285" s="17"/>
      <c r="L285" s="17" t="s">
        <v>10039</v>
      </c>
      <c r="M285" s="17" t="s">
        <v>7032</v>
      </c>
      <c r="N285" s="17" t="s">
        <v>10040</v>
      </c>
      <c r="O285" s="17" t="s">
        <v>7027</v>
      </c>
      <c r="P285" s="17"/>
    </row>
    <row r="286" spans="1:16" ht="15" customHeight="1" x14ac:dyDescent="0.25">
      <c r="A286" s="131" t="s">
        <v>7</v>
      </c>
      <c r="B286" s="17"/>
      <c r="C286" s="17" t="s">
        <v>77</v>
      </c>
      <c r="D286" s="17" t="s">
        <v>3357</v>
      </c>
      <c r="E286" s="67">
        <v>2021</v>
      </c>
      <c r="F286" s="17" t="s">
        <v>10229</v>
      </c>
      <c r="G286" s="67"/>
      <c r="H286" s="67"/>
      <c r="I286" s="134" t="s">
        <v>3358</v>
      </c>
      <c r="J286" s="17"/>
      <c r="K286" s="17"/>
      <c r="L286" s="17" t="s">
        <v>10230</v>
      </c>
      <c r="M286" s="17" t="s">
        <v>3365</v>
      </c>
      <c r="N286" s="17" t="s">
        <v>10231</v>
      </c>
      <c r="O286" s="17" t="s">
        <v>3360</v>
      </c>
      <c r="P286" s="17"/>
    </row>
    <row r="287" spans="1:16" ht="15" customHeight="1" x14ac:dyDescent="0.25">
      <c r="A287" s="131" t="s">
        <v>7</v>
      </c>
      <c r="B287" s="17"/>
      <c r="C287" s="17" t="s">
        <v>76</v>
      </c>
      <c r="D287" s="17" t="s">
        <v>7824</v>
      </c>
      <c r="E287" s="67">
        <v>2020</v>
      </c>
      <c r="F287" s="17" t="s">
        <v>8055</v>
      </c>
      <c r="G287" s="67">
        <v>69</v>
      </c>
      <c r="H287" s="67">
        <v>9</v>
      </c>
      <c r="I287" s="134" t="s">
        <v>7825</v>
      </c>
      <c r="J287" s="17"/>
      <c r="K287" s="17"/>
      <c r="L287" s="17" t="s">
        <v>7827</v>
      </c>
      <c r="M287" s="17" t="s">
        <v>7831</v>
      </c>
      <c r="N287" s="17" t="s">
        <v>7828</v>
      </c>
      <c r="O287" s="17" t="s">
        <v>7826</v>
      </c>
      <c r="P287" s="17"/>
    </row>
    <row r="288" spans="1:16" ht="15" customHeight="1" x14ac:dyDescent="0.25">
      <c r="A288" s="131" t="s">
        <v>7</v>
      </c>
      <c r="B288" s="17"/>
      <c r="C288" s="17" t="s">
        <v>77</v>
      </c>
      <c r="D288" s="17" t="s">
        <v>6574</v>
      </c>
      <c r="E288" s="67">
        <v>2022</v>
      </c>
      <c r="F288" s="17" t="s">
        <v>9802</v>
      </c>
      <c r="G288" s="67">
        <v>6</v>
      </c>
      <c r="H288" s="67"/>
      <c r="I288" s="134" t="s">
        <v>6575</v>
      </c>
      <c r="J288" s="17"/>
      <c r="K288" s="17"/>
      <c r="L288" s="17" t="s">
        <v>6578</v>
      </c>
      <c r="M288" s="17" t="s">
        <v>6582</v>
      </c>
      <c r="N288" s="17" t="s">
        <v>6579</v>
      </c>
      <c r="O288" s="17" t="s">
        <v>6577</v>
      </c>
      <c r="P288" s="17"/>
    </row>
    <row r="289" spans="1:16" ht="15" customHeight="1" x14ac:dyDescent="0.25">
      <c r="A289" s="131" t="s">
        <v>7</v>
      </c>
      <c r="B289" s="17"/>
      <c r="C289" s="17" t="s">
        <v>77</v>
      </c>
      <c r="D289" s="17" t="s">
        <v>3922</v>
      </c>
      <c r="E289" s="67">
        <v>2020</v>
      </c>
      <c r="F289" s="17" t="s">
        <v>8479</v>
      </c>
      <c r="G289" s="67"/>
      <c r="H289" s="67"/>
      <c r="I289" s="134" t="s">
        <v>3923</v>
      </c>
      <c r="J289" s="17"/>
      <c r="K289" s="17"/>
      <c r="L289" s="17" t="s">
        <v>3926</v>
      </c>
      <c r="M289" s="17" t="s">
        <v>3930</v>
      </c>
      <c r="N289" s="17" t="s">
        <v>3927</v>
      </c>
      <c r="O289" s="17" t="s">
        <v>3925</v>
      </c>
      <c r="P289" s="17"/>
    </row>
    <row r="290" spans="1:16" ht="15" customHeight="1" x14ac:dyDescent="0.25">
      <c r="A290" s="131" t="s">
        <v>7</v>
      </c>
      <c r="B290" s="17"/>
      <c r="C290" s="17" t="s">
        <v>76</v>
      </c>
      <c r="D290" s="17" t="s">
        <v>642</v>
      </c>
      <c r="E290" s="67">
        <v>2019</v>
      </c>
      <c r="F290" s="17" t="s">
        <v>16</v>
      </c>
      <c r="G290" s="139">
        <v>7</v>
      </c>
      <c r="H290" s="67"/>
      <c r="I290" s="134" t="s">
        <v>643</v>
      </c>
      <c r="J290" s="17"/>
      <c r="K290" s="17"/>
      <c r="L290" s="17" t="s">
        <v>9000</v>
      </c>
      <c r="M290" s="17" t="s">
        <v>8995</v>
      </c>
      <c r="N290" s="17" t="s">
        <v>8999</v>
      </c>
      <c r="O290" s="17" t="s">
        <v>644</v>
      </c>
      <c r="P290" s="17"/>
    </row>
    <row r="291" spans="1:16" ht="15" customHeight="1" x14ac:dyDescent="0.25">
      <c r="A291" s="131" t="s">
        <v>7</v>
      </c>
      <c r="B291" s="17"/>
      <c r="C291" s="17" t="s">
        <v>77</v>
      </c>
      <c r="D291" s="17" t="s">
        <v>5417</v>
      </c>
      <c r="E291" s="67">
        <v>2022</v>
      </c>
      <c r="F291" s="17" t="s">
        <v>8914</v>
      </c>
      <c r="G291" s="67"/>
      <c r="H291" s="67"/>
      <c r="I291" s="134" t="s">
        <v>5418</v>
      </c>
      <c r="J291" s="17"/>
      <c r="K291" s="17"/>
      <c r="L291" s="17" t="s">
        <v>5421</v>
      </c>
      <c r="M291" s="17" t="s">
        <v>5425</v>
      </c>
      <c r="N291" s="17" t="s">
        <v>5422</v>
      </c>
      <c r="O291" s="17" t="s">
        <v>5420</v>
      </c>
      <c r="P291" s="17"/>
    </row>
    <row r="292" spans="1:16" ht="15" customHeight="1" x14ac:dyDescent="0.25">
      <c r="A292" s="131" t="s">
        <v>7</v>
      </c>
      <c r="B292" s="17"/>
      <c r="C292" s="17" t="s">
        <v>77</v>
      </c>
      <c r="D292" s="17" t="s">
        <v>5120</v>
      </c>
      <c r="E292" s="67">
        <v>2019</v>
      </c>
      <c r="F292" s="17" t="s">
        <v>8683</v>
      </c>
      <c r="G292" s="67"/>
      <c r="H292" s="67"/>
      <c r="I292" s="134" t="s">
        <v>5121</v>
      </c>
      <c r="J292" s="17"/>
      <c r="K292" s="17"/>
      <c r="L292" s="17" t="s">
        <v>8684</v>
      </c>
      <c r="M292" s="17" t="s">
        <v>8682</v>
      </c>
      <c r="N292" s="17" t="s">
        <v>8685</v>
      </c>
      <c r="O292" s="17" t="s">
        <v>5122</v>
      </c>
      <c r="P292" s="17"/>
    </row>
    <row r="293" spans="1:16" ht="15" customHeight="1" x14ac:dyDescent="0.25">
      <c r="A293" s="131" t="s">
        <v>7</v>
      </c>
      <c r="B293" s="17"/>
      <c r="C293" s="17" t="s">
        <v>77</v>
      </c>
      <c r="D293" s="17" t="s">
        <v>7487</v>
      </c>
      <c r="E293" s="67">
        <v>2022</v>
      </c>
      <c r="F293" s="17" t="s">
        <v>10376</v>
      </c>
      <c r="G293" s="67"/>
      <c r="H293" s="67"/>
      <c r="I293" s="134" t="s">
        <v>7488</v>
      </c>
      <c r="J293" s="17"/>
      <c r="K293" s="17"/>
      <c r="L293" s="17" t="s">
        <v>7491</v>
      </c>
      <c r="M293" s="17" t="s">
        <v>7495</v>
      </c>
      <c r="N293" s="17" t="s">
        <v>7492</v>
      </c>
      <c r="O293" s="17" t="s">
        <v>7490</v>
      </c>
      <c r="P293" s="17"/>
    </row>
    <row r="294" spans="1:16" ht="15" customHeight="1" x14ac:dyDescent="0.25">
      <c r="A294" s="131" t="s">
        <v>7</v>
      </c>
      <c r="B294" s="17"/>
      <c r="C294" s="17" t="s">
        <v>76</v>
      </c>
      <c r="D294" s="17" t="s">
        <v>10646</v>
      </c>
      <c r="E294" s="67">
        <v>2020</v>
      </c>
      <c r="F294" s="17" t="s">
        <v>16</v>
      </c>
      <c r="G294" s="67">
        <v>8</v>
      </c>
      <c r="H294" s="67"/>
      <c r="I294" s="134" t="s">
        <v>7873</v>
      </c>
      <c r="J294" s="17"/>
      <c r="K294" s="17"/>
      <c r="L294" s="17" t="s">
        <v>10648</v>
      </c>
      <c r="M294" s="17" t="s">
        <v>7879</v>
      </c>
      <c r="N294" s="17" t="s">
        <v>7876</v>
      </c>
      <c r="O294" s="17" t="s">
        <v>10647</v>
      </c>
      <c r="P294" s="17"/>
    </row>
    <row r="295" spans="1:16" ht="15" customHeight="1" x14ac:dyDescent="0.25">
      <c r="A295" s="131" t="s">
        <v>7</v>
      </c>
      <c r="B295" s="17"/>
      <c r="C295" s="17" t="s">
        <v>77</v>
      </c>
      <c r="D295" s="17" t="s">
        <v>10235</v>
      </c>
      <c r="E295" s="67">
        <v>2020</v>
      </c>
      <c r="F295" s="17" t="s">
        <v>10236</v>
      </c>
      <c r="G295" s="67"/>
      <c r="H295" s="67"/>
      <c r="I295" s="137">
        <v>45108</v>
      </c>
      <c r="J295" s="17"/>
      <c r="K295" s="17"/>
      <c r="L295" s="17" t="s">
        <v>10237</v>
      </c>
      <c r="M295" s="17" t="s">
        <v>3382</v>
      </c>
      <c r="N295" s="17" t="s">
        <v>10238</v>
      </c>
      <c r="O295" s="17" t="s">
        <v>3377</v>
      </c>
      <c r="P295" s="17"/>
    </row>
    <row r="296" spans="1:16" ht="15" customHeight="1" x14ac:dyDescent="0.25">
      <c r="A296" s="131" t="s">
        <v>7</v>
      </c>
      <c r="B296" s="17"/>
      <c r="C296" s="17" t="s">
        <v>77</v>
      </c>
      <c r="D296" s="17" t="s">
        <v>3953</v>
      </c>
      <c r="E296" s="67">
        <v>2020</v>
      </c>
      <c r="F296" s="17" t="s">
        <v>9272</v>
      </c>
      <c r="G296" s="67"/>
      <c r="H296" s="67"/>
      <c r="I296" s="134" t="s">
        <v>3954</v>
      </c>
      <c r="J296" s="17"/>
      <c r="K296" s="17"/>
      <c r="L296" s="17" t="s">
        <v>3957</v>
      </c>
      <c r="M296" s="17" t="s">
        <v>3961</v>
      </c>
      <c r="N296" s="17" t="s">
        <v>3958</v>
      </c>
      <c r="O296" s="17" t="s">
        <v>3956</v>
      </c>
      <c r="P296" s="17"/>
    </row>
    <row r="297" spans="1:16" ht="15" customHeight="1" x14ac:dyDescent="0.25">
      <c r="A297" s="131" t="s">
        <v>7</v>
      </c>
      <c r="B297" s="17"/>
      <c r="C297" s="17" t="s">
        <v>77</v>
      </c>
      <c r="D297" s="17" t="s">
        <v>4381</v>
      </c>
      <c r="E297" s="67">
        <v>2019</v>
      </c>
      <c r="F297" s="17" t="s">
        <v>8079</v>
      </c>
      <c r="G297" s="67"/>
      <c r="H297" s="67"/>
      <c r="I297" s="137">
        <v>45047</v>
      </c>
      <c r="J297" s="17"/>
      <c r="K297" s="17"/>
      <c r="L297" s="17" t="s">
        <v>8080</v>
      </c>
      <c r="M297" s="17" t="s">
        <v>4388</v>
      </c>
      <c r="N297" s="17" t="s">
        <v>8081</v>
      </c>
      <c r="O297" s="17" t="s">
        <v>4383</v>
      </c>
      <c r="P297" s="17"/>
    </row>
    <row r="298" spans="1:16" ht="15" customHeight="1" x14ac:dyDescent="0.25">
      <c r="A298" s="131" t="s">
        <v>7</v>
      </c>
      <c r="B298" s="17"/>
      <c r="C298" s="17" t="s">
        <v>76</v>
      </c>
      <c r="D298" s="17" t="s">
        <v>8472</v>
      </c>
      <c r="E298" s="67">
        <v>2020</v>
      </c>
      <c r="F298" s="17" t="s">
        <v>8464</v>
      </c>
      <c r="G298" s="67">
        <v>55</v>
      </c>
      <c r="H298" s="67">
        <v>7</v>
      </c>
      <c r="I298" s="134" t="s">
        <v>4830</v>
      </c>
      <c r="J298" s="17"/>
      <c r="K298" s="17"/>
      <c r="L298" s="17" t="s">
        <v>8473</v>
      </c>
      <c r="M298" s="17" t="s">
        <v>4837</v>
      </c>
      <c r="N298" s="17" t="s">
        <v>8474</v>
      </c>
      <c r="O298" s="17" t="s">
        <v>4832</v>
      </c>
      <c r="P298" s="17"/>
    </row>
    <row r="299" spans="1:16" ht="15" customHeight="1" x14ac:dyDescent="0.25">
      <c r="A299" s="131" t="s">
        <v>7</v>
      </c>
      <c r="B299" s="17"/>
      <c r="C299" s="17" t="s">
        <v>77</v>
      </c>
      <c r="D299" s="17" t="s">
        <v>1208</v>
      </c>
      <c r="E299" s="67">
        <v>2021</v>
      </c>
      <c r="F299" s="17" t="s">
        <v>8122</v>
      </c>
      <c r="G299" s="67"/>
      <c r="H299" s="67"/>
      <c r="I299" s="134" t="s">
        <v>1209</v>
      </c>
      <c r="J299" s="17"/>
      <c r="K299" s="17"/>
      <c r="L299" s="17" t="s">
        <v>8123</v>
      </c>
      <c r="M299" s="17" t="s">
        <v>1216</v>
      </c>
      <c r="N299" s="17" t="s">
        <v>8124</v>
      </c>
      <c r="O299" s="17" t="s">
        <v>1211</v>
      </c>
      <c r="P299" s="17"/>
    </row>
    <row r="300" spans="1:16" ht="15" customHeight="1" x14ac:dyDescent="0.25">
      <c r="A300" s="131" t="s">
        <v>7</v>
      </c>
      <c r="B300" s="17"/>
      <c r="C300" s="17" t="s">
        <v>76</v>
      </c>
      <c r="D300" s="17" t="s">
        <v>328</v>
      </c>
      <c r="E300" s="67">
        <v>2021</v>
      </c>
      <c r="F300" s="17" t="s">
        <v>16</v>
      </c>
      <c r="G300" s="67">
        <v>9</v>
      </c>
      <c r="H300" s="67"/>
      <c r="I300" s="134" t="s">
        <v>329</v>
      </c>
      <c r="J300" s="17"/>
      <c r="K300" s="17"/>
      <c r="L300" s="17" t="s">
        <v>8290</v>
      </c>
      <c r="M300" s="17" t="s">
        <v>8285</v>
      </c>
      <c r="N300" s="17" t="s">
        <v>8289</v>
      </c>
      <c r="O300" s="17" t="s">
        <v>330</v>
      </c>
      <c r="P300" s="17"/>
    </row>
    <row r="301" spans="1:16" ht="15" customHeight="1" x14ac:dyDescent="0.25">
      <c r="A301" s="131" t="s">
        <v>7</v>
      </c>
      <c r="B301" s="17"/>
      <c r="C301" s="17" t="s">
        <v>76</v>
      </c>
      <c r="D301" s="17" t="s">
        <v>4143</v>
      </c>
      <c r="E301" s="67">
        <v>2020</v>
      </c>
      <c r="F301" s="17" t="s">
        <v>16</v>
      </c>
      <c r="G301" s="67">
        <v>8</v>
      </c>
      <c r="H301" s="67"/>
      <c r="I301" s="134" t="s">
        <v>4144</v>
      </c>
      <c r="J301" s="17"/>
      <c r="K301" s="17"/>
      <c r="L301" s="17" t="s">
        <v>9286</v>
      </c>
      <c r="M301" s="17" t="s">
        <v>9281</v>
      </c>
      <c r="N301" s="17" t="s">
        <v>9285</v>
      </c>
      <c r="O301" s="17" t="s">
        <v>4145</v>
      </c>
      <c r="P301" s="17"/>
    </row>
    <row r="302" spans="1:16" ht="15" customHeight="1" x14ac:dyDescent="0.25">
      <c r="A302" s="131" t="s">
        <v>7</v>
      </c>
      <c r="B302" s="17"/>
      <c r="C302" s="17" t="s">
        <v>77</v>
      </c>
      <c r="D302" s="17" t="s">
        <v>7316</v>
      </c>
      <c r="E302" s="67">
        <v>2021</v>
      </c>
      <c r="F302" s="17" t="s">
        <v>10195</v>
      </c>
      <c r="G302" s="67"/>
      <c r="H302" s="67"/>
      <c r="I302" s="134" t="s">
        <v>7317</v>
      </c>
      <c r="J302" s="17"/>
      <c r="K302" s="17"/>
      <c r="L302" s="17" t="s">
        <v>10272</v>
      </c>
      <c r="M302" s="17" t="s">
        <v>7323</v>
      </c>
      <c r="N302" s="17" t="s">
        <v>10273</v>
      </c>
      <c r="O302" s="17" t="s">
        <v>7318</v>
      </c>
      <c r="P302" s="17"/>
    </row>
    <row r="303" spans="1:16" ht="15" customHeight="1" x14ac:dyDescent="0.25">
      <c r="A303" s="131" t="s">
        <v>7</v>
      </c>
      <c r="B303" s="17"/>
      <c r="C303" s="17" t="s">
        <v>77</v>
      </c>
      <c r="D303" s="17" t="s">
        <v>7435</v>
      </c>
      <c r="E303" s="67">
        <v>2022</v>
      </c>
      <c r="F303" s="17" t="s">
        <v>8914</v>
      </c>
      <c r="G303" s="67"/>
      <c r="H303" s="67"/>
      <c r="I303" s="134" t="s">
        <v>7436</v>
      </c>
      <c r="J303" s="17"/>
      <c r="K303" s="17"/>
      <c r="L303" s="17" t="s">
        <v>10349</v>
      </c>
      <c r="M303" s="17" t="s">
        <v>7443</v>
      </c>
      <c r="N303" s="17" t="s">
        <v>10350</v>
      </c>
      <c r="O303" s="17" t="s">
        <v>7438</v>
      </c>
      <c r="P303" s="17"/>
    </row>
    <row r="304" spans="1:16" ht="15" customHeight="1" x14ac:dyDescent="0.25">
      <c r="A304" s="131" t="s">
        <v>7</v>
      </c>
      <c r="B304" s="17"/>
      <c r="C304" s="17" t="s">
        <v>77</v>
      </c>
      <c r="D304" s="17" t="s">
        <v>7589</v>
      </c>
      <c r="E304" s="67">
        <v>2020</v>
      </c>
      <c r="F304" s="17" t="s">
        <v>10463</v>
      </c>
      <c r="G304" s="67"/>
      <c r="H304" s="67"/>
      <c r="I304" s="137">
        <v>45017</v>
      </c>
      <c r="J304" s="17"/>
      <c r="K304" s="17"/>
      <c r="L304" s="17" t="s">
        <v>10465</v>
      </c>
      <c r="M304" s="17" t="s">
        <v>10462</v>
      </c>
      <c r="N304" s="17" t="s">
        <v>10466</v>
      </c>
      <c r="O304" s="17" t="s">
        <v>10464</v>
      </c>
      <c r="P304" s="17"/>
    </row>
    <row r="305" spans="1:16" ht="15" customHeight="1" x14ac:dyDescent="0.25">
      <c r="A305" s="131" t="s">
        <v>7</v>
      </c>
      <c r="B305" s="17"/>
      <c r="C305" s="17" t="s">
        <v>77</v>
      </c>
      <c r="D305" s="17" t="s">
        <v>8587</v>
      </c>
      <c r="E305" s="67">
        <v>2022</v>
      </c>
      <c r="F305" s="17" t="s">
        <v>8588</v>
      </c>
      <c r="G305" s="67"/>
      <c r="H305" s="67"/>
      <c r="I305" s="137">
        <v>45078</v>
      </c>
      <c r="J305" s="17"/>
      <c r="K305" s="17"/>
      <c r="L305" s="17" t="s">
        <v>8589</v>
      </c>
      <c r="M305" s="17" t="s">
        <v>1682</v>
      </c>
      <c r="N305" s="17" t="s">
        <v>8590</v>
      </c>
      <c r="O305" s="17" t="s">
        <v>1677</v>
      </c>
      <c r="P305" s="17"/>
    </row>
    <row r="306" spans="1:16" ht="15" customHeight="1" x14ac:dyDescent="0.25">
      <c r="A306" s="131" t="s">
        <v>7</v>
      </c>
      <c r="B306" s="17"/>
      <c r="C306" s="17" t="s">
        <v>77</v>
      </c>
      <c r="D306" s="17" t="s">
        <v>4703</v>
      </c>
      <c r="E306" s="67">
        <v>2021</v>
      </c>
      <c r="F306" s="17" t="s">
        <v>8346</v>
      </c>
      <c r="G306" s="67"/>
      <c r="H306" s="67"/>
      <c r="I306" s="137">
        <v>45017</v>
      </c>
      <c r="J306" s="17"/>
      <c r="K306" s="17"/>
      <c r="L306" s="17" t="s">
        <v>8347</v>
      </c>
      <c r="M306" s="17" t="s">
        <v>4710</v>
      </c>
      <c r="N306" s="17" t="s">
        <v>8348</v>
      </c>
      <c r="O306" s="17" t="s">
        <v>4705</v>
      </c>
      <c r="P306" s="17"/>
    </row>
    <row r="307" spans="1:16" ht="15" customHeight="1" x14ac:dyDescent="0.25">
      <c r="A307" s="131" t="s">
        <v>7</v>
      </c>
      <c r="B307" s="17"/>
      <c r="C307" s="17" t="s">
        <v>77</v>
      </c>
      <c r="D307" s="17" t="s">
        <v>4592</v>
      </c>
      <c r="E307" s="67">
        <v>2022</v>
      </c>
      <c r="F307" s="17" t="s">
        <v>8253</v>
      </c>
      <c r="G307" s="67"/>
      <c r="H307" s="67"/>
      <c r="I307" s="134" t="s">
        <v>4593</v>
      </c>
      <c r="J307" s="17"/>
      <c r="K307" s="17"/>
      <c r="L307" s="17" t="s">
        <v>8254</v>
      </c>
      <c r="M307" s="17" t="s">
        <v>4600</v>
      </c>
      <c r="N307" s="17" t="s">
        <v>8255</v>
      </c>
      <c r="O307" s="17" t="s">
        <v>4595</v>
      </c>
      <c r="P307" s="17"/>
    </row>
    <row r="308" spans="1:16" ht="15" customHeight="1" x14ac:dyDescent="0.25">
      <c r="A308" s="131" t="s">
        <v>7</v>
      </c>
      <c r="B308" s="17"/>
      <c r="C308" s="17" t="s">
        <v>77</v>
      </c>
      <c r="D308" s="17" t="s">
        <v>6952</v>
      </c>
      <c r="E308" s="67">
        <v>2022</v>
      </c>
      <c r="F308" s="17" t="s">
        <v>9990</v>
      </c>
      <c r="G308" s="67"/>
      <c r="H308" s="67"/>
      <c r="I308" s="137">
        <v>45108</v>
      </c>
      <c r="J308" s="17"/>
      <c r="K308" s="17"/>
      <c r="L308" s="17" t="s">
        <v>6955</v>
      </c>
      <c r="M308" s="17" t="s">
        <v>6959</v>
      </c>
      <c r="N308" s="17" t="s">
        <v>6956</v>
      </c>
      <c r="O308" s="17" t="s">
        <v>6954</v>
      </c>
      <c r="P308" s="17"/>
    </row>
    <row r="309" spans="1:16" ht="15" customHeight="1" x14ac:dyDescent="0.25">
      <c r="A309" s="131" t="s">
        <v>7</v>
      </c>
      <c r="B309" s="17"/>
      <c r="C309" s="17" t="s">
        <v>77</v>
      </c>
      <c r="D309" s="17" t="s">
        <v>772</v>
      </c>
      <c r="E309" s="67">
        <v>2020</v>
      </c>
      <c r="F309" s="17" t="s">
        <v>9407</v>
      </c>
      <c r="G309" s="67"/>
      <c r="H309" s="67"/>
      <c r="I309" s="134" t="s">
        <v>773</v>
      </c>
      <c r="J309" s="17"/>
      <c r="K309" s="17"/>
      <c r="L309" s="17" t="s">
        <v>9408</v>
      </c>
      <c r="M309" s="17" t="s">
        <v>779</v>
      </c>
      <c r="N309" s="17" t="s">
        <v>9409</v>
      </c>
      <c r="O309" s="17" t="s">
        <v>774</v>
      </c>
      <c r="P309" s="17"/>
    </row>
    <row r="310" spans="1:16" ht="15" customHeight="1" x14ac:dyDescent="0.25">
      <c r="A310" s="131" t="s">
        <v>7</v>
      </c>
      <c r="B310" s="17"/>
      <c r="C310" s="17" t="s">
        <v>77</v>
      </c>
      <c r="D310" s="17" t="s">
        <v>2523</v>
      </c>
      <c r="E310" s="67">
        <v>2021</v>
      </c>
      <c r="F310" s="17" t="s">
        <v>9434</v>
      </c>
      <c r="G310" s="67"/>
      <c r="H310" s="67"/>
      <c r="I310" s="134" t="s">
        <v>2524</v>
      </c>
      <c r="J310" s="17"/>
      <c r="K310" s="17"/>
      <c r="L310" s="17" t="s">
        <v>9435</v>
      </c>
      <c r="M310" s="17" t="s">
        <v>2531</v>
      </c>
      <c r="N310" s="17" t="s">
        <v>9436</v>
      </c>
      <c r="O310" s="17" t="s">
        <v>2526</v>
      </c>
      <c r="P310" s="17"/>
    </row>
    <row r="311" spans="1:16" ht="15" customHeight="1" x14ac:dyDescent="0.25">
      <c r="A311" s="131" t="s">
        <v>7</v>
      </c>
      <c r="B311" s="17"/>
      <c r="C311" s="17" t="s">
        <v>77</v>
      </c>
      <c r="D311" s="17" t="s">
        <v>7526</v>
      </c>
      <c r="E311" s="67">
        <v>2018</v>
      </c>
      <c r="F311" s="17" t="s">
        <v>8425</v>
      </c>
      <c r="G311" s="67"/>
      <c r="H311" s="67"/>
      <c r="I311" s="134" t="s">
        <v>7527</v>
      </c>
      <c r="J311" s="17"/>
      <c r="K311" s="17"/>
      <c r="L311" s="17" t="s">
        <v>7529</v>
      </c>
      <c r="M311" s="17" t="s">
        <v>7533</v>
      </c>
      <c r="N311" s="17" t="s">
        <v>7530</v>
      </c>
      <c r="O311" s="17" t="s">
        <v>7528</v>
      </c>
      <c r="P311" s="17"/>
    </row>
    <row r="312" spans="1:16" ht="15" customHeight="1" x14ac:dyDescent="0.25">
      <c r="A312" s="131" t="s">
        <v>7</v>
      </c>
      <c r="B312" s="17"/>
      <c r="C312" s="17" t="s">
        <v>77</v>
      </c>
      <c r="D312" s="17" t="s">
        <v>1878</v>
      </c>
      <c r="E312" s="67">
        <v>2022</v>
      </c>
      <c r="F312" s="17" t="s">
        <v>8766</v>
      </c>
      <c r="G312" s="67"/>
      <c r="H312" s="67"/>
      <c r="I312" s="134" t="s">
        <v>1879</v>
      </c>
      <c r="J312" s="17"/>
      <c r="K312" s="17"/>
      <c r="L312" s="17" t="s">
        <v>8767</v>
      </c>
      <c r="M312" s="17" t="s">
        <v>1886</v>
      </c>
      <c r="N312" s="17" t="s">
        <v>8768</v>
      </c>
      <c r="O312" s="17" t="s">
        <v>1881</v>
      </c>
      <c r="P312" s="17"/>
    </row>
    <row r="313" spans="1:16" ht="15" customHeight="1" x14ac:dyDescent="0.25">
      <c r="A313" s="131" t="s">
        <v>7</v>
      </c>
      <c r="B313" s="17"/>
      <c r="C313" s="17" t="s">
        <v>77</v>
      </c>
      <c r="D313" s="17" t="s">
        <v>3671</v>
      </c>
      <c r="E313" s="67">
        <v>2020</v>
      </c>
      <c r="F313" s="17" t="s">
        <v>10531</v>
      </c>
      <c r="G313" s="67"/>
      <c r="H313" s="67"/>
      <c r="I313" s="137">
        <v>45047</v>
      </c>
      <c r="J313" s="17"/>
      <c r="K313" s="17"/>
      <c r="L313" s="17" t="s">
        <v>10532</v>
      </c>
      <c r="M313" s="17" t="s">
        <v>10530</v>
      </c>
      <c r="N313" s="17" t="s">
        <v>10533</v>
      </c>
      <c r="O313" s="17" t="s">
        <v>3674</v>
      </c>
      <c r="P313" s="17"/>
    </row>
    <row r="314" spans="1:16" ht="15" customHeight="1" x14ac:dyDescent="0.25">
      <c r="A314" s="131" t="s">
        <v>7</v>
      </c>
      <c r="B314" s="17"/>
      <c r="C314" s="17" t="s">
        <v>77</v>
      </c>
      <c r="D314" s="17" t="s">
        <v>6428</v>
      </c>
      <c r="E314" s="67">
        <v>2020</v>
      </c>
      <c r="F314" s="17" t="s">
        <v>9720</v>
      </c>
      <c r="G314" s="67"/>
      <c r="H314" s="67"/>
      <c r="I314" s="134" t="s">
        <v>6429</v>
      </c>
      <c r="J314" s="17"/>
      <c r="K314" s="17"/>
      <c r="L314" s="17" t="s">
        <v>6432</v>
      </c>
      <c r="M314" s="17" t="s">
        <v>6436</v>
      </c>
      <c r="N314" s="17" t="s">
        <v>6433</v>
      </c>
      <c r="O314" s="17" t="s">
        <v>6431</v>
      </c>
      <c r="P314" s="17"/>
    </row>
    <row r="315" spans="1:16" ht="15" customHeight="1" x14ac:dyDescent="0.25">
      <c r="A315" s="131" t="s">
        <v>7</v>
      </c>
      <c r="B315" s="17"/>
      <c r="C315" s="17" t="s">
        <v>77</v>
      </c>
      <c r="D315" s="17" t="s">
        <v>5233</v>
      </c>
      <c r="E315" s="67">
        <v>2021</v>
      </c>
      <c r="F315" s="17" t="s">
        <v>8796</v>
      </c>
      <c r="G315" s="67"/>
      <c r="H315" s="67"/>
      <c r="I315" s="134" t="s">
        <v>5234</v>
      </c>
      <c r="J315" s="17"/>
      <c r="K315" s="17"/>
      <c r="L315" s="17" t="s">
        <v>8797</v>
      </c>
      <c r="M315" s="17" t="s">
        <v>5241</v>
      </c>
      <c r="N315" s="17" t="s">
        <v>8798</v>
      </c>
      <c r="O315" s="17" t="s">
        <v>5236</v>
      </c>
      <c r="P315" s="17"/>
    </row>
    <row r="316" spans="1:16" ht="15" customHeight="1" x14ac:dyDescent="0.25">
      <c r="A316" s="131" t="s">
        <v>7</v>
      </c>
      <c r="B316" s="17"/>
      <c r="C316" s="17" t="s">
        <v>77</v>
      </c>
      <c r="D316" s="17" t="s">
        <v>6171</v>
      </c>
      <c r="E316" s="67">
        <v>2022</v>
      </c>
      <c r="F316" s="17" t="s">
        <v>9546</v>
      </c>
      <c r="G316" s="67"/>
      <c r="H316" s="67"/>
      <c r="I316" s="134" t="s">
        <v>6172</v>
      </c>
      <c r="J316" s="17"/>
      <c r="K316" s="17"/>
      <c r="L316" s="17" t="s">
        <v>9547</v>
      </c>
      <c r="M316" s="17" t="s">
        <v>6179</v>
      </c>
      <c r="N316" s="17" t="s">
        <v>9548</v>
      </c>
      <c r="O316" s="17" t="s">
        <v>6174</v>
      </c>
      <c r="P316" s="17"/>
    </row>
    <row r="317" spans="1:16" ht="15" customHeight="1" x14ac:dyDescent="0.25">
      <c r="A317" s="131" t="s">
        <v>7</v>
      </c>
      <c r="B317" s="17"/>
      <c r="C317" s="17" t="s">
        <v>77</v>
      </c>
      <c r="D317" s="17" t="s">
        <v>3602</v>
      </c>
      <c r="E317" s="67">
        <v>2021</v>
      </c>
      <c r="F317" s="17" t="s">
        <v>10195</v>
      </c>
      <c r="G317" s="67"/>
      <c r="H317" s="67"/>
      <c r="I317" s="134" t="s">
        <v>3603</v>
      </c>
      <c r="J317" s="17"/>
      <c r="K317" s="17"/>
      <c r="L317" s="17" t="s">
        <v>10460</v>
      </c>
      <c r="M317" s="17" t="s">
        <v>3610</v>
      </c>
      <c r="N317" s="17" t="s">
        <v>10461</v>
      </c>
      <c r="O317" s="17" t="s">
        <v>3605</v>
      </c>
      <c r="P317" s="17"/>
    </row>
    <row r="318" spans="1:16" ht="15" customHeight="1" x14ac:dyDescent="0.25">
      <c r="A318" s="131" t="s">
        <v>7</v>
      </c>
      <c r="B318" s="17"/>
      <c r="C318" s="17" t="s">
        <v>76</v>
      </c>
      <c r="D318" s="17" t="s">
        <v>4152</v>
      </c>
      <c r="E318" s="67">
        <v>2020</v>
      </c>
      <c r="F318" s="17" t="s">
        <v>16</v>
      </c>
      <c r="G318" s="67">
        <v>8</v>
      </c>
      <c r="H318" s="67"/>
      <c r="I318" s="134" t="s">
        <v>4153</v>
      </c>
      <c r="J318" s="17"/>
      <c r="K318" s="17"/>
      <c r="L318" s="17" t="s">
        <v>9327</v>
      </c>
      <c r="M318" s="17" t="s">
        <v>4159</v>
      </c>
      <c r="N318" s="17" t="s">
        <v>9326</v>
      </c>
      <c r="O318" s="17" t="s">
        <v>4154</v>
      </c>
      <c r="P318" s="17"/>
    </row>
    <row r="319" spans="1:16" ht="15" customHeight="1" x14ac:dyDescent="0.25">
      <c r="A319" s="131" t="s">
        <v>7</v>
      </c>
      <c r="B319" s="17"/>
      <c r="C319" s="17" t="s">
        <v>76</v>
      </c>
      <c r="D319" s="17" t="s">
        <v>1644</v>
      </c>
      <c r="E319" s="67">
        <v>2022</v>
      </c>
      <c r="F319" s="17" t="s">
        <v>16</v>
      </c>
      <c r="G319" s="67">
        <v>10</v>
      </c>
      <c r="H319" s="67"/>
      <c r="I319" s="134" t="s">
        <v>1645</v>
      </c>
      <c r="J319" s="17"/>
      <c r="K319" s="17"/>
      <c r="L319" s="17" t="s">
        <v>8569</v>
      </c>
      <c r="M319" s="17" t="s">
        <v>1651</v>
      </c>
      <c r="N319" s="17" t="s">
        <v>8568</v>
      </c>
      <c r="O319" s="17" t="s">
        <v>1646</v>
      </c>
      <c r="P319" s="17"/>
    </row>
    <row r="320" spans="1:16" ht="15" customHeight="1" x14ac:dyDescent="0.25">
      <c r="A320" s="131" t="s">
        <v>7</v>
      </c>
      <c r="B320" s="17"/>
      <c r="C320" s="17" t="s">
        <v>76</v>
      </c>
      <c r="D320" s="17" t="s">
        <v>8374</v>
      </c>
      <c r="E320" s="67">
        <v>2021</v>
      </c>
      <c r="F320" s="17" t="s">
        <v>16</v>
      </c>
      <c r="G320" s="67">
        <v>9</v>
      </c>
      <c r="H320" s="67"/>
      <c r="I320" s="134" t="s">
        <v>387</v>
      </c>
      <c r="J320" s="17"/>
      <c r="K320" s="17"/>
      <c r="L320" s="17" t="s">
        <v>8375</v>
      </c>
      <c r="M320" s="17" t="s">
        <v>8369</v>
      </c>
      <c r="N320" s="17" t="s">
        <v>8373</v>
      </c>
      <c r="O320" s="17" t="s">
        <v>388</v>
      </c>
      <c r="P320" s="17"/>
    </row>
    <row r="321" spans="1:16" ht="15" customHeight="1" x14ac:dyDescent="0.25">
      <c r="A321" s="131" t="s">
        <v>7</v>
      </c>
      <c r="B321" s="17"/>
      <c r="C321" s="17" t="s">
        <v>77</v>
      </c>
      <c r="D321" s="17" t="s">
        <v>3191</v>
      </c>
      <c r="E321" s="67">
        <v>2022</v>
      </c>
      <c r="F321" s="17" t="s">
        <v>10070</v>
      </c>
      <c r="G321" s="67"/>
      <c r="H321" s="67"/>
      <c r="I321" s="134" t="s">
        <v>3192</v>
      </c>
      <c r="J321" s="17"/>
      <c r="K321" s="17"/>
      <c r="L321" s="17" t="s">
        <v>10071</v>
      </c>
      <c r="M321" s="17" t="s">
        <v>3199</v>
      </c>
      <c r="N321" s="17" t="s">
        <v>10072</v>
      </c>
      <c r="O321" s="17" t="s">
        <v>3194</v>
      </c>
      <c r="P321" s="17"/>
    </row>
    <row r="322" spans="1:16" ht="15" customHeight="1" x14ac:dyDescent="0.25">
      <c r="A322" s="131" t="s">
        <v>7</v>
      </c>
      <c r="B322" s="17"/>
      <c r="C322" s="17" t="s">
        <v>77</v>
      </c>
      <c r="D322" s="17" t="s">
        <v>4773</v>
      </c>
      <c r="E322" s="67">
        <v>2020</v>
      </c>
      <c r="F322" s="17" t="s">
        <v>8415</v>
      </c>
      <c r="G322" s="67"/>
      <c r="H322" s="67"/>
      <c r="I322" s="134" t="s">
        <v>4774</v>
      </c>
      <c r="J322" s="17"/>
      <c r="K322" s="17"/>
      <c r="L322" s="17" t="s">
        <v>8416</v>
      </c>
      <c r="M322" s="17" t="s">
        <v>8414</v>
      </c>
      <c r="N322" s="17" t="s">
        <v>8417</v>
      </c>
      <c r="O322" s="17" t="s">
        <v>4776</v>
      </c>
      <c r="P322" s="17"/>
    </row>
    <row r="323" spans="1:16" ht="15" customHeight="1" x14ac:dyDescent="0.25">
      <c r="A323" s="131" t="s">
        <v>7</v>
      </c>
      <c r="B323" s="17"/>
      <c r="C323" s="17" t="s">
        <v>77</v>
      </c>
      <c r="D323" s="17" t="s">
        <v>2902</v>
      </c>
      <c r="E323" s="67">
        <v>2018</v>
      </c>
      <c r="F323" s="17" t="s">
        <v>9846</v>
      </c>
      <c r="G323" s="67"/>
      <c r="H323" s="67"/>
      <c r="I323" s="134" t="s">
        <v>2903</v>
      </c>
      <c r="J323" s="17"/>
      <c r="K323" s="17"/>
      <c r="L323" s="17" t="s">
        <v>9847</v>
      </c>
      <c r="M323" s="17" t="s">
        <v>9845</v>
      </c>
      <c r="N323" s="17" t="s">
        <v>9848</v>
      </c>
      <c r="O323" s="17" t="s">
        <v>2905</v>
      </c>
      <c r="P323" s="17"/>
    </row>
    <row r="324" spans="1:16" ht="15" customHeight="1" x14ac:dyDescent="0.25">
      <c r="A324" s="131" t="s">
        <v>7</v>
      </c>
      <c r="B324" s="17"/>
      <c r="C324" s="17" t="s">
        <v>77</v>
      </c>
      <c r="D324" s="17" t="s">
        <v>7462</v>
      </c>
      <c r="E324" s="67">
        <v>2022</v>
      </c>
      <c r="F324" s="17" t="s">
        <v>10367</v>
      </c>
      <c r="G324" s="67"/>
      <c r="H324" s="67"/>
      <c r="I324" s="134" t="s">
        <v>7463</v>
      </c>
      <c r="J324" s="17"/>
      <c r="K324" s="17"/>
      <c r="L324" s="17" t="s">
        <v>7466</v>
      </c>
      <c r="M324" s="17" t="s">
        <v>7470</v>
      </c>
      <c r="N324" s="17" t="s">
        <v>7467</v>
      </c>
      <c r="O324" s="17" t="s">
        <v>7465</v>
      </c>
      <c r="P324" s="17"/>
    </row>
    <row r="325" spans="1:16" ht="15" customHeight="1" x14ac:dyDescent="0.25">
      <c r="A325" s="131" t="s">
        <v>7</v>
      </c>
      <c r="B325" s="17"/>
      <c r="C325" s="17" t="s">
        <v>76</v>
      </c>
      <c r="D325" s="17" t="s">
        <v>703</v>
      </c>
      <c r="E325" s="67">
        <v>2020</v>
      </c>
      <c r="F325" s="17" t="s">
        <v>8608</v>
      </c>
      <c r="G325" s="67">
        <v>69</v>
      </c>
      <c r="H325" s="67">
        <v>1</v>
      </c>
      <c r="I325" s="134" t="s">
        <v>704</v>
      </c>
      <c r="J325" s="17"/>
      <c r="K325" s="17"/>
      <c r="L325" s="17" t="s">
        <v>9222</v>
      </c>
      <c r="M325" s="17" t="s">
        <v>9221</v>
      </c>
      <c r="N325" s="17" t="s">
        <v>9223</v>
      </c>
      <c r="O325" s="17" t="s">
        <v>705</v>
      </c>
      <c r="P325" s="17"/>
    </row>
    <row r="326" spans="1:16" ht="15" customHeight="1" x14ac:dyDescent="0.25">
      <c r="A326" s="131" t="s">
        <v>7</v>
      </c>
      <c r="B326" s="17"/>
      <c r="C326" s="17" t="s">
        <v>77</v>
      </c>
      <c r="D326" s="17" t="s">
        <v>7779</v>
      </c>
      <c r="E326" s="67">
        <v>2018</v>
      </c>
      <c r="F326" s="17" t="s">
        <v>10587</v>
      </c>
      <c r="G326" s="67"/>
      <c r="H326" s="67"/>
      <c r="I326" s="134" t="s">
        <v>7781</v>
      </c>
      <c r="J326" s="17"/>
      <c r="K326" s="17"/>
      <c r="L326" s="17" t="s">
        <v>10588</v>
      </c>
      <c r="M326" s="17" t="s">
        <v>10586</v>
      </c>
      <c r="N326" s="17" t="s">
        <v>10589</v>
      </c>
      <c r="O326" s="17" t="s">
        <v>7783</v>
      </c>
      <c r="P326" s="17"/>
    </row>
    <row r="327" spans="1:16" ht="15" customHeight="1" x14ac:dyDescent="0.25">
      <c r="A327" s="131" t="s">
        <v>7</v>
      </c>
      <c r="B327" s="17"/>
      <c r="C327" s="17" t="s">
        <v>77</v>
      </c>
      <c r="D327" s="17" t="s">
        <v>10718</v>
      </c>
      <c r="E327" s="67">
        <v>2021</v>
      </c>
      <c r="F327" s="17" t="s">
        <v>10720</v>
      </c>
      <c r="G327" s="67"/>
      <c r="H327" s="67"/>
      <c r="I327" s="134" t="s">
        <v>7998</v>
      </c>
      <c r="J327" s="17"/>
      <c r="K327" s="17"/>
      <c r="L327" s="17" t="s">
        <v>10721</v>
      </c>
      <c r="M327" s="17" t="s">
        <v>10719</v>
      </c>
      <c r="N327" s="17" t="s">
        <v>10722</v>
      </c>
      <c r="O327" s="17" t="s">
        <v>8000</v>
      </c>
      <c r="P327" s="17"/>
    </row>
    <row r="328" spans="1:16" ht="15" customHeight="1" x14ac:dyDescent="0.25">
      <c r="A328" s="131" t="s">
        <v>7</v>
      </c>
      <c r="B328" s="17"/>
      <c r="C328" s="17" t="s">
        <v>76</v>
      </c>
      <c r="D328" s="17" t="s">
        <v>8694</v>
      </c>
      <c r="E328" s="67">
        <v>2021</v>
      </c>
      <c r="F328" s="17" t="s">
        <v>16</v>
      </c>
      <c r="G328" s="67">
        <v>9</v>
      </c>
      <c r="H328" s="67"/>
      <c r="I328" s="134" t="s">
        <v>523</v>
      </c>
      <c r="J328" s="17"/>
      <c r="K328" s="17"/>
      <c r="L328" s="17" t="s">
        <v>8696</v>
      </c>
      <c r="M328" s="17" t="s">
        <v>528</v>
      </c>
      <c r="N328" s="17" t="s">
        <v>526</v>
      </c>
      <c r="O328" s="17" t="s">
        <v>8695</v>
      </c>
      <c r="P328" s="17"/>
    </row>
    <row r="329" spans="1:16" ht="15" customHeight="1" x14ac:dyDescent="0.25">
      <c r="A329" s="131" t="s">
        <v>7</v>
      </c>
      <c r="B329" s="17"/>
      <c r="C329" s="17" t="s">
        <v>76</v>
      </c>
      <c r="D329" s="17" t="s">
        <v>2059</v>
      </c>
      <c r="E329" s="67">
        <v>2021</v>
      </c>
      <c r="F329" s="17" t="s">
        <v>8055</v>
      </c>
      <c r="G329" s="139">
        <v>70</v>
      </c>
      <c r="H329" s="67"/>
      <c r="I329" s="138">
        <v>42005</v>
      </c>
      <c r="J329" s="17"/>
      <c r="K329" s="17"/>
      <c r="L329" s="17" t="s">
        <v>2061</v>
      </c>
      <c r="M329" s="17" t="s">
        <v>2065</v>
      </c>
      <c r="N329" s="17" t="s">
        <v>2062</v>
      </c>
      <c r="O329" s="17" t="s">
        <v>2060</v>
      </c>
      <c r="P329" s="17"/>
    </row>
    <row r="330" spans="1:16" ht="15" customHeight="1" x14ac:dyDescent="0.25">
      <c r="A330" s="131" t="s">
        <v>7</v>
      </c>
      <c r="B330" s="17"/>
      <c r="C330" s="17" t="s">
        <v>76</v>
      </c>
      <c r="D330" s="17" t="s">
        <v>3408</v>
      </c>
      <c r="E330" s="67">
        <v>2021</v>
      </c>
      <c r="F330" s="17" t="s">
        <v>10306</v>
      </c>
      <c r="G330" s="67">
        <v>18</v>
      </c>
      <c r="H330" s="67">
        <v>7</v>
      </c>
      <c r="I330" s="134" t="s">
        <v>3409</v>
      </c>
      <c r="J330" s="17"/>
      <c r="K330" s="17"/>
      <c r="L330" s="17" t="s">
        <v>3412</v>
      </c>
      <c r="M330" s="17" t="s">
        <v>3416</v>
      </c>
      <c r="N330" s="17" t="s">
        <v>3413</v>
      </c>
      <c r="O330" s="17" t="s">
        <v>3411</v>
      </c>
      <c r="P330" s="17"/>
    </row>
    <row r="331" spans="1:16" ht="15" customHeight="1" x14ac:dyDescent="0.25">
      <c r="A331" s="131" t="s">
        <v>7</v>
      </c>
      <c r="B331" s="17"/>
      <c r="C331" s="17" t="s">
        <v>77</v>
      </c>
      <c r="D331" s="17" t="s">
        <v>7987</v>
      </c>
      <c r="E331" s="67">
        <v>2022</v>
      </c>
      <c r="F331" s="17" t="s">
        <v>10712</v>
      </c>
      <c r="G331" s="139"/>
      <c r="H331" s="67"/>
      <c r="I331" s="134" t="s">
        <v>7988</v>
      </c>
      <c r="J331" s="17"/>
      <c r="K331" s="17"/>
      <c r="L331" s="17" t="s">
        <v>10713</v>
      </c>
      <c r="M331" s="17" t="s">
        <v>7995</v>
      </c>
      <c r="N331" s="17" t="s">
        <v>10714</v>
      </c>
      <c r="O331" s="17" t="s">
        <v>7990</v>
      </c>
      <c r="P331" s="17"/>
    </row>
    <row r="332" spans="1:16" ht="15" customHeight="1" x14ac:dyDescent="0.25">
      <c r="A332" s="131" t="s">
        <v>7</v>
      </c>
      <c r="B332" s="17"/>
      <c r="C332" s="17" t="s">
        <v>77</v>
      </c>
      <c r="D332" s="17" t="s">
        <v>6543</v>
      </c>
      <c r="E332" s="67">
        <v>2022</v>
      </c>
      <c r="F332" s="17" t="s">
        <v>9792</v>
      </c>
      <c r="G332" s="139"/>
      <c r="H332" s="67"/>
      <c r="I332" s="134" t="s">
        <v>6544</v>
      </c>
      <c r="J332" s="17"/>
      <c r="K332" s="17"/>
      <c r="L332" s="17" t="s">
        <v>9793</v>
      </c>
      <c r="M332" s="17" t="s">
        <v>6551</v>
      </c>
      <c r="N332" s="17" t="s">
        <v>9794</v>
      </c>
      <c r="O332" s="17" t="s">
        <v>6546</v>
      </c>
      <c r="P332" s="17"/>
    </row>
    <row r="333" spans="1:16" ht="15" customHeight="1" x14ac:dyDescent="0.25">
      <c r="A333" s="131" t="s">
        <v>7</v>
      </c>
      <c r="B333" s="17"/>
      <c r="C333" s="17" t="s">
        <v>76</v>
      </c>
      <c r="D333" s="17" t="s">
        <v>9963</v>
      </c>
      <c r="E333" s="67">
        <v>2020</v>
      </c>
      <c r="F333" s="17" t="s">
        <v>16</v>
      </c>
      <c r="G333" s="67">
        <v>8</v>
      </c>
      <c r="H333" s="67"/>
      <c r="I333" s="134" t="s">
        <v>6878</v>
      </c>
      <c r="J333" s="17"/>
      <c r="K333" s="17"/>
      <c r="L333" s="17" t="s">
        <v>9965</v>
      </c>
      <c r="M333" s="17" t="s">
        <v>6884</v>
      </c>
      <c r="N333" s="17" t="s">
        <v>6881</v>
      </c>
      <c r="O333" s="17" t="s">
        <v>9964</v>
      </c>
      <c r="P333" s="17"/>
    </row>
    <row r="334" spans="1:16" ht="15" customHeight="1" x14ac:dyDescent="0.25">
      <c r="A334" s="131" t="s">
        <v>7</v>
      </c>
      <c r="B334" s="17"/>
      <c r="C334" s="17" t="s">
        <v>76</v>
      </c>
      <c r="D334" s="17" t="s">
        <v>496</v>
      </c>
      <c r="E334" s="67">
        <v>2019</v>
      </c>
      <c r="F334" s="17" t="s">
        <v>8607</v>
      </c>
      <c r="G334" s="67">
        <v>11</v>
      </c>
      <c r="H334" s="67">
        <v>4</v>
      </c>
      <c r="I334" s="134" t="s">
        <v>497</v>
      </c>
      <c r="J334" s="17"/>
      <c r="K334" s="17"/>
      <c r="L334" s="17" t="s">
        <v>499</v>
      </c>
      <c r="M334" s="17" t="s">
        <v>503</v>
      </c>
      <c r="N334" s="17" t="s">
        <v>500</v>
      </c>
      <c r="O334" s="17" t="s">
        <v>498</v>
      </c>
      <c r="P334" s="17"/>
    </row>
    <row r="335" spans="1:16" ht="15" customHeight="1" x14ac:dyDescent="0.25">
      <c r="A335" s="131" t="s">
        <v>7</v>
      </c>
      <c r="B335" s="17"/>
      <c r="C335" s="17" t="s">
        <v>77</v>
      </c>
      <c r="D335" s="17" t="s">
        <v>4199</v>
      </c>
      <c r="E335" s="67">
        <v>2021</v>
      </c>
      <c r="F335" s="17" t="s">
        <v>9719</v>
      </c>
      <c r="G335" s="139"/>
      <c r="H335" s="67"/>
      <c r="I335" s="137">
        <v>45108</v>
      </c>
      <c r="J335" s="17"/>
      <c r="K335" s="17"/>
      <c r="L335" s="17" t="s">
        <v>4202</v>
      </c>
      <c r="M335" s="17" t="s">
        <v>4206</v>
      </c>
      <c r="N335" s="17" t="s">
        <v>4203</v>
      </c>
      <c r="O335" s="17" t="s">
        <v>4201</v>
      </c>
      <c r="P335" s="17"/>
    </row>
    <row r="336" spans="1:16" ht="15" customHeight="1" x14ac:dyDescent="0.25">
      <c r="A336" s="131" t="s">
        <v>7</v>
      </c>
      <c r="B336" s="17"/>
      <c r="C336" s="17" t="s">
        <v>77</v>
      </c>
      <c r="D336" s="17" t="s">
        <v>4629</v>
      </c>
      <c r="E336" s="67">
        <v>2021</v>
      </c>
      <c r="F336" s="17" t="s">
        <v>8249</v>
      </c>
      <c r="G336" s="67"/>
      <c r="H336" s="67"/>
      <c r="I336" s="134" t="s">
        <v>4630</v>
      </c>
      <c r="J336" s="17"/>
      <c r="K336" s="17"/>
      <c r="L336" s="17" t="s">
        <v>8291</v>
      </c>
      <c r="M336" s="17" t="s">
        <v>4636</v>
      </c>
      <c r="N336" s="17" t="s">
        <v>8292</v>
      </c>
      <c r="O336" s="17" t="s">
        <v>4631</v>
      </c>
      <c r="P336" s="17"/>
    </row>
    <row r="337" spans="1:16" ht="15" customHeight="1" x14ac:dyDescent="0.25">
      <c r="A337" s="131" t="s">
        <v>7</v>
      </c>
      <c r="B337" s="17"/>
      <c r="C337" s="17" t="s">
        <v>76</v>
      </c>
      <c r="D337" s="17" t="s">
        <v>1445</v>
      </c>
      <c r="E337" s="67">
        <v>2020</v>
      </c>
      <c r="F337" s="17" t="s">
        <v>16</v>
      </c>
      <c r="G337" s="67">
        <v>8</v>
      </c>
      <c r="H337" s="67"/>
      <c r="I337" s="134" t="s">
        <v>1446</v>
      </c>
      <c r="J337" s="17"/>
      <c r="K337" s="17"/>
      <c r="L337" s="17" t="s">
        <v>8342</v>
      </c>
      <c r="M337" s="17" t="s">
        <v>8337</v>
      </c>
      <c r="N337" s="17" t="s">
        <v>8343</v>
      </c>
      <c r="O337" s="17" t="s">
        <v>1447</v>
      </c>
      <c r="P337" s="17"/>
    </row>
    <row r="338" spans="1:16" ht="15" customHeight="1" x14ac:dyDescent="0.25">
      <c r="A338" s="131" t="s">
        <v>7</v>
      </c>
      <c r="B338" s="17"/>
      <c r="C338" s="17" t="s">
        <v>77</v>
      </c>
      <c r="D338" s="17" t="s">
        <v>5401</v>
      </c>
      <c r="E338" s="67">
        <v>2022</v>
      </c>
      <c r="F338" s="17" t="s">
        <v>8266</v>
      </c>
      <c r="G338" s="67"/>
      <c r="H338" s="67"/>
      <c r="I338" s="134" t="s">
        <v>5402</v>
      </c>
      <c r="J338" s="17"/>
      <c r="K338" s="17"/>
      <c r="L338" s="17" t="s">
        <v>8912</v>
      </c>
      <c r="M338" s="17" t="s">
        <v>5408</v>
      </c>
      <c r="N338" s="17" t="s">
        <v>8913</v>
      </c>
      <c r="O338" s="17" t="s">
        <v>5403</v>
      </c>
      <c r="P338" s="17"/>
    </row>
    <row r="339" spans="1:16" ht="15" customHeight="1" x14ac:dyDescent="0.25">
      <c r="A339" s="131" t="s">
        <v>7</v>
      </c>
      <c r="B339" s="17"/>
      <c r="C339" s="17" t="s">
        <v>76</v>
      </c>
      <c r="D339" s="17" t="s">
        <v>3634</v>
      </c>
      <c r="E339" s="67">
        <v>2020</v>
      </c>
      <c r="F339" s="17" t="s">
        <v>16</v>
      </c>
      <c r="G339" s="67">
        <v>8</v>
      </c>
      <c r="H339" s="67"/>
      <c r="I339" s="134" t="s">
        <v>3635</v>
      </c>
      <c r="J339" s="17"/>
      <c r="K339" s="17"/>
      <c r="L339" s="17" t="s">
        <v>10508</v>
      </c>
      <c r="M339" s="17" t="s">
        <v>3641</v>
      </c>
      <c r="N339" s="17" t="s">
        <v>10507</v>
      </c>
      <c r="O339" s="17" t="s">
        <v>3636</v>
      </c>
      <c r="P339" s="17"/>
    </row>
    <row r="340" spans="1:16" ht="15" customHeight="1" x14ac:dyDescent="0.25">
      <c r="A340" s="131" t="s">
        <v>7</v>
      </c>
      <c r="B340" s="17"/>
      <c r="C340" s="17" t="s">
        <v>77</v>
      </c>
      <c r="D340" s="17" t="s">
        <v>4611</v>
      </c>
      <c r="E340" s="67">
        <v>2022</v>
      </c>
      <c r="F340" s="17" t="s">
        <v>8266</v>
      </c>
      <c r="G340" s="139"/>
      <c r="H340" s="67"/>
      <c r="I340" s="137">
        <v>45267</v>
      </c>
      <c r="J340" s="17"/>
      <c r="K340" s="17"/>
      <c r="L340" s="17" t="s">
        <v>8267</v>
      </c>
      <c r="M340" s="17" t="s">
        <v>4618</v>
      </c>
      <c r="N340" s="17" t="s">
        <v>8268</v>
      </c>
      <c r="O340" s="17" t="s">
        <v>4613</v>
      </c>
      <c r="P340" s="17"/>
    </row>
    <row r="341" spans="1:16" ht="15" customHeight="1" x14ac:dyDescent="0.25">
      <c r="A341" s="131" t="s">
        <v>7</v>
      </c>
      <c r="B341" s="17"/>
      <c r="C341" s="17" t="s">
        <v>77</v>
      </c>
      <c r="D341" s="17" t="s">
        <v>6599</v>
      </c>
      <c r="E341" s="67">
        <v>2021</v>
      </c>
      <c r="F341" s="17" t="s">
        <v>9820</v>
      </c>
      <c r="G341" s="139"/>
      <c r="H341" s="67"/>
      <c r="I341" s="134" t="s">
        <v>6600</v>
      </c>
      <c r="J341" s="17"/>
      <c r="K341" s="17"/>
      <c r="L341" s="17" t="s">
        <v>9821</v>
      </c>
      <c r="M341" s="17" t="s">
        <v>9819</v>
      </c>
      <c r="N341" s="17" t="s">
        <v>9822</v>
      </c>
      <c r="O341" s="17" t="s">
        <v>6602</v>
      </c>
      <c r="P341" s="17"/>
    </row>
    <row r="342" spans="1:16" ht="15" customHeight="1" x14ac:dyDescent="0.25">
      <c r="A342" s="131" t="s">
        <v>7</v>
      </c>
      <c r="B342" s="17"/>
      <c r="C342" s="17" t="s">
        <v>77</v>
      </c>
      <c r="D342" s="17" t="s">
        <v>3535</v>
      </c>
      <c r="E342" s="67">
        <v>2022</v>
      </c>
      <c r="F342" s="17" t="s">
        <v>8771</v>
      </c>
      <c r="G342" s="67"/>
      <c r="H342" s="67"/>
      <c r="I342" s="134" t="s">
        <v>5208</v>
      </c>
      <c r="J342" s="17"/>
      <c r="K342" s="17"/>
      <c r="L342" s="17" t="s">
        <v>8772</v>
      </c>
      <c r="M342" s="17" t="s">
        <v>5215</v>
      </c>
      <c r="N342" s="17" t="s">
        <v>8773</v>
      </c>
      <c r="O342" s="17" t="s">
        <v>5210</v>
      </c>
      <c r="P342" s="17"/>
    </row>
    <row r="343" spans="1:16" ht="15" customHeight="1" x14ac:dyDescent="0.25">
      <c r="A343" s="131" t="s">
        <v>7</v>
      </c>
      <c r="B343" s="17"/>
      <c r="C343" s="17" t="s">
        <v>77</v>
      </c>
      <c r="D343" s="17" t="s">
        <v>1404</v>
      </c>
      <c r="E343" s="67">
        <v>2019</v>
      </c>
      <c r="F343" s="17" t="s">
        <v>8311</v>
      </c>
      <c r="G343" s="67"/>
      <c r="H343" s="67"/>
      <c r="I343" s="134" t="s">
        <v>1405</v>
      </c>
      <c r="J343" s="17"/>
      <c r="K343" s="17"/>
      <c r="L343" s="17" t="s">
        <v>8312</v>
      </c>
      <c r="M343" s="17" t="s">
        <v>8310</v>
      </c>
      <c r="N343" s="17" t="s">
        <v>8313</v>
      </c>
      <c r="O343" s="17" t="s">
        <v>1407</v>
      </c>
      <c r="P343" s="17"/>
    </row>
    <row r="344" spans="1:16" ht="15" customHeight="1" x14ac:dyDescent="0.25">
      <c r="A344" s="131" t="s">
        <v>7</v>
      </c>
      <c r="B344" s="17"/>
      <c r="C344" s="17" t="s">
        <v>77</v>
      </c>
      <c r="D344" s="17" t="s">
        <v>2831</v>
      </c>
      <c r="E344" s="67">
        <v>2021</v>
      </c>
      <c r="F344" s="17" t="s">
        <v>9756</v>
      </c>
      <c r="G344" s="67"/>
      <c r="H344" s="67"/>
      <c r="I344" s="137">
        <v>45078</v>
      </c>
      <c r="J344" s="17"/>
      <c r="K344" s="17"/>
      <c r="L344" s="17" t="s">
        <v>9757</v>
      </c>
      <c r="M344" s="17" t="s">
        <v>2838</v>
      </c>
      <c r="N344" s="17" t="s">
        <v>9758</v>
      </c>
      <c r="O344" s="17" t="s">
        <v>2833</v>
      </c>
      <c r="P344" s="17"/>
    </row>
    <row r="345" spans="1:16" ht="15" customHeight="1" x14ac:dyDescent="0.25">
      <c r="A345" s="131" t="s">
        <v>7</v>
      </c>
      <c r="B345" s="17"/>
      <c r="C345" s="17" t="s">
        <v>77</v>
      </c>
      <c r="D345" s="17" t="s">
        <v>6053</v>
      </c>
      <c r="E345" s="67">
        <v>2021</v>
      </c>
      <c r="F345" s="17" t="s">
        <v>9465</v>
      </c>
      <c r="G345" s="67"/>
      <c r="H345" s="67"/>
      <c r="I345" s="134" t="s">
        <v>6054</v>
      </c>
      <c r="J345" s="17"/>
      <c r="K345" s="17"/>
      <c r="L345" s="17" t="s">
        <v>6057</v>
      </c>
      <c r="M345" s="17" t="s">
        <v>6061</v>
      </c>
      <c r="N345" s="17" t="s">
        <v>6058</v>
      </c>
      <c r="O345" s="17" t="s">
        <v>6056</v>
      </c>
      <c r="P345" s="17"/>
    </row>
    <row r="346" spans="1:16" ht="15" customHeight="1" x14ac:dyDescent="0.25">
      <c r="A346" s="131" t="s">
        <v>7</v>
      </c>
      <c r="B346" s="17"/>
      <c r="C346" s="17" t="s">
        <v>77</v>
      </c>
      <c r="D346" s="17" t="s">
        <v>3794</v>
      </c>
      <c r="E346" s="67">
        <v>2021</v>
      </c>
      <c r="F346" s="17" t="s">
        <v>10612</v>
      </c>
      <c r="G346" s="67"/>
      <c r="H346" s="67"/>
      <c r="I346" s="134" t="s">
        <v>3795</v>
      </c>
      <c r="J346" s="17"/>
      <c r="K346" s="17"/>
      <c r="L346" s="17" t="s">
        <v>3798</v>
      </c>
      <c r="M346" s="17" t="s">
        <v>3802</v>
      </c>
      <c r="N346" s="17" t="s">
        <v>3799</v>
      </c>
      <c r="O346" s="17" t="s">
        <v>3797</v>
      </c>
      <c r="P346" s="17"/>
    </row>
    <row r="347" spans="1:16" ht="15" customHeight="1" x14ac:dyDescent="0.25">
      <c r="A347" s="131" t="s">
        <v>7</v>
      </c>
      <c r="B347" s="17"/>
      <c r="C347" s="17" t="s">
        <v>77</v>
      </c>
      <c r="D347" s="17" t="s">
        <v>7444</v>
      </c>
      <c r="E347" s="67">
        <v>2019</v>
      </c>
      <c r="F347" s="17" t="s">
        <v>10351</v>
      </c>
      <c r="G347" s="139"/>
      <c r="H347" s="67"/>
      <c r="I347" s="134" t="s">
        <v>7445</v>
      </c>
      <c r="J347" s="17"/>
      <c r="K347" s="17"/>
      <c r="L347" s="17" t="s">
        <v>7448</v>
      </c>
      <c r="M347" s="17" t="s">
        <v>7452</v>
      </c>
      <c r="N347" s="17" t="s">
        <v>7449</v>
      </c>
      <c r="O347" s="17" t="s">
        <v>7447</v>
      </c>
      <c r="P347" s="17"/>
    </row>
    <row r="348" spans="1:16" ht="15" customHeight="1" x14ac:dyDescent="0.25">
      <c r="A348" s="131" t="s">
        <v>7</v>
      </c>
      <c r="B348" s="17"/>
      <c r="C348" s="17" t="s">
        <v>77</v>
      </c>
      <c r="D348" s="17" t="s">
        <v>9561</v>
      </c>
      <c r="E348" s="67">
        <v>2019</v>
      </c>
      <c r="F348" s="17" t="s">
        <v>9562</v>
      </c>
      <c r="G348" s="67"/>
      <c r="H348" s="67"/>
      <c r="I348" s="134" t="s">
        <v>6191</v>
      </c>
      <c r="J348" s="17"/>
      <c r="K348" s="17"/>
      <c r="L348" s="17" t="s">
        <v>9563</v>
      </c>
      <c r="M348" s="17" t="s">
        <v>6198</v>
      </c>
      <c r="N348" s="17" t="s">
        <v>9564</v>
      </c>
      <c r="O348" s="17" t="s">
        <v>6193</v>
      </c>
      <c r="P348" s="17"/>
    </row>
    <row r="349" spans="1:16" ht="15" customHeight="1" x14ac:dyDescent="0.25">
      <c r="A349" s="131" t="s">
        <v>7</v>
      </c>
      <c r="B349" s="17"/>
      <c r="C349" s="17" t="s">
        <v>77</v>
      </c>
      <c r="D349" s="17" t="s">
        <v>8971</v>
      </c>
      <c r="E349" s="67">
        <v>2020</v>
      </c>
      <c r="F349" s="17" t="s">
        <v>8972</v>
      </c>
      <c r="G349" s="67"/>
      <c r="H349" s="67"/>
      <c r="I349" s="137">
        <v>45108</v>
      </c>
      <c r="J349" s="17"/>
      <c r="K349" s="17"/>
      <c r="L349" s="17" t="s">
        <v>8973</v>
      </c>
      <c r="M349" s="17" t="s">
        <v>2147</v>
      </c>
      <c r="N349" s="17" t="s">
        <v>8974</v>
      </c>
      <c r="O349" s="17" t="s">
        <v>2142</v>
      </c>
      <c r="P349" s="17"/>
    </row>
    <row r="350" spans="1:16" ht="15" customHeight="1" x14ac:dyDescent="0.25">
      <c r="A350" s="131" t="s">
        <v>7</v>
      </c>
      <c r="B350" s="17"/>
      <c r="C350" s="17" t="s">
        <v>77</v>
      </c>
      <c r="D350" s="17" t="s">
        <v>4743</v>
      </c>
      <c r="E350" s="67">
        <v>2021</v>
      </c>
      <c r="F350" s="17" t="s">
        <v>8378</v>
      </c>
      <c r="G350" s="67"/>
      <c r="H350" s="67"/>
      <c r="I350" s="134" t="s">
        <v>8379</v>
      </c>
      <c r="J350" s="17"/>
      <c r="K350" s="17"/>
      <c r="L350" s="17" t="s">
        <v>8380</v>
      </c>
      <c r="M350" s="17" t="s">
        <v>4751</v>
      </c>
      <c r="N350" s="17" t="s">
        <v>8381</v>
      </c>
      <c r="O350" s="17" t="s">
        <v>4746</v>
      </c>
      <c r="P350" s="17"/>
    </row>
    <row r="351" spans="1:16" ht="15" customHeight="1" x14ac:dyDescent="0.25">
      <c r="A351" s="131" t="s">
        <v>7</v>
      </c>
      <c r="B351" s="17"/>
      <c r="C351" s="17" t="s">
        <v>76</v>
      </c>
      <c r="D351" s="17" t="s">
        <v>1146</v>
      </c>
      <c r="E351" s="67">
        <v>2022</v>
      </c>
      <c r="F351" s="17" t="s">
        <v>8055</v>
      </c>
      <c r="G351" s="67">
        <v>71</v>
      </c>
      <c r="H351" s="67"/>
      <c r="I351" s="137">
        <v>45231</v>
      </c>
      <c r="J351" s="17"/>
      <c r="K351" s="17"/>
      <c r="L351" s="17" t="s">
        <v>1148</v>
      </c>
      <c r="M351" s="17" t="s">
        <v>1152</v>
      </c>
      <c r="N351" s="17" t="s">
        <v>1149</v>
      </c>
      <c r="O351" s="17" t="s">
        <v>1147</v>
      </c>
      <c r="P351" s="17"/>
    </row>
    <row r="352" spans="1:16" ht="15" customHeight="1" x14ac:dyDescent="0.25">
      <c r="A352" s="131" t="s">
        <v>7</v>
      </c>
      <c r="B352" s="17"/>
      <c r="C352" s="17" t="s">
        <v>76</v>
      </c>
      <c r="D352" s="17" t="s">
        <v>3149</v>
      </c>
      <c r="E352" s="67">
        <v>2021</v>
      </c>
      <c r="F352" s="17" t="s">
        <v>8055</v>
      </c>
      <c r="G352" s="67">
        <v>70</v>
      </c>
      <c r="H352" s="67"/>
      <c r="I352" s="137">
        <v>45261</v>
      </c>
      <c r="J352" s="17"/>
      <c r="K352" s="17"/>
      <c r="L352" s="17" t="s">
        <v>3151</v>
      </c>
      <c r="M352" s="17" t="s">
        <v>3155</v>
      </c>
      <c r="N352" s="17" t="s">
        <v>3152</v>
      </c>
      <c r="O352" s="17" t="s">
        <v>3150</v>
      </c>
      <c r="P352" s="17"/>
    </row>
    <row r="353" spans="1:16" ht="15" customHeight="1" x14ac:dyDescent="0.25">
      <c r="A353" s="131" t="s">
        <v>7</v>
      </c>
      <c r="B353" s="17"/>
      <c r="C353" s="17" t="s">
        <v>77</v>
      </c>
      <c r="D353" s="17" t="s">
        <v>7581</v>
      </c>
      <c r="E353" s="67">
        <v>2018</v>
      </c>
      <c r="F353" s="17" t="s">
        <v>10450</v>
      </c>
      <c r="G353" s="67"/>
      <c r="H353" s="67"/>
      <c r="I353" s="137">
        <v>45047</v>
      </c>
      <c r="J353" s="17"/>
      <c r="K353" s="17"/>
      <c r="L353" s="17" t="s">
        <v>10451</v>
      </c>
      <c r="M353" s="17" t="s">
        <v>7588</v>
      </c>
      <c r="N353" s="17" t="s">
        <v>10452</v>
      </c>
      <c r="O353" s="17" t="s">
        <v>7583</v>
      </c>
      <c r="P353" s="17"/>
    </row>
    <row r="354" spans="1:16" ht="15" customHeight="1" x14ac:dyDescent="0.25">
      <c r="A354" s="131" t="s">
        <v>7</v>
      </c>
      <c r="B354" s="17"/>
      <c r="C354" s="17" t="s">
        <v>76</v>
      </c>
      <c r="D354" s="17" t="s">
        <v>9836</v>
      </c>
      <c r="E354" s="67">
        <v>2018</v>
      </c>
      <c r="F354" s="17" t="s">
        <v>9827</v>
      </c>
      <c r="G354" s="67">
        <v>8</v>
      </c>
      <c r="H354" s="67">
        <v>4</v>
      </c>
      <c r="I354" s="134" t="s">
        <v>6618</v>
      </c>
      <c r="J354" s="17"/>
      <c r="K354" s="17"/>
      <c r="L354" s="17" t="s">
        <v>9837</v>
      </c>
      <c r="M354" s="17" t="s">
        <v>9830</v>
      </c>
      <c r="N354" s="17" t="s">
        <v>9835</v>
      </c>
      <c r="O354" s="17" t="s">
        <v>6620</v>
      </c>
      <c r="P354" s="17"/>
    </row>
    <row r="355" spans="1:16" ht="15" customHeight="1" x14ac:dyDescent="0.25">
      <c r="A355" s="131" t="s">
        <v>7</v>
      </c>
      <c r="B355" s="17"/>
      <c r="C355" s="17" t="s">
        <v>77</v>
      </c>
      <c r="D355" s="17" t="s">
        <v>9160</v>
      </c>
      <c r="E355" s="67">
        <v>2019</v>
      </c>
      <c r="F355" s="17" t="s">
        <v>9162</v>
      </c>
      <c r="G355" s="67"/>
      <c r="H355" s="67"/>
      <c r="I355" s="137">
        <v>45078</v>
      </c>
      <c r="J355" s="17"/>
      <c r="K355" s="17"/>
      <c r="L355" s="17" t="s">
        <v>9163</v>
      </c>
      <c r="M355" s="17" t="s">
        <v>9161</v>
      </c>
      <c r="N355" s="17" t="s">
        <v>9164</v>
      </c>
      <c r="O355" s="17"/>
      <c r="P355" s="17"/>
    </row>
    <row r="356" spans="1:16" ht="15" customHeight="1" x14ac:dyDescent="0.25">
      <c r="A356" s="131" t="s">
        <v>7</v>
      </c>
      <c r="B356" s="17"/>
      <c r="C356" s="17" t="s">
        <v>77</v>
      </c>
      <c r="D356" s="17" t="s">
        <v>4431</v>
      </c>
      <c r="E356" s="67">
        <v>2022</v>
      </c>
      <c r="F356" s="17" t="s">
        <v>8135</v>
      </c>
      <c r="G356" s="67"/>
      <c r="H356" s="67"/>
      <c r="I356" s="134" t="s">
        <v>4432</v>
      </c>
      <c r="J356" s="17"/>
      <c r="K356" s="17"/>
      <c r="L356" s="17" t="s">
        <v>8136</v>
      </c>
      <c r="M356" s="17" t="s">
        <v>4438</v>
      </c>
      <c r="N356" s="17" t="s">
        <v>8137</v>
      </c>
      <c r="O356" s="17" t="s">
        <v>4433</v>
      </c>
      <c r="P356" s="17"/>
    </row>
    <row r="357" spans="1:16" ht="15" customHeight="1" x14ac:dyDescent="0.25">
      <c r="A357" s="131" t="s">
        <v>7</v>
      </c>
      <c r="B357" s="17"/>
      <c r="C357" s="17" t="s">
        <v>77</v>
      </c>
      <c r="D357" s="17" t="s">
        <v>2077</v>
      </c>
      <c r="E357" s="67">
        <v>2019</v>
      </c>
      <c r="F357" s="17" t="s">
        <v>8942</v>
      </c>
      <c r="G357" s="67"/>
      <c r="H357" s="67"/>
      <c r="I357" s="137">
        <v>45047</v>
      </c>
      <c r="J357" s="17"/>
      <c r="K357" s="17"/>
      <c r="L357" s="17" t="s">
        <v>2080</v>
      </c>
      <c r="M357" s="17" t="s">
        <v>2084</v>
      </c>
      <c r="N357" s="17" t="s">
        <v>2081</v>
      </c>
      <c r="O357" s="17" t="s">
        <v>2079</v>
      </c>
      <c r="P357" s="17"/>
    </row>
    <row r="358" spans="1:16" ht="15" customHeight="1" x14ac:dyDescent="0.25">
      <c r="A358" s="131" t="s">
        <v>7</v>
      </c>
      <c r="B358" s="17"/>
      <c r="C358" s="17" t="s">
        <v>76</v>
      </c>
      <c r="D358" s="17" t="s">
        <v>5623</v>
      </c>
      <c r="E358" s="67">
        <v>2019</v>
      </c>
      <c r="F358" s="17" t="s">
        <v>16</v>
      </c>
      <c r="G358" s="67">
        <v>7</v>
      </c>
      <c r="H358" s="67"/>
      <c r="I358" s="134" t="s">
        <v>5624</v>
      </c>
      <c r="J358" s="17"/>
      <c r="K358" s="17"/>
      <c r="L358" s="17" t="s">
        <v>9084</v>
      </c>
      <c r="M358" s="17" t="s">
        <v>5630</v>
      </c>
      <c r="N358" s="17" t="s">
        <v>9083</v>
      </c>
      <c r="O358" s="17" t="s">
        <v>5625</v>
      </c>
      <c r="P358" s="17"/>
    </row>
    <row r="359" spans="1:16" ht="15" customHeight="1" x14ac:dyDescent="0.25">
      <c r="A359" s="131" t="s">
        <v>7</v>
      </c>
      <c r="B359" s="17"/>
      <c r="C359" s="17" t="s">
        <v>77</v>
      </c>
      <c r="D359" s="17" t="s">
        <v>7386</v>
      </c>
      <c r="E359" s="67">
        <v>2022</v>
      </c>
      <c r="F359" s="17" t="s">
        <v>10321</v>
      </c>
      <c r="G359" s="67"/>
      <c r="H359" s="67"/>
      <c r="I359" s="134" t="s">
        <v>7387</v>
      </c>
      <c r="J359" s="17"/>
      <c r="K359" s="17"/>
      <c r="L359" s="17" t="s">
        <v>10322</v>
      </c>
      <c r="M359" s="17" t="s">
        <v>7394</v>
      </c>
      <c r="N359" s="17" t="s">
        <v>10323</v>
      </c>
      <c r="O359" s="17" t="s">
        <v>7389</v>
      </c>
      <c r="P359" s="17"/>
    </row>
    <row r="360" spans="1:16" ht="15" customHeight="1" x14ac:dyDescent="0.25">
      <c r="A360" s="131" t="s">
        <v>7</v>
      </c>
      <c r="B360" s="17"/>
      <c r="C360" s="17" t="s">
        <v>77</v>
      </c>
      <c r="D360" s="17" t="s">
        <v>1962</v>
      </c>
      <c r="E360" s="67">
        <v>2019</v>
      </c>
      <c r="F360" s="17" t="s">
        <v>8850</v>
      </c>
      <c r="G360" s="67"/>
      <c r="H360" s="67"/>
      <c r="I360" s="134" t="s">
        <v>1963</v>
      </c>
      <c r="J360" s="17"/>
      <c r="K360" s="17"/>
      <c r="L360" s="17" t="s">
        <v>8851</v>
      </c>
      <c r="M360" s="17" t="s">
        <v>1970</v>
      </c>
      <c r="N360" s="17" t="s">
        <v>8852</v>
      </c>
      <c r="O360" s="17" t="s">
        <v>1965</v>
      </c>
      <c r="P360" s="17"/>
    </row>
    <row r="361" spans="1:16" ht="15" customHeight="1" x14ac:dyDescent="0.25">
      <c r="A361" s="131" t="s">
        <v>7</v>
      </c>
      <c r="B361" s="17"/>
      <c r="C361" s="17" t="s">
        <v>77</v>
      </c>
      <c r="D361" s="17" t="s">
        <v>7543</v>
      </c>
      <c r="E361" s="67">
        <v>2019</v>
      </c>
      <c r="F361" s="17" t="s">
        <v>10437</v>
      </c>
      <c r="G361" s="67"/>
      <c r="H361" s="67"/>
      <c r="I361" s="134" t="s">
        <v>7545</v>
      </c>
      <c r="J361" s="17"/>
      <c r="K361" s="17"/>
      <c r="L361" s="17" t="s">
        <v>10438</v>
      </c>
      <c r="M361" s="17" t="s">
        <v>10436</v>
      </c>
      <c r="N361" s="17" t="s">
        <v>10439</v>
      </c>
      <c r="O361" s="17" t="s">
        <v>7547</v>
      </c>
      <c r="P361" s="17"/>
    </row>
    <row r="362" spans="1:16" ht="15" customHeight="1" x14ac:dyDescent="0.25">
      <c r="A362" s="131" t="s">
        <v>7</v>
      </c>
      <c r="B362" s="17"/>
      <c r="C362" s="17" t="s">
        <v>77</v>
      </c>
      <c r="D362" s="17" t="s">
        <v>2821</v>
      </c>
      <c r="E362" s="67">
        <v>2020</v>
      </c>
      <c r="F362" s="17" t="s">
        <v>9747</v>
      </c>
      <c r="G362" s="67"/>
      <c r="H362" s="67"/>
      <c r="I362" s="134" t="s">
        <v>2822</v>
      </c>
      <c r="J362" s="17"/>
      <c r="K362" s="17"/>
      <c r="L362" s="17" t="s">
        <v>9748</v>
      </c>
      <c r="M362" s="17" t="s">
        <v>2829</v>
      </c>
      <c r="N362" s="17" t="s">
        <v>9749</v>
      </c>
      <c r="O362" s="17" t="s">
        <v>2824</v>
      </c>
      <c r="P362" s="17"/>
    </row>
    <row r="363" spans="1:16" ht="15" customHeight="1" x14ac:dyDescent="0.25">
      <c r="A363" s="131" t="s">
        <v>7</v>
      </c>
      <c r="B363" s="17"/>
      <c r="C363" s="17" t="s">
        <v>77</v>
      </c>
      <c r="D363" s="17" t="s">
        <v>9921</v>
      </c>
      <c r="E363" s="67">
        <v>2021</v>
      </c>
      <c r="F363" s="17" t="s">
        <v>9922</v>
      </c>
      <c r="G363" s="67"/>
      <c r="H363" s="67"/>
      <c r="I363" s="134" t="s">
        <v>6781</v>
      </c>
      <c r="J363" s="17"/>
      <c r="K363" s="17"/>
      <c r="L363" s="17" t="s">
        <v>9923</v>
      </c>
      <c r="M363" s="17" t="s">
        <v>6788</v>
      </c>
      <c r="N363" s="17" t="s">
        <v>9924</v>
      </c>
      <c r="O363" s="17" t="s">
        <v>6783</v>
      </c>
      <c r="P363" s="17"/>
    </row>
    <row r="364" spans="1:16" ht="15" customHeight="1" x14ac:dyDescent="0.25">
      <c r="A364" s="131" t="s">
        <v>7</v>
      </c>
      <c r="B364" s="17"/>
      <c r="C364" s="17" t="s">
        <v>77</v>
      </c>
      <c r="D364" s="17" t="s">
        <v>1415</v>
      </c>
      <c r="E364" s="67">
        <v>2021</v>
      </c>
      <c r="F364" s="17" t="s">
        <v>8316</v>
      </c>
      <c r="G364" s="67"/>
      <c r="H364" s="67"/>
      <c r="I364" s="134" t="s">
        <v>1416</v>
      </c>
      <c r="J364" s="17"/>
      <c r="K364" s="17"/>
      <c r="L364" s="17" t="s">
        <v>8317</v>
      </c>
      <c r="M364" s="17" t="s">
        <v>1423</v>
      </c>
      <c r="N364" s="17" t="s">
        <v>8318</v>
      </c>
      <c r="O364" s="17" t="s">
        <v>1418</v>
      </c>
      <c r="P364" s="17"/>
    </row>
    <row r="365" spans="1:16" ht="15" customHeight="1" x14ac:dyDescent="0.25">
      <c r="A365" s="131" t="s">
        <v>7</v>
      </c>
      <c r="B365" s="17"/>
      <c r="C365" s="17" t="s">
        <v>77</v>
      </c>
      <c r="D365" s="17" t="s">
        <v>6479</v>
      </c>
      <c r="E365" s="67">
        <v>2021</v>
      </c>
      <c r="F365" s="17" t="s">
        <v>9761</v>
      </c>
      <c r="G365" s="67"/>
      <c r="H365" s="67"/>
      <c r="I365" s="137">
        <v>45078</v>
      </c>
      <c r="J365" s="17"/>
      <c r="K365" s="17"/>
      <c r="L365" s="17" t="s">
        <v>9762</v>
      </c>
      <c r="M365" s="17" t="s">
        <v>6486</v>
      </c>
      <c r="N365" s="17" t="s">
        <v>9763</v>
      </c>
      <c r="O365" s="17" t="s">
        <v>6481</v>
      </c>
      <c r="P365" s="17"/>
    </row>
    <row r="366" spans="1:16" ht="15" customHeight="1" x14ac:dyDescent="0.25">
      <c r="A366" s="131" t="s">
        <v>7</v>
      </c>
      <c r="B366" s="17"/>
      <c r="C366" s="17" t="s">
        <v>77</v>
      </c>
      <c r="D366" s="17" t="s">
        <v>4564</v>
      </c>
      <c r="E366" s="67">
        <v>2020</v>
      </c>
      <c r="F366" s="17" t="s">
        <v>8244</v>
      </c>
      <c r="G366" s="67"/>
      <c r="H366" s="67"/>
      <c r="I366" s="134" t="s">
        <v>4565</v>
      </c>
      <c r="J366" s="17"/>
      <c r="K366" s="17"/>
      <c r="L366" s="17" t="s">
        <v>4568</v>
      </c>
      <c r="M366" s="17" t="s">
        <v>4572</v>
      </c>
      <c r="N366" s="17" t="s">
        <v>4569</v>
      </c>
      <c r="O366" s="17" t="s">
        <v>4567</v>
      </c>
      <c r="P366" s="17"/>
    </row>
    <row r="367" spans="1:16" ht="15" customHeight="1" x14ac:dyDescent="0.25">
      <c r="A367" s="131" t="s">
        <v>7</v>
      </c>
      <c r="B367" s="17"/>
      <c r="C367" s="17" t="s">
        <v>77</v>
      </c>
      <c r="D367" s="17" t="s">
        <v>6364</v>
      </c>
      <c r="E367" s="67">
        <v>2020</v>
      </c>
      <c r="F367" s="17" t="s">
        <v>9682</v>
      </c>
      <c r="G367" s="67"/>
      <c r="H367" s="67"/>
      <c r="I367" s="134" t="s">
        <v>6365</v>
      </c>
      <c r="J367" s="17"/>
      <c r="K367" s="17"/>
      <c r="L367" s="17" t="s">
        <v>9683</v>
      </c>
      <c r="M367" s="17" t="s">
        <v>6372</v>
      </c>
      <c r="N367" s="17" t="s">
        <v>9684</v>
      </c>
      <c r="O367" s="17" t="s">
        <v>6367</v>
      </c>
      <c r="P367" s="17"/>
    </row>
    <row r="368" spans="1:16" ht="15" customHeight="1" x14ac:dyDescent="0.25">
      <c r="A368" s="131" t="s">
        <v>7</v>
      </c>
      <c r="B368" s="17"/>
      <c r="C368" s="17" t="s">
        <v>77</v>
      </c>
      <c r="D368" s="17" t="s">
        <v>5517</v>
      </c>
      <c r="E368" s="67">
        <v>2019</v>
      </c>
      <c r="F368" s="17" t="s">
        <v>8989</v>
      </c>
      <c r="G368" s="67"/>
      <c r="H368" s="67"/>
      <c r="I368" s="134" t="s">
        <v>5518</v>
      </c>
      <c r="J368" s="17"/>
      <c r="K368" s="17"/>
      <c r="L368" s="17" t="s">
        <v>8990</v>
      </c>
      <c r="M368" s="17" t="s">
        <v>8983</v>
      </c>
      <c r="N368" s="17" t="s">
        <v>8991</v>
      </c>
      <c r="O368" s="17" t="s">
        <v>5519</v>
      </c>
      <c r="P368" s="17"/>
    </row>
    <row r="369" spans="1:16" ht="15" customHeight="1" x14ac:dyDescent="0.25">
      <c r="A369" s="131" t="s">
        <v>7</v>
      </c>
      <c r="B369" s="17"/>
      <c r="C369" s="17" t="s">
        <v>77</v>
      </c>
      <c r="D369" s="17" t="s">
        <v>10408</v>
      </c>
      <c r="E369" s="67">
        <v>2019</v>
      </c>
      <c r="F369" s="17" t="s">
        <v>10410</v>
      </c>
      <c r="G369" s="67"/>
      <c r="H369" s="67"/>
      <c r="I369" s="134" t="s">
        <v>4319</v>
      </c>
      <c r="J369" s="17"/>
      <c r="K369" s="17"/>
      <c r="L369" s="17" t="s">
        <v>10411</v>
      </c>
      <c r="M369" s="17" t="s">
        <v>10409</v>
      </c>
      <c r="N369" s="17" t="s">
        <v>10412</v>
      </c>
      <c r="O369" s="17" t="s">
        <v>4321</v>
      </c>
      <c r="P369" s="17"/>
    </row>
    <row r="370" spans="1:16" ht="15" customHeight="1" x14ac:dyDescent="0.25">
      <c r="A370" s="131" t="s">
        <v>7</v>
      </c>
      <c r="B370" s="17"/>
      <c r="C370" s="17" t="s">
        <v>76</v>
      </c>
      <c r="D370" s="17" t="s">
        <v>8358</v>
      </c>
      <c r="E370" s="67">
        <v>2021</v>
      </c>
      <c r="F370" s="17" t="s">
        <v>16</v>
      </c>
      <c r="G370" s="67">
        <v>9</v>
      </c>
      <c r="H370" s="67"/>
      <c r="I370" s="134" t="s">
        <v>374</v>
      </c>
      <c r="J370" s="17"/>
      <c r="K370" s="17"/>
      <c r="L370" s="17" t="s">
        <v>8360</v>
      </c>
      <c r="M370" s="17" t="s">
        <v>379</v>
      </c>
      <c r="N370" s="17" t="s">
        <v>377</v>
      </c>
      <c r="O370" s="17" t="s">
        <v>8359</v>
      </c>
      <c r="P370" s="17"/>
    </row>
    <row r="371" spans="1:16" ht="15" customHeight="1" x14ac:dyDescent="0.25">
      <c r="A371" s="131" t="s">
        <v>7</v>
      </c>
      <c r="B371" s="17"/>
      <c r="C371" s="17" t="s">
        <v>77</v>
      </c>
      <c r="D371" s="17" t="s">
        <v>6510</v>
      </c>
      <c r="E371" s="67">
        <v>2022</v>
      </c>
      <c r="F371" s="17" t="s">
        <v>9772</v>
      </c>
      <c r="G371" s="67"/>
      <c r="H371" s="67"/>
      <c r="I371" s="134" t="s">
        <v>6511</v>
      </c>
      <c r="J371" s="17"/>
      <c r="K371" s="17"/>
      <c r="L371" s="17" t="s">
        <v>6514</v>
      </c>
      <c r="M371" s="17" t="s">
        <v>6518</v>
      </c>
      <c r="N371" s="17" t="s">
        <v>6515</v>
      </c>
      <c r="O371" s="17" t="s">
        <v>6513</v>
      </c>
      <c r="P371" s="17"/>
    </row>
    <row r="372" spans="1:16" ht="15" customHeight="1" x14ac:dyDescent="0.25">
      <c r="A372" s="131" t="s">
        <v>7</v>
      </c>
      <c r="B372" s="17"/>
      <c r="C372" s="17" t="s">
        <v>77</v>
      </c>
      <c r="D372" s="17" t="s">
        <v>4753</v>
      </c>
      <c r="E372" s="67">
        <v>2018</v>
      </c>
      <c r="F372" s="17" t="s">
        <v>8391</v>
      </c>
      <c r="G372" s="67"/>
      <c r="H372" s="67"/>
      <c r="I372" s="134" t="s">
        <v>4754</v>
      </c>
      <c r="J372" s="17"/>
      <c r="K372" s="17"/>
      <c r="L372" s="17" t="s">
        <v>8392</v>
      </c>
      <c r="M372" s="17" t="s">
        <v>8390</v>
      </c>
      <c r="N372" s="17" t="s">
        <v>8393</v>
      </c>
      <c r="O372" s="17" t="s">
        <v>4756</v>
      </c>
      <c r="P372" s="17"/>
    </row>
    <row r="373" spans="1:16" ht="15" customHeight="1" x14ac:dyDescent="0.25">
      <c r="A373" s="131" t="s">
        <v>7</v>
      </c>
      <c r="B373" s="17"/>
      <c r="C373" s="17" t="s">
        <v>77</v>
      </c>
      <c r="D373" s="17" t="s">
        <v>955</v>
      </c>
      <c r="E373" s="67">
        <v>2020</v>
      </c>
      <c r="F373" s="17" t="s">
        <v>10248</v>
      </c>
      <c r="G373" s="67"/>
      <c r="H373" s="67"/>
      <c r="I373" s="134" t="s">
        <v>956</v>
      </c>
      <c r="J373" s="17"/>
      <c r="K373" s="17"/>
      <c r="L373" s="17" t="s">
        <v>10249</v>
      </c>
      <c r="M373" s="17" t="s">
        <v>10247</v>
      </c>
      <c r="N373" s="17" t="s">
        <v>10250</v>
      </c>
      <c r="O373" s="17" t="s">
        <v>957</v>
      </c>
      <c r="P373" s="17"/>
    </row>
    <row r="374" spans="1:16" ht="15" customHeight="1" x14ac:dyDescent="0.25">
      <c r="A374" s="131" t="s">
        <v>7</v>
      </c>
      <c r="B374" s="17"/>
      <c r="C374" s="17" t="s">
        <v>77</v>
      </c>
      <c r="D374" s="17" t="s">
        <v>10308</v>
      </c>
      <c r="E374" s="67">
        <v>2022</v>
      </c>
      <c r="F374" s="17" t="s">
        <v>10070</v>
      </c>
      <c r="G374" s="67"/>
      <c r="H374" s="67"/>
      <c r="I374" s="134" t="s">
        <v>3419</v>
      </c>
      <c r="J374" s="17"/>
      <c r="K374" s="17"/>
      <c r="L374" s="17" t="s">
        <v>10309</v>
      </c>
      <c r="M374" s="17" t="s">
        <v>3425</v>
      </c>
      <c r="N374" s="17" t="s">
        <v>10310</v>
      </c>
      <c r="O374" s="17" t="s">
        <v>3420</v>
      </c>
      <c r="P374" s="17"/>
    </row>
    <row r="375" spans="1:16" ht="15" customHeight="1" x14ac:dyDescent="0.25">
      <c r="A375" s="131" t="s">
        <v>7</v>
      </c>
      <c r="B375" s="17"/>
      <c r="C375" s="17" t="s">
        <v>77</v>
      </c>
      <c r="D375" s="17" t="s">
        <v>1522</v>
      </c>
      <c r="E375" s="67">
        <v>2022</v>
      </c>
      <c r="F375" s="17" t="s">
        <v>8442</v>
      </c>
      <c r="G375" s="67"/>
      <c r="H375" s="67"/>
      <c r="I375" s="137">
        <v>45078</v>
      </c>
      <c r="J375" s="17"/>
      <c r="K375" s="17"/>
      <c r="L375" s="17" t="s">
        <v>8443</v>
      </c>
      <c r="M375" s="17" t="s">
        <v>1529</v>
      </c>
      <c r="N375" s="17" t="s">
        <v>8444</v>
      </c>
      <c r="O375" s="17" t="s">
        <v>1524</v>
      </c>
      <c r="P375" s="17"/>
    </row>
    <row r="376" spans="1:16" ht="15" customHeight="1" x14ac:dyDescent="0.25">
      <c r="A376" s="131" t="s">
        <v>7</v>
      </c>
      <c r="B376" s="17"/>
      <c r="C376" s="17" t="s">
        <v>76</v>
      </c>
      <c r="D376" s="17" t="s">
        <v>314</v>
      </c>
      <c r="E376" s="67">
        <v>2021</v>
      </c>
      <c r="F376" s="17" t="s">
        <v>8055</v>
      </c>
      <c r="G376" s="139">
        <v>70</v>
      </c>
      <c r="H376" s="67"/>
      <c r="I376" s="137">
        <v>45231</v>
      </c>
      <c r="J376" s="17"/>
      <c r="K376" s="17"/>
      <c r="L376" s="17" t="s">
        <v>8246</v>
      </c>
      <c r="M376" s="17" t="s">
        <v>320</v>
      </c>
      <c r="N376" s="17" t="s">
        <v>8247</v>
      </c>
      <c r="O376" s="17" t="s">
        <v>315</v>
      </c>
      <c r="P376" s="17"/>
    </row>
    <row r="377" spans="1:16" ht="15" customHeight="1" x14ac:dyDescent="0.25">
      <c r="A377" s="131" t="s">
        <v>7</v>
      </c>
      <c r="B377" s="17"/>
      <c r="C377" s="17" t="s">
        <v>76</v>
      </c>
      <c r="D377" s="17" t="s">
        <v>361</v>
      </c>
      <c r="E377" s="67">
        <v>2022</v>
      </c>
      <c r="F377" s="17" t="s">
        <v>8055</v>
      </c>
      <c r="G377" s="67">
        <v>71</v>
      </c>
      <c r="H377" s="67"/>
      <c r="I377" s="138">
        <v>41275</v>
      </c>
      <c r="J377" s="17"/>
      <c r="K377" s="17"/>
      <c r="L377" s="17" t="s">
        <v>363</v>
      </c>
      <c r="M377" s="17" t="s">
        <v>367</v>
      </c>
      <c r="N377" s="17" t="s">
        <v>364</v>
      </c>
      <c r="O377" s="17" t="s">
        <v>362</v>
      </c>
      <c r="P377" s="17"/>
    </row>
    <row r="378" spans="1:16" ht="15" customHeight="1" x14ac:dyDescent="0.25">
      <c r="A378" s="131" t="s">
        <v>7</v>
      </c>
      <c r="B378" s="17"/>
      <c r="C378" s="17" t="s">
        <v>77</v>
      </c>
      <c r="D378" s="17" t="s">
        <v>1712</v>
      </c>
      <c r="E378" s="67">
        <v>2021</v>
      </c>
      <c r="F378" s="17" t="s">
        <v>8635</v>
      </c>
      <c r="G378" s="67">
        <v>5</v>
      </c>
      <c r="H378" s="67"/>
      <c r="I378" s="134" t="s">
        <v>1713</v>
      </c>
      <c r="J378" s="17"/>
      <c r="K378" s="17"/>
      <c r="L378" s="17" t="s">
        <v>8636</v>
      </c>
      <c r="M378" s="17" t="s">
        <v>1720</v>
      </c>
      <c r="N378" s="17" t="s">
        <v>8637</v>
      </c>
      <c r="O378" s="17" t="s">
        <v>1715</v>
      </c>
      <c r="P378" s="17"/>
    </row>
    <row r="379" spans="1:16" ht="15" customHeight="1" x14ac:dyDescent="0.25">
      <c r="A379" s="131" t="s">
        <v>7</v>
      </c>
      <c r="B379" s="17"/>
      <c r="C379" s="17" t="s">
        <v>77</v>
      </c>
      <c r="D379" s="17" t="s">
        <v>6626</v>
      </c>
      <c r="E379" s="67">
        <v>2022</v>
      </c>
      <c r="F379" s="17" t="s">
        <v>9838</v>
      </c>
      <c r="G379" s="139"/>
      <c r="H379" s="67"/>
      <c r="I379" s="134" t="s">
        <v>6627</v>
      </c>
      <c r="J379" s="17"/>
      <c r="K379" s="17"/>
      <c r="L379" s="17" t="s">
        <v>6629</v>
      </c>
      <c r="M379" s="17" t="s">
        <v>6633</v>
      </c>
      <c r="N379" s="17" t="s">
        <v>6630</v>
      </c>
      <c r="O379" s="17" t="s">
        <v>6628</v>
      </c>
      <c r="P379" s="17"/>
    </row>
    <row r="380" spans="1:16" ht="15" customHeight="1" x14ac:dyDescent="0.25">
      <c r="A380" s="131" t="s">
        <v>7</v>
      </c>
      <c r="B380" s="17"/>
      <c r="C380" s="17" t="s">
        <v>76</v>
      </c>
      <c r="D380" s="17" t="s">
        <v>9688</v>
      </c>
      <c r="E380" s="67">
        <v>2020</v>
      </c>
      <c r="F380" s="17" t="s">
        <v>16</v>
      </c>
      <c r="G380" s="67">
        <v>8</v>
      </c>
      <c r="H380" s="67"/>
      <c r="I380" s="134" t="s">
        <v>2748</v>
      </c>
      <c r="J380" s="17"/>
      <c r="K380" s="17"/>
      <c r="L380" s="17" t="s">
        <v>9690</v>
      </c>
      <c r="M380" s="17" t="s">
        <v>2754</v>
      </c>
      <c r="N380" s="17" t="s">
        <v>2751</v>
      </c>
      <c r="O380" s="17" t="s">
        <v>9689</v>
      </c>
      <c r="P380" s="17"/>
    </row>
    <row r="381" spans="1:16" ht="15" customHeight="1" x14ac:dyDescent="0.25">
      <c r="A381" s="131" t="s">
        <v>7</v>
      </c>
      <c r="B381" s="17"/>
      <c r="C381" s="17" t="s">
        <v>77</v>
      </c>
      <c r="D381" s="17" t="s">
        <v>6027</v>
      </c>
      <c r="E381" s="67">
        <v>2022</v>
      </c>
      <c r="F381" s="17" t="s">
        <v>9415</v>
      </c>
      <c r="G381" s="67"/>
      <c r="H381" s="67"/>
      <c r="I381" s="137">
        <v>45047</v>
      </c>
      <c r="J381" s="17"/>
      <c r="K381" s="17"/>
      <c r="L381" s="17"/>
      <c r="M381" s="17" t="s">
        <v>6031</v>
      </c>
      <c r="N381" s="17" t="s">
        <v>6029</v>
      </c>
      <c r="O381" s="17"/>
      <c r="P381" s="17"/>
    </row>
    <row r="382" spans="1:16" ht="15" customHeight="1" x14ac:dyDescent="0.25">
      <c r="A382" s="131" t="s">
        <v>7</v>
      </c>
      <c r="B382" s="17"/>
      <c r="C382" s="17" t="s">
        <v>77</v>
      </c>
      <c r="D382" s="17" t="s">
        <v>3209</v>
      </c>
      <c r="E382" s="67">
        <v>2022</v>
      </c>
      <c r="F382" s="17" t="s">
        <v>10113</v>
      </c>
      <c r="G382" s="67"/>
      <c r="H382" s="67"/>
      <c r="I382" s="137">
        <v>45047</v>
      </c>
      <c r="J382" s="17"/>
      <c r="K382" s="17"/>
      <c r="L382" s="17" t="s">
        <v>10114</v>
      </c>
      <c r="M382" s="17" t="s">
        <v>3216</v>
      </c>
      <c r="N382" s="17" t="s">
        <v>10115</v>
      </c>
      <c r="O382" s="17" t="s">
        <v>3211</v>
      </c>
      <c r="P382" s="17"/>
    </row>
    <row r="383" spans="1:16" ht="15" customHeight="1" x14ac:dyDescent="0.25">
      <c r="A383" s="131" t="s">
        <v>7</v>
      </c>
      <c r="B383" s="17"/>
      <c r="C383" s="17" t="s">
        <v>77</v>
      </c>
      <c r="D383" s="17" t="s">
        <v>6355</v>
      </c>
      <c r="E383" s="67">
        <v>2019</v>
      </c>
      <c r="F383" s="17" t="s">
        <v>9672</v>
      </c>
      <c r="G383" s="67"/>
      <c r="H383" s="67"/>
      <c r="I383" s="134" t="s">
        <v>6356</v>
      </c>
      <c r="J383" s="17"/>
      <c r="K383" s="17"/>
      <c r="L383" s="17" t="s">
        <v>6359</v>
      </c>
      <c r="M383" s="17" t="s">
        <v>6363</v>
      </c>
      <c r="N383" s="17" t="s">
        <v>6360</v>
      </c>
      <c r="O383" s="17" t="s">
        <v>6358</v>
      </c>
      <c r="P383" s="17"/>
    </row>
    <row r="384" spans="1:16" ht="15" customHeight="1" x14ac:dyDescent="0.25">
      <c r="A384" s="131" t="s">
        <v>7</v>
      </c>
      <c r="B384" s="17"/>
      <c r="C384" s="17" t="s">
        <v>77</v>
      </c>
      <c r="D384" s="17" t="s">
        <v>7241</v>
      </c>
      <c r="E384" s="67">
        <v>2021</v>
      </c>
      <c r="F384" s="17" t="s">
        <v>10195</v>
      </c>
      <c r="G384" s="67"/>
      <c r="H384" s="67"/>
      <c r="I384" s="134" t="s">
        <v>7242</v>
      </c>
      <c r="J384" s="17"/>
      <c r="K384" s="17"/>
      <c r="L384" s="17" t="s">
        <v>10196</v>
      </c>
      <c r="M384" s="17" t="s">
        <v>7248</v>
      </c>
      <c r="N384" s="17" t="s">
        <v>10197</v>
      </c>
      <c r="O384" s="17" t="s">
        <v>7243</v>
      </c>
      <c r="P384" s="17"/>
    </row>
    <row r="385" spans="1:16" ht="15" customHeight="1" x14ac:dyDescent="0.25">
      <c r="A385" s="131" t="s">
        <v>7</v>
      </c>
      <c r="B385" s="17"/>
      <c r="C385" s="17" t="s">
        <v>77</v>
      </c>
      <c r="D385" s="17" t="s">
        <v>1555</v>
      </c>
      <c r="E385" s="67">
        <v>2021</v>
      </c>
      <c r="F385" s="17" t="s">
        <v>8460</v>
      </c>
      <c r="G385" s="139"/>
      <c r="H385" s="67"/>
      <c r="I385" s="134" t="s">
        <v>1557</v>
      </c>
      <c r="J385" s="17"/>
      <c r="K385" s="17"/>
      <c r="L385" s="17" t="s">
        <v>8461</v>
      </c>
      <c r="M385" s="17" t="s">
        <v>1564</v>
      </c>
      <c r="N385" s="17" t="s">
        <v>8462</v>
      </c>
      <c r="O385" s="17" t="s">
        <v>1559</v>
      </c>
      <c r="P385" s="17"/>
    </row>
    <row r="386" spans="1:16" ht="15" customHeight="1" x14ac:dyDescent="0.25">
      <c r="A386" s="131" t="s">
        <v>7</v>
      </c>
      <c r="B386" s="17"/>
      <c r="C386" s="17" t="s">
        <v>77</v>
      </c>
      <c r="D386" s="17" t="s">
        <v>7610</v>
      </c>
      <c r="E386" s="67">
        <v>2018</v>
      </c>
      <c r="F386" s="17" t="s">
        <v>10486</v>
      </c>
      <c r="G386" s="67"/>
      <c r="H386" s="67"/>
      <c r="I386" s="134" t="s">
        <v>7611</v>
      </c>
      <c r="J386" s="17"/>
      <c r="K386" s="17"/>
      <c r="L386" s="17" t="s">
        <v>7614</v>
      </c>
      <c r="M386" s="17" t="s">
        <v>7618</v>
      </c>
      <c r="N386" s="17" t="s">
        <v>7615</v>
      </c>
      <c r="O386" s="17" t="s">
        <v>7613</v>
      </c>
      <c r="P386" s="17"/>
    </row>
    <row r="387" spans="1:16" ht="15" customHeight="1" x14ac:dyDescent="0.25">
      <c r="A387" s="131" t="s">
        <v>7</v>
      </c>
      <c r="B387" s="17"/>
      <c r="C387" s="17" t="s">
        <v>77</v>
      </c>
      <c r="D387" s="17" t="s">
        <v>4620</v>
      </c>
      <c r="E387" s="67">
        <v>2022</v>
      </c>
      <c r="F387" s="17" t="s">
        <v>8275</v>
      </c>
      <c r="G387" s="67"/>
      <c r="H387" s="67"/>
      <c r="I387" s="134" t="s">
        <v>4621</v>
      </c>
      <c r="J387" s="17"/>
      <c r="K387" s="17"/>
      <c r="L387" s="17" t="s">
        <v>4624</v>
      </c>
      <c r="M387" s="17" t="s">
        <v>4628</v>
      </c>
      <c r="N387" s="17" t="s">
        <v>4625</v>
      </c>
      <c r="O387" s="17" t="s">
        <v>4623</v>
      </c>
      <c r="P387" s="17"/>
    </row>
    <row r="388" spans="1:16" ht="15" customHeight="1" x14ac:dyDescent="0.25">
      <c r="A388" s="131" t="s">
        <v>7</v>
      </c>
      <c r="B388" s="17"/>
      <c r="C388" s="17" t="s">
        <v>77</v>
      </c>
      <c r="D388" s="17" t="s">
        <v>4722</v>
      </c>
      <c r="E388" s="67">
        <v>2022</v>
      </c>
      <c r="F388" s="17" t="s">
        <v>8355</v>
      </c>
      <c r="G388" s="67"/>
      <c r="H388" s="67"/>
      <c r="I388" s="137">
        <v>45078</v>
      </c>
      <c r="J388" s="17"/>
      <c r="K388" s="17"/>
      <c r="L388" s="17" t="s">
        <v>4725</v>
      </c>
      <c r="M388" s="17" t="s">
        <v>4729</v>
      </c>
      <c r="N388" s="17" t="s">
        <v>4726</v>
      </c>
      <c r="O388" s="17" t="s">
        <v>4724</v>
      </c>
      <c r="P388" s="17"/>
    </row>
    <row r="389" spans="1:16" ht="15" customHeight="1" x14ac:dyDescent="0.25">
      <c r="A389" s="131" t="s">
        <v>7</v>
      </c>
      <c r="B389" s="17"/>
      <c r="C389" s="17" t="s">
        <v>76</v>
      </c>
      <c r="D389" s="17" t="s">
        <v>553</v>
      </c>
      <c r="E389" s="67">
        <v>2022</v>
      </c>
      <c r="F389" s="17" t="s">
        <v>8055</v>
      </c>
      <c r="G389" s="67">
        <v>71</v>
      </c>
      <c r="H389" s="67"/>
      <c r="I389" s="138">
        <v>42736</v>
      </c>
      <c r="J389" s="17"/>
      <c r="K389" s="17"/>
      <c r="L389" s="17" t="s">
        <v>555</v>
      </c>
      <c r="M389" s="17" t="s">
        <v>558</v>
      </c>
      <c r="N389" s="17" t="s">
        <v>556</v>
      </c>
      <c r="O389" s="17" t="s">
        <v>554</v>
      </c>
      <c r="P389" s="17"/>
    </row>
    <row r="390" spans="1:16" ht="15" customHeight="1" x14ac:dyDescent="0.25">
      <c r="A390" s="131" t="s">
        <v>7</v>
      </c>
      <c r="B390" s="17"/>
      <c r="C390" s="17" t="s">
        <v>77</v>
      </c>
      <c r="D390" s="17" t="s">
        <v>2415</v>
      </c>
      <c r="E390" s="67">
        <v>2022</v>
      </c>
      <c r="F390" s="17" t="s">
        <v>9317</v>
      </c>
      <c r="G390" s="67"/>
      <c r="H390" s="67"/>
      <c r="I390" s="134" t="s">
        <v>2416</v>
      </c>
      <c r="J390" s="17"/>
      <c r="K390" s="17"/>
      <c r="L390" s="17" t="s">
        <v>9318</v>
      </c>
      <c r="M390" s="17" t="s">
        <v>2423</v>
      </c>
      <c r="N390" s="17" t="s">
        <v>9319</v>
      </c>
      <c r="O390" s="17" t="s">
        <v>2418</v>
      </c>
      <c r="P390" s="17"/>
    </row>
    <row r="391" spans="1:16" ht="15" customHeight="1" x14ac:dyDescent="0.25">
      <c r="A391" s="131" t="s">
        <v>7</v>
      </c>
      <c r="B391" s="17"/>
      <c r="C391" s="17" t="s">
        <v>77</v>
      </c>
      <c r="D391" s="17" t="s">
        <v>2756</v>
      </c>
      <c r="E391" s="67">
        <v>2022</v>
      </c>
      <c r="F391" s="17" t="s">
        <v>9704</v>
      </c>
      <c r="G391" s="67"/>
      <c r="H391" s="67"/>
      <c r="I391" s="134" t="s">
        <v>2757</v>
      </c>
      <c r="J391" s="17"/>
      <c r="K391" s="17"/>
      <c r="L391" s="17" t="s">
        <v>9705</v>
      </c>
      <c r="M391" s="17" t="s">
        <v>2764</v>
      </c>
      <c r="N391" s="17" t="s">
        <v>9706</v>
      </c>
      <c r="O391" s="17" t="s">
        <v>2759</v>
      </c>
      <c r="P391" s="17"/>
    </row>
    <row r="392" spans="1:16" ht="15" customHeight="1" x14ac:dyDescent="0.25">
      <c r="A392" s="131" t="s">
        <v>7</v>
      </c>
      <c r="B392" s="17"/>
      <c r="C392" s="17" t="s">
        <v>77</v>
      </c>
      <c r="D392" s="17" t="s">
        <v>2699</v>
      </c>
      <c r="E392" s="67">
        <v>2020</v>
      </c>
      <c r="F392" s="17" t="s">
        <v>9603</v>
      </c>
      <c r="G392" s="67"/>
      <c r="H392" s="67"/>
      <c r="I392" s="134" t="s">
        <v>2700</v>
      </c>
      <c r="J392" s="17"/>
      <c r="K392" s="17"/>
      <c r="L392" s="17" t="s">
        <v>9604</v>
      </c>
      <c r="M392" s="17" t="s">
        <v>2707</v>
      </c>
      <c r="N392" s="17" t="s">
        <v>9605</v>
      </c>
      <c r="O392" s="17" t="s">
        <v>2702</v>
      </c>
      <c r="P392" s="17"/>
    </row>
    <row r="393" spans="1:16" ht="15" customHeight="1" x14ac:dyDescent="0.25">
      <c r="A393" s="131" t="s">
        <v>7</v>
      </c>
      <c r="B393" s="17"/>
      <c r="C393" s="17" t="s">
        <v>77</v>
      </c>
      <c r="D393" s="17" t="s">
        <v>8025</v>
      </c>
      <c r="E393" s="67">
        <v>2019</v>
      </c>
      <c r="F393" s="17" t="s">
        <v>8052</v>
      </c>
      <c r="G393" s="67"/>
      <c r="H393" s="67"/>
      <c r="I393" s="134" t="s">
        <v>8028</v>
      </c>
      <c r="J393" s="17"/>
      <c r="K393" s="17"/>
      <c r="L393" s="17" t="s">
        <v>8053</v>
      </c>
      <c r="M393" s="17" t="s">
        <v>8040</v>
      </c>
      <c r="N393" s="17" t="s">
        <v>8054</v>
      </c>
      <c r="O393" s="17" t="s">
        <v>8036</v>
      </c>
      <c r="P393" s="17"/>
    </row>
    <row r="394" spans="1:16" ht="15" customHeight="1" x14ac:dyDescent="0.25">
      <c r="A394" s="131" t="s">
        <v>7</v>
      </c>
      <c r="B394" s="17"/>
      <c r="C394" s="17" t="s">
        <v>76</v>
      </c>
      <c r="D394" s="17" t="s">
        <v>8025</v>
      </c>
      <c r="E394" s="67">
        <v>2019</v>
      </c>
      <c r="F394" s="17" t="s">
        <v>8027</v>
      </c>
      <c r="G394" s="67">
        <v>2</v>
      </c>
      <c r="H394" s="67">
        <v>9</v>
      </c>
      <c r="I394" s="134" t="s">
        <v>8028</v>
      </c>
      <c r="J394" s="17"/>
      <c r="K394" s="17"/>
      <c r="L394" s="17" t="s">
        <v>8053</v>
      </c>
      <c r="M394" s="17" t="s">
        <v>8040</v>
      </c>
      <c r="N394" s="17" t="s">
        <v>8054</v>
      </c>
      <c r="O394" s="17" t="s">
        <v>8030</v>
      </c>
      <c r="P394" s="17"/>
    </row>
    <row r="395" spans="1:16" ht="15" customHeight="1" x14ac:dyDescent="0.25">
      <c r="A395" s="131" t="s">
        <v>7</v>
      </c>
      <c r="B395" s="17"/>
      <c r="C395" s="17" t="s">
        <v>77</v>
      </c>
      <c r="D395" s="17" t="s">
        <v>9107</v>
      </c>
      <c r="E395" s="67">
        <v>2021</v>
      </c>
      <c r="F395" s="17" t="s">
        <v>9108</v>
      </c>
      <c r="G395" s="67"/>
      <c r="H395" s="67"/>
      <c r="I395" s="137">
        <v>45017</v>
      </c>
      <c r="J395" s="17"/>
      <c r="K395" s="17"/>
      <c r="L395" s="17" t="s">
        <v>9109</v>
      </c>
      <c r="M395" s="17" t="s">
        <v>5667</v>
      </c>
      <c r="N395" s="17" t="s">
        <v>9110</v>
      </c>
      <c r="O395" s="17" t="s">
        <v>5662</v>
      </c>
      <c r="P395" s="17"/>
    </row>
    <row r="396" spans="1:16" ht="15" customHeight="1" x14ac:dyDescent="0.25">
      <c r="A396" s="131" t="s">
        <v>7</v>
      </c>
      <c r="B396" s="17"/>
      <c r="C396" s="17" t="s">
        <v>77</v>
      </c>
      <c r="D396" s="17" t="s">
        <v>2775</v>
      </c>
      <c r="E396" s="67">
        <v>2018</v>
      </c>
      <c r="F396" s="17" t="s">
        <v>9733</v>
      </c>
      <c r="G396" s="67"/>
      <c r="H396" s="67"/>
      <c r="I396" s="134" t="s">
        <v>2776</v>
      </c>
      <c r="J396" s="17"/>
      <c r="K396" s="17"/>
      <c r="L396" s="17" t="s">
        <v>2779</v>
      </c>
      <c r="M396" s="17" t="s">
        <v>2783</v>
      </c>
      <c r="N396" s="17" t="s">
        <v>2780</v>
      </c>
      <c r="O396" s="17" t="s">
        <v>2778</v>
      </c>
      <c r="P396" s="17"/>
    </row>
    <row r="397" spans="1:16" ht="15" customHeight="1" x14ac:dyDescent="0.25">
      <c r="A397" s="131" t="s">
        <v>7</v>
      </c>
      <c r="B397" s="17"/>
      <c r="C397" s="17" t="s">
        <v>77</v>
      </c>
      <c r="D397" s="17" t="s">
        <v>10476</v>
      </c>
      <c r="E397" s="67">
        <v>2018</v>
      </c>
      <c r="F397" s="17" t="s">
        <v>10477</v>
      </c>
      <c r="G397" s="67"/>
      <c r="H397" s="67"/>
      <c r="I397" s="134" t="s">
        <v>7602</v>
      </c>
      <c r="J397" s="17"/>
      <c r="K397" s="17"/>
      <c r="L397" s="17" t="s">
        <v>10478</v>
      </c>
      <c r="M397" s="17" t="s">
        <v>7609</v>
      </c>
      <c r="N397" s="17" t="s">
        <v>10479</v>
      </c>
      <c r="O397" s="17" t="s">
        <v>7604</v>
      </c>
      <c r="P397" s="17"/>
    </row>
    <row r="398" spans="1:16" ht="15" customHeight="1" x14ac:dyDescent="0.25">
      <c r="A398" s="131" t="s">
        <v>7</v>
      </c>
      <c r="B398" s="17"/>
      <c r="C398" s="17" t="s">
        <v>77</v>
      </c>
      <c r="D398" s="17" t="s">
        <v>5876</v>
      </c>
      <c r="E398" s="67">
        <v>2022</v>
      </c>
      <c r="F398" s="17" t="s">
        <v>9265</v>
      </c>
      <c r="G398" s="67"/>
      <c r="H398" s="67"/>
      <c r="I398" s="134" t="s">
        <v>5877</v>
      </c>
      <c r="J398" s="17"/>
      <c r="K398" s="17"/>
      <c r="L398" s="17" t="s">
        <v>9266</v>
      </c>
      <c r="M398" s="17" t="s">
        <v>9264</v>
      </c>
      <c r="N398" s="17" t="s">
        <v>9267</v>
      </c>
      <c r="O398" s="17" t="s">
        <v>5879</v>
      </c>
      <c r="P398" s="17"/>
    </row>
    <row r="399" spans="1:16" ht="15" customHeight="1" x14ac:dyDescent="0.25">
      <c r="A399" s="131" t="s">
        <v>7</v>
      </c>
      <c r="B399" s="17"/>
      <c r="C399" s="17" t="s">
        <v>77</v>
      </c>
      <c r="D399" s="17" t="s">
        <v>8833</v>
      </c>
      <c r="E399" s="67">
        <v>2019</v>
      </c>
      <c r="F399" s="17" t="s">
        <v>8834</v>
      </c>
      <c r="G399" s="140"/>
      <c r="H399" s="67"/>
      <c r="I399" s="134" t="s">
        <v>1951</v>
      </c>
      <c r="J399" s="17"/>
      <c r="K399" s="17"/>
      <c r="L399" s="17" t="s">
        <v>8835</v>
      </c>
      <c r="M399" s="17" t="s">
        <v>1958</v>
      </c>
      <c r="N399" s="17" t="s">
        <v>8836</v>
      </c>
      <c r="O399" s="17" t="s">
        <v>1953</v>
      </c>
      <c r="P399" s="17"/>
    </row>
    <row r="400" spans="1:16" ht="15" customHeight="1" x14ac:dyDescent="0.25">
      <c r="A400" s="131" t="s">
        <v>7</v>
      </c>
      <c r="B400" s="17"/>
      <c r="C400" s="17" t="s">
        <v>77</v>
      </c>
      <c r="D400" s="17" t="s">
        <v>9510</v>
      </c>
      <c r="E400" s="67">
        <v>2022</v>
      </c>
      <c r="F400" s="17" t="s">
        <v>9511</v>
      </c>
      <c r="G400" s="140"/>
      <c r="H400" s="67"/>
      <c r="I400" s="134" t="s">
        <v>2629</v>
      </c>
      <c r="J400" s="17"/>
      <c r="K400" s="17"/>
      <c r="L400" s="17" t="s">
        <v>9512</v>
      </c>
      <c r="M400" s="17" t="s">
        <v>2636</v>
      </c>
      <c r="N400" s="17" t="s">
        <v>9513</v>
      </c>
      <c r="O400" s="17" t="s">
        <v>2631</v>
      </c>
      <c r="P400" s="17"/>
    </row>
    <row r="401" spans="1:16" ht="15" customHeight="1" x14ac:dyDescent="0.25">
      <c r="A401" s="131" t="s">
        <v>7</v>
      </c>
      <c r="B401" s="17"/>
      <c r="C401" s="17" t="s">
        <v>77</v>
      </c>
      <c r="D401" s="17" t="s">
        <v>6180</v>
      </c>
      <c r="E401" s="67">
        <v>2020</v>
      </c>
      <c r="F401" s="17" t="s">
        <v>9556</v>
      </c>
      <c r="G401" s="67"/>
      <c r="H401" s="67"/>
      <c r="I401" s="134" t="s">
        <v>6182</v>
      </c>
      <c r="J401" s="17"/>
      <c r="K401" s="17"/>
      <c r="L401" s="17" t="s">
        <v>9557</v>
      </c>
      <c r="M401" s="17" t="s">
        <v>6189</v>
      </c>
      <c r="N401" s="17" t="s">
        <v>9558</v>
      </c>
      <c r="O401" s="17" t="s">
        <v>6184</v>
      </c>
      <c r="P401" s="17"/>
    </row>
    <row r="402" spans="1:16" ht="15" customHeight="1" x14ac:dyDescent="0.25">
      <c r="A402" s="131" t="s">
        <v>7</v>
      </c>
      <c r="B402" s="17"/>
      <c r="C402" s="17" t="s">
        <v>77</v>
      </c>
      <c r="D402" s="17" t="s">
        <v>1121</v>
      </c>
      <c r="E402" s="67">
        <v>2021</v>
      </c>
      <c r="F402" s="17" t="s">
        <v>8008</v>
      </c>
      <c r="G402" s="67"/>
      <c r="H402" s="67"/>
      <c r="I402" s="137">
        <v>45078</v>
      </c>
      <c r="J402" s="17"/>
      <c r="K402" s="17"/>
      <c r="L402" s="17" t="s">
        <v>8009</v>
      </c>
      <c r="M402" s="17" t="s">
        <v>1128</v>
      </c>
      <c r="N402" s="17" t="s">
        <v>8010</v>
      </c>
      <c r="O402" s="17" t="s">
        <v>1123</v>
      </c>
      <c r="P402" s="17"/>
    </row>
    <row r="403" spans="1:16" ht="15" customHeight="1" x14ac:dyDescent="0.25">
      <c r="A403" s="131" t="s">
        <v>7</v>
      </c>
      <c r="B403" s="17"/>
      <c r="C403" s="17" t="s">
        <v>76</v>
      </c>
      <c r="D403" s="17" t="s">
        <v>10267</v>
      </c>
      <c r="E403" s="67">
        <v>2020</v>
      </c>
      <c r="F403" s="17" t="s">
        <v>16</v>
      </c>
      <c r="G403" s="67">
        <v>8</v>
      </c>
      <c r="H403" s="67"/>
      <c r="I403" s="134" t="s">
        <v>7309</v>
      </c>
      <c r="J403" s="17"/>
      <c r="K403" s="17"/>
      <c r="L403" s="17" t="s">
        <v>10269</v>
      </c>
      <c r="M403" s="17" t="s">
        <v>7315</v>
      </c>
      <c r="N403" s="17" t="s">
        <v>10270</v>
      </c>
      <c r="O403" s="17" t="s">
        <v>10268</v>
      </c>
      <c r="P403" s="17"/>
    </row>
    <row r="404" spans="1:16" ht="15" customHeight="1" x14ac:dyDescent="0.25">
      <c r="A404" s="131" t="s">
        <v>7</v>
      </c>
      <c r="B404" s="17"/>
      <c r="C404" s="17" t="s">
        <v>77</v>
      </c>
      <c r="D404" s="17" t="s">
        <v>5322</v>
      </c>
      <c r="E404" s="67">
        <v>2021</v>
      </c>
      <c r="F404" s="17" t="s">
        <v>8845</v>
      </c>
      <c r="G404" s="67"/>
      <c r="H404" s="67"/>
      <c r="I404" s="134" t="s">
        <v>5323</v>
      </c>
      <c r="J404" s="17"/>
      <c r="K404" s="17"/>
      <c r="L404" s="17" t="s">
        <v>8846</v>
      </c>
      <c r="M404" s="17" t="s">
        <v>5330</v>
      </c>
      <c r="N404" s="17" t="s">
        <v>8847</v>
      </c>
      <c r="O404" s="17" t="s">
        <v>5325</v>
      </c>
      <c r="P404" s="17"/>
    </row>
    <row r="405" spans="1:16" ht="15" customHeight="1" x14ac:dyDescent="0.25">
      <c r="A405" s="131" t="s">
        <v>7</v>
      </c>
      <c r="B405" s="17"/>
      <c r="C405" s="17" t="s">
        <v>77</v>
      </c>
      <c r="D405" s="17" t="s">
        <v>3468</v>
      </c>
      <c r="E405" s="67">
        <v>2022</v>
      </c>
      <c r="F405" s="17" t="s">
        <v>10359</v>
      </c>
      <c r="G405" s="67"/>
      <c r="H405" s="67"/>
      <c r="I405" s="137">
        <v>45139</v>
      </c>
      <c r="J405" s="17"/>
      <c r="K405" s="17"/>
      <c r="L405" s="17" t="s">
        <v>10360</v>
      </c>
      <c r="M405" s="17" t="s">
        <v>3475</v>
      </c>
      <c r="N405" s="17" t="s">
        <v>10361</v>
      </c>
      <c r="O405" s="17" t="s">
        <v>3470</v>
      </c>
      <c r="P405" s="17"/>
    </row>
    <row r="406" spans="1:16" ht="15" customHeight="1" x14ac:dyDescent="0.25">
      <c r="A406" s="131" t="s">
        <v>7</v>
      </c>
      <c r="B406" s="17"/>
      <c r="C406" s="17" t="s">
        <v>76</v>
      </c>
      <c r="D406" s="17" t="s">
        <v>1032</v>
      </c>
      <c r="E406" s="67">
        <v>2023</v>
      </c>
      <c r="F406" s="17" t="s">
        <v>16</v>
      </c>
      <c r="G406" s="67">
        <v>11</v>
      </c>
      <c r="H406" s="67"/>
      <c r="I406" s="134" t="s">
        <v>1033</v>
      </c>
      <c r="J406" s="17"/>
      <c r="K406" s="17"/>
      <c r="L406" s="17" t="s">
        <v>1035</v>
      </c>
      <c r="M406" s="17" t="s">
        <v>1038</v>
      </c>
      <c r="N406" s="17" t="s">
        <v>1036</v>
      </c>
      <c r="O406" s="17" t="s">
        <v>1034</v>
      </c>
      <c r="P406" s="17"/>
    </row>
    <row r="407" spans="1:16" ht="15" customHeight="1" x14ac:dyDescent="0.25">
      <c r="A407" s="131" t="s">
        <v>7</v>
      </c>
      <c r="B407" s="17"/>
      <c r="C407" s="17" t="s">
        <v>76</v>
      </c>
      <c r="D407" s="17" t="s">
        <v>2738</v>
      </c>
      <c r="E407" s="67">
        <v>2022</v>
      </c>
      <c r="F407" s="17" t="s">
        <v>16</v>
      </c>
      <c r="G407" s="67">
        <v>10</v>
      </c>
      <c r="H407" s="67"/>
      <c r="I407" s="134" t="s">
        <v>2739</v>
      </c>
      <c r="J407" s="17"/>
      <c r="K407" s="17"/>
      <c r="L407" s="17" t="s">
        <v>9679</v>
      </c>
      <c r="M407" s="17" t="s">
        <v>2745</v>
      </c>
      <c r="N407" s="17" t="s">
        <v>9677</v>
      </c>
      <c r="O407" s="17" t="s">
        <v>2740</v>
      </c>
      <c r="P407" s="17" t="s">
        <v>9678</v>
      </c>
    </row>
    <row r="408" spans="1:16" ht="15" customHeight="1" x14ac:dyDescent="0.25">
      <c r="A408" s="131" t="s">
        <v>7</v>
      </c>
      <c r="B408" s="17"/>
      <c r="C408" s="17" t="s">
        <v>77</v>
      </c>
      <c r="D408" s="17" t="s">
        <v>2290</v>
      </c>
      <c r="E408" s="67">
        <v>2021</v>
      </c>
      <c r="F408" s="17" t="s">
        <v>9157</v>
      </c>
      <c r="G408" s="67"/>
      <c r="H408" s="67"/>
      <c r="I408" s="134" t="s">
        <v>2291</v>
      </c>
      <c r="J408" s="17"/>
      <c r="K408" s="17"/>
      <c r="L408" s="17" t="s">
        <v>2294</v>
      </c>
      <c r="M408" s="17" t="s">
        <v>2298</v>
      </c>
      <c r="N408" s="17" t="s">
        <v>2295</v>
      </c>
      <c r="O408" s="17" t="s">
        <v>2293</v>
      </c>
      <c r="P408" s="17"/>
    </row>
    <row r="409" spans="1:16" ht="15" customHeight="1" x14ac:dyDescent="0.25">
      <c r="A409" s="131" t="s">
        <v>7</v>
      </c>
      <c r="B409" s="17"/>
      <c r="C409" s="17" t="s">
        <v>77</v>
      </c>
      <c r="D409" s="17" t="s">
        <v>6420</v>
      </c>
      <c r="E409" s="67">
        <v>2019</v>
      </c>
      <c r="F409" s="17" t="s">
        <v>9716</v>
      </c>
      <c r="G409" s="67"/>
      <c r="H409" s="67"/>
      <c r="I409" s="137">
        <v>45017</v>
      </c>
      <c r="J409" s="17"/>
      <c r="K409" s="17"/>
      <c r="L409" s="17" t="s">
        <v>9717</v>
      </c>
      <c r="M409" s="17" t="s">
        <v>9715</v>
      </c>
      <c r="N409" s="17" t="s">
        <v>9718</v>
      </c>
      <c r="O409" s="17" t="s">
        <v>6422</v>
      </c>
      <c r="P409" s="17"/>
    </row>
    <row r="410" spans="1:16" ht="15" customHeight="1" x14ac:dyDescent="0.25">
      <c r="A410" s="131" t="s">
        <v>7</v>
      </c>
      <c r="B410" s="17"/>
      <c r="C410" s="17" t="s">
        <v>77</v>
      </c>
      <c r="D410" s="17" t="s">
        <v>1533</v>
      </c>
      <c r="E410" s="67">
        <v>2021</v>
      </c>
      <c r="F410" s="17" t="s">
        <v>8453</v>
      </c>
      <c r="G410" s="67"/>
      <c r="H410" s="67"/>
      <c r="I410" s="134" t="s">
        <v>1534</v>
      </c>
      <c r="J410" s="17"/>
      <c r="K410" s="17"/>
      <c r="L410" s="17" t="s">
        <v>8454</v>
      </c>
      <c r="M410" s="17" t="s">
        <v>8452</v>
      </c>
      <c r="N410" s="17" t="s">
        <v>8455</v>
      </c>
      <c r="O410" s="17" t="s">
        <v>1536</v>
      </c>
      <c r="P410" s="17"/>
    </row>
    <row r="411" spans="1:16" ht="15" customHeight="1" x14ac:dyDescent="0.25">
      <c r="A411" s="131" t="s">
        <v>7</v>
      </c>
      <c r="B411" s="17"/>
      <c r="C411" s="17" t="s">
        <v>76</v>
      </c>
      <c r="D411" s="17" t="s">
        <v>7042</v>
      </c>
      <c r="E411" s="67">
        <v>2022</v>
      </c>
      <c r="F411" s="17" t="s">
        <v>8055</v>
      </c>
      <c r="G411" s="67">
        <v>71</v>
      </c>
      <c r="H411" s="67"/>
      <c r="I411" s="138">
        <v>41275</v>
      </c>
      <c r="J411" s="17"/>
      <c r="K411" s="17"/>
      <c r="L411" s="17" t="s">
        <v>7044</v>
      </c>
      <c r="M411" s="17" t="s">
        <v>7048</v>
      </c>
      <c r="N411" s="17" t="s">
        <v>7045</v>
      </c>
      <c r="O411" s="17" t="s">
        <v>7043</v>
      </c>
      <c r="P411" s="17"/>
    </row>
    <row r="412" spans="1:16" ht="15" customHeight="1" x14ac:dyDescent="0.25">
      <c r="A412" s="131" t="s">
        <v>7</v>
      </c>
      <c r="B412" s="17"/>
      <c r="C412" s="17" t="s">
        <v>77</v>
      </c>
      <c r="D412" s="17" t="s">
        <v>9215</v>
      </c>
      <c r="E412" s="67">
        <v>2022</v>
      </c>
      <c r="F412" s="17" t="s">
        <v>9216</v>
      </c>
      <c r="G412" s="67"/>
      <c r="H412" s="67"/>
      <c r="I412" s="134" t="s">
        <v>2348</v>
      </c>
      <c r="J412" s="17"/>
      <c r="K412" s="17"/>
      <c r="L412" s="17" t="s">
        <v>9217</v>
      </c>
      <c r="M412" s="17" t="s">
        <v>2355</v>
      </c>
      <c r="N412" s="17" t="s">
        <v>9218</v>
      </c>
      <c r="O412" s="17" t="s">
        <v>2350</v>
      </c>
      <c r="P412" s="17"/>
    </row>
    <row r="413" spans="1:16" ht="15" customHeight="1" x14ac:dyDescent="0.25">
      <c r="A413" s="131" t="s">
        <v>7</v>
      </c>
      <c r="B413" s="17"/>
      <c r="C413" s="17" t="s">
        <v>76</v>
      </c>
      <c r="D413" s="17" t="s">
        <v>929</v>
      </c>
      <c r="E413" s="67">
        <v>2021</v>
      </c>
      <c r="F413" s="17" t="s">
        <v>8055</v>
      </c>
      <c r="G413" s="67">
        <v>70</v>
      </c>
      <c r="H413" s="67"/>
      <c r="I413" s="137">
        <v>45261</v>
      </c>
      <c r="J413" s="17"/>
      <c r="K413" s="17"/>
      <c r="L413" s="17" t="s">
        <v>931</v>
      </c>
      <c r="M413" s="17" t="s">
        <v>934</v>
      </c>
      <c r="N413" s="17" t="s">
        <v>932</v>
      </c>
      <c r="O413" s="17" t="s">
        <v>930</v>
      </c>
      <c r="P413" s="17"/>
    </row>
    <row r="414" spans="1:16" ht="15" customHeight="1" x14ac:dyDescent="0.25">
      <c r="A414" s="131" t="s">
        <v>7</v>
      </c>
      <c r="B414" s="17"/>
      <c r="C414" s="17" t="s">
        <v>77</v>
      </c>
      <c r="D414" s="17" t="s">
        <v>5269</v>
      </c>
      <c r="E414" s="67">
        <v>2022</v>
      </c>
      <c r="F414" s="17" t="s">
        <v>8809</v>
      </c>
      <c r="G414" s="67"/>
      <c r="H414" s="67"/>
      <c r="I414" s="134" t="s">
        <v>5270</v>
      </c>
      <c r="J414" s="17"/>
      <c r="K414" s="17"/>
      <c r="L414" s="17" t="s">
        <v>8810</v>
      </c>
      <c r="M414" s="17" t="s">
        <v>5277</v>
      </c>
      <c r="N414" s="17" t="s">
        <v>8811</v>
      </c>
      <c r="O414" s="17" t="s">
        <v>5272</v>
      </c>
      <c r="P414" s="17"/>
    </row>
    <row r="415" spans="1:16" ht="15" customHeight="1" x14ac:dyDescent="0.25">
      <c r="A415" s="131" t="s">
        <v>7</v>
      </c>
      <c r="B415" s="17"/>
      <c r="C415" s="17" t="s">
        <v>77</v>
      </c>
      <c r="D415" s="17" t="s">
        <v>7033</v>
      </c>
      <c r="E415" s="67">
        <v>2019</v>
      </c>
      <c r="F415" s="17" t="s">
        <v>10044</v>
      </c>
      <c r="G415" s="67"/>
      <c r="H415" s="67"/>
      <c r="I415" s="134" t="s">
        <v>7034</v>
      </c>
      <c r="J415" s="17"/>
      <c r="K415" s="17"/>
      <c r="L415" s="17" t="s">
        <v>10045</v>
      </c>
      <c r="M415" s="17" t="s">
        <v>10043</v>
      </c>
      <c r="N415" s="17" t="s">
        <v>10046</v>
      </c>
      <c r="O415" s="17" t="s">
        <v>7036</v>
      </c>
      <c r="P415" s="17"/>
    </row>
    <row r="416" spans="1:16" ht="15" customHeight="1" x14ac:dyDescent="0.25">
      <c r="A416" s="131" t="s">
        <v>7</v>
      </c>
      <c r="B416" s="17"/>
      <c r="C416" s="17" t="s">
        <v>76</v>
      </c>
      <c r="D416" s="17" t="s">
        <v>890</v>
      </c>
      <c r="E416" s="67">
        <v>2021</v>
      </c>
      <c r="F416" s="17" t="s">
        <v>8055</v>
      </c>
      <c r="G416" s="67">
        <v>70</v>
      </c>
      <c r="H416" s="67"/>
      <c r="I416" s="138">
        <v>41275</v>
      </c>
      <c r="J416" s="17"/>
      <c r="K416" s="17"/>
      <c r="L416" s="17" t="s">
        <v>892</v>
      </c>
      <c r="M416" s="17" t="s">
        <v>895</v>
      </c>
      <c r="N416" s="17" t="s">
        <v>893</v>
      </c>
      <c r="O416" s="17" t="s">
        <v>891</v>
      </c>
      <c r="P416" s="17"/>
    </row>
    <row r="417" spans="1:16" ht="15" customHeight="1" x14ac:dyDescent="0.25">
      <c r="A417" s="131" t="s">
        <v>7</v>
      </c>
      <c r="B417" s="17"/>
      <c r="C417" s="17" t="s">
        <v>77</v>
      </c>
      <c r="D417" s="17" t="s">
        <v>4848</v>
      </c>
      <c r="E417" s="67">
        <v>2018</v>
      </c>
      <c r="F417" s="17" t="s">
        <v>8491</v>
      </c>
      <c r="G417" s="67"/>
      <c r="H417" s="67"/>
      <c r="I417" s="134" t="s">
        <v>2416</v>
      </c>
      <c r="J417" s="17"/>
      <c r="K417" s="17"/>
      <c r="L417" s="17" t="s">
        <v>8492</v>
      </c>
      <c r="M417" s="17" t="s">
        <v>4855</v>
      </c>
      <c r="N417" s="17" t="s">
        <v>8493</v>
      </c>
      <c r="O417" s="17" t="s">
        <v>4850</v>
      </c>
      <c r="P417" s="17"/>
    </row>
    <row r="418" spans="1:16" ht="15" customHeight="1" x14ac:dyDescent="0.25">
      <c r="A418" s="131" t="s">
        <v>7</v>
      </c>
      <c r="B418" s="17"/>
      <c r="C418" s="17" t="s">
        <v>76</v>
      </c>
      <c r="D418" s="17" t="s">
        <v>7114</v>
      </c>
      <c r="E418" s="67">
        <v>2019</v>
      </c>
      <c r="F418" s="17" t="s">
        <v>16</v>
      </c>
      <c r="G418" s="67">
        <v>7</v>
      </c>
      <c r="H418" s="67"/>
      <c r="I418" s="134" t="s">
        <v>7115</v>
      </c>
      <c r="J418" s="17"/>
      <c r="K418" s="17"/>
      <c r="L418" s="17" t="s">
        <v>10106</v>
      </c>
      <c r="M418" s="17" t="s">
        <v>10101</v>
      </c>
      <c r="N418" s="17" t="s">
        <v>10107</v>
      </c>
      <c r="O418" s="17" t="s">
        <v>7116</v>
      </c>
      <c r="P418" s="17"/>
    </row>
    <row r="419" spans="1:16" ht="15" customHeight="1" x14ac:dyDescent="0.25">
      <c r="A419" s="131" t="s">
        <v>7</v>
      </c>
      <c r="B419" s="17"/>
      <c r="C419" s="17" t="s">
        <v>77</v>
      </c>
      <c r="D419" s="17" t="s">
        <v>1425</v>
      </c>
      <c r="E419" s="67">
        <v>2021</v>
      </c>
      <c r="F419" s="17" t="s">
        <v>8324</v>
      </c>
      <c r="G419" s="67"/>
      <c r="H419" s="67"/>
      <c r="I419" s="134" t="s">
        <v>1426</v>
      </c>
      <c r="J419" s="17"/>
      <c r="K419" s="17"/>
      <c r="L419" s="17" t="s">
        <v>1429</v>
      </c>
      <c r="M419" s="17" t="s">
        <v>1433</v>
      </c>
      <c r="N419" s="17" t="s">
        <v>1430</v>
      </c>
      <c r="O419" s="17" t="s">
        <v>1428</v>
      </c>
      <c r="P419" s="17"/>
    </row>
    <row r="420" spans="1:16" ht="15" customHeight="1" x14ac:dyDescent="0.25">
      <c r="A420" s="131" t="s">
        <v>7</v>
      </c>
      <c r="B420" s="17"/>
      <c r="C420" s="17" t="s">
        <v>76</v>
      </c>
      <c r="D420" s="17" t="s">
        <v>1941</v>
      </c>
      <c r="E420" s="67">
        <v>2020</v>
      </c>
      <c r="F420" s="17" t="s">
        <v>8055</v>
      </c>
      <c r="G420" s="67">
        <v>69</v>
      </c>
      <c r="H420" s="67">
        <v>6</v>
      </c>
      <c r="I420" s="134" t="s">
        <v>1942</v>
      </c>
      <c r="J420" s="17"/>
      <c r="K420" s="17"/>
      <c r="L420" s="17" t="s">
        <v>1944</v>
      </c>
      <c r="M420" s="17" t="s">
        <v>1948</v>
      </c>
      <c r="N420" s="17" t="s">
        <v>1945</v>
      </c>
      <c r="O420" s="17" t="s">
        <v>1943</v>
      </c>
      <c r="P420" s="17"/>
    </row>
    <row r="421" spans="1:16" ht="15" customHeight="1" x14ac:dyDescent="0.25">
      <c r="A421" s="131" t="s">
        <v>7</v>
      </c>
      <c r="B421" s="17"/>
      <c r="C421" s="17" t="s">
        <v>77</v>
      </c>
      <c r="D421" s="17" t="s">
        <v>3159</v>
      </c>
      <c r="E421" s="67">
        <v>2022</v>
      </c>
      <c r="F421" s="17" t="s">
        <v>10049</v>
      </c>
      <c r="G421" s="67"/>
      <c r="H421" s="67"/>
      <c r="I421" s="134" t="s">
        <v>3160</v>
      </c>
      <c r="J421" s="17"/>
      <c r="K421" s="17"/>
      <c r="L421" s="17" t="s">
        <v>10050</v>
      </c>
      <c r="M421" s="17" t="s">
        <v>3167</v>
      </c>
      <c r="N421" s="17" t="s">
        <v>10051</v>
      </c>
      <c r="O421" s="17" t="s">
        <v>3162</v>
      </c>
      <c r="P421" s="17"/>
    </row>
    <row r="422" spans="1:16" ht="15" customHeight="1" x14ac:dyDescent="0.25">
      <c r="A422" s="131" t="s">
        <v>7</v>
      </c>
      <c r="B422" s="17"/>
      <c r="C422" s="17" t="s">
        <v>77</v>
      </c>
      <c r="D422" s="17" t="s">
        <v>5045</v>
      </c>
      <c r="E422" s="67">
        <v>2021</v>
      </c>
      <c r="F422" s="17" t="s">
        <v>8640</v>
      </c>
      <c r="G422" s="67"/>
      <c r="H422" s="67"/>
      <c r="I422" s="134" t="s">
        <v>5046</v>
      </c>
      <c r="J422" s="17"/>
      <c r="K422" s="17"/>
      <c r="L422" s="17" t="s">
        <v>8641</v>
      </c>
      <c r="M422" s="17" t="s">
        <v>5053</v>
      </c>
      <c r="N422" s="17" t="s">
        <v>8642</v>
      </c>
      <c r="O422" s="17" t="s">
        <v>5048</v>
      </c>
      <c r="P422" s="17"/>
    </row>
    <row r="423" spans="1:16" ht="15" customHeight="1" x14ac:dyDescent="0.25">
      <c r="A423" s="131" t="s">
        <v>7</v>
      </c>
      <c r="B423" s="17"/>
      <c r="C423" s="17" t="s">
        <v>76</v>
      </c>
      <c r="D423" s="17" t="s">
        <v>8299</v>
      </c>
      <c r="E423" s="67">
        <v>2020</v>
      </c>
      <c r="F423" s="17" t="s">
        <v>8065</v>
      </c>
      <c r="G423" s="67">
        <v>8</v>
      </c>
      <c r="H423" s="67"/>
      <c r="I423" s="134" t="s">
        <v>340</v>
      </c>
      <c r="J423" s="17"/>
      <c r="K423" s="17"/>
      <c r="L423" s="17" t="s">
        <v>8302</v>
      </c>
      <c r="M423" s="17" t="s">
        <v>345</v>
      </c>
      <c r="N423" s="17" t="s">
        <v>8303</v>
      </c>
      <c r="O423" s="17" t="s">
        <v>8301</v>
      </c>
      <c r="P423" s="17" t="s">
        <v>8300</v>
      </c>
    </row>
    <row r="424" spans="1:16" ht="15" customHeight="1" x14ac:dyDescent="0.25">
      <c r="A424" s="131" t="s">
        <v>10</v>
      </c>
      <c r="B424" s="17"/>
      <c r="C424" s="17" t="s">
        <v>76</v>
      </c>
      <c r="D424" s="17" t="s">
        <v>862</v>
      </c>
      <c r="E424" s="67">
        <v>2021</v>
      </c>
      <c r="F424" s="17" t="s">
        <v>19</v>
      </c>
      <c r="G424" s="67">
        <v>456</v>
      </c>
      <c r="H424" s="67"/>
      <c r="I424" s="134" t="s">
        <v>863</v>
      </c>
      <c r="J424" s="17"/>
      <c r="K424" s="17"/>
      <c r="L424" s="17" t="s">
        <v>865</v>
      </c>
      <c r="M424" s="17" t="s">
        <v>869</v>
      </c>
      <c r="N424" s="17" t="s">
        <v>866</v>
      </c>
      <c r="O424" s="17" t="s">
        <v>864</v>
      </c>
      <c r="P424" s="17" t="s">
        <v>867</v>
      </c>
    </row>
    <row r="425" spans="1:16" ht="15" customHeight="1" x14ac:dyDescent="0.25">
      <c r="A425" s="131" t="s">
        <v>10</v>
      </c>
      <c r="B425" s="17"/>
      <c r="C425" s="17" t="s">
        <v>76</v>
      </c>
      <c r="D425" s="17" t="s">
        <v>304</v>
      </c>
      <c r="E425" s="67">
        <v>2021</v>
      </c>
      <c r="F425" s="17" t="s">
        <v>24</v>
      </c>
      <c r="G425" s="139">
        <v>100</v>
      </c>
      <c r="H425" s="67"/>
      <c r="I425" s="134">
        <v>20</v>
      </c>
      <c r="J425" s="17"/>
      <c r="K425" s="17"/>
      <c r="L425" s="17" t="s">
        <v>306</v>
      </c>
      <c r="M425" s="17" t="s">
        <v>309</v>
      </c>
      <c r="N425" s="17" t="s">
        <v>307</v>
      </c>
      <c r="O425" s="17" t="s">
        <v>305</v>
      </c>
      <c r="P425" s="17" t="s">
        <v>308</v>
      </c>
    </row>
    <row r="426" spans="1:16" ht="15" customHeight="1" x14ac:dyDescent="0.25">
      <c r="A426" s="131" t="s">
        <v>10</v>
      </c>
      <c r="B426" s="17"/>
      <c r="C426" s="17" t="s">
        <v>76</v>
      </c>
      <c r="D426" s="17" t="s">
        <v>6847</v>
      </c>
      <c r="E426" s="67">
        <v>2022</v>
      </c>
      <c r="F426" s="17" t="s">
        <v>6849</v>
      </c>
      <c r="G426" s="67">
        <v>181</v>
      </c>
      <c r="H426" s="67"/>
      <c r="I426" s="134" t="s">
        <v>6848</v>
      </c>
      <c r="J426" s="17"/>
      <c r="K426" s="17"/>
      <c r="L426" s="17" t="s">
        <v>6851</v>
      </c>
      <c r="M426" s="17" t="s">
        <v>6854</v>
      </c>
      <c r="N426" s="17" t="s">
        <v>6852</v>
      </c>
      <c r="O426" s="17" t="s">
        <v>6850</v>
      </c>
      <c r="P426" s="17" t="s">
        <v>6853</v>
      </c>
    </row>
    <row r="427" spans="1:16" ht="15" customHeight="1" x14ac:dyDescent="0.25">
      <c r="A427" s="131" t="s">
        <v>10</v>
      </c>
      <c r="B427" s="17"/>
      <c r="C427" s="17" t="s">
        <v>76</v>
      </c>
      <c r="D427" s="17" t="s">
        <v>7573</v>
      </c>
      <c r="E427" s="67">
        <v>2021</v>
      </c>
      <c r="F427" s="17" t="s">
        <v>19</v>
      </c>
      <c r="G427" s="67">
        <v>434</v>
      </c>
      <c r="H427" s="67"/>
      <c r="I427" s="134" t="s">
        <v>7574</v>
      </c>
      <c r="J427" s="17"/>
      <c r="K427" s="17"/>
      <c r="L427" s="17" t="s">
        <v>10447</v>
      </c>
      <c r="M427" s="17" t="s">
        <v>7580</v>
      </c>
      <c r="N427" s="17" t="s">
        <v>10448</v>
      </c>
      <c r="O427" s="17" t="s">
        <v>7578</v>
      </c>
      <c r="P427" s="17" t="s">
        <v>10446</v>
      </c>
    </row>
    <row r="428" spans="1:16" ht="15" customHeight="1" x14ac:dyDescent="0.25">
      <c r="A428" s="131" t="s">
        <v>10</v>
      </c>
      <c r="B428" s="17"/>
      <c r="C428" s="17" t="s">
        <v>76</v>
      </c>
      <c r="D428" s="17" t="s">
        <v>2785</v>
      </c>
      <c r="E428" s="67">
        <v>2022</v>
      </c>
      <c r="F428" s="17" t="s">
        <v>2786</v>
      </c>
      <c r="G428" s="67">
        <v>208</v>
      </c>
      <c r="H428" s="67"/>
      <c r="I428" s="134">
        <v>107860</v>
      </c>
      <c r="J428" s="17"/>
      <c r="K428" s="17"/>
      <c r="L428" s="17" t="s">
        <v>2788</v>
      </c>
      <c r="M428" s="17" t="s">
        <v>2791</v>
      </c>
      <c r="N428" s="17" t="s">
        <v>2789</v>
      </c>
      <c r="O428" s="17" t="s">
        <v>2787</v>
      </c>
      <c r="P428" s="17" t="s">
        <v>2790</v>
      </c>
    </row>
    <row r="429" spans="1:16" ht="15" customHeight="1" x14ac:dyDescent="0.25">
      <c r="A429" s="131" t="s">
        <v>10</v>
      </c>
      <c r="B429" s="17"/>
      <c r="C429" s="17" t="s">
        <v>76</v>
      </c>
      <c r="D429" s="17" t="s">
        <v>2766</v>
      </c>
      <c r="E429" s="67">
        <v>2021</v>
      </c>
      <c r="F429" s="17" t="s">
        <v>19</v>
      </c>
      <c r="G429" s="67">
        <v>457</v>
      </c>
      <c r="H429" s="67"/>
      <c r="I429" s="134" t="s">
        <v>2767</v>
      </c>
      <c r="J429" s="17"/>
      <c r="K429" s="17"/>
      <c r="L429" s="17" t="s">
        <v>9712</v>
      </c>
      <c r="M429" s="17" t="s">
        <v>2773</v>
      </c>
      <c r="N429" s="17" t="s">
        <v>9713</v>
      </c>
      <c r="O429" s="17" t="s">
        <v>2771</v>
      </c>
      <c r="P429" s="17" t="s">
        <v>9711</v>
      </c>
    </row>
    <row r="430" spans="1:16" ht="15" customHeight="1" x14ac:dyDescent="0.25">
      <c r="A430" s="131" t="s">
        <v>10</v>
      </c>
      <c r="B430" s="17"/>
      <c r="C430" s="17" t="s">
        <v>76</v>
      </c>
      <c r="D430" s="17" t="s">
        <v>1090</v>
      </c>
      <c r="E430" s="67">
        <v>2019</v>
      </c>
      <c r="F430" s="17" t="s">
        <v>23</v>
      </c>
      <c r="G430" s="67">
        <v>247</v>
      </c>
      <c r="H430" s="67"/>
      <c r="I430" s="134" t="s">
        <v>1091</v>
      </c>
      <c r="J430" s="17"/>
      <c r="K430" s="17"/>
      <c r="L430" s="17" t="s">
        <v>10700</v>
      </c>
      <c r="M430" s="17" t="s">
        <v>1098</v>
      </c>
      <c r="N430" s="17" t="s">
        <v>10701</v>
      </c>
      <c r="O430" s="17" t="s">
        <v>1099</v>
      </c>
      <c r="P430" s="17" t="s">
        <v>10699</v>
      </c>
    </row>
    <row r="431" spans="1:16" ht="15" customHeight="1" x14ac:dyDescent="0.25">
      <c r="A431" s="131" t="s">
        <v>10</v>
      </c>
      <c r="B431" s="17"/>
      <c r="C431" s="17" t="s">
        <v>76</v>
      </c>
      <c r="D431" s="17" t="s">
        <v>2037</v>
      </c>
      <c r="E431" s="67">
        <v>2021</v>
      </c>
      <c r="F431" s="17" t="s">
        <v>19</v>
      </c>
      <c r="G431" s="139">
        <v>462</v>
      </c>
      <c r="H431" s="67"/>
      <c r="I431" s="134" t="s">
        <v>2038</v>
      </c>
      <c r="J431" s="17"/>
      <c r="K431" s="17"/>
      <c r="L431" s="17" t="s">
        <v>8916</v>
      </c>
      <c r="M431" s="17" t="s">
        <v>2044</v>
      </c>
      <c r="N431" s="17" t="s">
        <v>8917</v>
      </c>
      <c r="O431" s="17" t="s">
        <v>2042</v>
      </c>
      <c r="P431" s="17" t="s">
        <v>8915</v>
      </c>
    </row>
    <row r="432" spans="1:16" ht="15" customHeight="1" x14ac:dyDescent="0.25">
      <c r="A432" s="131" t="s">
        <v>10</v>
      </c>
      <c r="B432" s="17"/>
      <c r="C432" s="17" t="s">
        <v>76</v>
      </c>
      <c r="D432" s="17" t="s">
        <v>238</v>
      </c>
      <c r="E432" s="67">
        <v>2021</v>
      </c>
      <c r="F432" s="17" t="s">
        <v>8162</v>
      </c>
      <c r="G432" s="67">
        <v>44</v>
      </c>
      <c r="H432" s="67"/>
      <c r="I432" s="134">
        <v>103245</v>
      </c>
      <c r="J432" s="17"/>
      <c r="K432" s="17"/>
      <c r="L432" s="17" t="s">
        <v>8164</v>
      </c>
      <c r="M432" s="17" t="s">
        <v>244</v>
      </c>
      <c r="N432" s="17" t="s">
        <v>8165</v>
      </c>
      <c r="O432" s="17" t="s">
        <v>245</v>
      </c>
      <c r="P432" s="17" t="s">
        <v>8163</v>
      </c>
    </row>
    <row r="433" spans="1:16" ht="15" customHeight="1" x14ac:dyDescent="0.25">
      <c r="A433" s="131" t="s">
        <v>10</v>
      </c>
      <c r="B433" s="17"/>
      <c r="C433" s="17" t="s">
        <v>76</v>
      </c>
      <c r="D433" s="17" t="s">
        <v>9881</v>
      </c>
      <c r="E433" s="67">
        <v>2021</v>
      </c>
      <c r="F433" s="17" t="s">
        <v>2953</v>
      </c>
      <c r="G433" s="67">
        <v>230</v>
      </c>
      <c r="H433" s="67"/>
      <c r="I433" s="134">
        <v>109066</v>
      </c>
      <c r="J433" s="17"/>
      <c r="K433" s="17"/>
      <c r="L433" s="17" t="s">
        <v>9883</v>
      </c>
      <c r="M433" s="17" t="s">
        <v>2959</v>
      </c>
      <c r="N433" s="17" t="s">
        <v>9884</v>
      </c>
      <c r="O433" s="17" t="s">
        <v>2957</v>
      </c>
      <c r="P433" s="17" t="s">
        <v>9882</v>
      </c>
    </row>
    <row r="434" spans="1:16" ht="15" customHeight="1" x14ac:dyDescent="0.25">
      <c r="A434" s="131" t="s">
        <v>10</v>
      </c>
      <c r="B434" s="17"/>
      <c r="C434" s="17" t="s">
        <v>76</v>
      </c>
      <c r="D434" s="17" t="s">
        <v>2251</v>
      </c>
      <c r="E434" s="67">
        <v>2021</v>
      </c>
      <c r="F434" s="17" t="s">
        <v>2252</v>
      </c>
      <c r="G434" s="67">
        <v>512</v>
      </c>
      <c r="H434" s="67"/>
      <c r="I434" s="134">
        <v>115107</v>
      </c>
      <c r="J434" s="17"/>
      <c r="K434" s="17"/>
      <c r="L434" s="17" t="s">
        <v>2254</v>
      </c>
      <c r="M434" s="17" t="s">
        <v>2257</v>
      </c>
      <c r="N434" s="17" t="s">
        <v>2255</v>
      </c>
      <c r="O434" s="17" t="s">
        <v>2253</v>
      </c>
      <c r="P434" s="17" t="s">
        <v>2256</v>
      </c>
    </row>
    <row r="435" spans="1:16" ht="15" customHeight="1" x14ac:dyDescent="0.25">
      <c r="A435" s="131" t="s">
        <v>10</v>
      </c>
      <c r="B435" s="17"/>
      <c r="C435" s="17" t="s">
        <v>76</v>
      </c>
      <c r="D435" s="17" t="s">
        <v>1180</v>
      </c>
      <c r="E435" s="67">
        <v>2019</v>
      </c>
      <c r="F435" s="17" t="s">
        <v>1182</v>
      </c>
      <c r="G435" s="67">
        <v>55</v>
      </c>
      <c r="H435" s="67"/>
      <c r="I435" s="134" t="s">
        <v>1181</v>
      </c>
      <c r="J435" s="17"/>
      <c r="K435" s="17"/>
      <c r="L435" s="17" t="s">
        <v>8103</v>
      </c>
      <c r="M435" s="17" t="s">
        <v>1188</v>
      </c>
      <c r="N435" s="17" t="s">
        <v>8104</v>
      </c>
      <c r="O435" s="17" t="s">
        <v>1186</v>
      </c>
      <c r="P435" s="17" t="s">
        <v>8102</v>
      </c>
    </row>
    <row r="436" spans="1:16" ht="15" customHeight="1" x14ac:dyDescent="0.25">
      <c r="A436" s="131" t="s">
        <v>10</v>
      </c>
      <c r="B436" s="17"/>
      <c r="C436" s="17" t="s">
        <v>76</v>
      </c>
      <c r="D436" s="17" t="s">
        <v>6978</v>
      </c>
      <c r="E436" s="67">
        <v>2020</v>
      </c>
      <c r="F436" s="17" t="s">
        <v>24</v>
      </c>
      <c r="G436" s="139">
        <v>95</v>
      </c>
      <c r="H436" s="67"/>
      <c r="I436" s="134">
        <v>106579</v>
      </c>
      <c r="J436" s="17"/>
      <c r="K436" s="17"/>
      <c r="L436" s="17" t="s">
        <v>10020</v>
      </c>
      <c r="M436" s="17" t="s">
        <v>6984</v>
      </c>
      <c r="N436" s="17" t="s">
        <v>10021</v>
      </c>
      <c r="O436" s="17" t="s">
        <v>6982</v>
      </c>
      <c r="P436" s="17" t="s">
        <v>10019</v>
      </c>
    </row>
    <row r="437" spans="1:16" ht="15" customHeight="1" x14ac:dyDescent="0.25">
      <c r="A437" s="131" t="s">
        <v>10</v>
      </c>
      <c r="B437" s="17"/>
      <c r="C437" s="17" t="s">
        <v>76</v>
      </c>
      <c r="D437" s="17" t="s">
        <v>5362</v>
      </c>
      <c r="E437" s="67">
        <v>2020</v>
      </c>
      <c r="F437" s="17" t="s">
        <v>8879</v>
      </c>
      <c r="G437" s="67">
        <v>144</v>
      </c>
      <c r="H437" s="67"/>
      <c r="I437" s="134">
        <v>106885</v>
      </c>
      <c r="J437" s="17"/>
      <c r="K437" s="17"/>
      <c r="L437" s="17" t="s">
        <v>8885</v>
      </c>
      <c r="M437" s="17" t="s">
        <v>5368</v>
      </c>
      <c r="N437" s="17" t="s">
        <v>8886</v>
      </c>
      <c r="O437" s="17" t="s">
        <v>5366</v>
      </c>
      <c r="P437" s="17" t="s">
        <v>8884</v>
      </c>
    </row>
    <row r="438" spans="1:16" ht="15" customHeight="1" x14ac:dyDescent="0.25">
      <c r="A438" s="131" t="s">
        <v>10</v>
      </c>
      <c r="B438" s="17"/>
      <c r="C438" s="17" t="s">
        <v>76</v>
      </c>
      <c r="D438" s="17" t="s">
        <v>4190</v>
      </c>
      <c r="E438" s="67">
        <v>2020</v>
      </c>
      <c r="F438" s="17" t="s">
        <v>8648</v>
      </c>
      <c r="G438" s="67">
        <v>91</v>
      </c>
      <c r="H438" s="67"/>
      <c r="I438" s="134">
        <v>103587</v>
      </c>
      <c r="J438" s="17"/>
      <c r="K438" s="17"/>
      <c r="L438" s="17" t="s">
        <v>9708</v>
      </c>
      <c r="M438" s="17" t="s">
        <v>4196</v>
      </c>
      <c r="N438" s="17" t="s">
        <v>9709</v>
      </c>
      <c r="O438" s="17" t="s">
        <v>4194</v>
      </c>
      <c r="P438" s="17" t="s">
        <v>9707</v>
      </c>
    </row>
    <row r="439" spans="1:16" ht="15" customHeight="1" x14ac:dyDescent="0.25">
      <c r="A439" s="131" t="s">
        <v>10</v>
      </c>
      <c r="B439" s="17"/>
      <c r="C439" s="17" t="s">
        <v>76</v>
      </c>
      <c r="D439" s="17" t="s">
        <v>2886</v>
      </c>
      <c r="E439" s="67">
        <v>2022</v>
      </c>
      <c r="F439" s="17" t="s">
        <v>9815</v>
      </c>
      <c r="G439" s="67">
        <v>158</v>
      </c>
      <c r="H439" s="67"/>
      <c r="I439" s="134">
        <v>104974</v>
      </c>
      <c r="J439" s="17"/>
      <c r="K439" s="17"/>
      <c r="L439" s="17" t="s">
        <v>9817</v>
      </c>
      <c r="M439" s="17" t="s">
        <v>2893</v>
      </c>
      <c r="N439" s="17" t="s">
        <v>9818</v>
      </c>
      <c r="O439" s="17" t="s">
        <v>2891</v>
      </c>
      <c r="P439" s="17" t="s">
        <v>9816</v>
      </c>
    </row>
    <row r="440" spans="1:16" ht="15" customHeight="1" x14ac:dyDescent="0.25">
      <c r="A440" s="131" t="s">
        <v>10</v>
      </c>
      <c r="B440" s="17"/>
      <c r="C440" s="17" t="s">
        <v>76</v>
      </c>
      <c r="D440" s="17" t="s">
        <v>5806</v>
      </c>
      <c r="E440" s="67">
        <v>2022</v>
      </c>
      <c r="F440" s="17" t="s">
        <v>5807</v>
      </c>
      <c r="G440" s="67">
        <v>270</v>
      </c>
      <c r="H440" s="67"/>
      <c r="I440" s="134">
        <v>114771</v>
      </c>
      <c r="J440" s="17"/>
      <c r="K440" s="17"/>
      <c r="L440" s="17" t="s">
        <v>9225</v>
      </c>
      <c r="M440" s="17" t="s">
        <v>5813</v>
      </c>
      <c r="N440" s="17" t="s">
        <v>9226</v>
      </c>
      <c r="O440" s="17" t="s">
        <v>5811</v>
      </c>
      <c r="P440" s="17" t="s">
        <v>9224</v>
      </c>
    </row>
    <row r="441" spans="1:16" ht="15" customHeight="1" x14ac:dyDescent="0.25">
      <c r="A441" s="131" t="s">
        <v>10</v>
      </c>
      <c r="B441" s="17"/>
      <c r="C441" s="17" t="s">
        <v>76</v>
      </c>
      <c r="D441" s="17" t="s">
        <v>1619</v>
      </c>
      <c r="E441" s="67">
        <v>2022</v>
      </c>
      <c r="F441" s="17" t="s">
        <v>1621</v>
      </c>
      <c r="G441" s="67">
        <v>163</v>
      </c>
      <c r="H441" s="67"/>
      <c r="I441" s="134" t="s">
        <v>1620</v>
      </c>
      <c r="J441" s="17"/>
      <c r="K441" s="17"/>
      <c r="L441" s="17" t="s">
        <v>1623</v>
      </c>
      <c r="M441" s="17" t="s">
        <v>1626</v>
      </c>
      <c r="N441" s="17" t="s">
        <v>1624</v>
      </c>
      <c r="O441" s="17" t="s">
        <v>1622</v>
      </c>
      <c r="P441" s="17" t="s">
        <v>1625</v>
      </c>
    </row>
    <row r="442" spans="1:16" ht="15" customHeight="1" x14ac:dyDescent="0.25">
      <c r="A442" s="131" t="s">
        <v>10</v>
      </c>
      <c r="B442" s="17"/>
      <c r="C442" s="17" t="s">
        <v>76</v>
      </c>
      <c r="D442" s="17" t="s">
        <v>562</v>
      </c>
      <c r="E442" s="67">
        <v>2019</v>
      </c>
      <c r="F442" s="17" t="s">
        <v>8777</v>
      </c>
      <c r="G442" s="67">
        <v>109</v>
      </c>
      <c r="H442" s="67"/>
      <c r="I442" s="134" t="s">
        <v>563</v>
      </c>
      <c r="J442" s="17"/>
      <c r="K442" s="17"/>
      <c r="L442" s="17" t="s">
        <v>8779</v>
      </c>
      <c r="M442" s="17" t="s">
        <v>570</v>
      </c>
      <c r="N442" s="17" t="s">
        <v>8780</v>
      </c>
      <c r="O442" s="17" t="s">
        <v>571</v>
      </c>
      <c r="P442" s="17" t="s">
        <v>8778</v>
      </c>
    </row>
    <row r="443" spans="1:16" ht="15" customHeight="1" x14ac:dyDescent="0.25">
      <c r="A443" s="131" t="s">
        <v>10</v>
      </c>
      <c r="B443" s="17"/>
      <c r="C443" s="17" t="s">
        <v>76</v>
      </c>
      <c r="D443" s="17" t="s">
        <v>4389</v>
      </c>
      <c r="E443" s="67">
        <v>2022</v>
      </c>
      <c r="F443" s="17" t="s">
        <v>8082</v>
      </c>
      <c r="G443" s="67">
        <v>8</v>
      </c>
      <c r="H443" s="67">
        <v>3</v>
      </c>
      <c r="I443" s="134" t="s">
        <v>4390</v>
      </c>
      <c r="J443" s="17"/>
      <c r="K443" s="17"/>
      <c r="L443" s="17" t="s">
        <v>8088</v>
      </c>
      <c r="M443" s="17" t="s">
        <v>4398</v>
      </c>
      <c r="N443" s="17" t="s">
        <v>8089</v>
      </c>
      <c r="O443" s="17" t="s">
        <v>4396</v>
      </c>
      <c r="P443" s="17" t="s">
        <v>8087</v>
      </c>
    </row>
    <row r="444" spans="1:16" ht="15" customHeight="1" x14ac:dyDescent="0.25">
      <c r="A444" s="131" t="s">
        <v>10</v>
      </c>
      <c r="B444" s="17"/>
      <c r="C444" s="17" t="s">
        <v>76</v>
      </c>
      <c r="D444" s="17" t="s">
        <v>1722</v>
      </c>
      <c r="E444" s="67">
        <v>2022</v>
      </c>
      <c r="F444" s="17" t="s">
        <v>8648</v>
      </c>
      <c r="G444" s="67">
        <v>113</v>
      </c>
      <c r="H444" s="67"/>
      <c r="I444" s="134">
        <v>104908</v>
      </c>
      <c r="J444" s="17"/>
      <c r="K444" s="17"/>
      <c r="L444" s="17" t="s">
        <v>8650</v>
      </c>
      <c r="M444" s="17" t="s">
        <v>1729</v>
      </c>
      <c r="N444" s="17" t="s">
        <v>8651</v>
      </c>
      <c r="O444" s="17" t="s">
        <v>1727</v>
      </c>
      <c r="P444" s="17" t="s">
        <v>8649</v>
      </c>
    </row>
    <row r="445" spans="1:16" ht="15" customHeight="1" x14ac:dyDescent="0.25">
      <c r="A445" s="131" t="s">
        <v>10</v>
      </c>
      <c r="B445" s="17"/>
      <c r="C445" s="17" t="s">
        <v>76</v>
      </c>
      <c r="D445" s="17" t="s">
        <v>882</v>
      </c>
      <c r="E445" s="67">
        <v>2023</v>
      </c>
      <c r="F445" s="17" t="s">
        <v>10005</v>
      </c>
      <c r="G445" s="67">
        <v>362</v>
      </c>
      <c r="H445" s="67"/>
      <c r="I445" s="134">
        <v>129703</v>
      </c>
      <c r="J445" s="17"/>
      <c r="K445" s="17"/>
      <c r="L445" s="17" t="s">
        <v>10011</v>
      </c>
      <c r="M445" s="17" t="s">
        <v>887</v>
      </c>
      <c r="N445" s="17" t="s">
        <v>10012</v>
      </c>
      <c r="O445" s="17" t="s">
        <v>888</v>
      </c>
      <c r="P445" s="17" t="s">
        <v>10010</v>
      </c>
    </row>
    <row r="446" spans="1:16" ht="15" customHeight="1" x14ac:dyDescent="0.25">
      <c r="A446" s="131" t="s">
        <v>10</v>
      </c>
      <c r="B446" s="17"/>
      <c r="C446" s="17" t="s">
        <v>76</v>
      </c>
      <c r="D446" s="17" t="s">
        <v>247</v>
      </c>
      <c r="E446" s="67">
        <v>2020</v>
      </c>
      <c r="F446" s="17" t="s">
        <v>23</v>
      </c>
      <c r="G446" s="67">
        <v>261</v>
      </c>
      <c r="H446" s="67"/>
      <c r="I446" s="134">
        <v>114131</v>
      </c>
      <c r="J446" s="17"/>
      <c r="K446" s="17"/>
      <c r="L446" s="17" t="s">
        <v>8183</v>
      </c>
      <c r="M446" s="17" t="s">
        <v>252</v>
      </c>
      <c r="N446" s="17" t="s">
        <v>8184</v>
      </c>
      <c r="O446" s="17" t="s">
        <v>253</v>
      </c>
      <c r="P446" s="17" t="s">
        <v>8182</v>
      </c>
    </row>
    <row r="447" spans="1:16" ht="15" customHeight="1" x14ac:dyDescent="0.25">
      <c r="A447" s="131" t="s">
        <v>10</v>
      </c>
      <c r="B447" s="17"/>
      <c r="C447" s="17" t="s">
        <v>76</v>
      </c>
      <c r="D447" s="17" t="s">
        <v>433</v>
      </c>
      <c r="E447" s="67">
        <v>2019</v>
      </c>
      <c r="F447" s="17" t="s">
        <v>19</v>
      </c>
      <c r="G447" s="67">
        <v>334</v>
      </c>
      <c r="H447" s="67"/>
      <c r="I447" s="134" t="s">
        <v>434</v>
      </c>
      <c r="J447" s="17"/>
      <c r="K447" s="17"/>
      <c r="L447" s="17" t="s">
        <v>8438</v>
      </c>
      <c r="M447" s="17" t="s">
        <v>440</v>
      </c>
      <c r="N447" s="17" t="s">
        <v>8439</v>
      </c>
      <c r="O447" s="17" t="s">
        <v>441</v>
      </c>
      <c r="P447" s="17" t="s">
        <v>8437</v>
      </c>
    </row>
    <row r="448" spans="1:16" ht="15" customHeight="1" x14ac:dyDescent="0.25">
      <c r="A448" s="131" t="s">
        <v>10</v>
      </c>
      <c r="B448" s="17"/>
      <c r="C448" s="17" t="s">
        <v>76</v>
      </c>
      <c r="D448" s="17" t="s">
        <v>487</v>
      </c>
      <c r="E448" s="67">
        <v>2023</v>
      </c>
      <c r="F448" s="17" t="s">
        <v>8591</v>
      </c>
      <c r="G448" s="67">
        <v>83</v>
      </c>
      <c r="H448" s="67"/>
      <c r="I448" s="134">
        <v>104637</v>
      </c>
      <c r="J448" s="17"/>
      <c r="K448" s="17"/>
      <c r="L448" s="17" t="s">
        <v>8593</v>
      </c>
      <c r="M448" s="17" t="s">
        <v>492</v>
      </c>
      <c r="N448" s="17" t="s">
        <v>8594</v>
      </c>
      <c r="O448" s="17" t="s">
        <v>493</v>
      </c>
      <c r="P448" s="17" t="s">
        <v>8592</v>
      </c>
    </row>
    <row r="449" spans="1:16" ht="15" customHeight="1" x14ac:dyDescent="0.25">
      <c r="A449" s="131" t="s">
        <v>10</v>
      </c>
      <c r="B449" s="17"/>
      <c r="C449" s="17" t="s">
        <v>76</v>
      </c>
      <c r="D449" s="17" t="s">
        <v>5640</v>
      </c>
      <c r="E449" s="67">
        <v>2018</v>
      </c>
      <c r="F449" s="17" t="s">
        <v>9093</v>
      </c>
      <c r="G449" s="67">
        <v>86</v>
      </c>
      <c r="H449" s="67"/>
      <c r="I449" s="134" t="s">
        <v>5641</v>
      </c>
      <c r="J449" s="17"/>
      <c r="K449" s="17"/>
      <c r="L449" s="17" t="s">
        <v>9095</v>
      </c>
      <c r="M449" s="17" t="s">
        <v>5649</v>
      </c>
      <c r="N449" s="17" t="s">
        <v>9096</v>
      </c>
      <c r="O449" s="17" t="s">
        <v>5647</v>
      </c>
      <c r="P449" s="17" t="s">
        <v>9094</v>
      </c>
    </row>
    <row r="450" spans="1:16" ht="15" customHeight="1" x14ac:dyDescent="0.25">
      <c r="A450" s="131" t="s">
        <v>10</v>
      </c>
      <c r="B450" s="17"/>
      <c r="C450" s="17" t="s">
        <v>76</v>
      </c>
      <c r="D450" s="17" t="s">
        <v>2504</v>
      </c>
      <c r="E450" s="67">
        <v>2022</v>
      </c>
      <c r="F450" s="17" t="s">
        <v>24</v>
      </c>
      <c r="G450" s="67">
        <v>126</v>
      </c>
      <c r="H450" s="67"/>
      <c r="I450" s="134">
        <v>109245</v>
      </c>
      <c r="J450" s="17"/>
      <c r="K450" s="17"/>
      <c r="L450" s="17" t="s">
        <v>9417</v>
      </c>
      <c r="M450" s="17" t="s">
        <v>2510</v>
      </c>
      <c r="N450" s="17" t="s">
        <v>9418</v>
      </c>
      <c r="O450" s="17" t="s">
        <v>2508</v>
      </c>
      <c r="P450" s="17" t="s">
        <v>9416</v>
      </c>
    </row>
    <row r="451" spans="1:16" ht="15" customHeight="1" x14ac:dyDescent="0.25">
      <c r="A451" s="131" t="s">
        <v>10</v>
      </c>
      <c r="B451" s="17"/>
      <c r="C451" s="17" t="s">
        <v>76</v>
      </c>
      <c r="D451" s="17" t="s">
        <v>9441</v>
      </c>
      <c r="E451" s="67">
        <v>2019</v>
      </c>
      <c r="F451" s="17" t="s">
        <v>68</v>
      </c>
      <c r="G451" s="67">
        <v>93</v>
      </c>
      <c r="H451" s="67"/>
      <c r="I451" s="134" t="s">
        <v>2543</v>
      </c>
      <c r="J451" s="17"/>
      <c r="K451" s="17"/>
      <c r="L451" s="17" t="s">
        <v>9443</v>
      </c>
      <c r="M451" s="17" t="s">
        <v>2549</v>
      </c>
      <c r="N451" s="17" t="s">
        <v>9444</v>
      </c>
      <c r="O451" s="17" t="s">
        <v>2547</v>
      </c>
      <c r="P451" s="17" t="s">
        <v>9442</v>
      </c>
    </row>
    <row r="452" spans="1:16" ht="15" customHeight="1" x14ac:dyDescent="0.25">
      <c r="A452" s="131" t="s">
        <v>10</v>
      </c>
      <c r="B452" s="17"/>
      <c r="C452" s="17" t="s">
        <v>76</v>
      </c>
      <c r="D452" s="17" t="s">
        <v>4056</v>
      </c>
      <c r="E452" s="67">
        <v>2022</v>
      </c>
      <c r="F452" s="17" t="s">
        <v>8711</v>
      </c>
      <c r="G452" s="67">
        <v>34</v>
      </c>
      <c r="H452" s="67" t="s">
        <v>8716</v>
      </c>
      <c r="I452" s="134" t="s">
        <v>4057</v>
      </c>
      <c r="J452" s="17"/>
      <c r="K452" s="17"/>
      <c r="L452" s="17" t="s">
        <v>4061</v>
      </c>
      <c r="M452" s="17" t="s">
        <v>4065</v>
      </c>
      <c r="N452" s="17" t="s">
        <v>8718</v>
      </c>
      <c r="O452" s="17" t="s">
        <v>4063</v>
      </c>
      <c r="P452" s="17" t="s">
        <v>8717</v>
      </c>
    </row>
    <row r="453" spans="1:16" ht="15" customHeight="1" x14ac:dyDescent="0.25">
      <c r="A453" s="131" t="s">
        <v>10</v>
      </c>
      <c r="B453" s="17"/>
      <c r="C453" s="17" t="s">
        <v>76</v>
      </c>
      <c r="D453" s="17" t="s">
        <v>10454</v>
      </c>
      <c r="E453" s="67">
        <v>2022</v>
      </c>
      <c r="F453" s="17" t="s">
        <v>10455</v>
      </c>
      <c r="G453" s="67">
        <v>159</v>
      </c>
      <c r="H453" s="67"/>
      <c r="I453" s="134">
        <v>107696</v>
      </c>
      <c r="J453" s="17"/>
      <c r="K453" s="17"/>
      <c r="L453" s="17" t="s">
        <v>10457</v>
      </c>
      <c r="M453" s="17" t="s">
        <v>3600</v>
      </c>
      <c r="N453" s="17" t="s">
        <v>10458</v>
      </c>
      <c r="O453" s="17" t="s">
        <v>3598</v>
      </c>
      <c r="P453" s="17" t="s">
        <v>10456</v>
      </c>
    </row>
    <row r="454" spans="1:16" ht="15" customHeight="1" x14ac:dyDescent="0.25">
      <c r="A454" s="131" t="s">
        <v>10</v>
      </c>
      <c r="B454" s="17"/>
      <c r="C454" s="17" t="s">
        <v>76</v>
      </c>
      <c r="D454" s="17" t="s">
        <v>4906</v>
      </c>
      <c r="E454" s="67">
        <v>2020</v>
      </c>
      <c r="F454" s="17" t="s">
        <v>8527</v>
      </c>
      <c r="G454" s="67">
        <v>53</v>
      </c>
      <c r="H454" s="67">
        <v>2</v>
      </c>
      <c r="I454" s="134" t="s">
        <v>4907</v>
      </c>
      <c r="J454" s="17"/>
      <c r="K454" s="17"/>
      <c r="L454" s="17" t="s">
        <v>8530</v>
      </c>
      <c r="M454" s="17" t="s">
        <v>8528</v>
      </c>
      <c r="N454" s="17" t="s">
        <v>8531</v>
      </c>
      <c r="O454" s="17" t="s">
        <v>4912</v>
      </c>
      <c r="P454" s="17" t="s">
        <v>8529</v>
      </c>
    </row>
    <row r="455" spans="1:16" ht="15" customHeight="1" x14ac:dyDescent="0.25">
      <c r="A455" s="131" t="s">
        <v>10</v>
      </c>
      <c r="B455" s="17"/>
      <c r="C455" s="17" t="s">
        <v>76</v>
      </c>
      <c r="D455" s="17" t="s">
        <v>783</v>
      </c>
      <c r="E455" s="67">
        <v>2022</v>
      </c>
      <c r="F455" s="17" t="s">
        <v>8591</v>
      </c>
      <c r="G455" s="67">
        <v>78</v>
      </c>
      <c r="H455" s="67"/>
      <c r="I455" s="134">
        <v>103840</v>
      </c>
      <c r="J455" s="17"/>
      <c r="K455" s="17"/>
      <c r="L455" s="17" t="s">
        <v>9450</v>
      </c>
      <c r="M455" s="17" t="s">
        <v>788</v>
      </c>
      <c r="N455" s="17" t="s">
        <v>9451</v>
      </c>
      <c r="O455" s="17" t="s">
        <v>789</v>
      </c>
      <c r="P455" s="17" t="s">
        <v>9449</v>
      </c>
    </row>
    <row r="456" spans="1:16" ht="15" customHeight="1" x14ac:dyDescent="0.25">
      <c r="A456" s="131" t="s">
        <v>10</v>
      </c>
      <c r="B456" s="17"/>
      <c r="C456" s="17" t="s">
        <v>76</v>
      </c>
      <c r="D456" s="17" t="s">
        <v>9419</v>
      </c>
      <c r="E456" s="67">
        <v>2021</v>
      </c>
      <c r="F456" s="17" t="s">
        <v>4164</v>
      </c>
      <c r="G456" s="67">
        <v>125</v>
      </c>
      <c r="H456" s="67"/>
      <c r="I456" s="134" t="s">
        <v>4163</v>
      </c>
      <c r="J456" s="17"/>
      <c r="K456" s="17"/>
      <c r="L456" s="17" t="s">
        <v>9421</v>
      </c>
      <c r="M456" s="17" t="s">
        <v>4170</v>
      </c>
      <c r="N456" s="17" t="s">
        <v>9422</v>
      </c>
      <c r="O456" s="17" t="s">
        <v>4168</v>
      </c>
      <c r="P456" s="17" t="s">
        <v>9420</v>
      </c>
    </row>
    <row r="457" spans="1:16" ht="15" customHeight="1" x14ac:dyDescent="0.25">
      <c r="A457" s="131" t="s">
        <v>10</v>
      </c>
      <c r="B457" s="17"/>
      <c r="C457" s="17" t="s">
        <v>76</v>
      </c>
      <c r="D457" s="17" t="s">
        <v>2280</v>
      </c>
      <c r="E457" s="67">
        <v>2020</v>
      </c>
      <c r="F457" s="17" t="s">
        <v>9129</v>
      </c>
      <c r="G457" s="67">
        <v>102</v>
      </c>
      <c r="H457" s="67"/>
      <c r="I457" s="134">
        <v>102742</v>
      </c>
      <c r="J457" s="17"/>
      <c r="K457" s="17"/>
      <c r="L457" s="17" t="s">
        <v>9134</v>
      </c>
      <c r="M457" s="17" t="s">
        <v>2288</v>
      </c>
      <c r="N457" s="17" t="s">
        <v>9135</v>
      </c>
      <c r="O457" s="17" t="s">
        <v>2286</v>
      </c>
      <c r="P457" s="17" t="s">
        <v>9133</v>
      </c>
    </row>
    <row r="458" spans="1:16" ht="15" customHeight="1" x14ac:dyDescent="0.25">
      <c r="A458" s="131" t="s">
        <v>10</v>
      </c>
      <c r="B458" s="17"/>
      <c r="C458" s="17" t="s">
        <v>76</v>
      </c>
      <c r="D458" s="17" t="s">
        <v>1063</v>
      </c>
      <c r="E458" s="67">
        <v>2022</v>
      </c>
      <c r="F458" s="17" t="s">
        <v>73</v>
      </c>
      <c r="G458" s="67">
        <v>54</v>
      </c>
      <c r="H458" s="67"/>
      <c r="I458" s="134">
        <v>101785</v>
      </c>
      <c r="J458" s="17"/>
      <c r="K458" s="17"/>
      <c r="L458" s="17" t="s">
        <v>10625</v>
      </c>
      <c r="M458" s="17" t="s">
        <v>1068</v>
      </c>
      <c r="N458" s="17" t="s">
        <v>10626</v>
      </c>
      <c r="O458" s="17" t="s">
        <v>1069</v>
      </c>
      <c r="P458" s="17" t="s">
        <v>10624</v>
      </c>
    </row>
    <row r="459" spans="1:16" ht="15" customHeight="1" x14ac:dyDescent="0.25">
      <c r="A459" s="131" t="s">
        <v>10</v>
      </c>
      <c r="B459" s="17"/>
      <c r="C459" s="17" t="s">
        <v>76</v>
      </c>
      <c r="D459" s="17" t="s">
        <v>3201</v>
      </c>
      <c r="E459" s="67">
        <v>2021</v>
      </c>
      <c r="F459" s="17" t="s">
        <v>23</v>
      </c>
      <c r="G459" s="67">
        <v>300</v>
      </c>
      <c r="H459" s="67"/>
      <c r="I459" s="134">
        <v>117379</v>
      </c>
      <c r="J459" s="17"/>
      <c r="K459" s="17"/>
      <c r="L459" s="17" t="s">
        <v>10074</v>
      </c>
      <c r="M459" s="17" t="s">
        <v>3207</v>
      </c>
      <c r="N459" s="17" t="s">
        <v>10075</v>
      </c>
      <c r="O459" s="17" t="s">
        <v>3205</v>
      </c>
      <c r="P459" s="17" t="s">
        <v>10073</v>
      </c>
    </row>
    <row r="460" spans="1:16" ht="15" customHeight="1" x14ac:dyDescent="0.25">
      <c r="A460" s="131" t="s">
        <v>10</v>
      </c>
      <c r="B460" s="17"/>
      <c r="C460" s="17" t="s">
        <v>76</v>
      </c>
      <c r="D460" s="17" t="s">
        <v>2386</v>
      </c>
      <c r="E460" s="67">
        <v>2022</v>
      </c>
      <c r="F460" s="17" t="s">
        <v>8879</v>
      </c>
      <c r="G460" s="67">
        <v>177</v>
      </c>
      <c r="H460" s="67"/>
      <c r="I460" s="134">
        <v>109197</v>
      </c>
      <c r="J460" s="17"/>
      <c r="K460" s="17"/>
      <c r="L460" s="17" t="s">
        <v>9251</v>
      </c>
      <c r="M460" s="17" t="s">
        <v>2393</v>
      </c>
      <c r="N460" s="17" t="s">
        <v>9252</v>
      </c>
      <c r="O460" s="17" t="s">
        <v>2391</v>
      </c>
      <c r="P460" s="17" t="s">
        <v>9250</v>
      </c>
    </row>
    <row r="461" spans="1:16" ht="15" customHeight="1" x14ac:dyDescent="0.25">
      <c r="A461" s="131" t="s">
        <v>10</v>
      </c>
      <c r="B461" s="17"/>
      <c r="C461" s="17" t="s">
        <v>76</v>
      </c>
      <c r="D461" s="17" t="s">
        <v>3963</v>
      </c>
      <c r="E461" s="67">
        <v>2020</v>
      </c>
      <c r="F461" s="17" t="s">
        <v>19</v>
      </c>
      <c r="G461" s="67">
        <v>403</v>
      </c>
      <c r="H461" s="67"/>
      <c r="I461" s="134" t="s">
        <v>3964</v>
      </c>
      <c r="J461" s="17"/>
      <c r="K461" s="17"/>
      <c r="L461" s="17" t="s">
        <v>8152</v>
      </c>
      <c r="M461" s="17" t="s">
        <v>3970</v>
      </c>
      <c r="N461" s="17" t="s">
        <v>8153</v>
      </c>
      <c r="O461" s="17" t="s">
        <v>3968</v>
      </c>
      <c r="P461" s="17" t="s">
        <v>8151</v>
      </c>
    </row>
    <row r="462" spans="1:16" ht="15" customHeight="1" x14ac:dyDescent="0.25">
      <c r="A462" s="131" t="s">
        <v>10</v>
      </c>
      <c r="B462" s="17"/>
      <c r="C462" s="17" t="s">
        <v>76</v>
      </c>
      <c r="D462" s="17" t="s">
        <v>2551</v>
      </c>
      <c r="E462" s="67">
        <v>2021</v>
      </c>
      <c r="F462" s="17" t="s">
        <v>9445</v>
      </c>
      <c r="G462" s="67">
        <v>136</v>
      </c>
      <c r="H462" s="67"/>
      <c r="I462" s="134">
        <v>104684</v>
      </c>
      <c r="J462" s="17"/>
      <c r="K462" s="17"/>
      <c r="L462" s="17" t="s">
        <v>9447</v>
      </c>
      <c r="M462" s="17" t="s">
        <v>2558</v>
      </c>
      <c r="N462" s="17" t="s">
        <v>9448</v>
      </c>
      <c r="O462" s="17" t="s">
        <v>2556</v>
      </c>
      <c r="P462" s="17" t="s">
        <v>9446</v>
      </c>
    </row>
    <row r="463" spans="1:16" ht="15" customHeight="1" x14ac:dyDescent="0.25">
      <c r="A463" s="131" t="s">
        <v>10</v>
      </c>
      <c r="B463" s="17"/>
      <c r="C463" s="17" t="s">
        <v>76</v>
      </c>
      <c r="D463" s="17" t="s">
        <v>2607</v>
      </c>
      <c r="E463" s="67">
        <v>2022</v>
      </c>
      <c r="F463" s="17" t="s">
        <v>9484</v>
      </c>
      <c r="G463" s="67">
        <v>221</v>
      </c>
      <c r="H463" s="67"/>
      <c r="I463" s="134">
        <v>106843</v>
      </c>
      <c r="J463" s="17"/>
      <c r="K463" s="17"/>
      <c r="L463" s="17" t="s">
        <v>9486</v>
      </c>
      <c r="M463" s="17" t="s">
        <v>2615</v>
      </c>
      <c r="N463" s="17" t="s">
        <v>9487</v>
      </c>
      <c r="O463" s="17" t="s">
        <v>2613</v>
      </c>
      <c r="P463" s="17" t="s">
        <v>9485</v>
      </c>
    </row>
    <row r="464" spans="1:16" ht="15" customHeight="1" x14ac:dyDescent="0.25">
      <c r="A464" s="131" t="s">
        <v>10</v>
      </c>
      <c r="B464" s="17"/>
      <c r="C464" s="17" t="s">
        <v>76</v>
      </c>
      <c r="D464" s="17" t="s">
        <v>1483</v>
      </c>
      <c r="E464" s="67">
        <v>2022</v>
      </c>
      <c r="F464" s="17" t="s">
        <v>1484</v>
      </c>
      <c r="G464" s="67">
        <v>172</v>
      </c>
      <c r="H464" s="67"/>
      <c r="I464" s="134">
        <v>108560</v>
      </c>
      <c r="J464" s="17"/>
      <c r="K464" s="17"/>
      <c r="L464" s="17" t="s">
        <v>1486</v>
      </c>
      <c r="M464" s="17" t="s">
        <v>1489</v>
      </c>
      <c r="N464" s="17" t="s">
        <v>1487</v>
      </c>
      <c r="O464" s="17" t="s">
        <v>1485</v>
      </c>
      <c r="P464" s="17" t="s">
        <v>1488</v>
      </c>
    </row>
    <row r="465" spans="1:16" ht="15" customHeight="1" x14ac:dyDescent="0.25">
      <c r="A465" s="131" t="s">
        <v>10</v>
      </c>
      <c r="B465" s="17"/>
      <c r="C465" s="17" t="s">
        <v>76</v>
      </c>
      <c r="D465" s="17" t="s">
        <v>4494</v>
      </c>
      <c r="E465" s="67">
        <v>2022</v>
      </c>
      <c r="F465" s="17" t="s">
        <v>8207</v>
      </c>
      <c r="G465" s="67">
        <v>89</v>
      </c>
      <c r="H465" s="67"/>
      <c r="I465" s="134">
        <v>104417</v>
      </c>
      <c r="J465" s="17"/>
      <c r="K465" s="17"/>
      <c r="L465" s="17" t="s">
        <v>8213</v>
      </c>
      <c r="M465" s="17" t="s">
        <v>4501</v>
      </c>
      <c r="N465" s="17" t="s">
        <v>8214</v>
      </c>
      <c r="O465" s="17" t="s">
        <v>4499</v>
      </c>
      <c r="P465" s="17" t="s">
        <v>8212</v>
      </c>
    </row>
    <row r="466" spans="1:16" ht="15" customHeight="1" x14ac:dyDescent="0.25">
      <c r="A466" s="131" t="s">
        <v>10</v>
      </c>
      <c r="B466" s="17"/>
      <c r="C466" s="17" t="s">
        <v>76</v>
      </c>
      <c r="D466" s="17" t="s">
        <v>2793</v>
      </c>
      <c r="E466" s="67">
        <v>2020</v>
      </c>
      <c r="F466" s="17" t="s">
        <v>9735</v>
      </c>
      <c r="G466" s="67">
        <v>195</v>
      </c>
      <c r="H466" s="67"/>
      <c r="I466" s="134">
        <v>102935</v>
      </c>
      <c r="J466" s="17"/>
      <c r="K466" s="17"/>
      <c r="L466" s="17" t="s">
        <v>2796</v>
      </c>
      <c r="M466" s="17" t="s">
        <v>2799</v>
      </c>
      <c r="N466" s="17" t="s">
        <v>2797</v>
      </c>
      <c r="O466" s="17" t="s">
        <v>2795</v>
      </c>
      <c r="P466" s="17" t="s">
        <v>2798</v>
      </c>
    </row>
    <row r="467" spans="1:16" ht="15" customHeight="1" x14ac:dyDescent="0.25">
      <c r="A467" s="131" t="s">
        <v>10</v>
      </c>
      <c r="B467" s="17"/>
      <c r="C467" s="17" t="s">
        <v>76</v>
      </c>
      <c r="D467" s="17" t="s">
        <v>4271</v>
      </c>
      <c r="E467" s="67">
        <v>2019</v>
      </c>
      <c r="F467" s="17" t="s">
        <v>4272</v>
      </c>
      <c r="G467" s="67">
        <v>160</v>
      </c>
      <c r="H467" s="67"/>
      <c r="I467" s="134">
        <v>114072</v>
      </c>
      <c r="J467" s="17"/>
      <c r="K467" s="17"/>
      <c r="L467" s="17" t="s">
        <v>10077</v>
      </c>
      <c r="M467" s="17" t="s">
        <v>4278</v>
      </c>
      <c r="N467" s="17" t="s">
        <v>10078</v>
      </c>
      <c r="O467" s="17" t="s">
        <v>4276</v>
      </c>
      <c r="P467" s="17" t="s">
        <v>10076</v>
      </c>
    </row>
    <row r="468" spans="1:16" ht="15" customHeight="1" x14ac:dyDescent="0.25">
      <c r="A468" s="131" t="s">
        <v>10</v>
      </c>
      <c r="B468" s="17"/>
      <c r="C468" s="17" t="s">
        <v>76</v>
      </c>
      <c r="D468" s="17" t="s">
        <v>2086</v>
      </c>
      <c r="E468" s="67">
        <v>2021</v>
      </c>
      <c r="F468" s="17" t="s">
        <v>24</v>
      </c>
      <c r="G468" s="67">
        <v>106</v>
      </c>
      <c r="H468" s="67"/>
      <c r="I468" s="134">
        <v>107377</v>
      </c>
      <c r="J468" s="17"/>
      <c r="K468" s="17"/>
      <c r="L468" s="17" t="s">
        <v>8945</v>
      </c>
      <c r="M468" s="17" t="s">
        <v>2092</v>
      </c>
      <c r="N468" s="17" t="s">
        <v>8946</v>
      </c>
      <c r="O468" s="17" t="s">
        <v>2090</v>
      </c>
      <c r="P468" s="17" t="s">
        <v>8944</v>
      </c>
    </row>
    <row r="469" spans="1:16" ht="15" customHeight="1" x14ac:dyDescent="0.25">
      <c r="A469" s="131" t="s">
        <v>10</v>
      </c>
      <c r="B469" s="17"/>
      <c r="C469" s="17" t="s">
        <v>76</v>
      </c>
      <c r="D469" s="17" t="s">
        <v>7636</v>
      </c>
      <c r="E469" s="67">
        <v>2022</v>
      </c>
      <c r="F469" s="17" t="s">
        <v>19</v>
      </c>
      <c r="G469" s="67">
        <v>491</v>
      </c>
      <c r="H469" s="67"/>
      <c r="I469" s="134" t="s">
        <v>7637</v>
      </c>
      <c r="J469" s="17"/>
      <c r="K469" s="17"/>
      <c r="L469" s="17" t="s">
        <v>10499</v>
      </c>
      <c r="M469" s="17" t="s">
        <v>7643</v>
      </c>
      <c r="N469" s="17" t="s">
        <v>10500</v>
      </c>
      <c r="O469" s="17" t="s">
        <v>7641</v>
      </c>
      <c r="P469" s="17" t="s">
        <v>10498</v>
      </c>
    </row>
    <row r="470" spans="1:16" ht="15" customHeight="1" x14ac:dyDescent="0.25">
      <c r="A470" s="131" t="s">
        <v>10</v>
      </c>
      <c r="B470" s="17"/>
      <c r="C470" s="17" t="s">
        <v>76</v>
      </c>
      <c r="D470" s="17" t="s">
        <v>1019</v>
      </c>
      <c r="E470" s="67">
        <v>2022</v>
      </c>
      <c r="F470" s="17" t="s">
        <v>19</v>
      </c>
      <c r="G470" s="67">
        <v>501</v>
      </c>
      <c r="H470" s="67"/>
      <c r="I470" s="134" t="s">
        <v>1020</v>
      </c>
      <c r="J470" s="17"/>
      <c r="K470" s="17"/>
      <c r="L470" s="17" t="s">
        <v>10549</v>
      </c>
      <c r="M470" s="17" t="s">
        <v>1025</v>
      </c>
      <c r="N470" s="17" t="s">
        <v>10550</v>
      </c>
      <c r="O470" s="17" t="s">
        <v>1026</v>
      </c>
      <c r="P470" s="17" t="s">
        <v>10548</v>
      </c>
    </row>
    <row r="471" spans="1:16" ht="15" customHeight="1" x14ac:dyDescent="0.25">
      <c r="A471" s="131" t="s">
        <v>10</v>
      </c>
      <c r="B471" s="17"/>
      <c r="C471" s="17" t="s">
        <v>76</v>
      </c>
      <c r="D471" s="17" t="s">
        <v>1170</v>
      </c>
      <c r="E471" s="67">
        <v>2022</v>
      </c>
      <c r="F471" s="17" t="s">
        <v>23</v>
      </c>
      <c r="G471" s="67">
        <v>327</v>
      </c>
      <c r="H471" s="67"/>
      <c r="I471" s="134">
        <v>120063</v>
      </c>
      <c r="J471" s="17"/>
      <c r="K471" s="17"/>
      <c r="L471" s="17" t="s">
        <v>8100</v>
      </c>
      <c r="M471" s="17" t="s">
        <v>1176</v>
      </c>
      <c r="N471" s="17" t="s">
        <v>8101</v>
      </c>
      <c r="O471" s="17" t="s">
        <v>1174</v>
      </c>
      <c r="P471" s="17" t="s">
        <v>8099</v>
      </c>
    </row>
    <row r="472" spans="1:16" ht="15" customHeight="1" x14ac:dyDescent="0.25">
      <c r="A472" s="131" t="s">
        <v>10</v>
      </c>
      <c r="B472" s="17"/>
      <c r="C472" s="17" t="s">
        <v>76</v>
      </c>
      <c r="D472" s="17" t="s">
        <v>1238</v>
      </c>
      <c r="E472" s="67">
        <v>2021</v>
      </c>
      <c r="F472" s="17" t="s">
        <v>8140</v>
      </c>
      <c r="G472" s="67">
        <v>252</v>
      </c>
      <c r="H472" s="67"/>
      <c r="I472" s="134">
        <v>111435</v>
      </c>
      <c r="J472" s="17"/>
      <c r="K472" s="17"/>
      <c r="L472" s="17" t="s">
        <v>8142</v>
      </c>
      <c r="M472" s="17" t="s">
        <v>1244</v>
      </c>
      <c r="N472" s="17" t="s">
        <v>8143</v>
      </c>
      <c r="O472" s="17" t="s">
        <v>1242</v>
      </c>
      <c r="P472" s="17" t="s">
        <v>8141</v>
      </c>
    </row>
    <row r="473" spans="1:16" ht="15" customHeight="1" x14ac:dyDescent="0.25">
      <c r="A473" s="131" t="s">
        <v>10</v>
      </c>
      <c r="B473" s="17"/>
      <c r="C473" s="17" t="s">
        <v>76</v>
      </c>
      <c r="D473" s="17" t="s">
        <v>1703</v>
      </c>
      <c r="E473" s="67">
        <v>2021</v>
      </c>
      <c r="F473" s="17" t="s">
        <v>1704</v>
      </c>
      <c r="G473" s="67">
        <v>193</v>
      </c>
      <c r="H473" s="67"/>
      <c r="I473" s="134">
        <v>108104</v>
      </c>
      <c r="J473" s="17"/>
      <c r="K473" s="17"/>
      <c r="L473" s="17" t="s">
        <v>8614</v>
      </c>
      <c r="M473" s="17" t="s">
        <v>1710</v>
      </c>
      <c r="N473" s="17" t="s">
        <v>8615</v>
      </c>
      <c r="O473" s="17" t="s">
        <v>1708</v>
      </c>
      <c r="P473" s="17" t="s">
        <v>8613</v>
      </c>
    </row>
    <row r="474" spans="1:16" ht="15" customHeight="1" x14ac:dyDescent="0.25">
      <c r="A474" s="131" t="s">
        <v>10</v>
      </c>
      <c r="B474" s="17"/>
      <c r="C474" s="17" t="s">
        <v>76</v>
      </c>
      <c r="D474" s="17" t="s">
        <v>872</v>
      </c>
      <c r="E474" s="67">
        <v>2018</v>
      </c>
      <c r="F474" s="17" t="s">
        <v>24</v>
      </c>
      <c r="G474" s="140">
        <v>73</v>
      </c>
      <c r="H474" s="67"/>
      <c r="I474" s="134" t="s">
        <v>873</v>
      </c>
      <c r="J474" s="17"/>
      <c r="K474" s="17"/>
      <c r="L474" s="17" t="s">
        <v>9960</v>
      </c>
      <c r="M474" s="17" t="s">
        <v>878</v>
      </c>
      <c r="N474" s="17" t="s">
        <v>9961</v>
      </c>
      <c r="O474" s="17" t="s">
        <v>879</v>
      </c>
      <c r="P474" s="17" t="s">
        <v>9959</v>
      </c>
    </row>
    <row r="475" spans="1:16" ht="15" customHeight="1" x14ac:dyDescent="0.25">
      <c r="A475" s="131" t="s">
        <v>10</v>
      </c>
      <c r="B475" s="17"/>
      <c r="C475" s="17" t="s">
        <v>76</v>
      </c>
      <c r="D475" s="17" t="s">
        <v>713</v>
      </c>
      <c r="E475" s="67">
        <v>2022</v>
      </c>
      <c r="F475" s="17" t="s">
        <v>8591</v>
      </c>
      <c r="G475" s="67">
        <v>76</v>
      </c>
      <c r="H475" s="67"/>
      <c r="I475" s="134">
        <v>103729</v>
      </c>
      <c r="J475" s="17"/>
      <c r="K475" s="17"/>
      <c r="L475" s="17" t="s">
        <v>715</v>
      </c>
      <c r="M475" s="17" t="s">
        <v>718</v>
      </c>
      <c r="N475" s="17" t="s">
        <v>716</v>
      </c>
      <c r="O475" s="17" t="s">
        <v>714</v>
      </c>
      <c r="P475" s="17" t="s">
        <v>717</v>
      </c>
    </row>
    <row r="476" spans="1:16" ht="15" customHeight="1" x14ac:dyDescent="0.25">
      <c r="A476" s="131" t="s">
        <v>10</v>
      </c>
      <c r="B476" s="17"/>
      <c r="C476" s="17" t="s">
        <v>76</v>
      </c>
      <c r="D476" s="17" t="s">
        <v>2690</v>
      </c>
      <c r="E476" s="67">
        <v>2020</v>
      </c>
      <c r="F476" s="17" t="s">
        <v>19</v>
      </c>
      <c r="G476" s="67">
        <v>403</v>
      </c>
      <c r="H476" s="67"/>
      <c r="I476" s="134" t="s">
        <v>2691</v>
      </c>
      <c r="J476" s="17"/>
      <c r="K476" s="17"/>
      <c r="L476" s="17" t="s">
        <v>9587</v>
      </c>
      <c r="M476" s="17" t="s">
        <v>2697</v>
      </c>
      <c r="N476" s="17" t="s">
        <v>9588</v>
      </c>
      <c r="O476" s="17" t="s">
        <v>2695</v>
      </c>
      <c r="P476" s="17" t="s">
        <v>9586</v>
      </c>
    </row>
    <row r="477" spans="1:16" ht="15" customHeight="1" x14ac:dyDescent="0.25">
      <c r="A477" s="131" t="s">
        <v>10</v>
      </c>
      <c r="B477" s="17"/>
      <c r="C477" s="17" t="s">
        <v>76</v>
      </c>
      <c r="D477" s="17" t="s">
        <v>807</v>
      </c>
      <c r="E477" s="67">
        <v>2022</v>
      </c>
      <c r="F477" s="17" t="s">
        <v>24</v>
      </c>
      <c r="G477" s="67">
        <v>130</v>
      </c>
      <c r="H477" s="67"/>
      <c r="I477" s="134">
        <v>109632</v>
      </c>
      <c r="J477" s="17"/>
      <c r="K477" s="17"/>
      <c r="L477" s="17" t="s">
        <v>9527</v>
      </c>
      <c r="M477" s="17" t="s">
        <v>813</v>
      </c>
      <c r="N477" s="17" t="s">
        <v>9528</v>
      </c>
      <c r="O477" s="17" t="s">
        <v>814</v>
      </c>
      <c r="P477" s="17" t="s">
        <v>9526</v>
      </c>
    </row>
    <row r="478" spans="1:16" ht="15" customHeight="1" x14ac:dyDescent="0.25">
      <c r="A478" s="131" t="s">
        <v>10</v>
      </c>
      <c r="B478" s="17"/>
      <c r="C478" s="17" t="s">
        <v>76</v>
      </c>
      <c r="D478" s="17" t="s">
        <v>4173</v>
      </c>
      <c r="E478" s="67">
        <v>2020</v>
      </c>
      <c r="F478" s="17" t="s">
        <v>24</v>
      </c>
      <c r="G478" s="67">
        <v>86</v>
      </c>
      <c r="H478" s="67"/>
      <c r="I478" s="134">
        <v>105820</v>
      </c>
      <c r="J478" s="17"/>
      <c r="K478" s="17"/>
      <c r="L478" s="17" t="s">
        <v>9424</v>
      </c>
      <c r="M478" s="17" t="s">
        <v>4179</v>
      </c>
      <c r="N478" s="17" t="s">
        <v>9425</v>
      </c>
      <c r="O478" s="17" t="s">
        <v>4177</v>
      </c>
      <c r="P478" s="17" t="s">
        <v>9423</v>
      </c>
    </row>
    <row r="479" spans="1:16" ht="15" customHeight="1" x14ac:dyDescent="0.25">
      <c r="A479" s="131" t="s">
        <v>10</v>
      </c>
      <c r="B479" s="17"/>
      <c r="C479" s="17" t="s">
        <v>76</v>
      </c>
      <c r="D479" s="17" t="s">
        <v>920</v>
      </c>
      <c r="E479" s="67">
        <v>2023</v>
      </c>
      <c r="F479" s="17" t="s">
        <v>10052</v>
      </c>
      <c r="G479" s="67">
        <v>91</v>
      </c>
      <c r="H479" s="67"/>
      <c r="I479" s="134" t="s">
        <v>921</v>
      </c>
      <c r="J479" s="17"/>
      <c r="K479" s="17"/>
      <c r="L479" s="17" t="s">
        <v>923</v>
      </c>
      <c r="M479" s="17" t="s">
        <v>927</v>
      </c>
      <c r="N479" s="17" t="s">
        <v>924</v>
      </c>
      <c r="O479" s="17" t="s">
        <v>922</v>
      </c>
      <c r="P479" s="17" t="s">
        <v>925</v>
      </c>
    </row>
    <row r="480" spans="1:16" ht="15" customHeight="1" x14ac:dyDescent="0.25">
      <c r="A480" s="131" t="s">
        <v>10</v>
      </c>
      <c r="B480" s="17"/>
      <c r="C480" s="17" t="s">
        <v>76</v>
      </c>
      <c r="D480" s="17" t="s">
        <v>2242</v>
      </c>
      <c r="E480" s="67">
        <v>2022</v>
      </c>
      <c r="F480" s="17" t="s">
        <v>1704</v>
      </c>
      <c r="G480" s="67">
        <v>213</v>
      </c>
      <c r="H480" s="67"/>
      <c r="I480" s="134">
        <v>109111</v>
      </c>
      <c r="J480" s="17"/>
      <c r="K480" s="17"/>
      <c r="L480" s="17" t="s">
        <v>9069</v>
      </c>
      <c r="M480" s="17" t="s">
        <v>2248</v>
      </c>
      <c r="N480" s="17" t="s">
        <v>9070</v>
      </c>
      <c r="O480" s="17" t="s">
        <v>2246</v>
      </c>
      <c r="P480" s="17" t="s">
        <v>9068</v>
      </c>
    </row>
    <row r="481" spans="1:16" ht="15" customHeight="1" x14ac:dyDescent="0.25">
      <c r="A481" s="131" t="s">
        <v>10</v>
      </c>
      <c r="B481" s="17"/>
      <c r="C481" s="17" t="s">
        <v>76</v>
      </c>
      <c r="D481" s="17" t="s">
        <v>3839</v>
      </c>
      <c r="E481" s="67">
        <v>2022</v>
      </c>
      <c r="F481" s="17" t="s">
        <v>10655</v>
      </c>
      <c r="G481" s="67">
        <v>8</v>
      </c>
      <c r="H481" s="67"/>
      <c r="I481" s="134">
        <v>100143</v>
      </c>
      <c r="J481" s="17"/>
      <c r="K481" s="17"/>
      <c r="L481" s="17" t="s">
        <v>10657</v>
      </c>
      <c r="M481" s="17" t="s">
        <v>3846</v>
      </c>
      <c r="N481" s="17" t="s">
        <v>10658</v>
      </c>
      <c r="O481" s="17" t="s">
        <v>3844</v>
      </c>
      <c r="P481" s="17" t="s">
        <v>10656</v>
      </c>
    </row>
    <row r="482" spans="1:16" ht="15" customHeight="1" x14ac:dyDescent="0.25">
      <c r="A482" s="131" t="s">
        <v>10</v>
      </c>
      <c r="B482" s="17"/>
      <c r="C482" s="17" t="s">
        <v>76</v>
      </c>
      <c r="D482" s="17" t="s">
        <v>965</v>
      </c>
      <c r="E482" s="67">
        <v>2019</v>
      </c>
      <c r="F482" s="17" t="s">
        <v>68</v>
      </c>
      <c r="G482" s="67">
        <v>85</v>
      </c>
      <c r="H482" s="67"/>
      <c r="I482" s="134" t="s">
        <v>966</v>
      </c>
      <c r="J482" s="17"/>
      <c r="K482" s="17"/>
      <c r="L482" s="17" t="s">
        <v>10291</v>
      </c>
      <c r="M482" s="17" t="s">
        <v>972</v>
      </c>
      <c r="N482" s="17" t="s">
        <v>10292</v>
      </c>
      <c r="O482" s="17" t="s">
        <v>973</v>
      </c>
      <c r="P482" s="17" t="s">
        <v>10290</v>
      </c>
    </row>
    <row r="483" spans="1:16" ht="15" customHeight="1" x14ac:dyDescent="0.25">
      <c r="A483" s="131" t="s">
        <v>10</v>
      </c>
      <c r="B483" s="17"/>
      <c r="C483" s="17" t="s">
        <v>76</v>
      </c>
      <c r="D483" s="17" t="s">
        <v>5814</v>
      </c>
      <c r="E483" s="67">
        <v>2022</v>
      </c>
      <c r="F483" s="17" t="s">
        <v>8879</v>
      </c>
      <c r="G483" s="67">
        <v>164</v>
      </c>
      <c r="H483" s="67"/>
      <c r="I483" s="134">
        <v>108201</v>
      </c>
      <c r="J483" s="17"/>
      <c r="K483" s="17"/>
      <c r="L483" s="17" t="s">
        <v>9231</v>
      </c>
      <c r="M483" s="17" t="s">
        <v>5820</v>
      </c>
      <c r="N483" s="17" t="s">
        <v>9232</v>
      </c>
      <c r="O483" s="17" t="s">
        <v>5818</v>
      </c>
      <c r="P483" s="17" t="s">
        <v>9230</v>
      </c>
    </row>
    <row r="484" spans="1:16" ht="15" customHeight="1" x14ac:dyDescent="0.25">
      <c r="A484" s="131" t="s">
        <v>10</v>
      </c>
      <c r="B484" s="17"/>
      <c r="C484" s="17" t="s">
        <v>76</v>
      </c>
      <c r="D484" s="17" t="s">
        <v>9234</v>
      </c>
      <c r="E484" s="67">
        <v>2022</v>
      </c>
      <c r="F484" s="17" t="s">
        <v>8591</v>
      </c>
      <c r="G484" s="67">
        <v>71</v>
      </c>
      <c r="H484" s="67"/>
      <c r="I484" s="134">
        <v>103099</v>
      </c>
      <c r="J484" s="17"/>
      <c r="K484" s="17"/>
      <c r="L484" s="17" t="s">
        <v>9236</v>
      </c>
      <c r="M484" s="17" t="s">
        <v>4141</v>
      </c>
      <c r="N484" s="17" t="s">
        <v>9237</v>
      </c>
      <c r="O484" s="17" t="s">
        <v>4139</v>
      </c>
      <c r="P484" s="17" t="s">
        <v>9235</v>
      </c>
    </row>
    <row r="485" spans="1:16" ht="15" customHeight="1" x14ac:dyDescent="0.25">
      <c r="A485" s="135" t="s">
        <v>6</v>
      </c>
      <c r="B485" s="17"/>
      <c r="C485" s="17" t="s">
        <v>77</v>
      </c>
      <c r="D485" s="17" t="s">
        <v>2902</v>
      </c>
      <c r="E485" s="67">
        <v>2018</v>
      </c>
      <c r="F485" s="17" t="s">
        <v>9844</v>
      </c>
      <c r="G485" s="67"/>
      <c r="H485" s="67"/>
      <c r="I485" s="134" t="s">
        <v>2903</v>
      </c>
      <c r="J485" s="17" t="s">
        <v>283</v>
      </c>
      <c r="K485" s="17"/>
      <c r="L485" s="17" t="s">
        <v>2906</v>
      </c>
      <c r="M485" s="17" t="s">
        <v>2910</v>
      </c>
      <c r="N485" s="17" t="s">
        <v>2907</v>
      </c>
      <c r="O485" s="17" t="s">
        <v>2905</v>
      </c>
      <c r="P485" s="17" t="s">
        <v>2909</v>
      </c>
    </row>
    <row r="486" spans="1:16" ht="15" customHeight="1" x14ac:dyDescent="0.25">
      <c r="A486" s="135" t="s">
        <v>6</v>
      </c>
      <c r="B486" s="17"/>
      <c r="C486" s="17" t="s">
        <v>77</v>
      </c>
      <c r="D486" s="17" t="s">
        <v>3247</v>
      </c>
      <c r="E486" s="67">
        <v>2021</v>
      </c>
      <c r="F486" s="17" t="s">
        <v>10129</v>
      </c>
      <c r="G486" s="67"/>
      <c r="H486" s="67"/>
      <c r="I486" s="134" t="s">
        <v>3248</v>
      </c>
      <c r="J486" s="17" t="s">
        <v>283</v>
      </c>
      <c r="K486" s="17"/>
      <c r="L486" s="17" t="s">
        <v>3251</v>
      </c>
      <c r="M486" s="17" t="s">
        <v>3255</v>
      </c>
      <c r="N486" s="17" t="s">
        <v>3252</v>
      </c>
      <c r="O486" s="17" t="s">
        <v>3250</v>
      </c>
      <c r="P486" s="17" t="s">
        <v>10130</v>
      </c>
    </row>
    <row r="487" spans="1:16" ht="15" customHeight="1" x14ac:dyDescent="0.25">
      <c r="A487" s="135" t="s">
        <v>6</v>
      </c>
      <c r="B487" s="17"/>
      <c r="C487" s="17" t="s">
        <v>77</v>
      </c>
      <c r="D487" s="17" t="s">
        <v>2662</v>
      </c>
      <c r="E487" s="67">
        <v>2020</v>
      </c>
      <c r="F487" s="17" t="s">
        <v>9538</v>
      </c>
      <c r="G487" s="67"/>
      <c r="H487" s="67"/>
      <c r="I487" s="134"/>
      <c r="J487" s="17" t="s">
        <v>283</v>
      </c>
      <c r="K487" s="17"/>
      <c r="L487" s="17" t="s">
        <v>2665</v>
      </c>
      <c r="M487" s="17" t="s">
        <v>2669</v>
      </c>
      <c r="N487" s="17" t="s">
        <v>2666</v>
      </c>
      <c r="O487" s="17" t="s">
        <v>2664</v>
      </c>
      <c r="P487" s="17" t="s">
        <v>9539</v>
      </c>
    </row>
    <row r="488" spans="1:16" ht="15" customHeight="1" x14ac:dyDescent="0.25">
      <c r="A488" s="135" t="s">
        <v>6</v>
      </c>
      <c r="B488" s="17"/>
      <c r="C488" s="17" t="s">
        <v>76</v>
      </c>
      <c r="D488" s="17" t="s">
        <v>7573</v>
      </c>
      <c r="E488" s="67">
        <v>2021</v>
      </c>
      <c r="F488" s="17" t="s">
        <v>19</v>
      </c>
      <c r="G488" s="67">
        <v>434</v>
      </c>
      <c r="H488" s="67"/>
      <c r="I488" s="134" t="s">
        <v>7574</v>
      </c>
      <c r="J488" s="17" t="s">
        <v>435</v>
      </c>
      <c r="K488" s="17"/>
      <c r="L488" s="17" t="s">
        <v>7576</v>
      </c>
      <c r="M488" s="17" t="s">
        <v>7580</v>
      </c>
      <c r="N488" s="17" t="s">
        <v>7577</v>
      </c>
      <c r="O488" s="17" t="s">
        <v>7575</v>
      </c>
      <c r="P488" s="17" t="s">
        <v>7579</v>
      </c>
    </row>
    <row r="489" spans="1:16" ht="15" customHeight="1" x14ac:dyDescent="0.25">
      <c r="A489" s="135" t="s">
        <v>6</v>
      </c>
      <c r="B489" s="17"/>
      <c r="C489" s="17" t="s">
        <v>76</v>
      </c>
      <c r="D489" s="17" t="s">
        <v>5468</v>
      </c>
      <c r="E489" s="67">
        <v>2023</v>
      </c>
      <c r="F489" s="17" t="s">
        <v>8055</v>
      </c>
      <c r="G489" s="67">
        <v>72</v>
      </c>
      <c r="H489" s="67"/>
      <c r="I489" s="134"/>
      <c r="J489" s="17" t="s">
        <v>283</v>
      </c>
      <c r="K489" s="17"/>
      <c r="L489" s="17" t="s">
        <v>8939</v>
      </c>
      <c r="M489" s="17" t="s">
        <v>5474</v>
      </c>
      <c r="N489" s="17"/>
      <c r="O489" s="17" t="s">
        <v>5469</v>
      </c>
      <c r="P489" s="17" t="s">
        <v>8938</v>
      </c>
    </row>
    <row r="490" spans="1:16" ht="15" customHeight="1" x14ac:dyDescent="0.25">
      <c r="A490" s="135" t="s">
        <v>6</v>
      </c>
      <c r="B490" s="17"/>
      <c r="C490" s="17" t="s">
        <v>76</v>
      </c>
      <c r="D490" s="17" t="s">
        <v>825</v>
      </c>
      <c r="E490" s="67">
        <v>2022</v>
      </c>
      <c r="F490" s="17" t="s">
        <v>18</v>
      </c>
      <c r="G490" s="67">
        <v>15</v>
      </c>
      <c r="H490" s="67">
        <v>3</v>
      </c>
      <c r="I490" s="134"/>
      <c r="J490" s="17" t="s">
        <v>9</v>
      </c>
      <c r="K490" s="17"/>
      <c r="L490" s="17" t="s">
        <v>827</v>
      </c>
      <c r="M490" s="17" t="s">
        <v>829</v>
      </c>
      <c r="N490" s="17" t="s">
        <v>828</v>
      </c>
      <c r="O490" s="17" t="s">
        <v>826</v>
      </c>
      <c r="P490" s="17" t="s">
        <v>9585</v>
      </c>
    </row>
    <row r="491" spans="1:16" ht="15" customHeight="1" x14ac:dyDescent="0.25">
      <c r="A491" s="135" t="s">
        <v>6</v>
      </c>
      <c r="B491" s="17"/>
      <c r="C491" s="17" t="s">
        <v>76</v>
      </c>
      <c r="D491" s="17" t="s">
        <v>3242</v>
      </c>
      <c r="E491" s="67">
        <v>2022</v>
      </c>
      <c r="F491" s="17" t="s">
        <v>54</v>
      </c>
      <c r="G491" s="67">
        <v>22</v>
      </c>
      <c r="H491" s="67">
        <v>15</v>
      </c>
      <c r="I491" s="134"/>
      <c r="J491" s="17" t="s">
        <v>9</v>
      </c>
      <c r="K491" s="17"/>
      <c r="L491" s="17" t="s">
        <v>3244</v>
      </c>
      <c r="M491" s="17" t="s">
        <v>3246</v>
      </c>
      <c r="N491" s="17" t="s">
        <v>3245</v>
      </c>
      <c r="O491" s="17" t="s">
        <v>3243</v>
      </c>
      <c r="P491" s="17" t="s">
        <v>10124</v>
      </c>
    </row>
    <row r="492" spans="1:16" ht="15" customHeight="1" x14ac:dyDescent="0.25">
      <c r="A492" s="135" t="s">
        <v>6</v>
      </c>
      <c r="B492" s="17"/>
      <c r="C492" s="17" t="s">
        <v>76</v>
      </c>
      <c r="D492" s="17" t="s">
        <v>7480</v>
      </c>
      <c r="E492" s="67">
        <v>2021</v>
      </c>
      <c r="F492" s="17" t="s">
        <v>8090</v>
      </c>
      <c r="G492" s="67">
        <v>2021</v>
      </c>
      <c r="H492" s="67"/>
      <c r="I492" s="134"/>
      <c r="J492" s="17" t="s">
        <v>211</v>
      </c>
      <c r="K492" s="17"/>
      <c r="L492" s="17" t="s">
        <v>7482</v>
      </c>
      <c r="M492" s="17" t="s">
        <v>7486</v>
      </c>
      <c r="N492" s="17" t="s">
        <v>7483</v>
      </c>
      <c r="O492" s="17" t="s">
        <v>7481</v>
      </c>
      <c r="P492" s="17" t="s">
        <v>10369</v>
      </c>
    </row>
    <row r="493" spans="1:16" ht="15" customHeight="1" x14ac:dyDescent="0.25">
      <c r="A493" s="135" t="s">
        <v>6</v>
      </c>
      <c r="B493" s="17"/>
      <c r="C493" s="17" t="s">
        <v>76</v>
      </c>
      <c r="D493" s="17" t="s">
        <v>3384</v>
      </c>
      <c r="E493" s="67">
        <v>2022</v>
      </c>
      <c r="F493" s="17" t="s">
        <v>36</v>
      </c>
      <c r="G493" s="67">
        <v>10</v>
      </c>
      <c r="H493" s="67">
        <v>20</v>
      </c>
      <c r="I493" s="134"/>
      <c r="J493" s="17" t="s">
        <v>9</v>
      </c>
      <c r="K493" s="17"/>
      <c r="L493" s="17" t="s">
        <v>3386</v>
      </c>
      <c r="M493" s="17" t="s">
        <v>3388</v>
      </c>
      <c r="N493" s="17" t="s">
        <v>3387</v>
      </c>
      <c r="O493" s="17" t="s">
        <v>3385</v>
      </c>
      <c r="P493" s="17" t="s">
        <v>10239</v>
      </c>
    </row>
    <row r="494" spans="1:16" ht="15" customHeight="1" x14ac:dyDescent="0.25">
      <c r="A494" s="135" t="s">
        <v>6</v>
      </c>
      <c r="B494" s="17"/>
      <c r="C494" s="17" t="s">
        <v>77</v>
      </c>
      <c r="D494" s="17" t="s">
        <v>7668</v>
      </c>
      <c r="E494" s="67">
        <v>2022</v>
      </c>
      <c r="F494" s="17" t="s">
        <v>8252</v>
      </c>
      <c r="G494" s="67"/>
      <c r="H494" s="67"/>
      <c r="I494" s="134" t="s">
        <v>7669</v>
      </c>
      <c r="J494" s="17" t="s">
        <v>283</v>
      </c>
      <c r="K494" s="17"/>
      <c r="L494" s="17" t="s">
        <v>7671</v>
      </c>
      <c r="M494" s="17" t="s">
        <v>7675</v>
      </c>
      <c r="N494" s="17" t="s">
        <v>7672</v>
      </c>
      <c r="O494" s="17" t="s">
        <v>7670</v>
      </c>
      <c r="P494" s="17" t="s">
        <v>10526</v>
      </c>
    </row>
    <row r="495" spans="1:16" ht="15" customHeight="1" x14ac:dyDescent="0.25">
      <c r="A495" s="135" t="s">
        <v>6</v>
      </c>
      <c r="B495" s="17"/>
      <c r="C495" s="17" t="s">
        <v>77</v>
      </c>
      <c r="D495" s="17" t="s">
        <v>1042</v>
      </c>
      <c r="E495" s="67">
        <v>2020</v>
      </c>
      <c r="F495" s="17" t="s">
        <v>10593</v>
      </c>
      <c r="G495" s="67"/>
      <c r="H495" s="67"/>
      <c r="I495" s="134" t="s">
        <v>1043</v>
      </c>
      <c r="J495" s="17" t="s">
        <v>283</v>
      </c>
      <c r="K495" s="17"/>
      <c r="L495" s="17" t="s">
        <v>1045</v>
      </c>
      <c r="M495" s="17" t="s">
        <v>1050</v>
      </c>
      <c r="N495" s="17" t="s">
        <v>1046</v>
      </c>
      <c r="O495" s="17" t="s">
        <v>1044</v>
      </c>
      <c r="P495" s="17" t="s">
        <v>10594</v>
      </c>
    </row>
    <row r="496" spans="1:16" ht="15" customHeight="1" x14ac:dyDescent="0.25">
      <c r="A496" s="135" t="s">
        <v>6</v>
      </c>
      <c r="B496" s="17"/>
      <c r="C496" s="17" t="s">
        <v>77</v>
      </c>
      <c r="D496" s="17" t="s">
        <v>6895</v>
      </c>
      <c r="E496" s="67">
        <v>2022</v>
      </c>
      <c r="F496" s="17" t="s">
        <v>8841</v>
      </c>
      <c r="G496" s="67">
        <v>12294</v>
      </c>
      <c r="H496" s="67"/>
      <c r="I496" s="134"/>
      <c r="J496" s="17" t="s">
        <v>5314</v>
      </c>
      <c r="K496" s="17"/>
      <c r="L496" s="17" t="s">
        <v>6897</v>
      </c>
      <c r="M496" s="17" t="s">
        <v>6901</v>
      </c>
      <c r="N496" s="17" t="s">
        <v>6898</v>
      </c>
      <c r="O496" s="17" t="s">
        <v>6896</v>
      </c>
      <c r="P496" s="17" t="s">
        <v>6900</v>
      </c>
    </row>
    <row r="497" spans="1:16" ht="15" customHeight="1" x14ac:dyDescent="0.25">
      <c r="A497" s="135" t="s">
        <v>6</v>
      </c>
      <c r="B497" s="17"/>
      <c r="C497" s="17" t="s">
        <v>76</v>
      </c>
      <c r="D497" s="17" t="s">
        <v>2191</v>
      </c>
      <c r="E497" s="67">
        <v>2020</v>
      </c>
      <c r="F497" s="17" t="s">
        <v>28</v>
      </c>
      <c r="G497" s="67">
        <v>20</v>
      </c>
      <c r="H497" s="67">
        <v>15</v>
      </c>
      <c r="I497" s="138">
        <v>44927</v>
      </c>
      <c r="J497" s="17" t="s">
        <v>680</v>
      </c>
      <c r="K497" s="17"/>
      <c r="L497" s="17" t="s">
        <v>2193</v>
      </c>
      <c r="M497" s="17" t="s">
        <v>2197</v>
      </c>
      <c r="N497" s="17" t="s">
        <v>2194</v>
      </c>
      <c r="O497" s="17" t="s">
        <v>2192</v>
      </c>
      <c r="P497" s="17" t="s">
        <v>9026</v>
      </c>
    </row>
    <row r="498" spans="1:16" ht="15" customHeight="1" x14ac:dyDescent="0.25">
      <c r="A498" s="135" t="s">
        <v>6</v>
      </c>
      <c r="B498" s="17"/>
      <c r="C498" s="17" t="s">
        <v>76</v>
      </c>
      <c r="D498" s="17" t="s">
        <v>2981</v>
      </c>
      <c r="E498" s="67">
        <v>2022</v>
      </c>
      <c r="F498" s="17" t="s">
        <v>9910</v>
      </c>
      <c r="G498" s="67">
        <v>2022</v>
      </c>
      <c r="H498" s="67"/>
      <c r="I498" s="134"/>
      <c r="J498" s="17" t="s">
        <v>211</v>
      </c>
      <c r="K498" s="17"/>
      <c r="L498" s="17" t="s">
        <v>2984</v>
      </c>
      <c r="M498" s="17" t="s">
        <v>2988</v>
      </c>
      <c r="N498" s="17" t="s">
        <v>2985</v>
      </c>
      <c r="O498" s="17" t="s">
        <v>2983</v>
      </c>
      <c r="P498" s="17" t="s">
        <v>2987</v>
      </c>
    </row>
    <row r="499" spans="1:16" ht="15" customHeight="1" x14ac:dyDescent="0.25">
      <c r="A499" s="135" t="s">
        <v>6</v>
      </c>
      <c r="B499" s="17"/>
      <c r="C499" s="17" t="s">
        <v>77</v>
      </c>
      <c r="D499" s="17" t="s">
        <v>7815</v>
      </c>
      <c r="E499" s="67">
        <v>2019</v>
      </c>
      <c r="F499" s="17" t="s">
        <v>10618</v>
      </c>
      <c r="G499" s="67"/>
      <c r="H499" s="67"/>
      <c r="I499" s="134" t="s">
        <v>7816</v>
      </c>
      <c r="J499" s="17" t="s">
        <v>283</v>
      </c>
      <c r="K499" s="17"/>
      <c r="L499" s="17" t="s">
        <v>7819</v>
      </c>
      <c r="M499" s="17" t="s">
        <v>7823</v>
      </c>
      <c r="N499" s="17" t="s">
        <v>7820</v>
      </c>
      <c r="O499" s="17" t="s">
        <v>7818</v>
      </c>
      <c r="P499" s="17" t="s">
        <v>10619</v>
      </c>
    </row>
    <row r="500" spans="1:16" ht="15" customHeight="1" x14ac:dyDescent="0.25">
      <c r="A500" s="135" t="s">
        <v>6</v>
      </c>
      <c r="B500" s="17"/>
      <c r="C500" s="17" t="s">
        <v>76</v>
      </c>
      <c r="D500" s="17" t="s">
        <v>2766</v>
      </c>
      <c r="E500" s="67">
        <v>2021</v>
      </c>
      <c r="F500" s="17" t="s">
        <v>19</v>
      </c>
      <c r="G500" s="67">
        <v>457</v>
      </c>
      <c r="H500" s="67"/>
      <c r="I500" s="134" t="s">
        <v>2767</v>
      </c>
      <c r="J500" s="17" t="s">
        <v>435</v>
      </c>
      <c r="K500" s="17"/>
      <c r="L500" s="17" t="s">
        <v>2769</v>
      </c>
      <c r="M500" s="17" t="s">
        <v>2773</v>
      </c>
      <c r="N500" s="17" t="s">
        <v>2770</v>
      </c>
      <c r="O500" s="17" t="s">
        <v>2768</v>
      </c>
      <c r="P500" s="17" t="s">
        <v>2772</v>
      </c>
    </row>
    <row r="501" spans="1:16" ht="15" customHeight="1" x14ac:dyDescent="0.25">
      <c r="A501" s="135" t="s">
        <v>6</v>
      </c>
      <c r="B501" s="17"/>
      <c r="C501" s="17" t="s">
        <v>77</v>
      </c>
      <c r="D501" s="17" t="s">
        <v>5929</v>
      </c>
      <c r="E501" s="67">
        <v>2021</v>
      </c>
      <c r="F501" s="17" t="s">
        <v>9288</v>
      </c>
      <c r="G501" s="67"/>
      <c r="H501" s="67"/>
      <c r="I501" s="134" t="s">
        <v>5930</v>
      </c>
      <c r="J501" s="17" t="s">
        <v>283</v>
      </c>
      <c r="K501" s="17"/>
      <c r="L501" s="17" t="s">
        <v>5933</v>
      </c>
      <c r="M501" s="17" t="s">
        <v>5937</v>
      </c>
      <c r="N501" s="17" t="s">
        <v>5934</v>
      </c>
      <c r="O501" s="17" t="s">
        <v>5932</v>
      </c>
      <c r="P501" s="17" t="s">
        <v>9289</v>
      </c>
    </row>
    <row r="502" spans="1:16" ht="15" customHeight="1" x14ac:dyDescent="0.25">
      <c r="A502" s="135" t="s">
        <v>6</v>
      </c>
      <c r="B502" s="17"/>
      <c r="C502" s="17" t="s">
        <v>76</v>
      </c>
      <c r="D502" s="17" t="s">
        <v>3050</v>
      </c>
      <c r="E502" s="67">
        <v>2021</v>
      </c>
      <c r="F502" s="17" t="s">
        <v>58</v>
      </c>
      <c r="G502" s="67">
        <v>10</v>
      </c>
      <c r="H502" s="67">
        <v>8</v>
      </c>
      <c r="I502" s="134"/>
      <c r="J502" s="17" t="s">
        <v>680</v>
      </c>
      <c r="K502" s="17"/>
      <c r="L502" s="17" t="s">
        <v>3052</v>
      </c>
      <c r="M502" s="17" t="s">
        <v>3055</v>
      </c>
      <c r="N502" s="17" t="s">
        <v>3053</v>
      </c>
      <c r="O502" s="17" t="s">
        <v>3051</v>
      </c>
      <c r="P502" s="17" t="s">
        <v>3054</v>
      </c>
    </row>
    <row r="503" spans="1:16" ht="15" customHeight="1" x14ac:dyDescent="0.25">
      <c r="A503" s="135" t="s">
        <v>6</v>
      </c>
      <c r="B503" s="17"/>
      <c r="C503" s="17" t="s">
        <v>77</v>
      </c>
      <c r="D503" s="17" t="s">
        <v>4449</v>
      </c>
      <c r="E503" s="67">
        <v>2019</v>
      </c>
      <c r="F503" s="17" t="s">
        <v>8154</v>
      </c>
      <c r="G503" s="67" t="s">
        <v>4450</v>
      </c>
      <c r="H503" s="67"/>
      <c r="I503" s="134" t="s">
        <v>4451</v>
      </c>
      <c r="J503" s="17" t="s">
        <v>283</v>
      </c>
      <c r="K503" s="17"/>
      <c r="L503" s="17" t="s">
        <v>4454</v>
      </c>
      <c r="M503" s="17" t="s">
        <v>4458</v>
      </c>
      <c r="N503" s="17" t="s">
        <v>4455</v>
      </c>
      <c r="O503" s="17" t="s">
        <v>4453</v>
      </c>
      <c r="P503" s="17" t="s">
        <v>8155</v>
      </c>
    </row>
    <row r="504" spans="1:16" ht="15" customHeight="1" x14ac:dyDescent="0.25">
      <c r="A504" s="135" t="s">
        <v>6</v>
      </c>
      <c r="B504" s="17"/>
      <c r="C504" s="17" t="s">
        <v>76</v>
      </c>
      <c r="D504" s="17" t="s">
        <v>4803</v>
      </c>
      <c r="E504" s="67">
        <v>2022</v>
      </c>
      <c r="F504" s="17" t="s">
        <v>54</v>
      </c>
      <c r="G504" s="67">
        <v>22</v>
      </c>
      <c r="H504" s="67">
        <v>18</v>
      </c>
      <c r="I504" s="134"/>
      <c r="J504" s="17" t="s">
        <v>9</v>
      </c>
      <c r="K504" s="17"/>
      <c r="L504" s="17" t="s">
        <v>4805</v>
      </c>
      <c r="M504" s="17" t="s">
        <v>4807</v>
      </c>
      <c r="N504" s="17" t="s">
        <v>4806</v>
      </c>
      <c r="O504" s="17" t="s">
        <v>4804</v>
      </c>
      <c r="P504" s="17" t="s">
        <v>8445</v>
      </c>
    </row>
    <row r="505" spans="1:16" ht="15" customHeight="1" x14ac:dyDescent="0.25">
      <c r="A505" s="135" t="s">
        <v>6</v>
      </c>
      <c r="B505" s="17"/>
      <c r="C505" s="17" t="s">
        <v>76</v>
      </c>
      <c r="D505" s="17" t="s">
        <v>1271</v>
      </c>
      <c r="E505" s="67">
        <v>2021</v>
      </c>
      <c r="F505" s="17" t="s">
        <v>8019</v>
      </c>
      <c r="G505" s="67">
        <v>22</v>
      </c>
      <c r="H505" s="67">
        <v>11</v>
      </c>
      <c r="I505" s="134" t="s">
        <v>1272</v>
      </c>
      <c r="J505" s="17" t="s">
        <v>283</v>
      </c>
      <c r="K505" s="17"/>
      <c r="L505" s="17" t="s">
        <v>1274</v>
      </c>
      <c r="M505" s="17" t="s">
        <v>1278</v>
      </c>
      <c r="N505" s="17" t="s">
        <v>1275</v>
      </c>
      <c r="O505" s="17" t="s">
        <v>1273</v>
      </c>
      <c r="P505" s="17" t="s">
        <v>8173</v>
      </c>
    </row>
    <row r="506" spans="1:16" ht="15" customHeight="1" x14ac:dyDescent="0.25">
      <c r="A506" s="135" t="s">
        <v>6</v>
      </c>
      <c r="B506" s="17"/>
      <c r="C506" s="17" t="s">
        <v>76</v>
      </c>
      <c r="D506" s="17" t="s">
        <v>4345</v>
      </c>
      <c r="E506" s="67">
        <v>2022</v>
      </c>
      <c r="F506" s="17" t="s">
        <v>10547</v>
      </c>
      <c r="G506" s="67">
        <v>5</v>
      </c>
      <c r="H506" s="67">
        <v>3</v>
      </c>
      <c r="I506" s="134" t="s">
        <v>4346</v>
      </c>
      <c r="J506" s="17" t="s">
        <v>4347</v>
      </c>
      <c r="K506" s="17"/>
      <c r="L506" s="17" t="s">
        <v>4350</v>
      </c>
      <c r="M506" s="17" t="s">
        <v>4354</v>
      </c>
      <c r="N506" s="17" t="s">
        <v>4351</v>
      </c>
      <c r="O506" s="17" t="s">
        <v>4349</v>
      </c>
      <c r="P506" s="17" t="s">
        <v>4353</v>
      </c>
    </row>
    <row r="507" spans="1:16" ht="15" customHeight="1" x14ac:dyDescent="0.25">
      <c r="A507" s="135" t="s">
        <v>6</v>
      </c>
      <c r="B507" s="17"/>
      <c r="C507" s="17" t="s">
        <v>77</v>
      </c>
      <c r="D507" s="17" t="s">
        <v>4531</v>
      </c>
      <c r="E507" s="67">
        <v>2021</v>
      </c>
      <c r="F507" s="17" t="s">
        <v>8220</v>
      </c>
      <c r="G507" s="67">
        <v>1424</v>
      </c>
      <c r="H507" s="67"/>
      <c r="I507" s="134" t="s">
        <v>4532</v>
      </c>
      <c r="J507" s="17" t="s">
        <v>446</v>
      </c>
      <c r="K507" s="17"/>
      <c r="L507" s="17" t="s">
        <v>4535</v>
      </c>
      <c r="M507" s="17" t="s">
        <v>4539</v>
      </c>
      <c r="N507" s="17" t="s">
        <v>4536</v>
      </c>
      <c r="O507" s="17" t="s">
        <v>4534</v>
      </c>
      <c r="P507" s="17" t="s">
        <v>8221</v>
      </c>
    </row>
    <row r="508" spans="1:16" ht="15" customHeight="1" x14ac:dyDescent="0.25">
      <c r="A508" s="135" t="s">
        <v>6</v>
      </c>
      <c r="B508" s="17"/>
      <c r="C508" s="17" t="s">
        <v>77</v>
      </c>
      <c r="D508" s="17" t="s">
        <v>6738</v>
      </c>
      <c r="E508" s="67">
        <v>2021</v>
      </c>
      <c r="F508" s="17" t="s">
        <v>8812</v>
      </c>
      <c r="G508" s="67"/>
      <c r="H508" s="67"/>
      <c r="I508" s="134" t="s">
        <v>6739</v>
      </c>
      <c r="J508" s="17" t="s">
        <v>283</v>
      </c>
      <c r="K508" s="17"/>
      <c r="L508" s="17" t="s">
        <v>6741</v>
      </c>
      <c r="M508" s="17" t="s">
        <v>6745</v>
      </c>
      <c r="N508" s="17" t="s">
        <v>6742</v>
      </c>
      <c r="O508" s="17" t="s">
        <v>6740</v>
      </c>
      <c r="P508" s="17" t="s">
        <v>6744</v>
      </c>
    </row>
    <row r="509" spans="1:16" ht="15" customHeight="1" x14ac:dyDescent="0.25">
      <c r="A509" s="135" t="s">
        <v>6</v>
      </c>
      <c r="B509" s="17"/>
      <c r="C509" s="17" t="s">
        <v>77</v>
      </c>
      <c r="D509" s="17" t="s">
        <v>7359</v>
      </c>
      <c r="E509" s="67">
        <v>2023</v>
      </c>
      <c r="F509" s="17" t="s">
        <v>8220</v>
      </c>
      <c r="G509" s="67" t="s">
        <v>7360</v>
      </c>
      <c r="H509" s="67"/>
      <c r="I509" s="134" t="s">
        <v>7361</v>
      </c>
      <c r="J509" s="17" t="s">
        <v>446</v>
      </c>
      <c r="K509" s="17"/>
      <c r="L509" s="17" t="s">
        <v>7363</v>
      </c>
      <c r="M509" s="17" t="s">
        <v>7367</v>
      </c>
      <c r="N509" s="17" t="s">
        <v>7364</v>
      </c>
      <c r="O509" s="17" t="s">
        <v>7362</v>
      </c>
      <c r="P509" s="17" t="s">
        <v>10293</v>
      </c>
    </row>
    <row r="510" spans="1:16" ht="15" customHeight="1" x14ac:dyDescent="0.25">
      <c r="A510" s="135" t="s">
        <v>6</v>
      </c>
      <c r="B510" s="17"/>
      <c r="C510" s="17" t="s">
        <v>77</v>
      </c>
      <c r="D510" s="17" t="s">
        <v>7751</v>
      </c>
      <c r="E510" s="67">
        <v>2018</v>
      </c>
      <c r="F510" s="17" t="s">
        <v>10571</v>
      </c>
      <c r="G510" s="67" t="s">
        <v>7752</v>
      </c>
      <c r="H510" s="67"/>
      <c r="I510" s="134" t="s">
        <v>7753</v>
      </c>
      <c r="J510" s="17" t="s">
        <v>762</v>
      </c>
      <c r="K510" s="17"/>
      <c r="L510" s="17" t="s">
        <v>7756</v>
      </c>
      <c r="M510" s="17" t="s">
        <v>7760</v>
      </c>
      <c r="N510" s="17" t="s">
        <v>7757</v>
      </c>
      <c r="O510" s="17" t="s">
        <v>7755</v>
      </c>
      <c r="P510" s="17" t="s">
        <v>10572</v>
      </c>
    </row>
    <row r="511" spans="1:16" ht="15" customHeight="1" x14ac:dyDescent="0.25">
      <c r="A511" s="135" t="s">
        <v>6</v>
      </c>
      <c r="B511" s="17"/>
      <c r="C511" s="17" t="s">
        <v>76</v>
      </c>
      <c r="D511" s="17" t="s">
        <v>7197</v>
      </c>
      <c r="E511" s="67">
        <v>2022</v>
      </c>
      <c r="F511" s="17" t="s">
        <v>7200</v>
      </c>
      <c r="G511" s="67">
        <v>34</v>
      </c>
      <c r="H511" s="67">
        <v>1</v>
      </c>
      <c r="I511" s="134" t="s">
        <v>7198</v>
      </c>
      <c r="J511" s="17" t="s">
        <v>7199</v>
      </c>
      <c r="K511" s="17"/>
      <c r="L511" s="17" t="s">
        <v>7202</v>
      </c>
      <c r="M511" s="17" t="s">
        <v>7206</v>
      </c>
      <c r="N511" s="17" t="s">
        <v>7203</v>
      </c>
      <c r="O511" s="17" t="s">
        <v>7201</v>
      </c>
      <c r="P511" s="17" t="s">
        <v>7205</v>
      </c>
    </row>
    <row r="512" spans="1:16" ht="15" customHeight="1" x14ac:dyDescent="0.25">
      <c r="A512" s="135" t="s">
        <v>6</v>
      </c>
      <c r="B512" s="17"/>
      <c r="C512" s="17" t="s">
        <v>77</v>
      </c>
      <c r="D512" s="17" t="s">
        <v>3848</v>
      </c>
      <c r="E512" s="67">
        <v>2021</v>
      </c>
      <c r="F512" s="17" t="s">
        <v>10665</v>
      </c>
      <c r="G512" s="67"/>
      <c r="H512" s="67"/>
      <c r="I512" s="134" t="s">
        <v>3849</v>
      </c>
      <c r="J512" s="17" t="s">
        <v>283</v>
      </c>
      <c r="K512" s="17"/>
      <c r="L512" s="17" t="s">
        <v>3852</v>
      </c>
      <c r="M512" s="17" t="s">
        <v>3856</v>
      </c>
      <c r="N512" s="17" t="s">
        <v>3853</v>
      </c>
      <c r="O512" s="17" t="s">
        <v>3851</v>
      </c>
      <c r="P512" s="17" t="s">
        <v>10666</v>
      </c>
    </row>
    <row r="513" spans="1:16" ht="15" customHeight="1" x14ac:dyDescent="0.25">
      <c r="A513" s="135" t="s">
        <v>6</v>
      </c>
      <c r="B513" s="17"/>
      <c r="C513" s="17" t="s">
        <v>77</v>
      </c>
      <c r="D513" s="17" t="s">
        <v>5614</v>
      </c>
      <c r="E513" s="67">
        <v>2020</v>
      </c>
      <c r="F513" s="17" t="s">
        <v>9077</v>
      </c>
      <c r="G513" s="67" t="s">
        <v>5615</v>
      </c>
      <c r="H513" s="67"/>
      <c r="I513" s="134" t="s">
        <v>5616</v>
      </c>
      <c r="J513" s="17" t="s">
        <v>5617</v>
      </c>
      <c r="K513" s="17"/>
      <c r="L513" s="17" t="s">
        <v>5619</v>
      </c>
      <c r="M513" s="17" t="s">
        <v>5622</v>
      </c>
      <c r="N513" s="17" t="s">
        <v>5620</v>
      </c>
      <c r="O513" s="17"/>
      <c r="P513" s="17" t="s">
        <v>5621</v>
      </c>
    </row>
    <row r="514" spans="1:16" ht="15" customHeight="1" x14ac:dyDescent="0.25">
      <c r="A514" s="135" t="s">
        <v>6</v>
      </c>
      <c r="B514" s="17"/>
      <c r="C514" s="17" t="s">
        <v>77</v>
      </c>
      <c r="D514" s="17" t="s">
        <v>3495</v>
      </c>
      <c r="E514" s="67">
        <v>2020</v>
      </c>
      <c r="F514" s="17" t="s">
        <v>10383</v>
      </c>
      <c r="G514" s="67"/>
      <c r="H514" s="67"/>
      <c r="I514" s="134" t="s">
        <v>3496</v>
      </c>
      <c r="J514" s="17" t="s">
        <v>283</v>
      </c>
      <c r="K514" s="17"/>
      <c r="L514" s="17" t="s">
        <v>3499</v>
      </c>
      <c r="M514" s="17" t="s">
        <v>3503</v>
      </c>
      <c r="N514" s="17" t="s">
        <v>3500</v>
      </c>
      <c r="O514" s="17" t="s">
        <v>3498</v>
      </c>
      <c r="P514" s="17" t="s">
        <v>10384</v>
      </c>
    </row>
    <row r="515" spans="1:16" ht="15" customHeight="1" x14ac:dyDescent="0.25">
      <c r="A515" s="135" t="s">
        <v>6</v>
      </c>
      <c r="B515" s="17"/>
      <c r="C515" s="17" t="s">
        <v>76</v>
      </c>
      <c r="D515" s="17" t="s">
        <v>703</v>
      </c>
      <c r="E515" s="67">
        <v>2020</v>
      </c>
      <c r="F515" s="17" t="s">
        <v>8608</v>
      </c>
      <c r="G515" s="67">
        <v>69</v>
      </c>
      <c r="H515" s="67">
        <v>1</v>
      </c>
      <c r="I515" s="134" t="s">
        <v>704</v>
      </c>
      <c r="J515" s="17" t="s">
        <v>283</v>
      </c>
      <c r="K515" s="17"/>
      <c r="L515" s="17" t="s">
        <v>706</v>
      </c>
      <c r="M515" s="17" t="s">
        <v>709</v>
      </c>
      <c r="N515" s="17" t="s">
        <v>707</v>
      </c>
      <c r="O515" s="17" t="s">
        <v>705</v>
      </c>
      <c r="P515" s="17" t="s">
        <v>9220</v>
      </c>
    </row>
    <row r="516" spans="1:16" ht="15" customHeight="1" x14ac:dyDescent="0.25">
      <c r="A516" s="135" t="s">
        <v>6</v>
      </c>
      <c r="B516" s="17"/>
      <c r="C516" s="17" t="s">
        <v>76</v>
      </c>
      <c r="D516" s="17" t="s">
        <v>2149</v>
      </c>
      <c r="E516" s="67">
        <v>2020</v>
      </c>
      <c r="F516" s="17" t="s">
        <v>2139</v>
      </c>
      <c r="G516" s="140">
        <v>22</v>
      </c>
      <c r="H516" s="67">
        <v>8</v>
      </c>
      <c r="I516" s="134"/>
      <c r="J516" s="17" t="s">
        <v>680</v>
      </c>
      <c r="K516" s="17"/>
      <c r="L516" s="17" t="s">
        <v>2151</v>
      </c>
      <c r="M516" s="17" t="s">
        <v>2153</v>
      </c>
      <c r="N516" s="17" t="s">
        <v>2152</v>
      </c>
      <c r="O516" s="17" t="s">
        <v>2150</v>
      </c>
      <c r="P516" s="17" t="s">
        <v>8992</v>
      </c>
    </row>
    <row r="517" spans="1:16" ht="15" customHeight="1" x14ac:dyDescent="0.25">
      <c r="A517" s="135" t="s">
        <v>6</v>
      </c>
      <c r="B517" s="17"/>
      <c r="C517" s="17" t="s">
        <v>76</v>
      </c>
      <c r="D517" s="17" t="s">
        <v>1090</v>
      </c>
      <c r="E517" s="67">
        <v>2019</v>
      </c>
      <c r="F517" s="17" t="s">
        <v>23</v>
      </c>
      <c r="G517" s="67">
        <v>247</v>
      </c>
      <c r="H517" s="67"/>
      <c r="I517" s="134" t="s">
        <v>1091</v>
      </c>
      <c r="J517" s="17" t="s">
        <v>239</v>
      </c>
      <c r="K517" s="17"/>
      <c r="L517" s="17" t="s">
        <v>1093</v>
      </c>
      <c r="M517" s="17" t="s">
        <v>1098</v>
      </c>
      <c r="N517" s="17" t="s">
        <v>1094</v>
      </c>
      <c r="O517" s="17" t="s">
        <v>1092</v>
      </c>
      <c r="P517" s="17" t="s">
        <v>1095</v>
      </c>
    </row>
    <row r="518" spans="1:16" ht="15" customHeight="1" x14ac:dyDescent="0.25">
      <c r="A518" s="135" t="s">
        <v>6</v>
      </c>
      <c r="B518" s="17"/>
      <c r="C518" s="17" t="s">
        <v>77</v>
      </c>
      <c r="D518" s="17" t="s">
        <v>2801</v>
      </c>
      <c r="E518" s="67">
        <v>2018</v>
      </c>
      <c r="F518" s="17" t="s">
        <v>9736</v>
      </c>
      <c r="G518" s="67"/>
      <c r="H518" s="67"/>
      <c r="I518" s="134" t="s">
        <v>2802</v>
      </c>
      <c r="J518" s="17" t="s">
        <v>283</v>
      </c>
      <c r="K518" s="17"/>
      <c r="L518" s="17" t="s">
        <v>2805</v>
      </c>
      <c r="M518" s="17" t="s">
        <v>2809</v>
      </c>
      <c r="N518" s="17" t="s">
        <v>2806</v>
      </c>
      <c r="O518" s="17" t="s">
        <v>2804</v>
      </c>
      <c r="P518" s="17" t="s">
        <v>9737</v>
      </c>
    </row>
    <row r="519" spans="1:16" ht="15" customHeight="1" x14ac:dyDescent="0.25">
      <c r="A519" s="135" t="s">
        <v>6</v>
      </c>
      <c r="B519" s="17"/>
      <c r="C519" s="17" t="s">
        <v>77</v>
      </c>
      <c r="D519" s="17" t="s">
        <v>3080</v>
      </c>
      <c r="E519" s="67">
        <v>2021</v>
      </c>
      <c r="F519" s="17" t="s">
        <v>8667</v>
      </c>
      <c r="G519" s="67"/>
      <c r="H519" s="67"/>
      <c r="I519" s="134" t="s">
        <v>3081</v>
      </c>
      <c r="J519" s="17" t="s">
        <v>575</v>
      </c>
      <c r="K519" s="17"/>
      <c r="L519" s="17" t="s">
        <v>3083</v>
      </c>
      <c r="M519" s="17" t="s">
        <v>3087</v>
      </c>
      <c r="N519" s="17" t="s">
        <v>3084</v>
      </c>
      <c r="O519" s="17" t="s">
        <v>3082</v>
      </c>
      <c r="P519" s="17" t="s">
        <v>3086</v>
      </c>
    </row>
    <row r="520" spans="1:16" ht="15" customHeight="1" x14ac:dyDescent="0.25">
      <c r="A520" s="135" t="s">
        <v>6</v>
      </c>
      <c r="B520" s="17"/>
      <c r="C520" s="17" t="s">
        <v>77</v>
      </c>
      <c r="D520" s="17" t="s">
        <v>1742</v>
      </c>
      <c r="E520" s="67">
        <v>2019</v>
      </c>
      <c r="F520" s="17" t="s">
        <v>8655</v>
      </c>
      <c r="G520" s="67" t="s">
        <v>1743</v>
      </c>
      <c r="H520" s="67"/>
      <c r="I520" s="134" t="s">
        <v>1744</v>
      </c>
      <c r="J520" s="17" t="s">
        <v>1745</v>
      </c>
      <c r="K520" s="17"/>
      <c r="L520" s="17"/>
      <c r="M520" s="17" t="s">
        <v>1751</v>
      </c>
      <c r="N520" s="17" t="s">
        <v>1748</v>
      </c>
      <c r="O520" s="17" t="s">
        <v>1747</v>
      </c>
      <c r="P520" s="17" t="s">
        <v>1750</v>
      </c>
    </row>
    <row r="521" spans="1:16" ht="15" customHeight="1" x14ac:dyDescent="0.25">
      <c r="A521" s="135" t="s">
        <v>6</v>
      </c>
      <c r="B521" s="17"/>
      <c r="C521" s="17" t="s">
        <v>77</v>
      </c>
      <c r="D521" s="17" t="s">
        <v>3182</v>
      </c>
      <c r="E521" s="67">
        <v>2019</v>
      </c>
      <c r="F521" s="17" t="s">
        <v>8680</v>
      </c>
      <c r="G521" s="67"/>
      <c r="H521" s="67"/>
      <c r="I521" s="134" t="s">
        <v>3183</v>
      </c>
      <c r="J521" s="17" t="s">
        <v>283</v>
      </c>
      <c r="K521" s="17"/>
      <c r="L521" s="17" t="s">
        <v>3186</v>
      </c>
      <c r="M521" s="17" t="s">
        <v>3190</v>
      </c>
      <c r="N521" s="17" t="s">
        <v>3187</v>
      </c>
      <c r="O521" s="17" t="s">
        <v>3185</v>
      </c>
      <c r="P521" s="17" t="s">
        <v>10063</v>
      </c>
    </row>
    <row r="522" spans="1:16" ht="15" customHeight="1" x14ac:dyDescent="0.25">
      <c r="A522" s="135" t="s">
        <v>6</v>
      </c>
      <c r="B522" s="17"/>
      <c r="C522" s="17" t="s">
        <v>76</v>
      </c>
      <c r="D522" s="17" t="s">
        <v>2037</v>
      </c>
      <c r="E522" s="67">
        <v>2021</v>
      </c>
      <c r="F522" s="17" t="s">
        <v>19</v>
      </c>
      <c r="G522" s="67">
        <v>462</v>
      </c>
      <c r="H522" s="67"/>
      <c r="I522" s="134" t="s">
        <v>2038</v>
      </c>
      <c r="J522" s="17" t="s">
        <v>435</v>
      </c>
      <c r="K522" s="17"/>
      <c r="L522" s="17" t="s">
        <v>2040</v>
      </c>
      <c r="M522" s="17" t="s">
        <v>2044</v>
      </c>
      <c r="N522" s="17" t="s">
        <v>2041</v>
      </c>
      <c r="O522" s="17" t="s">
        <v>2039</v>
      </c>
      <c r="P522" s="17" t="s">
        <v>2043</v>
      </c>
    </row>
    <row r="523" spans="1:16" ht="15" customHeight="1" x14ac:dyDescent="0.25">
      <c r="A523" s="135" t="s">
        <v>6</v>
      </c>
      <c r="B523" s="17"/>
      <c r="C523" s="17" t="s">
        <v>76</v>
      </c>
      <c r="D523" s="17" t="s">
        <v>476</v>
      </c>
      <c r="E523" s="67">
        <v>2020</v>
      </c>
      <c r="F523" s="17" t="s">
        <v>20</v>
      </c>
      <c r="G523" s="67">
        <v>20</v>
      </c>
      <c r="H523" s="67">
        <v>9</v>
      </c>
      <c r="I523" s="134" t="s">
        <v>477</v>
      </c>
      <c r="J523" s="17" t="s">
        <v>283</v>
      </c>
      <c r="K523" s="17"/>
      <c r="L523" s="17" t="s">
        <v>479</v>
      </c>
      <c r="M523" s="17" t="s">
        <v>482</v>
      </c>
      <c r="N523" s="17" t="s">
        <v>480</v>
      </c>
      <c r="O523" s="17" t="s">
        <v>478</v>
      </c>
      <c r="P523" s="17" t="s">
        <v>8557</v>
      </c>
    </row>
    <row r="524" spans="1:16" ht="15" customHeight="1" x14ac:dyDescent="0.25">
      <c r="A524" s="135" t="s">
        <v>6</v>
      </c>
      <c r="B524" s="17"/>
      <c r="C524" s="17" t="s">
        <v>77</v>
      </c>
      <c r="D524" s="17" t="s">
        <v>5786</v>
      </c>
      <c r="E524" s="67">
        <v>2019</v>
      </c>
      <c r="F524" s="17" t="s">
        <v>9201</v>
      </c>
      <c r="G524" s="67"/>
      <c r="H524" s="67"/>
      <c r="I524" s="134" t="s">
        <v>5787</v>
      </c>
      <c r="J524" s="17" t="s">
        <v>283</v>
      </c>
      <c r="K524" s="17"/>
      <c r="L524" s="17" t="s">
        <v>5790</v>
      </c>
      <c r="M524" s="17" t="s">
        <v>5794</v>
      </c>
      <c r="N524" s="17" t="s">
        <v>5791</v>
      </c>
      <c r="O524" s="17" t="s">
        <v>5789</v>
      </c>
      <c r="P524" s="17" t="s">
        <v>9202</v>
      </c>
    </row>
    <row r="525" spans="1:16" ht="15" customHeight="1" x14ac:dyDescent="0.25">
      <c r="A525" s="135" t="s">
        <v>6</v>
      </c>
      <c r="B525" s="17"/>
      <c r="C525" s="17" t="s">
        <v>76</v>
      </c>
      <c r="D525" s="17" t="s">
        <v>238</v>
      </c>
      <c r="E525" s="67">
        <v>2021</v>
      </c>
      <c r="F525" s="17" t="s">
        <v>8162</v>
      </c>
      <c r="G525" s="67">
        <v>44</v>
      </c>
      <c r="H525" s="67"/>
      <c r="I525" s="134"/>
      <c r="J525" s="17" t="s">
        <v>239</v>
      </c>
      <c r="K525" s="17"/>
      <c r="L525" s="17" t="s">
        <v>241</v>
      </c>
      <c r="M525" s="17" t="s">
        <v>244</v>
      </c>
      <c r="N525" s="17" t="s">
        <v>242</v>
      </c>
      <c r="O525" s="17" t="s">
        <v>240</v>
      </c>
      <c r="P525" s="17" t="s">
        <v>243</v>
      </c>
    </row>
    <row r="526" spans="1:16" ht="15" customHeight="1" x14ac:dyDescent="0.25">
      <c r="A526" s="135" t="s">
        <v>6</v>
      </c>
      <c r="B526" s="17"/>
      <c r="C526" s="17" t="s">
        <v>77</v>
      </c>
      <c r="D526" s="17" t="s">
        <v>7779</v>
      </c>
      <c r="E526" s="67">
        <v>2018</v>
      </c>
      <c r="F526" s="17" t="s">
        <v>10584</v>
      </c>
      <c r="G526" s="67" t="s">
        <v>7780</v>
      </c>
      <c r="H526" s="67"/>
      <c r="I526" s="134" t="s">
        <v>7781</v>
      </c>
      <c r="J526" s="17" t="s">
        <v>762</v>
      </c>
      <c r="K526" s="17"/>
      <c r="L526" s="17" t="s">
        <v>7784</v>
      </c>
      <c r="M526" s="17" t="s">
        <v>7788</v>
      </c>
      <c r="N526" s="17" t="s">
        <v>7785</v>
      </c>
      <c r="O526" s="17" t="s">
        <v>7783</v>
      </c>
      <c r="P526" s="17" t="s">
        <v>10585</v>
      </c>
    </row>
    <row r="527" spans="1:16" ht="15" customHeight="1" x14ac:dyDescent="0.25">
      <c r="A527" s="135" t="s">
        <v>6</v>
      </c>
      <c r="B527" s="17"/>
      <c r="C527" s="17" t="s">
        <v>77</v>
      </c>
      <c r="D527" s="17" t="s">
        <v>7996</v>
      </c>
      <c r="E527" s="67">
        <v>2021</v>
      </c>
      <c r="F527" s="17" t="s">
        <v>10715</v>
      </c>
      <c r="G527" s="67" t="s">
        <v>7997</v>
      </c>
      <c r="H527" s="67"/>
      <c r="I527" s="134" t="s">
        <v>7998</v>
      </c>
      <c r="J527" s="17" t="s">
        <v>283</v>
      </c>
      <c r="K527" s="17"/>
      <c r="L527" s="17" t="s">
        <v>8001</v>
      </c>
      <c r="M527" s="17" t="s">
        <v>8005</v>
      </c>
      <c r="N527" s="17" t="s">
        <v>10717</v>
      </c>
      <c r="O527" s="17" t="s">
        <v>8000</v>
      </c>
      <c r="P527" s="17" t="s">
        <v>10716</v>
      </c>
    </row>
    <row r="528" spans="1:16" ht="15" customHeight="1" x14ac:dyDescent="0.25">
      <c r="A528" s="135" t="s">
        <v>6</v>
      </c>
      <c r="B528" s="17"/>
      <c r="C528" s="17" t="s">
        <v>77</v>
      </c>
      <c r="D528" s="17" t="s">
        <v>1754</v>
      </c>
      <c r="E528" s="67">
        <v>2022</v>
      </c>
      <c r="F528" s="17" t="s">
        <v>8656</v>
      </c>
      <c r="G528" s="67"/>
      <c r="H528" s="67"/>
      <c r="I528" s="134" t="s">
        <v>1755</v>
      </c>
      <c r="J528" s="17" t="s">
        <v>283</v>
      </c>
      <c r="K528" s="17"/>
      <c r="L528" s="17" t="s">
        <v>1758</v>
      </c>
      <c r="M528" s="17" t="s">
        <v>1762</v>
      </c>
      <c r="N528" s="17" t="s">
        <v>1759</v>
      </c>
      <c r="O528" s="17" t="s">
        <v>1757</v>
      </c>
      <c r="P528" s="17" t="s">
        <v>8657</v>
      </c>
    </row>
    <row r="529" spans="1:16" ht="15" customHeight="1" x14ac:dyDescent="0.25">
      <c r="A529" s="135" t="s">
        <v>6</v>
      </c>
      <c r="B529" s="17"/>
      <c r="C529" s="17" t="s">
        <v>77</v>
      </c>
      <c r="D529" s="17" t="s">
        <v>7910</v>
      </c>
      <c r="E529" s="67">
        <v>2019</v>
      </c>
      <c r="F529" s="17" t="s">
        <v>10671</v>
      </c>
      <c r="G529" s="67">
        <v>268</v>
      </c>
      <c r="H529" s="67"/>
      <c r="I529" s="134" t="s">
        <v>7911</v>
      </c>
      <c r="J529" s="17" t="s">
        <v>4505</v>
      </c>
      <c r="K529" s="17"/>
      <c r="L529" s="17" t="s">
        <v>7914</v>
      </c>
      <c r="M529" s="17" t="s">
        <v>7918</v>
      </c>
      <c r="N529" s="17" t="s">
        <v>7915</v>
      </c>
      <c r="O529" s="17" t="s">
        <v>7913</v>
      </c>
      <c r="P529" s="17" t="s">
        <v>10672</v>
      </c>
    </row>
    <row r="530" spans="1:16" ht="15" customHeight="1" x14ac:dyDescent="0.25">
      <c r="A530" s="135" t="s">
        <v>6</v>
      </c>
      <c r="B530" s="17"/>
      <c r="C530" s="17" t="s">
        <v>77</v>
      </c>
      <c r="D530" s="17" t="s">
        <v>4011</v>
      </c>
      <c r="E530" s="67">
        <v>2019</v>
      </c>
      <c r="F530" s="17" t="s">
        <v>8654</v>
      </c>
      <c r="G530" s="67">
        <v>569</v>
      </c>
      <c r="H530" s="67"/>
      <c r="I530" s="134"/>
      <c r="J530" s="17" t="s">
        <v>4012</v>
      </c>
      <c r="K530" s="17"/>
      <c r="L530" s="17" t="s">
        <v>4015</v>
      </c>
      <c r="M530" s="17" t="s">
        <v>4019</v>
      </c>
      <c r="N530" s="17" t="s">
        <v>4016</v>
      </c>
      <c r="O530" s="17" t="s">
        <v>4014</v>
      </c>
      <c r="P530" s="17" t="s">
        <v>4018</v>
      </c>
    </row>
    <row r="531" spans="1:16" ht="15" customHeight="1" x14ac:dyDescent="0.25">
      <c r="A531" s="135" t="s">
        <v>6</v>
      </c>
      <c r="B531" s="17"/>
      <c r="C531" s="17" t="s">
        <v>76</v>
      </c>
      <c r="D531" s="17" t="s">
        <v>5915</v>
      </c>
      <c r="E531" s="67">
        <v>2023</v>
      </c>
      <c r="F531" s="17" t="s">
        <v>54</v>
      </c>
      <c r="G531" s="67">
        <v>23</v>
      </c>
      <c r="H531" s="67">
        <v>3</v>
      </c>
      <c r="I531" s="134"/>
      <c r="J531" s="17" t="s">
        <v>9</v>
      </c>
      <c r="K531" s="17"/>
      <c r="L531" s="17" t="s">
        <v>5917</v>
      </c>
      <c r="M531" s="17" t="s">
        <v>5919</v>
      </c>
      <c r="N531" s="17" t="s">
        <v>5918</v>
      </c>
      <c r="O531" s="17" t="s">
        <v>5916</v>
      </c>
      <c r="P531" s="17" t="s">
        <v>9274</v>
      </c>
    </row>
    <row r="532" spans="1:16" ht="15" customHeight="1" x14ac:dyDescent="0.25">
      <c r="A532" s="135" t="s">
        <v>6</v>
      </c>
      <c r="B532" s="17"/>
      <c r="C532" s="17" t="s">
        <v>77</v>
      </c>
      <c r="D532" s="17" t="s">
        <v>2127</v>
      </c>
      <c r="E532" s="67">
        <v>2020</v>
      </c>
      <c r="F532" s="17" t="s">
        <v>8964</v>
      </c>
      <c r="G532" s="67" t="s">
        <v>2128</v>
      </c>
      <c r="H532" s="67"/>
      <c r="I532" s="134" t="s">
        <v>2129</v>
      </c>
      <c r="J532" s="17" t="s">
        <v>283</v>
      </c>
      <c r="K532" s="17"/>
      <c r="L532" s="17" t="s">
        <v>2132</v>
      </c>
      <c r="M532" s="17" t="s">
        <v>2136</v>
      </c>
      <c r="N532" s="17" t="s">
        <v>2133</v>
      </c>
      <c r="O532" s="17" t="s">
        <v>2131</v>
      </c>
      <c r="P532" s="17" t="s">
        <v>8965</v>
      </c>
    </row>
    <row r="533" spans="1:16" ht="15" customHeight="1" x14ac:dyDescent="0.25">
      <c r="A533" s="135" t="s">
        <v>6</v>
      </c>
      <c r="B533" s="17"/>
      <c r="C533" s="17" t="s">
        <v>76</v>
      </c>
      <c r="D533" s="17" t="s">
        <v>2952</v>
      </c>
      <c r="E533" s="67">
        <v>2021</v>
      </c>
      <c r="F533" s="17" t="s">
        <v>2953</v>
      </c>
      <c r="G533" s="67">
        <v>230</v>
      </c>
      <c r="H533" s="67"/>
      <c r="I533" s="134"/>
      <c r="J533" s="17" t="s">
        <v>239</v>
      </c>
      <c r="K533" s="17"/>
      <c r="L533" s="17" t="s">
        <v>2955</v>
      </c>
      <c r="M533" s="17" t="s">
        <v>2959</v>
      </c>
      <c r="N533" s="17" t="s">
        <v>2956</v>
      </c>
      <c r="O533" s="17" t="s">
        <v>2954</v>
      </c>
      <c r="P533" s="17" t="s">
        <v>2958</v>
      </c>
    </row>
    <row r="534" spans="1:16" ht="15" customHeight="1" x14ac:dyDescent="0.25">
      <c r="A534" s="135" t="s">
        <v>6</v>
      </c>
      <c r="B534" s="17"/>
      <c r="C534" s="17" t="s">
        <v>77</v>
      </c>
      <c r="D534" s="17" t="s">
        <v>2617</v>
      </c>
      <c r="E534" s="67">
        <v>2022</v>
      </c>
      <c r="F534" s="17" t="s">
        <v>9502</v>
      </c>
      <c r="G534" s="67"/>
      <c r="H534" s="67"/>
      <c r="I534" s="134" t="s">
        <v>2618</v>
      </c>
      <c r="J534" s="17" t="s">
        <v>283</v>
      </c>
      <c r="K534" s="17"/>
      <c r="L534" s="17" t="s">
        <v>2621</v>
      </c>
      <c r="M534" s="17" t="s">
        <v>2625</v>
      </c>
      <c r="N534" s="17" t="s">
        <v>2622</v>
      </c>
      <c r="O534" s="17" t="s">
        <v>2620</v>
      </c>
      <c r="P534" s="17" t="s">
        <v>9503</v>
      </c>
    </row>
    <row r="535" spans="1:16" ht="15" customHeight="1" x14ac:dyDescent="0.25">
      <c r="A535" s="135" t="s">
        <v>6</v>
      </c>
      <c r="B535" s="17"/>
      <c r="C535" s="17" t="s">
        <v>76</v>
      </c>
      <c r="D535" s="17" t="s">
        <v>3337</v>
      </c>
      <c r="E535" s="67">
        <v>2019</v>
      </c>
      <c r="F535" s="17" t="s">
        <v>18</v>
      </c>
      <c r="G535" s="67">
        <v>12</v>
      </c>
      <c r="H535" s="67">
        <v>1</v>
      </c>
      <c r="I535" s="134"/>
      <c r="J535" s="17" t="s">
        <v>680</v>
      </c>
      <c r="K535" s="17"/>
      <c r="L535" s="17" t="s">
        <v>3339</v>
      </c>
      <c r="M535" s="17" t="s">
        <v>3341</v>
      </c>
      <c r="N535" s="17" t="s">
        <v>3340</v>
      </c>
      <c r="O535" s="17" t="s">
        <v>3338</v>
      </c>
      <c r="P535" s="17" t="s">
        <v>10198</v>
      </c>
    </row>
    <row r="536" spans="1:16" ht="15" customHeight="1" x14ac:dyDescent="0.25">
      <c r="A536" s="135" t="s">
        <v>6</v>
      </c>
      <c r="B536" s="17"/>
      <c r="C536" s="17" t="s">
        <v>76</v>
      </c>
      <c r="D536" s="17" t="s">
        <v>5969</v>
      </c>
      <c r="E536" s="67">
        <v>2018</v>
      </c>
      <c r="F536" s="17" t="s">
        <v>9341</v>
      </c>
      <c r="G536" s="67">
        <v>20</v>
      </c>
      <c r="H536" s="67">
        <v>9</v>
      </c>
      <c r="I536" s="134" t="s">
        <v>5970</v>
      </c>
      <c r="J536" s="17" t="s">
        <v>283</v>
      </c>
      <c r="K536" s="17"/>
      <c r="L536" s="17" t="s">
        <v>5972</v>
      </c>
      <c r="M536" s="17" t="s">
        <v>5976</v>
      </c>
      <c r="N536" s="17" t="s">
        <v>5973</v>
      </c>
      <c r="O536" s="17" t="s">
        <v>5971</v>
      </c>
      <c r="P536" s="17" t="s">
        <v>9342</v>
      </c>
    </row>
    <row r="537" spans="1:16" ht="15" customHeight="1" x14ac:dyDescent="0.25">
      <c r="A537" s="135" t="s">
        <v>6</v>
      </c>
      <c r="B537" s="17"/>
      <c r="C537" s="17" t="s">
        <v>77</v>
      </c>
      <c r="D537" s="17" t="s">
        <v>3708</v>
      </c>
      <c r="E537" s="67">
        <v>2021</v>
      </c>
      <c r="F537" s="17" t="s">
        <v>10556</v>
      </c>
      <c r="G537" s="67"/>
      <c r="H537" s="67"/>
      <c r="I537" s="134" t="s">
        <v>3709</v>
      </c>
      <c r="J537" s="17" t="s">
        <v>283</v>
      </c>
      <c r="K537" s="17"/>
      <c r="L537" s="17" t="s">
        <v>3712</v>
      </c>
      <c r="M537" s="17" t="s">
        <v>3716</v>
      </c>
      <c r="N537" s="17" t="s">
        <v>3713</v>
      </c>
      <c r="O537" s="17" t="s">
        <v>3711</v>
      </c>
      <c r="P537" s="17" t="s">
        <v>10557</v>
      </c>
    </row>
    <row r="538" spans="1:16" ht="15" customHeight="1" x14ac:dyDescent="0.25">
      <c r="A538" s="135" t="s">
        <v>6</v>
      </c>
      <c r="B538" s="17"/>
      <c r="C538" s="17" t="s">
        <v>76</v>
      </c>
      <c r="D538" s="17" t="s">
        <v>5778</v>
      </c>
      <c r="E538" s="67">
        <v>2020</v>
      </c>
      <c r="F538" s="17" t="s">
        <v>25</v>
      </c>
      <c r="G538" s="67">
        <v>211</v>
      </c>
      <c r="H538" s="67"/>
      <c r="I538" s="134"/>
      <c r="J538" s="17" t="s">
        <v>239</v>
      </c>
      <c r="K538" s="17"/>
      <c r="L538" s="17" t="s">
        <v>5780</v>
      </c>
      <c r="M538" s="17" t="s">
        <v>5784</v>
      </c>
      <c r="N538" s="17" t="s">
        <v>5781</v>
      </c>
      <c r="O538" s="17" t="s">
        <v>5779</v>
      </c>
      <c r="P538" s="17" t="s">
        <v>5783</v>
      </c>
    </row>
    <row r="539" spans="1:16" ht="15" customHeight="1" x14ac:dyDescent="0.25">
      <c r="A539" s="135" t="s">
        <v>6</v>
      </c>
      <c r="B539" s="17"/>
      <c r="C539" s="17" t="s">
        <v>77</v>
      </c>
      <c r="D539" s="17" t="s">
        <v>7019</v>
      </c>
      <c r="E539" s="67">
        <v>2021</v>
      </c>
      <c r="F539" s="17" t="s">
        <v>8888</v>
      </c>
      <c r="G539" s="67"/>
      <c r="H539" s="67"/>
      <c r="I539" s="134">
        <v>2005</v>
      </c>
      <c r="J539" s="17" t="s">
        <v>5379</v>
      </c>
      <c r="K539" s="17"/>
      <c r="L539" s="17" t="s">
        <v>7020</v>
      </c>
      <c r="M539" s="17" t="s">
        <v>7023</v>
      </c>
      <c r="N539" s="17" t="s">
        <v>7021</v>
      </c>
      <c r="O539" s="17"/>
      <c r="P539" s="17" t="s">
        <v>7022</v>
      </c>
    </row>
    <row r="540" spans="1:16" ht="15" customHeight="1" x14ac:dyDescent="0.25">
      <c r="A540" s="135" t="s">
        <v>6</v>
      </c>
      <c r="B540" s="17"/>
      <c r="C540" s="17" t="s">
        <v>77</v>
      </c>
      <c r="D540" s="17" t="s">
        <v>6526</v>
      </c>
      <c r="E540" s="67">
        <v>2022</v>
      </c>
      <c r="F540" s="17" t="s">
        <v>8841</v>
      </c>
      <c r="G540" s="67">
        <v>12453</v>
      </c>
      <c r="H540" s="67"/>
      <c r="I540" s="134"/>
      <c r="J540" s="17" t="s">
        <v>5314</v>
      </c>
      <c r="K540" s="17"/>
      <c r="L540" s="17" t="s">
        <v>6528</v>
      </c>
      <c r="M540" s="17" t="s">
        <v>6532</v>
      </c>
      <c r="N540" s="17" t="s">
        <v>6529</v>
      </c>
      <c r="O540" s="17" t="s">
        <v>6527</v>
      </c>
      <c r="P540" s="17" t="s">
        <v>9775</v>
      </c>
    </row>
    <row r="541" spans="1:16" ht="15" customHeight="1" x14ac:dyDescent="0.25">
      <c r="A541" s="135" t="s">
        <v>6</v>
      </c>
      <c r="B541" s="17"/>
      <c r="C541" s="17" t="s">
        <v>76</v>
      </c>
      <c r="D541" s="17" t="s">
        <v>7189</v>
      </c>
      <c r="E541" s="67">
        <v>2020</v>
      </c>
      <c r="F541" s="17" t="s">
        <v>16</v>
      </c>
      <c r="G541" s="67">
        <v>8</v>
      </c>
      <c r="H541" s="67"/>
      <c r="I541" s="134" t="s">
        <v>7190</v>
      </c>
      <c r="J541" s="17" t="s">
        <v>283</v>
      </c>
      <c r="K541" s="17"/>
      <c r="L541" s="17" t="s">
        <v>7192</v>
      </c>
      <c r="M541" s="17" t="s">
        <v>7196</v>
      </c>
      <c r="N541" s="17" t="s">
        <v>7193</v>
      </c>
      <c r="O541" s="17" t="s">
        <v>7191</v>
      </c>
      <c r="P541" s="17" t="s">
        <v>10141</v>
      </c>
    </row>
    <row r="542" spans="1:16" ht="15" customHeight="1" x14ac:dyDescent="0.25">
      <c r="A542" s="135" t="s">
        <v>6</v>
      </c>
      <c r="B542" s="17"/>
      <c r="C542" s="17" t="s">
        <v>77</v>
      </c>
      <c r="D542" s="17" t="s">
        <v>5552</v>
      </c>
      <c r="E542" s="67">
        <v>2020</v>
      </c>
      <c r="F542" s="17" t="s">
        <v>8220</v>
      </c>
      <c r="G542" s="139">
        <v>1303</v>
      </c>
      <c r="H542" s="67"/>
      <c r="I542" s="134" t="s">
        <v>5553</v>
      </c>
      <c r="J542" s="17" t="s">
        <v>446</v>
      </c>
      <c r="K542" s="17"/>
      <c r="L542" s="17" t="s">
        <v>5555</v>
      </c>
      <c r="M542" s="17" t="s">
        <v>5559</v>
      </c>
      <c r="N542" s="17" t="s">
        <v>5556</v>
      </c>
      <c r="O542" s="17" t="s">
        <v>5554</v>
      </c>
      <c r="P542" s="17" t="s">
        <v>9032</v>
      </c>
    </row>
    <row r="543" spans="1:16" ht="15" customHeight="1" x14ac:dyDescent="0.25">
      <c r="A543" s="135" t="s">
        <v>6</v>
      </c>
      <c r="B543" s="17"/>
      <c r="C543" s="17" t="s">
        <v>77</v>
      </c>
      <c r="D543" s="17" t="s">
        <v>7979</v>
      </c>
      <c r="E543" s="67">
        <v>2020</v>
      </c>
      <c r="F543" s="17" t="s">
        <v>8823</v>
      </c>
      <c r="G543" s="67"/>
      <c r="H543" s="67"/>
      <c r="I543" s="134" t="s">
        <v>7980</v>
      </c>
      <c r="J543" s="17" t="s">
        <v>283</v>
      </c>
      <c r="K543" s="17"/>
      <c r="L543" s="17" t="s">
        <v>7982</v>
      </c>
      <c r="M543" s="17" t="s">
        <v>7986</v>
      </c>
      <c r="N543" s="17" t="s">
        <v>7983</v>
      </c>
      <c r="O543" s="17" t="s">
        <v>7981</v>
      </c>
      <c r="P543" s="17" t="s">
        <v>10706</v>
      </c>
    </row>
    <row r="544" spans="1:16" ht="15" customHeight="1" x14ac:dyDescent="0.25">
      <c r="A544" s="135" t="s">
        <v>6</v>
      </c>
      <c r="B544" s="17"/>
      <c r="C544" s="17" t="s">
        <v>77</v>
      </c>
      <c r="D544" s="17" t="s">
        <v>3944</v>
      </c>
      <c r="E544" s="67">
        <v>2021</v>
      </c>
      <c r="F544" s="17" t="s">
        <v>8602</v>
      </c>
      <c r="G544" s="67"/>
      <c r="H544" s="67"/>
      <c r="I544" s="137">
        <v>45175</v>
      </c>
      <c r="J544" s="17" t="s">
        <v>283</v>
      </c>
      <c r="K544" s="17"/>
      <c r="L544" s="17" t="s">
        <v>3947</v>
      </c>
      <c r="M544" s="17" t="s">
        <v>3951</v>
      </c>
      <c r="N544" s="17" t="s">
        <v>3948</v>
      </c>
      <c r="O544" s="17" t="s">
        <v>3946</v>
      </c>
      <c r="P544" s="17" t="s">
        <v>8603</v>
      </c>
    </row>
    <row r="545" spans="1:16" ht="15" customHeight="1" x14ac:dyDescent="0.25">
      <c r="A545" s="135" t="s">
        <v>6</v>
      </c>
      <c r="B545" s="17"/>
      <c r="C545" s="17" t="s">
        <v>76</v>
      </c>
      <c r="D545" s="17" t="s">
        <v>7250</v>
      </c>
      <c r="E545" s="67">
        <v>2021</v>
      </c>
      <c r="F545" s="17" t="s">
        <v>54</v>
      </c>
      <c r="G545" s="67">
        <v>21</v>
      </c>
      <c r="H545" s="67">
        <v>14</v>
      </c>
      <c r="I545" s="134"/>
      <c r="J545" s="17" t="s">
        <v>680</v>
      </c>
      <c r="K545" s="17"/>
      <c r="L545" s="17" t="s">
        <v>7252</v>
      </c>
      <c r="M545" s="17" t="s">
        <v>7254</v>
      </c>
      <c r="N545" s="17" t="s">
        <v>7253</v>
      </c>
      <c r="O545" s="17" t="s">
        <v>7251</v>
      </c>
      <c r="P545" s="17" t="s">
        <v>10199</v>
      </c>
    </row>
    <row r="546" spans="1:16" ht="15" customHeight="1" x14ac:dyDescent="0.25">
      <c r="A546" s="135" t="s">
        <v>6</v>
      </c>
      <c r="B546" s="17"/>
      <c r="C546" s="17" t="s">
        <v>77</v>
      </c>
      <c r="D546" s="17" t="s">
        <v>3027</v>
      </c>
      <c r="E546" s="67">
        <v>2020</v>
      </c>
      <c r="F546" s="17" t="s">
        <v>9955</v>
      </c>
      <c r="G546" s="67"/>
      <c r="H546" s="67"/>
      <c r="I546" s="134" t="s">
        <v>3028</v>
      </c>
      <c r="J546" s="17" t="s">
        <v>283</v>
      </c>
      <c r="K546" s="17"/>
      <c r="L546" s="17" t="s">
        <v>3031</v>
      </c>
      <c r="M546" s="17" t="s">
        <v>3035</v>
      </c>
      <c r="N546" s="17" t="s">
        <v>3032</v>
      </c>
      <c r="O546" s="17" t="s">
        <v>3030</v>
      </c>
      <c r="P546" s="17" t="s">
        <v>3034</v>
      </c>
    </row>
    <row r="547" spans="1:16" ht="15" customHeight="1" x14ac:dyDescent="0.25">
      <c r="A547" s="135" t="s">
        <v>6</v>
      </c>
      <c r="B547" s="17"/>
      <c r="C547" s="17" t="s">
        <v>76</v>
      </c>
      <c r="D547" s="17" t="s">
        <v>1685</v>
      </c>
      <c r="E547" s="67">
        <v>2020</v>
      </c>
      <c r="F547" s="17" t="s">
        <v>18</v>
      </c>
      <c r="G547" s="67">
        <v>13</v>
      </c>
      <c r="H547" s="67">
        <v>18</v>
      </c>
      <c r="I547" s="134"/>
      <c r="J547" s="17" t="s">
        <v>680</v>
      </c>
      <c r="K547" s="17"/>
      <c r="L547" s="17" t="s">
        <v>1687</v>
      </c>
      <c r="M547" s="17" t="s">
        <v>1691</v>
      </c>
      <c r="N547" s="17" t="s">
        <v>1688</v>
      </c>
      <c r="O547" s="17" t="s">
        <v>1686</v>
      </c>
      <c r="P547" s="17" t="s">
        <v>8595</v>
      </c>
    </row>
    <row r="548" spans="1:16" ht="15" customHeight="1" x14ac:dyDescent="0.25">
      <c r="A548" s="135" t="s">
        <v>6</v>
      </c>
      <c r="B548" s="17"/>
      <c r="C548" s="17" t="s">
        <v>77</v>
      </c>
      <c r="D548" s="17" t="s">
        <v>7378</v>
      </c>
      <c r="E548" s="67">
        <v>2018</v>
      </c>
      <c r="F548" s="17" t="s">
        <v>8012</v>
      </c>
      <c r="G548" s="67" t="s">
        <v>4961</v>
      </c>
      <c r="H548" s="67"/>
      <c r="I548" s="134" t="s">
        <v>7379</v>
      </c>
      <c r="J548" s="17" t="s">
        <v>4364</v>
      </c>
      <c r="K548" s="17"/>
      <c r="L548" s="17" t="s">
        <v>7381</v>
      </c>
      <c r="M548" s="17" t="s">
        <v>7385</v>
      </c>
      <c r="N548" s="17" t="s">
        <v>7382</v>
      </c>
      <c r="O548" s="17" t="s">
        <v>7380</v>
      </c>
      <c r="P548" s="17" t="s">
        <v>7384</v>
      </c>
    </row>
    <row r="549" spans="1:16" ht="15" customHeight="1" x14ac:dyDescent="0.25">
      <c r="A549" s="135" t="s">
        <v>6</v>
      </c>
      <c r="B549" s="17"/>
      <c r="C549" s="17" t="s">
        <v>77</v>
      </c>
      <c r="D549" s="17" t="s">
        <v>3267</v>
      </c>
      <c r="E549" s="67">
        <v>2018</v>
      </c>
      <c r="F549" s="17" t="s">
        <v>10135</v>
      </c>
      <c r="G549" s="67"/>
      <c r="H549" s="67"/>
      <c r="I549" s="134" t="s">
        <v>3268</v>
      </c>
      <c r="J549" s="17" t="s">
        <v>283</v>
      </c>
      <c r="K549" s="17"/>
      <c r="L549" s="17" t="s">
        <v>3271</v>
      </c>
      <c r="M549" s="17" t="s">
        <v>3275</v>
      </c>
      <c r="N549" s="17" t="s">
        <v>3272</v>
      </c>
      <c r="O549" s="17" t="s">
        <v>3270</v>
      </c>
      <c r="P549" s="17" t="s">
        <v>10136</v>
      </c>
    </row>
    <row r="550" spans="1:16" ht="15" customHeight="1" x14ac:dyDescent="0.25">
      <c r="A550" s="135" t="s">
        <v>6</v>
      </c>
      <c r="B550" s="17"/>
      <c r="C550" s="17" t="s">
        <v>76</v>
      </c>
      <c r="D550" s="17" t="s">
        <v>1350</v>
      </c>
      <c r="E550" s="67">
        <v>2020</v>
      </c>
      <c r="F550" s="17" t="s">
        <v>8258</v>
      </c>
      <c r="G550" s="67">
        <v>62</v>
      </c>
      <c r="H550" s="67">
        <v>3</v>
      </c>
      <c r="I550" s="134" t="s">
        <v>1351</v>
      </c>
      <c r="J550" s="17" t="s">
        <v>670</v>
      </c>
      <c r="K550" s="17"/>
      <c r="L550" s="17" t="s">
        <v>1353</v>
      </c>
      <c r="M550" s="17" t="s">
        <v>1357</v>
      </c>
      <c r="N550" s="17" t="s">
        <v>1354</v>
      </c>
      <c r="O550" s="17" t="s">
        <v>1352</v>
      </c>
      <c r="P550" s="17" t="s">
        <v>1356</v>
      </c>
    </row>
    <row r="551" spans="1:16" ht="15" customHeight="1" x14ac:dyDescent="0.25">
      <c r="A551" s="135" t="s">
        <v>6</v>
      </c>
      <c r="B551" s="17"/>
      <c r="C551" s="17" t="s">
        <v>76</v>
      </c>
      <c r="D551" s="17" t="s">
        <v>1162</v>
      </c>
      <c r="E551" s="67">
        <v>2021</v>
      </c>
      <c r="F551" s="17" t="s">
        <v>8056</v>
      </c>
      <c r="G551" s="67">
        <v>2021</v>
      </c>
      <c r="H551" s="67"/>
      <c r="I551" s="134"/>
      <c r="J551" s="17" t="s">
        <v>211</v>
      </c>
      <c r="K551" s="17"/>
      <c r="L551" s="17" t="s">
        <v>1164</v>
      </c>
      <c r="M551" s="17" t="s">
        <v>1168</v>
      </c>
      <c r="N551" s="17" t="s">
        <v>1165</v>
      </c>
      <c r="O551" s="17" t="s">
        <v>1163</v>
      </c>
      <c r="P551" s="17" t="s">
        <v>8092</v>
      </c>
    </row>
    <row r="552" spans="1:16" ht="15" customHeight="1" x14ac:dyDescent="0.25">
      <c r="A552" s="135" t="s">
        <v>6</v>
      </c>
      <c r="B552" s="17"/>
      <c r="C552" s="17" t="s">
        <v>76</v>
      </c>
      <c r="D552" s="17" t="s">
        <v>3332</v>
      </c>
      <c r="E552" s="67">
        <v>2023</v>
      </c>
      <c r="F552" s="17" t="s">
        <v>54</v>
      </c>
      <c r="G552" s="67">
        <v>23</v>
      </c>
      <c r="H552" s="67">
        <v>1</v>
      </c>
      <c r="I552" s="134"/>
      <c r="J552" s="17" t="s">
        <v>9</v>
      </c>
      <c r="K552" s="17"/>
      <c r="L552" s="17" t="s">
        <v>3334</v>
      </c>
      <c r="M552" s="17" t="s">
        <v>3336</v>
      </c>
      <c r="N552" s="17" t="s">
        <v>3335</v>
      </c>
      <c r="O552" s="17" t="s">
        <v>3333</v>
      </c>
      <c r="P552" s="17" t="s">
        <v>10185</v>
      </c>
    </row>
    <row r="553" spans="1:16" ht="15" customHeight="1" x14ac:dyDescent="0.25">
      <c r="A553" s="135" t="s">
        <v>6</v>
      </c>
      <c r="B553" s="17"/>
      <c r="C553" s="17" t="s">
        <v>76</v>
      </c>
      <c r="D553" s="17" t="s">
        <v>5387</v>
      </c>
      <c r="E553" s="67">
        <v>2022</v>
      </c>
      <c r="F553" s="17" t="s">
        <v>66</v>
      </c>
      <c r="G553" s="67">
        <v>12</v>
      </c>
      <c r="H553" s="67">
        <v>7</v>
      </c>
      <c r="I553" s="134"/>
      <c r="J553" s="17" t="s">
        <v>9</v>
      </c>
      <c r="K553" s="17"/>
      <c r="L553" s="17" t="s">
        <v>5389</v>
      </c>
      <c r="M553" s="17" t="s">
        <v>5391</v>
      </c>
      <c r="N553" s="17" t="s">
        <v>5390</v>
      </c>
      <c r="O553" s="17" t="s">
        <v>5388</v>
      </c>
      <c r="P553" s="17" t="s">
        <v>8896</v>
      </c>
    </row>
    <row r="554" spans="1:16" ht="15" customHeight="1" x14ac:dyDescent="0.25">
      <c r="A554" s="135" t="s">
        <v>6</v>
      </c>
      <c r="B554" s="17"/>
      <c r="C554" s="17" t="s">
        <v>77</v>
      </c>
      <c r="D554" s="17" t="s">
        <v>7264</v>
      </c>
      <c r="E554" s="67">
        <v>2021</v>
      </c>
      <c r="F554" s="17" t="s">
        <v>8633</v>
      </c>
      <c r="G554" s="67"/>
      <c r="H554" s="67"/>
      <c r="I554" s="134" t="s">
        <v>7265</v>
      </c>
      <c r="J554" s="17"/>
      <c r="K554" s="17"/>
      <c r="L554" s="17" t="s">
        <v>7267</v>
      </c>
      <c r="M554" s="17" t="s">
        <v>7271</v>
      </c>
      <c r="N554" s="17" t="s">
        <v>7268</v>
      </c>
      <c r="O554" s="17" t="s">
        <v>7266</v>
      </c>
      <c r="P554" s="17" t="s">
        <v>10223</v>
      </c>
    </row>
    <row r="555" spans="1:16" ht="15" customHeight="1" x14ac:dyDescent="0.25">
      <c r="A555" s="135" t="s">
        <v>6</v>
      </c>
      <c r="B555" s="17"/>
      <c r="C555" s="17" t="s">
        <v>77</v>
      </c>
      <c r="D555" s="17" t="s">
        <v>5279</v>
      </c>
      <c r="E555" s="67">
        <v>2019</v>
      </c>
      <c r="F555" s="17" t="s">
        <v>8654</v>
      </c>
      <c r="G555" s="67">
        <v>612</v>
      </c>
      <c r="H555" s="67"/>
      <c r="I555" s="134"/>
      <c r="J555" s="17" t="s">
        <v>4012</v>
      </c>
      <c r="K555" s="17"/>
      <c r="L555" s="17" t="s">
        <v>5281</v>
      </c>
      <c r="M555" s="17" t="s">
        <v>5285</v>
      </c>
      <c r="N555" s="17" t="s">
        <v>5282</v>
      </c>
      <c r="O555" s="17" t="s">
        <v>5280</v>
      </c>
      <c r="P555" s="17" t="s">
        <v>5284</v>
      </c>
    </row>
    <row r="556" spans="1:16" ht="15" customHeight="1" x14ac:dyDescent="0.25">
      <c r="A556" s="135" t="s">
        <v>6</v>
      </c>
      <c r="B556" s="17"/>
      <c r="C556" s="17" t="s">
        <v>76</v>
      </c>
      <c r="D556" s="17" t="s">
        <v>7335</v>
      </c>
      <c r="E556" s="67">
        <v>2021</v>
      </c>
      <c r="F556" s="17" t="s">
        <v>20</v>
      </c>
      <c r="G556" s="67">
        <v>21</v>
      </c>
      <c r="H556" s="67">
        <v>9</v>
      </c>
      <c r="I556" s="134" t="s">
        <v>7336</v>
      </c>
      <c r="J556" s="17" t="s">
        <v>283</v>
      </c>
      <c r="K556" s="17"/>
      <c r="L556" s="17" t="s">
        <v>7338</v>
      </c>
      <c r="M556" s="17" t="s">
        <v>7342</v>
      </c>
      <c r="N556" s="17" t="s">
        <v>7339</v>
      </c>
      <c r="O556" s="17" t="s">
        <v>7337</v>
      </c>
      <c r="P556" s="17" t="s">
        <v>10279</v>
      </c>
    </row>
    <row r="557" spans="1:16" ht="15" customHeight="1" x14ac:dyDescent="0.25">
      <c r="A557" s="135" t="s">
        <v>6</v>
      </c>
      <c r="B557" s="17"/>
      <c r="C557" s="17" t="s">
        <v>76</v>
      </c>
      <c r="D557" s="17" t="s">
        <v>1436</v>
      </c>
      <c r="E557" s="67">
        <v>2022</v>
      </c>
      <c r="F557" s="17" t="s">
        <v>1437</v>
      </c>
      <c r="G557" s="67">
        <v>249</v>
      </c>
      <c r="H557" s="67"/>
      <c r="I557" s="134"/>
      <c r="J557" s="17" t="s">
        <v>239</v>
      </c>
      <c r="K557" s="17"/>
      <c r="L557" s="17" t="s">
        <v>1439</v>
      </c>
      <c r="M557" s="17" t="s">
        <v>1443</v>
      </c>
      <c r="N557" s="17" t="s">
        <v>1440</v>
      </c>
      <c r="O557" s="17" t="s">
        <v>1438</v>
      </c>
      <c r="P557" s="17" t="s">
        <v>1442</v>
      </c>
    </row>
    <row r="558" spans="1:16" ht="15" customHeight="1" x14ac:dyDescent="0.25">
      <c r="A558" s="135" t="s">
        <v>6</v>
      </c>
      <c r="B558" s="17"/>
      <c r="C558" s="17" t="s">
        <v>77</v>
      </c>
      <c r="D558" s="17" t="s">
        <v>7958</v>
      </c>
      <c r="E558" s="67">
        <v>2019</v>
      </c>
      <c r="F558" s="17" t="s">
        <v>10689</v>
      </c>
      <c r="G558" s="67"/>
      <c r="H558" s="67"/>
      <c r="I558" s="134" t="s">
        <v>7959</v>
      </c>
      <c r="J558" s="17" t="s">
        <v>283</v>
      </c>
      <c r="K558" s="17"/>
      <c r="L558" s="17" t="s">
        <v>7962</v>
      </c>
      <c r="M558" s="17" t="s">
        <v>7966</v>
      </c>
      <c r="N558" s="17" t="s">
        <v>7963</v>
      </c>
      <c r="O558" s="17" t="s">
        <v>7961</v>
      </c>
      <c r="P558" s="17" t="s">
        <v>10690</v>
      </c>
    </row>
    <row r="559" spans="1:16" ht="15" customHeight="1" x14ac:dyDescent="0.25">
      <c r="A559" s="135" t="s">
        <v>6</v>
      </c>
      <c r="B559" s="17"/>
      <c r="C559" s="17" t="s">
        <v>77</v>
      </c>
      <c r="D559" s="17" t="s">
        <v>7987</v>
      </c>
      <c r="E559" s="67">
        <v>2022</v>
      </c>
      <c r="F559" s="17" t="s">
        <v>10710</v>
      </c>
      <c r="G559" s="67"/>
      <c r="H559" s="67"/>
      <c r="I559" s="134" t="s">
        <v>7988</v>
      </c>
      <c r="J559" s="17" t="s">
        <v>283</v>
      </c>
      <c r="K559" s="17"/>
      <c r="L559" s="17" t="s">
        <v>7991</v>
      </c>
      <c r="M559" s="17" t="s">
        <v>7995</v>
      </c>
      <c r="N559" s="17" t="s">
        <v>7992</v>
      </c>
      <c r="O559" s="17" t="s">
        <v>7990</v>
      </c>
      <c r="P559" s="17" t="s">
        <v>10711</v>
      </c>
    </row>
    <row r="560" spans="1:16" ht="15" customHeight="1" x14ac:dyDescent="0.25">
      <c r="A560" s="135" t="s">
        <v>6</v>
      </c>
      <c r="B560" s="17"/>
      <c r="C560" s="17" t="s">
        <v>77</v>
      </c>
      <c r="D560" s="17" t="s">
        <v>900</v>
      </c>
      <c r="E560" s="67">
        <v>2021</v>
      </c>
      <c r="F560" s="17" t="s">
        <v>10015</v>
      </c>
      <c r="G560" s="67"/>
      <c r="H560" s="67"/>
      <c r="I560" s="134" t="s">
        <v>901</v>
      </c>
      <c r="J560" s="17" t="s">
        <v>283</v>
      </c>
      <c r="K560" s="17"/>
      <c r="L560" s="17" t="s">
        <v>903</v>
      </c>
      <c r="M560" s="17" t="s">
        <v>906</v>
      </c>
      <c r="N560" s="17" t="s">
        <v>904</v>
      </c>
      <c r="O560" s="17" t="s">
        <v>902</v>
      </c>
      <c r="P560" s="17" t="s">
        <v>905</v>
      </c>
    </row>
    <row r="561" spans="1:16" ht="15" customHeight="1" x14ac:dyDescent="0.25">
      <c r="A561" s="135" t="s">
        <v>6</v>
      </c>
      <c r="B561" s="17"/>
      <c r="C561" s="17" t="s">
        <v>76</v>
      </c>
      <c r="D561" s="17" t="s">
        <v>3909</v>
      </c>
      <c r="E561" s="67">
        <v>2022</v>
      </c>
      <c r="F561" s="17" t="s">
        <v>54</v>
      </c>
      <c r="G561" s="67">
        <v>22</v>
      </c>
      <c r="H561" s="67">
        <v>15</v>
      </c>
      <c r="I561" s="134"/>
      <c r="J561" s="17" t="s">
        <v>9</v>
      </c>
      <c r="K561" s="17"/>
      <c r="L561" s="17" t="s">
        <v>3911</v>
      </c>
      <c r="M561" s="17" t="s">
        <v>3913</v>
      </c>
      <c r="N561" s="17" t="s">
        <v>3912</v>
      </c>
      <c r="O561" s="17" t="s">
        <v>3910</v>
      </c>
      <c r="P561" s="17" t="s">
        <v>8418</v>
      </c>
    </row>
    <row r="562" spans="1:16" ht="15" customHeight="1" x14ac:dyDescent="0.25">
      <c r="A562" s="135" t="s">
        <v>6</v>
      </c>
      <c r="B562" s="17"/>
      <c r="C562" s="17" t="s">
        <v>76</v>
      </c>
      <c r="D562" s="17" t="s">
        <v>3755</v>
      </c>
      <c r="E562" s="67">
        <v>2022</v>
      </c>
      <c r="F562" s="17" t="s">
        <v>10580</v>
      </c>
      <c r="G562" s="67">
        <v>10</v>
      </c>
      <c r="H562" s="67">
        <v>4</v>
      </c>
      <c r="I562" s="134" t="s">
        <v>3756</v>
      </c>
      <c r="J562" s="17" t="s">
        <v>762</v>
      </c>
      <c r="K562" s="17"/>
      <c r="L562" s="17" t="s">
        <v>3759</v>
      </c>
      <c r="M562" s="17" t="s">
        <v>3763</v>
      </c>
      <c r="N562" s="17" t="s">
        <v>3760</v>
      </c>
      <c r="O562" s="17" t="s">
        <v>3758</v>
      </c>
      <c r="P562" s="17" t="s">
        <v>10581</v>
      </c>
    </row>
    <row r="563" spans="1:16" ht="15" customHeight="1" x14ac:dyDescent="0.25">
      <c r="A563" s="135" t="s">
        <v>6</v>
      </c>
      <c r="B563" s="17"/>
      <c r="C563" s="17" t="s">
        <v>76</v>
      </c>
      <c r="D563" s="17" t="s">
        <v>6771</v>
      </c>
      <c r="E563" s="67">
        <v>2021</v>
      </c>
      <c r="F563" s="17" t="s">
        <v>9919</v>
      </c>
      <c r="G563" s="67">
        <v>20</v>
      </c>
      <c r="H563" s="67">
        <v>5</v>
      </c>
      <c r="I563" s="134" t="s">
        <v>6772</v>
      </c>
      <c r="J563" s="17" t="s">
        <v>5995</v>
      </c>
      <c r="K563" s="17"/>
      <c r="L563" s="17" t="s">
        <v>6775</v>
      </c>
      <c r="M563" s="17" t="s">
        <v>6779</v>
      </c>
      <c r="N563" s="17" t="s">
        <v>6776</v>
      </c>
      <c r="O563" s="17" t="s">
        <v>6774</v>
      </c>
      <c r="P563" s="17" t="s">
        <v>6778</v>
      </c>
    </row>
    <row r="564" spans="1:16" ht="15" customHeight="1" x14ac:dyDescent="0.25">
      <c r="A564" s="135" t="s">
        <v>6</v>
      </c>
      <c r="B564" s="17"/>
      <c r="C564" s="17" t="s">
        <v>76</v>
      </c>
      <c r="D564" s="17" t="s">
        <v>2671</v>
      </c>
      <c r="E564" s="67">
        <v>2022</v>
      </c>
      <c r="F564" s="17" t="s">
        <v>8090</v>
      </c>
      <c r="G564" s="67">
        <v>2022</v>
      </c>
      <c r="H564" s="67"/>
      <c r="I564" s="134"/>
      <c r="J564" s="17" t="s">
        <v>211</v>
      </c>
      <c r="K564" s="17"/>
      <c r="L564" s="17" t="s">
        <v>2673</v>
      </c>
      <c r="M564" s="17" t="s">
        <v>2677</v>
      </c>
      <c r="N564" s="17" t="s">
        <v>2674</v>
      </c>
      <c r="O564" s="17" t="s">
        <v>2672</v>
      </c>
      <c r="P564" s="17" t="s">
        <v>9571</v>
      </c>
    </row>
    <row r="565" spans="1:16" ht="15" customHeight="1" x14ac:dyDescent="0.25">
      <c r="A565" s="135" t="s">
        <v>6</v>
      </c>
      <c r="B565" s="17"/>
      <c r="C565" s="17" t="s">
        <v>77</v>
      </c>
      <c r="D565" s="17" t="s">
        <v>4291</v>
      </c>
      <c r="E565" s="67">
        <v>2021</v>
      </c>
      <c r="F565" s="17" t="s">
        <v>10165</v>
      </c>
      <c r="G565" s="67"/>
      <c r="H565" s="67"/>
      <c r="I565" s="134"/>
      <c r="J565" s="17" t="s">
        <v>283</v>
      </c>
      <c r="K565" s="17"/>
      <c r="L565" s="17" t="s">
        <v>4293</v>
      </c>
      <c r="M565" s="17" t="s">
        <v>4297</v>
      </c>
      <c r="N565" s="17" t="s">
        <v>4294</v>
      </c>
      <c r="O565" s="17" t="s">
        <v>4292</v>
      </c>
      <c r="P565" s="17" t="s">
        <v>10210</v>
      </c>
    </row>
    <row r="566" spans="1:16" ht="15" customHeight="1" x14ac:dyDescent="0.25">
      <c r="A566" s="135" t="s">
        <v>6</v>
      </c>
      <c r="B566" s="17"/>
      <c r="C566" s="17" t="s">
        <v>76</v>
      </c>
      <c r="D566" s="17" t="s">
        <v>4252</v>
      </c>
      <c r="E566" s="67">
        <v>2022</v>
      </c>
      <c r="F566" s="17" t="s">
        <v>10022</v>
      </c>
      <c r="G566" s="67">
        <v>10</v>
      </c>
      <c r="H566" s="67">
        <v>4</v>
      </c>
      <c r="I566" s="134"/>
      <c r="J566" s="17" t="s">
        <v>9</v>
      </c>
      <c r="K566" s="17"/>
      <c r="L566" s="17" t="s">
        <v>4254</v>
      </c>
      <c r="M566" s="17" t="s">
        <v>4258</v>
      </c>
      <c r="N566" s="17" t="s">
        <v>4255</v>
      </c>
      <c r="O566" s="17" t="s">
        <v>4253</v>
      </c>
      <c r="P566" s="17" t="s">
        <v>4257</v>
      </c>
    </row>
    <row r="567" spans="1:16" ht="15" customHeight="1" x14ac:dyDescent="0.25">
      <c r="A567" s="135" t="s">
        <v>6</v>
      </c>
      <c r="B567" s="17"/>
      <c r="C567" s="17" t="s">
        <v>76</v>
      </c>
      <c r="D567" s="17" t="s">
        <v>2876</v>
      </c>
      <c r="E567" s="67">
        <v>2021</v>
      </c>
      <c r="F567" s="17" t="s">
        <v>9795</v>
      </c>
      <c r="G567" s="67">
        <v>22</v>
      </c>
      <c r="H567" s="67">
        <v>1</v>
      </c>
      <c r="I567" s="134"/>
      <c r="J567" s="17" t="s">
        <v>2877</v>
      </c>
      <c r="K567" s="17"/>
      <c r="L567" s="17" t="s">
        <v>2880</v>
      </c>
      <c r="M567" s="17" t="s">
        <v>2884</v>
      </c>
      <c r="N567" s="17" t="s">
        <v>2881</v>
      </c>
      <c r="O567" s="17" t="s">
        <v>2879</v>
      </c>
      <c r="P567" s="17" t="s">
        <v>9796</v>
      </c>
    </row>
    <row r="568" spans="1:16" ht="15" customHeight="1" x14ac:dyDescent="0.25">
      <c r="A568" s="135" t="s">
        <v>6</v>
      </c>
      <c r="B568" s="17"/>
      <c r="C568" s="17" t="s">
        <v>77</v>
      </c>
      <c r="D568" s="17" t="s">
        <v>7273</v>
      </c>
      <c r="E568" s="67">
        <v>2019</v>
      </c>
      <c r="F568" s="17" t="s">
        <v>10240</v>
      </c>
      <c r="G568" s="67"/>
      <c r="H568" s="67"/>
      <c r="I568" s="134" t="s">
        <v>7274</v>
      </c>
      <c r="J568" s="17" t="s">
        <v>283</v>
      </c>
      <c r="K568" s="17"/>
      <c r="L568" s="17" t="s">
        <v>7277</v>
      </c>
      <c r="M568" s="17" t="s">
        <v>7281</v>
      </c>
      <c r="N568" s="17" t="s">
        <v>7278</v>
      </c>
      <c r="O568" s="17" t="s">
        <v>7276</v>
      </c>
      <c r="P568" s="17" t="s">
        <v>10241</v>
      </c>
    </row>
    <row r="569" spans="1:16" ht="15" customHeight="1" x14ac:dyDescent="0.25">
      <c r="A569" s="135" t="s">
        <v>6</v>
      </c>
      <c r="B569" s="17"/>
      <c r="C569" s="17" t="s">
        <v>77</v>
      </c>
      <c r="D569" s="17" t="s">
        <v>6543</v>
      </c>
      <c r="E569" s="67">
        <v>2022</v>
      </c>
      <c r="F569" s="17" t="s">
        <v>9790</v>
      </c>
      <c r="G569" s="67"/>
      <c r="H569" s="67"/>
      <c r="I569" s="134" t="s">
        <v>6544</v>
      </c>
      <c r="J569" s="17" t="s">
        <v>283</v>
      </c>
      <c r="K569" s="17"/>
      <c r="L569" s="17" t="s">
        <v>6547</v>
      </c>
      <c r="M569" s="17" t="s">
        <v>6551</v>
      </c>
      <c r="N569" s="17" t="s">
        <v>6548</v>
      </c>
      <c r="O569" s="17" t="s">
        <v>6546</v>
      </c>
      <c r="P569" s="17" t="s">
        <v>9791</v>
      </c>
    </row>
    <row r="570" spans="1:16" ht="15" customHeight="1" x14ac:dyDescent="0.25">
      <c r="A570" s="135" t="s">
        <v>6</v>
      </c>
      <c r="B570" s="17"/>
      <c r="C570" s="17" t="s">
        <v>76</v>
      </c>
      <c r="D570" s="17" t="s">
        <v>4181</v>
      </c>
      <c r="E570" s="67">
        <v>2021</v>
      </c>
      <c r="F570" s="17" t="s">
        <v>8551</v>
      </c>
      <c r="G570" s="67">
        <v>2021</v>
      </c>
      <c r="H570" s="67"/>
      <c r="I570" s="134"/>
      <c r="J570" s="17" t="s">
        <v>211</v>
      </c>
      <c r="K570" s="17"/>
      <c r="L570" s="17" t="s">
        <v>4183</v>
      </c>
      <c r="M570" s="17" t="s">
        <v>4187</v>
      </c>
      <c r="N570" s="17" t="s">
        <v>4184</v>
      </c>
      <c r="O570" s="17" t="s">
        <v>4182</v>
      </c>
      <c r="P570" s="17" t="s">
        <v>9615</v>
      </c>
    </row>
    <row r="571" spans="1:16" ht="15" customHeight="1" x14ac:dyDescent="0.25">
      <c r="A571" s="135" t="s">
        <v>6</v>
      </c>
      <c r="B571" s="17"/>
      <c r="C571" s="17" t="s">
        <v>76</v>
      </c>
      <c r="D571" s="17" t="s">
        <v>1180</v>
      </c>
      <c r="E571" s="67">
        <v>2019</v>
      </c>
      <c r="F571" s="17" t="s">
        <v>1182</v>
      </c>
      <c r="G571" s="67">
        <v>55</v>
      </c>
      <c r="H571" s="67"/>
      <c r="I571" s="134" t="s">
        <v>1181</v>
      </c>
      <c r="J571" s="17" t="s">
        <v>435</v>
      </c>
      <c r="K571" s="17"/>
      <c r="L571" s="17" t="s">
        <v>1184</v>
      </c>
      <c r="M571" s="17" t="s">
        <v>1188</v>
      </c>
      <c r="N571" s="17" t="s">
        <v>1185</v>
      </c>
      <c r="O571" s="17" t="s">
        <v>1183</v>
      </c>
      <c r="P571" s="17" t="s">
        <v>1187</v>
      </c>
    </row>
    <row r="572" spans="1:16" ht="15" customHeight="1" x14ac:dyDescent="0.25">
      <c r="A572" s="135" t="s">
        <v>6</v>
      </c>
      <c r="B572" s="17"/>
      <c r="C572" s="17" t="s">
        <v>76</v>
      </c>
      <c r="D572" s="17" t="s">
        <v>3526</v>
      </c>
      <c r="E572" s="67">
        <v>2022</v>
      </c>
      <c r="F572" s="17" t="s">
        <v>8090</v>
      </c>
      <c r="G572" s="67">
        <v>2022</v>
      </c>
      <c r="H572" s="67"/>
      <c r="I572" s="134"/>
      <c r="J572" s="17" t="s">
        <v>211</v>
      </c>
      <c r="K572" s="17"/>
      <c r="L572" s="17" t="s">
        <v>3528</v>
      </c>
      <c r="M572" s="17" t="s">
        <v>3532</v>
      </c>
      <c r="N572" s="17" t="s">
        <v>3529</v>
      </c>
      <c r="O572" s="17" t="s">
        <v>3527</v>
      </c>
      <c r="P572" s="17" t="s">
        <v>10392</v>
      </c>
    </row>
    <row r="573" spans="1:16" ht="15" customHeight="1" x14ac:dyDescent="0.25">
      <c r="A573" s="135" t="s">
        <v>6</v>
      </c>
      <c r="B573" s="17"/>
      <c r="C573" s="17" t="s">
        <v>77</v>
      </c>
      <c r="D573" s="17" t="s">
        <v>7880</v>
      </c>
      <c r="E573" s="67">
        <v>2022</v>
      </c>
      <c r="F573" s="17" t="s">
        <v>10649</v>
      </c>
      <c r="G573" s="67"/>
      <c r="H573" s="67"/>
      <c r="I573" s="134"/>
      <c r="J573" s="17" t="s">
        <v>283</v>
      </c>
      <c r="K573" s="17"/>
      <c r="L573" s="17" t="s">
        <v>7883</v>
      </c>
      <c r="M573" s="17" t="s">
        <v>7887</v>
      </c>
      <c r="N573" s="17" t="s">
        <v>7884</v>
      </c>
      <c r="O573" s="17" t="s">
        <v>7882</v>
      </c>
      <c r="P573" s="17" t="s">
        <v>10650</v>
      </c>
    </row>
    <row r="574" spans="1:16" ht="15" customHeight="1" x14ac:dyDescent="0.25">
      <c r="A574" s="135" t="s">
        <v>6</v>
      </c>
      <c r="B574" s="17"/>
      <c r="C574" s="17" t="s">
        <v>77</v>
      </c>
      <c r="D574" s="17" t="s">
        <v>6715</v>
      </c>
      <c r="E574" s="67">
        <v>2021</v>
      </c>
      <c r="F574" s="17" t="s">
        <v>9877</v>
      </c>
      <c r="G574" s="67"/>
      <c r="H574" s="67"/>
      <c r="I574" s="137">
        <v>45268</v>
      </c>
      <c r="J574" s="17" t="s">
        <v>283</v>
      </c>
      <c r="K574" s="17"/>
      <c r="L574" s="17" t="s">
        <v>6718</v>
      </c>
      <c r="M574" s="17" t="s">
        <v>6722</v>
      </c>
      <c r="N574" s="17" t="s">
        <v>6719</v>
      </c>
      <c r="O574" s="17" t="s">
        <v>6717</v>
      </c>
      <c r="P574" s="17" t="s">
        <v>6721</v>
      </c>
    </row>
    <row r="575" spans="1:16" ht="15" customHeight="1" x14ac:dyDescent="0.25">
      <c r="A575" s="135" t="s">
        <v>6</v>
      </c>
      <c r="B575" s="17"/>
      <c r="C575" s="17" t="s">
        <v>76</v>
      </c>
      <c r="D575" s="17" t="s">
        <v>6978</v>
      </c>
      <c r="E575" s="67">
        <v>2020</v>
      </c>
      <c r="F575" s="17" t="s">
        <v>61</v>
      </c>
      <c r="G575" s="67">
        <v>95</v>
      </c>
      <c r="H575" s="67"/>
      <c r="I575" s="134"/>
      <c r="J575" s="17" t="s">
        <v>239</v>
      </c>
      <c r="K575" s="17"/>
      <c r="L575" s="17" t="s">
        <v>6980</v>
      </c>
      <c r="M575" s="17" t="s">
        <v>6984</v>
      </c>
      <c r="N575" s="17" t="s">
        <v>6981</v>
      </c>
      <c r="O575" s="17" t="s">
        <v>6979</v>
      </c>
      <c r="P575" s="17" t="s">
        <v>6983</v>
      </c>
    </row>
    <row r="576" spans="1:16" ht="15" customHeight="1" x14ac:dyDescent="0.25">
      <c r="A576" s="135" t="s">
        <v>6</v>
      </c>
      <c r="B576" s="17"/>
      <c r="C576" s="17" t="s">
        <v>77</v>
      </c>
      <c r="D576" s="17" t="s">
        <v>7255</v>
      </c>
      <c r="E576" s="67">
        <v>2022</v>
      </c>
      <c r="F576" s="17" t="s">
        <v>10218</v>
      </c>
      <c r="G576" s="67"/>
      <c r="H576" s="67"/>
      <c r="I576" s="137">
        <v>45108</v>
      </c>
      <c r="J576" s="17" t="s">
        <v>283</v>
      </c>
      <c r="K576" s="17"/>
      <c r="L576" s="17" t="s">
        <v>7257</v>
      </c>
      <c r="M576" s="17" t="s">
        <v>7261</v>
      </c>
      <c r="N576" s="17" t="s">
        <v>7258</v>
      </c>
      <c r="O576" s="17" t="s">
        <v>7256</v>
      </c>
      <c r="P576" s="17" t="s">
        <v>10219</v>
      </c>
    </row>
    <row r="577" spans="1:16" ht="15" customHeight="1" x14ac:dyDescent="0.25">
      <c r="A577" s="135" t="s">
        <v>6</v>
      </c>
      <c r="B577" s="17"/>
      <c r="C577" s="17" t="s">
        <v>77</v>
      </c>
      <c r="D577" s="17" t="s">
        <v>1494</v>
      </c>
      <c r="E577" s="67">
        <v>2018</v>
      </c>
      <c r="F577" s="17" t="s">
        <v>8382</v>
      </c>
      <c r="G577" s="67" t="s">
        <v>1495</v>
      </c>
      <c r="H577" s="67"/>
      <c r="I577" s="134" t="s">
        <v>1496</v>
      </c>
      <c r="J577" s="17" t="s">
        <v>283</v>
      </c>
      <c r="K577" s="17"/>
      <c r="L577" s="17" t="s">
        <v>1499</v>
      </c>
      <c r="M577" s="17" t="s">
        <v>1503</v>
      </c>
      <c r="N577" s="17" t="s">
        <v>1500</v>
      </c>
      <c r="O577" s="17" t="s">
        <v>1498</v>
      </c>
      <c r="P577" s="17" t="s">
        <v>8383</v>
      </c>
    </row>
    <row r="578" spans="1:16" ht="15" customHeight="1" x14ac:dyDescent="0.25">
      <c r="A578" s="135" t="s">
        <v>6</v>
      </c>
      <c r="B578" s="17"/>
      <c r="C578" s="17" t="s">
        <v>77</v>
      </c>
      <c r="D578" s="17" t="s">
        <v>6133</v>
      </c>
      <c r="E578" s="67">
        <v>2021</v>
      </c>
      <c r="F578" s="17" t="s">
        <v>9497</v>
      </c>
      <c r="G578" s="67" t="s">
        <v>6134</v>
      </c>
      <c r="H578" s="67"/>
      <c r="I578" s="134" t="s">
        <v>6135</v>
      </c>
      <c r="J578" s="17" t="s">
        <v>283</v>
      </c>
      <c r="K578" s="17"/>
      <c r="L578" s="17" t="s">
        <v>6138</v>
      </c>
      <c r="M578" s="17" t="s">
        <v>6142</v>
      </c>
      <c r="N578" s="17" t="s">
        <v>6139</v>
      </c>
      <c r="O578" s="17" t="s">
        <v>6137</v>
      </c>
      <c r="P578" s="17" t="s">
        <v>9498</v>
      </c>
    </row>
    <row r="579" spans="1:16" ht="15" customHeight="1" x14ac:dyDescent="0.25">
      <c r="A579" s="135" t="s">
        <v>6</v>
      </c>
      <c r="B579" s="17"/>
      <c r="C579" s="17" t="s">
        <v>77</v>
      </c>
      <c r="D579" s="17" t="s">
        <v>4646</v>
      </c>
      <c r="E579" s="67">
        <v>2019</v>
      </c>
      <c r="F579" s="17" t="s">
        <v>8294</v>
      </c>
      <c r="G579" s="67"/>
      <c r="H579" s="67"/>
      <c r="I579" s="134" t="s">
        <v>4647</v>
      </c>
      <c r="J579" s="17" t="s">
        <v>283</v>
      </c>
      <c r="K579" s="17"/>
      <c r="L579" s="17" t="s">
        <v>8296</v>
      </c>
      <c r="M579" s="17" t="s">
        <v>4654</v>
      </c>
      <c r="N579" s="17" t="s">
        <v>8297</v>
      </c>
      <c r="O579" s="17" t="s">
        <v>4649</v>
      </c>
      <c r="P579" s="17" t="s">
        <v>8295</v>
      </c>
    </row>
    <row r="580" spans="1:16" ht="15" customHeight="1" x14ac:dyDescent="0.25">
      <c r="A580" s="135" t="s">
        <v>6</v>
      </c>
      <c r="B580" s="17"/>
      <c r="C580" s="17" t="s">
        <v>76</v>
      </c>
      <c r="D580" s="17" t="s">
        <v>5362</v>
      </c>
      <c r="E580" s="67">
        <v>2020</v>
      </c>
      <c r="F580" s="17" t="s">
        <v>8879</v>
      </c>
      <c r="G580" s="67">
        <v>144</v>
      </c>
      <c r="H580" s="67"/>
      <c r="I580" s="134"/>
      <c r="J580" s="17" t="s">
        <v>1784</v>
      </c>
      <c r="K580" s="17"/>
      <c r="L580" s="17" t="s">
        <v>5364</v>
      </c>
      <c r="M580" s="17" t="s">
        <v>5368</v>
      </c>
      <c r="N580" s="17" t="s">
        <v>5365</v>
      </c>
      <c r="O580" s="17" t="s">
        <v>5363</v>
      </c>
      <c r="P580" s="17" t="s">
        <v>5367</v>
      </c>
    </row>
    <row r="581" spans="1:16" ht="15" customHeight="1" x14ac:dyDescent="0.25">
      <c r="A581" s="135" t="s">
        <v>6</v>
      </c>
      <c r="B581" s="17"/>
      <c r="C581" s="17" t="s">
        <v>76</v>
      </c>
      <c r="D581" s="17" t="s">
        <v>5451</v>
      </c>
      <c r="E581" s="67">
        <v>2022</v>
      </c>
      <c r="F581" s="17" t="s">
        <v>8929</v>
      </c>
      <c r="G581" s="67">
        <v>29</v>
      </c>
      <c r="H581" s="67">
        <v>3</v>
      </c>
      <c r="I581" s="134"/>
      <c r="J581" s="17" t="s">
        <v>4422</v>
      </c>
      <c r="K581" s="17"/>
      <c r="L581" s="17" t="s">
        <v>5454</v>
      </c>
      <c r="M581" s="17" t="s">
        <v>5458</v>
      </c>
      <c r="N581" s="17" t="s">
        <v>5455</v>
      </c>
      <c r="O581" s="17" t="s">
        <v>5453</v>
      </c>
      <c r="P581" s="17" t="s">
        <v>8930</v>
      </c>
    </row>
    <row r="582" spans="1:16" ht="15" customHeight="1" x14ac:dyDescent="0.25">
      <c r="A582" s="135" t="s">
        <v>6</v>
      </c>
      <c r="B582" s="17"/>
      <c r="C582" s="17" t="s">
        <v>77</v>
      </c>
      <c r="D582" s="17" t="s">
        <v>3304</v>
      </c>
      <c r="E582" s="67">
        <v>2022</v>
      </c>
      <c r="F582" s="17" t="s">
        <v>10160</v>
      </c>
      <c r="G582" s="67"/>
      <c r="H582" s="67"/>
      <c r="I582" s="134" t="s">
        <v>3305</v>
      </c>
      <c r="J582" s="17" t="s">
        <v>283</v>
      </c>
      <c r="K582" s="17"/>
      <c r="L582" s="17" t="s">
        <v>3308</v>
      </c>
      <c r="M582" s="17" t="s">
        <v>3312</v>
      </c>
      <c r="N582" s="17" t="s">
        <v>3309</v>
      </c>
      <c r="O582" s="17" t="s">
        <v>3307</v>
      </c>
      <c r="P582" s="17" t="s">
        <v>10161</v>
      </c>
    </row>
    <row r="583" spans="1:16" ht="15" customHeight="1" x14ac:dyDescent="0.25">
      <c r="A583" s="135" t="s">
        <v>6</v>
      </c>
      <c r="B583" s="17"/>
      <c r="C583" s="17" t="s">
        <v>76</v>
      </c>
      <c r="D583" s="17" t="s">
        <v>2494</v>
      </c>
      <c r="E583" s="67">
        <v>2022</v>
      </c>
      <c r="F583" s="17" t="s">
        <v>9411</v>
      </c>
      <c r="G583" s="67">
        <v>44</v>
      </c>
      <c r="H583" s="67">
        <v>11</v>
      </c>
      <c r="I583" s="134" t="s">
        <v>2495</v>
      </c>
      <c r="J583" s="17" t="s">
        <v>762</v>
      </c>
      <c r="K583" s="17"/>
      <c r="L583" s="17" t="s">
        <v>2498</v>
      </c>
      <c r="M583" s="17" t="s">
        <v>2502</v>
      </c>
      <c r="N583" s="17" t="s">
        <v>2499</v>
      </c>
      <c r="O583" s="17" t="s">
        <v>2497</v>
      </c>
      <c r="P583" s="17" t="s">
        <v>9412</v>
      </c>
    </row>
    <row r="584" spans="1:16" ht="15" customHeight="1" x14ac:dyDescent="0.25">
      <c r="A584" s="135" t="s">
        <v>6</v>
      </c>
      <c r="B584" s="17"/>
      <c r="C584" s="17" t="s">
        <v>76</v>
      </c>
      <c r="D584" s="17" t="s">
        <v>1008</v>
      </c>
      <c r="E584" s="67">
        <v>2021</v>
      </c>
      <c r="F584" s="17" t="s">
        <v>16</v>
      </c>
      <c r="G584" s="67">
        <v>9</v>
      </c>
      <c r="H584" s="67"/>
      <c r="I584" s="134" t="s">
        <v>1009</v>
      </c>
      <c r="J584" s="17" t="s">
        <v>283</v>
      </c>
      <c r="K584" s="17"/>
      <c r="L584" s="17" t="s">
        <v>1011</v>
      </c>
      <c r="M584" s="17" t="s">
        <v>1015</v>
      </c>
      <c r="N584" s="17" t="s">
        <v>1012</v>
      </c>
      <c r="O584" s="17" t="s">
        <v>1010</v>
      </c>
      <c r="P584" s="17" t="s">
        <v>10480</v>
      </c>
    </row>
    <row r="585" spans="1:16" ht="15" customHeight="1" x14ac:dyDescent="0.25">
      <c r="A585" s="135" t="s">
        <v>6</v>
      </c>
      <c r="B585" s="17"/>
      <c r="C585" s="17" t="s">
        <v>77</v>
      </c>
      <c r="D585" s="17" t="s">
        <v>6583</v>
      </c>
      <c r="E585" s="67">
        <v>2022</v>
      </c>
      <c r="F585" s="17" t="s">
        <v>9809</v>
      </c>
      <c r="G585" s="67"/>
      <c r="H585" s="67"/>
      <c r="I585" s="134"/>
      <c r="J585" s="17" t="s">
        <v>283</v>
      </c>
      <c r="K585" s="17"/>
      <c r="L585" s="17" t="s">
        <v>6586</v>
      </c>
      <c r="M585" s="17" t="s">
        <v>6590</v>
      </c>
      <c r="N585" s="17" t="s">
        <v>6587</v>
      </c>
      <c r="O585" s="17" t="s">
        <v>6585</v>
      </c>
      <c r="P585" s="17" t="s">
        <v>9810</v>
      </c>
    </row>
    <row r="586" spans="1:16" ht="15" customHeight="1" x14ac:dyDescent="0.25">
      <c r="A586" s="135" t="s">
        <v>6</v>
      </c>
      <c r="B586" s="17"/>
      <c r="C586" s="17" t="s">
        <v>77</v>
      </c>
      <c r="D586" s="17" t="s">
        <v>1811</v>
      </c>
      <c r="E586" s="67">
        <v>2022</v>
      </c>
      <c r="F586" s="17" t="s">
        <v>8732</v>
      </c>
      <c r="G586" s="67" t="s">
        <v>1812</v>
      </c>
      <c r="H586" s="67"/>
      <c r="I586" s="134" t="s">
        <v>1813</v>
      </c>
      <c r="J586" s="17" t="s">
        <v>762</v>
      </c>
      <c r="K586" s="17"/>
      <c r="L586" s="17" t="s">
        <v>1816</v>
      </c>
      <c r="M586" s="17" t="s">
        <v>1820</v>
      </c>
      <c r="N586" s="17" t="s">
        <v>1817</v>
      </c>
      <c r="O586" s="17" t="s">
        <v>1815</v>
      </c>
      <c r="P586" s="17" t="s">
        <v>8733</v>
      </c>
    </row>
    <row r="587" spans="1:16" ht="15" customHeight="1" x14ac:dyDescent="0.25">
      <c r="A587" s="135" t="s">
        <v>6</v>
      </c>
      <c r="B587" s="17"/>
      <c r="C587" s="17" t="s">
        <v>77</v>
      </c>
      <c r="D587" s="17" t="s">
        <v>4260</v>
      </c>
      <c r="E587" s="67">
        <v>2022</v>
      </c>
      <c r="F587" s="17" t="s">
        <v>10053</v>
      </c>
      <c r="G587" s="67" t="s">
        <v>4261</v>
      </c>
      <c r="H587" s="67"/>
      <c r="I587" s="134" t="s">
        <v>4262</v>
      </c>
      <c r="J587" s="17" t="s">
        <v>283</v>
      </c>
      <c r="K587" s="17"/>
      <c r="L587" s="17" t="s">
        <v>4265</v>
      </c>
      <c r="M587" s="17" t="s">
        <v>4269</v>
      </c>
      <c r="N587" s="17" t="s">
        <v>4266</v>
      </c>
      <c r="O587" s="17" t="s">
        <v>4264</v>
      </c>
      <c r="P587" s="17" t="s">
        <v>10054</v>
      </c>
    </row>
    <row r="588" spans="1:16" ht="15" customHeight="1" x14ac:dyDescent="0.25">
      <c r="A588" s="135" t="s">
        <v>6</v>
      </c>
      <c r="B588" s="17"/>
      <c r="C588" s="17" t="s">
        <v>77</v>
      </c>
      <c r="D588" s="17" t="s">
        <v>4838</v>
      </c>
      <c r="E588" s="67">
        <v>2022</v>
      </c>
      <c r="F588" s="17" t="s">
        <v>8480</v>
      </c>
      <c r="G588" s="67"/>
      <c r="H588" s="67"/>
      <c r="I588" s="134" t="s">
        <v>4839</v>
      </c>
      <c r="J588" s="17" t="s">
        <v>283</v>
      </c>
      <c r="K588" s="17"/>
      <c r="L588" s="17" t="s">
        <v>4842</v>
      </c>
      <c r="M588" s="17" t="s">
        <v>4846</v>
      </c>
      <c r="N588" s="17" t="s">
        <v>4843</v>
      </c>
      <c r="O588" s="17" t="s">
        <v>4841</v>
      </c>
      <c r="P588" s="17" t="s">
        <v>8481</v>
      </c>
    </row>
    <row r="589" spans="1:16" ht="15" customHeight="1" x14ac:dyDescent="0.25">
      <c r="A589" s="135" t="s">
        <v>6</v>
      </c>
      <c r="B589" s="17"/>
      <c r="C589" s="17" t="s">
        <v>77</v>
      </c>
      <c r="D589" s="17" t="s">
        <v>2990</v>
      </c>
      <c r="E589" s="67">
        <v>2022</v>
      </c>
      <c r="F589" s="17" t="s">
        <v>8622</v>
      </c>
      <c r="G589" s="67" t="s">
        <v>1812</v>
      </c>
      <c r="H589" s="67"/>
      <c r="I589" s="134"/>
      <c r="J589" s="17" t="s">
        <v>283</v>
      </c>
      <c r="K589" s="17"/>
      <c r="L589" s="17" t="s">
        <v>2992</v>
      </c>
      <c r="M589" s="17" t="s">
        <v>2996</v>
      </c>
      <c r="N589" s="17" t="s">
        <v>2993</v>
      </c>
      <c r="O589" s="17" t="s">
        <v>2991</v>
      </c>
      <c r="P589" s="17" t="s">
        <v>2995</v>
      </c>
    </row>
    <row r="590" spans="1:16" ht="15" customHeight="1" x14ac:dyDescent="0.25">
      <c r="A590" s="135" t="s">
        <v>6</v>
      </c>
      <c r="B590" s="17"/>
      <c r="C590" s="17" t="s">
        <v>76</v>
      </c>
      <c r="D590" s="17" t="s">
        <v>7799</v>
      </c>
      <c r="E590" s="67">
        <v>2022</v>
      </c>
      <c r="F590" s="17" t="s">
        <v>8112</v>
      </c>
      <c r="G590" s="67">
        <v>78</v>
      </c>
      <c r="H590" s="67">
        <v>3</v>
      </c>
      <c r="I590" s="134" t="s">
        <v>7800</v>
      </c>
      <c r="J590" s="17" t="s">
        <v>1254</v>
      </c>
      <c r="K590" s="17"/>
      <c r="L590" s="17" t="s">
        <v>7802</v>
      </c>
      <c r="M590" s="17" t="s">
        <v>7806</v>
      </c>
      <c r="N590" s="17" t="s">
        <v>7803</v>
      </c>
      <c r="O590" s="17" t="s">
        <v>7801</v>
      </c>
      <c r="P590" s="17" t="s">
        <v>10599</v>
      </c>
    </row>
    <row r="591" spans="1:16" ht="15" customHeight="1" x14ac:dyDescent="0.25">
      <c r="A591" s="135" t="s">
        <v>6</v>
      </c>
      <c r="B591" s="17"/>
      <c r="C591" s="17" t="s">
        <v>5013</v>
      </c>
      <c r="D591" s="17" t="s">
        <v>5008</v>
      </c>
      <c r="E591" s="67">
        <v>2022</v>
      </c>
      <c r="F591" s="17" t="s">
        <v>8616</v>
      </c>
      <c r="G591" s="67">
        <v>121</v>
      </c>
      <c r="H591" s="67"/>
      <c r="I591" s="134" t="s">
        <v>5009</v>
      </c>
      <c r="J591" s="17" t="s">
        <v>446</v>
      </c>
      <c r="K591" s="17"/>
      <c r="L591" s="17" t="s">
        <v>5012</v>
      </c>
      <c r="M591" s="17" t="s">
        <v>5017</v>
      </c>
      <c r="N591" s="17" t="s">
        <v>5014</v>
      </c>
      <c r="O591" s="17" t="s">
        <v>5011</v>
      </c>
      <c r="P591" s="17" t="s">
        <v>8617</v>
      </c>
    </row>
    <row r="592" spans="1:16" ht="15" customHeight="1" x14ac:dyDescent="0.25">
      <c r="A592" s="135" t="s">
        <v>6</v>
      </c>
      <c r="B592" s="17"/>
      <c r="C592" s="17" t="s">
        <v>76</v>
      </c>
      <c r="D592" s="17" t="s">
        <v>4513</v>
      </c>
      <c r="E592" s="67">
        <v>2020</v>
      </c>
      <c r="F592" s="17" t="s">
        <v>8217</v>
      </c>
      <c r="G592" s="67">
        <v>8</v>
      </c>
      <c r="H592" s="67">
        <v>4</v>
      </c>
      <c r="I592" s="134" t="s">
        <v>4514</v>
      </c>
      <c r="J592" s="17" t="s">
        <v>446</v>
      </c>
      <c r="K592" s="17"/>
      <c r="L592" s="17" t="s">
        <v>4517</v>
      </c>
      <c r="M592" s="17" t="s">
        <v>4521</v>
      </c>
      <c r="N592" s="17" t="s">
        <v>4518</v>
      </c>
      <c r="O592" s="17" t="s">
        <v>4516</v>
      </c>
      <c r="P592" s="17" t="s">
        <v>8218</v>
      </c>
    </row>
    <row r="593" spans="1:16" ht="15" customHeight="1" x14ac:dyDescent="0.25">
      <c r="A593" s="135" t="s">
        <v>6</v>
      </c>
      <c r="B593" s="17"/>
      <c r="C593" s="17" t="s">
        <v>77</v>
      </c>
      <c r="D593" s="17" t="s">
        <v>3135</v>
      </c>
      <c r="E593" s="67">
        <v>2020</v>
      </c>
      <c r="F593" s="17" t="s">
        <v>9405</v>
      </c>
      <c r="G593" s="67"/>
      <c r="H593" s="67"/>
      <c r="I593" s="134" t="s">
        <v>3136</v>
      </c>
      <c r="J593" s="17" t="s">
        <v>283</v>
      </c>
      <c r="K593" s="17"/>
      <c r="L593" s="17" t="s">
        <v>3138</v>
      </c>
      <c r="M593" s="17" t="s">
        <v>3142</v>
      </c>
      <c r="N593" s="17" t="s">
        <v>3139</v>
      </c>
      <c r="O593" s="17" t="s">
        <v>3137</v>
      </c>
      <c r="P593" s="17" t="s">
        <v>3141</v>
      </c>
    </row>
    <row r="594" spans="1:16" ht="15" customHeight="1" x14ac:dyDescent="0.25">
      <c r="A594" s="135" t="s">
        <v>6</v>
      </c>
      <c r="B594" s="17"/>
      <c r="C594" s="17" t="s">
        <v>77</v>
      </c>
      <c r="D594" s="17" t="s">
        <v>4629</v>
      </c>
      <c r="E594" s="67">
        <v>2021</v>
      </c>
      <c r="F594" s="17" t="s">
        <v>8248</v>
      </c>
      <c r="G594" s="67"/>
      <c r="H594" s="67"/>
      <c r="I594" s="134" t="s">
        <v>4630</v>
      </c>
      <c r="J594" s="17" t="s">
        <v>283</v>
      </c>
      <c r="K594" s="17"/>
      <c r="L594" s="17" t="s">
        <v>4632</v>
      </c>
      <c r="M594" s="17" t="s">
        <v>4636</v>
      </c>
      <c r="N594" s="17" t="s">
        <v>4633</v>
      </c>
      <c r="O594" s="17" t="s">
        <v>4631</v>
      </c>
      <c r="P594" s="17" t="s">
        <v>4635</v>
      </c>
    </row>
    <row r="595" spans="1:16" ht="15" customHeight="1" x14ac:dyDescent="0.25">
      <c r="A595" s="135" t="s">
        <v>6</v>
      </c>
      <c r="B595" s="17"/>
      <c r="C595" s="17" t="s">
        <v>76</v>
      </c>
      <c r="D595" s="17" t="s">
        <v>4554</v>
      </c>
      <c r="E595" s="67">
        <v>2020</v>
      </c>
      <c r="F595" s="17" t="s">
        <v>4557</v>
      </c>
      <c r="G595" s="67">
        <v>26</v>
      </c>
      <c r="H595" s="67">
        <v>4</v>
      </c>
      <c r="I595" s="134" t="s">
        <v>4555</v>
      </c>
      <c r="J595" s="17" t="s">
        <v>4556</v>
      </c>
      <c r="K595" s="17"/>
      <c r="L595" s="17" t="s">
        <v>4559</v>
      </c>
      <c r="M595" s="17" t="s">
        <v>4563</v>
      </c>
      <c r="N595" s="17" t="s">
        <v>4560</v>
      </c>
      <c r="O595" s="17" t="s">
        <v>4558</v>
      </c>
      <c r="P595" s="17" t="s">
        <v>4562</v>
      </c>
    </row>
    <row r="596" spans="1:16" ht="15" customHeight="1" x14ac:dyDescent="0.25">
      <c r="A596" s="135" t="s">
        <v>6</v>
      </c>
      <c r="B596" s="17"/>
      <c r="C596" s="17" t="s">
        <v>76</v>
      </c>
      <c r="D596" s="17" t="s">
        <v>5947</v>
      </c>
      <c r="E596" s="67">
        <v>2020</v>
      </c>
      <c r="F596" s="17" t="s">
        <v>37</v>
      </c>
      <c r="G596" s="67">
        <v>12</v>
      </c>
      <c r="H596" s="67">
        <v>5</v>
      </c>
      <c r="I596" s="134"/>
      <c r="J596" s="17" t="s">
        <v>680</v>
      </c>
      <c r="K596" s="17"/>
      <c r="L596" s="17" t="s">
        <v>5949</v>
      </c>
      <c r="M596" s="17" t="s">
        <v>5951</v>
      </c>
      <c r="N596" s="17" t="s">
        <v>5950</v>
      </c>
      <c r="O596" s="17" t="s">
        <v>5948</v>
      </c>
      <c r="P596" s="17" t="s">
        <v>9307</v>
      </c>
    </row>
    <row r="597" spans="1:16" ht="15" customHeight="1" x14ac:dyDescent="0.25">
      <c r="A597" s="135" t="s">
        <v>6</v>
      </c>
      <c r="B597" s="17"/>
      <c r="C597" s="17" t="s">
        <v>77</v>
      </c>
      <c r="D597" s="17" t="s">
        <v>7093</v>
      </c>
      <c r="E597" s="67">
        <v>2021</v>
      </c>
      <c r="F597" s="17" t="s">
        <v>10093</v>
      </c>
      <c r="G597" s="67"/>
      <c r="H597" s="67"/>
      <c r="I597" s="134" t="s">
        <v>7094</v>
      </c>
      <c r="J597" s="17" t="s">
        <v>283</v>
      </c>
      <c r="K597" s="17"/>
      <c r="L597" s="17" t="s">
        <v>7097</v>
      </c>
      <c r="M597" s="17" t="s">
        <v>7101</v>
      </c>
      <c r="N597" s="17" t="s">
        <v>7098</v>
      </c>
      <c r="O597" s="17" t="s">
        <v>7096</v>
      </c>
      <c r="P597" s="17" t="s">
        <v>10094</v>
      </c>
    </row>
    <row r="598" spans="1:16" ht="15" customHeight="1" x14ac:dyDescent="0.25">
      <c r="A598" s="135" t="s">
        <v>6</v>
      </c>
      <c r="B598" s="17"/>
      <c r="C598" s="17" t="s">
        <v>76</v>
      </c>
      <c r="D598" s="17" t="s">
        <v>755</v>
      </c>
      <c r="E598" s="67">
        <v>2022</v>
      </c>
      <c r="F598" s="17" t="s">
        <v>54</v>
      </c>
      <c r="G598" s="67">
        <v>22</v>
      </c>
      <c r="H598" s="67">
        <v>12</v>
      </c>
      <c r="I598" s="134"/>
      <c r="J598" s="17" t="s">
        <v>9</v>
      </c>
      <c r="K598" s="17"/>
      <c r="L598" s="17" t="s">
        <v>757</v>
      </c>
      <c r="M598" s="17" t="s">
        <v>759</v>
      </c>
      <c r="N598" s="17" t="s">
        <v>758</v>
      </c>
      <c r="O598" s="17" t="s">
        <v>756</v>
      </c>
      <c r="P598" s="17" t="s">
        <v>9361</v>
      </c>
    </row>
    <row r="599" spans="1:16" ht="15" customHeight="1" x14ac:dyDescent="0.25">
      <c r="A599" s="135" t="s">
        <v>6</v>
      </c>
      <c r="B599" s="17"/>
      <c r="C599" s="17" t="s">
        <v>77</v>
      </c>
      <c r="D599" s="17" t="s">
        <v>6671</v>
      </c>
      <c r="E599" s="67">
        <v>2019</v>
      </c>
      <c r="F599" s="17" t="s">
        <v>6673</v>
      </c>
      <c r="G599" s="67">
        <v>25</v>
      </c>
      <c r="H599" s="67"/>
      <c r="I599" s="134" t="s">
        <v>6672</v>
      </c>
      <c r="J599" s="17" t="s">
        <v>1254</v>
      </c>
      <c r="K599" s="17"/>
      <c r="L599" s="17" t="s">
        <v>6675</v>
      </c>
      <c r="M599" s="17" t="s">
        <v>6679</v>
      </c>
      <c r="N599" s="17" t="s">
        <v>6676</v>
      </c>
      <c r="O599" s="17" t="s">
        <v>6674</v>
      </c>
      <c r="P599" s="17" t="s">
        <v>9853</v>
      </c>
    </row>
    <row r="600" spans="1:16" ht="15" customHeight="1" x14ac:dyDescent="0.25">
      <c r="A600" s="135" t="s">
        <v>6</v>
      </c>
      <c r="B600" s="17"/>
      <c r="C600" s="17" t="s">
        <v>77</v>
      </c>
      <c r="D600" s="17" t="s">
        <v>1506</v>
      </c>
      <c r="E600" s="67">
        <v>2020</v>
      </c>
      <c r="F600" s="17" t="s">
        <v>8403</v>
      </c>
      <c r="G600" s="67"/>
      <c r="H600" s="67"/>
      <c r="I600" s="134" t="s">
        <v>1507</v>
      </c>
      <c r="J600" s="17" t="s">
        <v>283</v>
      </c>
      <c r="K600" s="17"/>
      <c r="L600" s="17" t="s">
        <v>8405</v>
      </c>
      <c r="M600" s="17" t="s">
        <v>8402</v>
      </c>
      <c r="N600" s="17" t="s">
        <v>8406</v>
      </c>
      <c r="O600" s="17" t="s">
        <v>1509</v>
      </c>
      <c r="P600" s="17" t="s">
        <v>8404</v>
      </c>
    </row>
    <row r="601" spans="1:16" ht="15" customHeight="1" x14ac:dyDescent="0.25">
      <c r="A601" s="135" t="s">
        <v>6</v>
      </c>
      <c r="B601" s="17"/>
      <c r="C601" s="17" t="s">
        <v>77</v>
      </c>
      <c r="D601" s="17" t="s">
        <v>7207</v>
      </c>
      <c r="E601" s="67">
        <v>2022</v>
      </c>
      <c r="F601" s="17" t="s">
        <v>8215</v>
      </c>
      <c r="G601" s="67" t="s">
        <v>7208</v>
      </c>
      <c r="H601" s="67"/>
      <c r="I601" s="134" t="s">
        <v>7209</v>
      </c>
      <c r="J601" s="17" t="s">
        <v>446</v>
      </c>
      <c r="K601" s="17"/>
      <c r="L601" s="17" t="s">
        <v>7211</v>
      </c>
      <c r="M601" s="17" t="s">
        <v>7215</v>
      </c>
      <c r="N601" s="17" t="s">
        <v>7212</v>
      </c>
      <c r="O601" s="17" t="s">
        <v>7210</v>
      </c>
      <c r="P601" s="17" t="s">
        <v>10155</v>
      </c>
    </row>
    <row r="602" spans="1:16" ht="15" customHeight="1" x14ac:dyDescent="0.25">
      <c r="A602" s="135" t="s">
        <v>6</v>
      </c>
      <c r="B602" s="17"/>
      <c r="C602" s="17" t="s">
        <v>77</v>
      </c>
      <c r="D602" s="17" t="s">
        <v>7073</v>
      </c>
      <c r="E602" s="67">
        <v>2022</v>
      </c>
      <c r="F602" s="17" t="s">
        <v>10086</v>
      </c>
      <c r="G602" s="67"/>
      <c r="H602" s="67"/>
      <c r="I602" s="134" t="s">
        <v>7074</v>
      </c>
      <c r="J602" s="17" t="s">
        <v>283</v>
      </c>
      <c r="K602" s="17"/>
      <c r="L602" s="17" t="s">
        <v>7077</v>
      </c>
      <c r="M602" s="17" t="s">
        <v>7081</v>
      </c>
      <c r="N602" s="17" t="s">
        <v>7078</v>
      </c>
      <c r="O602" s="17" t="s">
        <v>7076</v>
      </c>
      <c r="P602" s="17" t="s">
        <v>10087</v>
      </c>
    </row>
    <row r="603" spans="1:16" ht="15" customHeight="1" x14ac:dyDescent="0.25">
      <c r="A603" s="135" t="s">
        <v>6</v>
      </c>
      <c r="B603" s="17"/>
      <c r="C603" s="17" t="s">
        <v>77</v>
      </c>
      <c r="D603" s="17" t="s">
        <v>7156</v>
      </c>
      <c r="E603" s="67">
        <v>2020</v>
      </c>
      <c r="F603" s="17" t="s">
        <v>10120</v>
      </c>
      <c r="G603" s="67"/>
      <c r="H603" s="67"/>
      <c r="I603" s="134" t="s">
        <v>7157</v>
      </c>
      <c r="J603" s="17" t="s">
        <v>1254</v>
      </c>
      <c r="K603" s="17"/>
      <c r="L603" s="17" t="s">
        <v>7160</v>
      </c>
      <c r="M603" s="17" t="s">
        <v>7164</v>
      </c>
      <c r="N603" s="17" t="s">
        <v>7161</v>
      </c>
      <c r="O603" s="17" t="s">
        <v>7159</v>
      </c>
      <c r="P603" s="17" t="s">
        <v>10121</v>
      </c>
    </row>
    <row r="604" spans="1:16" ht="15" customHeight="1" x14ac:dyDescent="0.25">
      <c r="A604" s="135" t="s">
        <v>6</v>
      </c>
      <c r="B604" s="17"/>
      <c r="C604" s="17" t="s">
        <v>76</v>
      </c>
      <c r="D604" s="17" t="s">
        <v>1445</v>
      </c>
      <c r="E604" s="67">
        <v>2020</v>
      </c>
      <c r="F604" s="17" t="s">
        <v>16</v>
      </c>
      <c r="G604" s="67">
        <v>8</v>
      </c>
      <c r="H604" s="67"/>
      <c r="I604" s="134" t="s">
        <v>1446</v>
      </c>
      <c r="J604" s="17" t="s">
        <v>283</v>
      </c>
      <c r="K604" s="17"/>
      <c r="L604" s="17" t="s">
        <v>1448</v>
      </c>
      <c r="M604" s="17" t="s">
        <v>1452</v>
      </c>
      <c r="N604" s="17" t="s">
        <v>1449</v>
      </c>
      <c r="O604" s="17" t="s">
        <v>1447</v>
      </c>
      <c r="P604" s="17" t="s">
        <v>8335</v>
      </c>
    </row>
    <row r="605" spans="1:16" ht="15" customHeight="1" x14ac:dyDescent="0.25">
      <c r="A605" s="135" t="s">
        <v>6</v>
      </c>
      <c r="B605" s="17"/>
      <c r="C605" s="17" t="s">
        <v>76</v>
      </c>
      <c r="D605" s="17" t="s">
        <v>1982</v>
      </c>
      <c r="E605" s="67">
        <v>2022</v>
      </c>
      <c r="F605" s="17" t="s">
        <v>8090</v>
      </c>
      <c r="G605" s="139">
        <v>2022</v>
      </c>
      <c r="H605" s="67"/>
      <c r="I605" s="134"/>
      <c r="J605" s="17" t="s">
        <v>211</v>
      </c>
      <c r="K605" s="17"/>
      <c r="L605" s="17" t="s">
        <v>1984</v>
      </c>
      <c r="M605" s="17" t="s">
        <v>1988</v>
      </c>
      <c r="N605" s="17" t="s">
        <v>1985</v>
      </c>
      <c r="O605" s="17" t="s">
        <v>1983</v>
      </c>
      <c r="P605" s="17" t="s">
        <v>8856</v>
      </c>
    </row>
    <row r="606" spans="1:16" ht="15" customHeight="1" x14ac:dyDescent="0.25">
      <c r="A606" s="135" t="s">
        <v>6</v>
      </c>
      <c r="B606" s="17"/>
      <c r="C606" s="17" t="s">
        <v>77</v>
      </c>
      <c r="D606" s="17" t="s">
        <v>2262</v>
      </c>
      <c r="E606" s="67">
        <v>2019</v>
      </c>
      <c r="F606" s="17" t="s">
        <v>8655</v>
      </c>
      <c r="G606" s="139" t="s">
        <v>1743</v>
      </c>
      <c r="H606" s="67"/>
      <c r="I606" s="134" t="s">
        <v>2263</v>
      </c>
      <c r="J606" s="17" t="s">
        <v>1745</v>
      </c>
      <c r="K606" s="17"/>
      <c r="L606" s="17"/>
      <c r="M606" s="17" t="s">
        <v>2268</v>
      </c>
      <c r="N606" s="17" t="s">
        <v>2265</v>
      </c>
      <c r="O606" s="17" t="s">
        <v>2264</v>
      </c>
      <c r="P606" s="17" t="s">
        <v>2267</v>
      </c>
    </row>
    <row r="607" spans="1:16" ht="15" customHeight="1" x14ac:dyDescent="0.25">
      <c r="A607" s="135" t="s">
        <v>6</v>
      </c>
      <c r="B607" s="17"/>
      <c r="C607" s="17" t="s">
        <v>76</v>
      </c>
      <c r="D607" s="17" t="s">
        <v>4041</v>
      </c>
      <c r="E607" s="67">
        <v>2019</v>
      </c>
      <c r="F607" s="17" t="s">
        <v>8697</v>
      </c>
      <c r="G607" s="67" t="s">
        <v>4042</v>
      </c>
      <c r="H607" s="67">
        <v>7</v>
      </c>
      <c r="I607" s="134" t="s">
        <v>4043</v>
      </c>
      <c r="J607" s="17" t="s">
        <v>4044</v>
      </c>
      <c r="K607" s="17"/>
      <c r="L607" s="17" t="s">
        <v>4046</v>
      </c>
      <c r="M607" s="17" t="s">
        <v>4050</v>
      </c>
      <c r="N607" s="17" t="s">
        <v>4047</v>
      </c>
      <c r="O607" s="17" t="s">
        <v>4045</v>
      </c>
      <c r="P607" s="17" t="s">
        <v>8698</v>
      </c>
    </row>
    <row r="608" spans="1:16" ht="15" customHeight="1" x14ac:dyDescent="0.25">
      <c r="A608" s="135" t="s">
        <v>6</v>
      </c>
      <c r="B608" s="17"/>
      <c r="C608" s="17" t="s">
        <v>76</v>
      </c>
      <c r="D608" s="17" t="s">
        <v>4420</v>
      </c>
      <c r="E608" s="67">
        <v>2021</v>
      </c>
      <c r="F608" s="17" t="s">
        <v>8114</v>
      </c>
      <c r="G608" s="67">
        <v>36</v>
      </c>
      <c r="H608" s="67">
        <v>5</v>
      </c>
      <c r="I608" s="134" t="s">
        <v>4421</v>
      </c>
      <c r="J608" s="17" t="s">
        <v>4422</v>
      </c>
      <c r="K608" s="17"/>
      <c r="L608" s="17" t="s">
        <v>4425</v>
      </c>
      <c r="M608" s="17" t="s">
        <v>4429</v>
      </c>
      <c r="N608" s="17" t="s">
        <v>4426</v>
      </c>
      <c r="O608" s="17" t="s">
        <v>4424</v>
      </c>
      <c r="P608" s="17" t="s">
        <v>8115</v>
      </c>
    </row>
    <row r="609" spans="1:16" ht="15" customHeight="1" x14ac:dyDescent="0.25">
      <c r="A609" s="135" t="s">
        <v>6</v>
      </c>
      <c r="B609" s="17"/>
      <c r="C609" s="17" t="s">
        <v>76</v>
      </c>
      <c r="D609" s="17" t="s">
        <v>1329</v>
      </c>
      <c r="E609" s="67">
        <v>2022</v>
      </c>
      <c r="F609" s="17" t="s">
        <v>18</v>
      </c>
      <c r="G609" s="67">
        <v>15</v>
      </c>
      <c r="H609" s="67">
        <v>22</v>
      </c>
      <c r="I609" s="134"/>
      <c r="J609" s="17" t="s">
        <v>9</v>
      </c>
      <c r="K609" s="17"/>
      <c r="L609" s="17" t="s">
        <v>1331</v>
      </c>
      <c r="M609" s="17" t="s">
        <v>1335</v>
      </c>
      <c r="N609" s="17" t="s">
        <v>1332</v>
      </c>
      <c r="O609" s="17" t="s">
        <v>1330</v>
      </c>
      <c r="P609" s="17" t="s">
        <v>1334</v>
      </c>
    </row>
    <row r="610" spans="1:16" ht="15" customHeight="1" x14ac:dyDescent="0.25">
      <c r="A610" s="135" t="s">
        <v>6</v>
      </c>
      <c r="B610" s="17"/>
      <c r="C610" s="17" t="s">
        <v>77</v>
      </c>
      <c r="D610" s="17" t="s">
        <v>5401</v>
      </c>
      <c r="E610" s="67">
        <v>2022</v>
      </c>
      <c r="F610" s="17" t="s">
        <v>8265</v>
      </c>
      <c r="G610" s="67"/>
      <c r="H610" s="67"/>
      <c r="I610" s="134" t="s">
        <v>5402</v>
      </c>
      <c r="J610" s="17" t="s">
        <v>283</v>
      </c>
      <c r="K610" s="17"/>
      <c r="L610" s="17" t="s">
        <v>5404</v>
      </c>
      <c r="M610" s="17" t="s">
        <v>5408</v>
      </c>
      <c r="N610" s="17" t="s">
        <v>5405</v>
      </c>
      <c r="O610" s="17" t="s">
        <v>5403</v>
      </c>
      <c r="P610" s="17" t="s">
        <v>8911</v>
      </c>
    </row>
    <row r="611" spans="1:16" ht="15" customHeight="1" x14ac:dyDescent="0.25">
      <c r="A611" s="135" t="s">
        <v>6</v>
      </c>
      <c r="B611" s="17"/>
      <c r="C611" s="17" t="s">
        <v>76</v>
      </c>
      <c r="D611" s="17" t="s">
        <v>4190</v>
      </c>
      <c r="E611" s="67">
        <v>2020</v>
      </c>
      <c r="F611" s="17" t="s">
        <v>8648</v>
      </c>
      <c r="G611" s="67">
        <v>91</v>
      </c>
      <c r="H611" s="67"/>
      <c r="I611" s="134"/>
      <c r="J611" s="17" t="s">
        <v>239</v>
      </c>
      <c r="K611" s="17"/>
      <c r="L611" s="17" t="s">
        <v>4192</v>
      </c>
      <c r="M611" s="17" t="s">
        <v>4196</v>
      </c>
      <c r="N611" s="17" t="s">
        <v>4193</v>
      </c>
      <c r="O611" s="17" t="s">
        <v>4191</v>
      </c>
      <c r="P611" s="17" t="s">
        <v>4195</v>
      </c>
    </row>
    <row r="612" spans="1:16" ht="15" customHeight="1" x14ac:dyDescent="0.25">
      <c r="A612" s="135" t="s">
        <v>6</v>
      </c>
      <c r="B612" s="17"/>
      <c r="C612" s="17" t="s">
        <v>76</v>
      </c>
      <c r="D612" s="17" t="s">
        <v>1381</v>
      </c>
      <c r="E612" s="67">
        <v>2022</v>
      </c>
      <c r="F612" s="17" t="s">
        <v>18</v>
      </c>
      <c r="G612" s="67">
        <v>15</v>
      </c>
      <c r="H612" s="67">
        <v>8</v>
      </c>
      <c r="I612" s="134"/>
      <c r="J612" s="17" t="s">
        <v>9</v>
      </c>
      <c r="K612" s="17"/>
      <c r="L612" s="17" t="s">
        <v>1383</v>
      </c>
      <c r="M612" s="17" t="s">
        <v>1387</v>
      </c>
      <c r="N612" s="17" t="s">
        <v>1384</v>
      </c>
      <c r="O612" s="17" t="s">
        <v>1382</v>
      </c>
      <c r="P612" s="17" t="s">
        <v>1386</v>
      </c>
    </row>
    <row r="613" spans="1:16" ht="15" customHeight="1" x14ac:dyDescent="0.25">
      <c r="A613" s="135" t="s">
        <v>6</v>
      </c>
      <c r="B613" s="17"/>
      <c r="C613" s="17" t="s">
        <v>76</v>
      </c>
      <c r="D613" s="17" t="s">
        <v>4655</v>
      </c>
      <c r="E613" s="67">
        <v>2022</v>
      </c>
      <c r="F613" s="17" t="s">
        <v>8306</v>
      </c>
      <c r="G613" s="67">
        <v>34</v>
      </c>
      <c r="H613" s="67">
        <v>2</v>
      </c>
      <c r="I613" s="134" t="s">
        <v>4656</v>
      </c>
      <c r="J613" s="17" t="s">
        <v>446</v>
      </c>
      <c r="K613" s="17"/>
      <c r="L613" s="17" t="s">
        <v>4659</v>
      </c>
      <c r="M613" s="17" t="s">
        <v>4663</v>
      </c>
      <c r="N613" s="17" t="s">
        <v>4660</v>
      </c>
      <c r="O613" s="17" t="s">
        <v>4658</v>
      </c>
      <c r="P613" s="17" t="s">
        <v>4662</v>
      </c>
    </row>
    <row r="614" spans="1:16" ht="15" customHeight="1" x14ac:dyDescent="0.25">
      <c r="A614" s="135" t="s">
        <v>6</v>
      </c>
      <c r="B614" s="17"/>
      <c r="C614" s="17" t="s">
        <v>76</v>
      </c>
      <c r="D614" s="17" t="s">
        <v>4115</v>
      </c>
      <c r="E614" s="67">
        <v>2022</v>
      </c>
      <c r="F614" s="17" t="s">
        <v>16</v>
      </c>
      <c r="G614" s="67">
        <v>10</v>
      </c>
      <c r="H614" s="67"/>
      <c r="I614" s="134" t="s">
        <v>4116</v>
      </c>
      <c r="J614" s="17" t="s">
        <v>283</v>
      </c>
      <c r="K614" s="17"/>
      <c r="L614" s="17" t="s">
        <v>4118</v>
      </c>
      <c r="M614" s="17" t="s">
        <v>4122</v>
      </c>
      <c r="N614" s="17" t="s">
        <v>4119</v>
      </c>
      <c r="O614" s="17" t="s">
        <v>4117</v>
      </c>
      <c r="P614" s="17" t="s">
        <v>9086</v>
      </c>
    </row>
    <row r="615" spans="1:16" ht="15" customHeight="1" x14ac:dyDescent="0.25">
      <c r="A615" s="135" t="s">
        <v>6</v>
      </c>
      <c r="B615" s="17"/>
      <c r="C615" s="17" t="s">
        <v>76</v>
      </c>
      <c r="D615" s="17" t="s">
        <v>3634</v>
      </c>
      <c r="E615" s="67">
        <v>2020</v>
      </c>
      <c r="F615" s="17" t="s">
        <v>16</v>
      </c>
      <c r="G615" s="67">
        <v>8</v>
      </c>
      <c r="H615" s="67"/>
      <c r="I615" s="134" t="s">
        <v>3635</v>
      </c>
      <c r="J615" s="17" t="s">
        <v>283</v>
      </c>
      <c r="K615" s="17"/>
      <c r="L615" s="17" t="s">
        <v>3637</v>
      </c>
      <c r="M615" s="17" t="s">
        <v>3641</v>
      </c>
      <c r="N615" s="17" t="s">
        <v>3638</v>
      </c>
      <c r="O615" s="17" t="s">
        <v>3636</v>
      </c>
      <c r="P615" s="17" t="s">
        <v>10502</v>
      </c>
    </row>
    <row r="616" spans="1:16" ht="15" customHeight="1" x14ac:dyDescent="0.25">
      <c r="A616" s="135" t="s">
        <v>6</v>
      </c>
      <c r="B616" s="17"/>
      <c r="C616" s="17" t="s">
        <v>77</v>
      </c>
      <c r="D616" s="17" t="s">
        <v>5443</v>
      </c>
      <c r="E616" s="67">
        <v>2018</v>
      </c>
      <c r="F616" s="17" t="s">
        <v>8403</v>
      </c>
      <c r="G616" s="67" t="s">
        <v>1495</v>
      </c>
      <c r="H616" s="67"/>
      <c r="I616" s="134" t="s">
        <v>5444</v>
      </c>
      <c r="J616" s="17" t="s">
        <v>283</v>
      </c>
      <c r="K616" s="17"/>
      <c r="L616" s="17" t="s">
        <v>5446</v>
      </c>
      <c r="M616" s="17" t="s">
        <v>5450</v>
      </c>
      <c r="N616" s="17" t="s">
        <v>5447</v>
      </c>
      <c r="O616" s="17" t="s">
        <v>5445</v>
      </c>
      <c r="P616" s="17" t="s">
        <v>8925</v>
      </c>
    </row>
    <row r="617" spans="1:16" ht="15" customHeight="1" x14ac:dyDescent="0.25">
      <c r="A617" s="135" t="s">
        <v>6</v>
      </c>
      <c r="B617" s="17"/>
      <c r="C617" s="17" t="s">
        <v>77</v>
      </c>
      <c r="D617" s="17" t="s">
        <v>7405</v>
      </c>
      <c r="E617" s="67">
        <v>2021</v>
      </c>
      <c r="F617" s="17" t="s">
        <v>10326</v>
      </c>
      <c r="G617" s="67"/>
      <c r="H617" s="67"/>
      <c r="I617" s="134" t="s">
        <v>7406</v>
      </c>
      <c r="J617" s="17" t="s">
        <v>283</v>
      </c>
      <c r="K617" s="17"/>
      <c r="L617" s="17" t="s">
        <v>7409</v>
      </c>
      <c r="M617" s="17" t="s">
        <v>7413</v>
      </c>
      <c r="N617" s="17" t="s">
        <v>7410</v>
      </c>
      <c r="O617" s="17" t="s">
        <v>7408</v>
      </c>
      <c r="P617" s="17" t="s">
        <v>10327</v>
      </c>
    </row>
    <row r="618" spans="1:16" ht="15" customHeight="1" x14ac:dyDescent="0.25">
      <c r="A618" s="135" t="s">
        <v>6</v>
      </c>
      <c r="B618" s="17"/>
      <c r="C618" s="17" t="s">
        <v>76</v>
      </c>
      <c r="D618" s="17" t="s">
        <v>4086</v>
      </c>
      <c r="E618" s="67">
        <v>2020</v>
      </c>
      <c r="F618" s="17" t="s">
        <v>4087</v>
      </c>
      <c r="G618" s="67">
        <v>2020</v>
      </c>
      <c r="H618" s="67"/>
      <c r="I618" s="134"/>
      <c r="J618" s="17" t="s">
        <v>211</v>
      </c>
      <c r="K618" s="17"/>
      <c r="L618" s="17" t="s">
        <v>4089</v>
      </c>
      <c r="M618" s="17" t="s">
        <v>4093</v>
      </c>
      <c r="N618" s="17" t="s">
        <v>4090</v>
      </c>
      <c r="O618" s="17" t="s">
        <v>4088</v>
      </c>
      <c r="P618" s="17" t="s">
        <v>8910</v>
      </c>
    </row>
    <row r="619" spans="1:16" ht="15" customHeight="1" x14ac:dyDescent="0.25">
      <c r="A619" s="135" t="s">
        <v>6</v>
      </c>
      <c r="B619" s="17"/>
      <c r="C619" s="17" t="s">
        <v>76</v>
      </c>
      <c r="D619" s="17" t="s">
        <v>949</v>
      </c>
      <c r="E619" s="67">
        <v>2022</v>
      </c>
      <c r="F619" s="17" t="s">
        <v>66</v>
      </c>
      <c r="G619" s="67">
        <v>12</v>
      </c>
      <c r="H619" s="67">
        <v>14</v>
      </c>
      <c r="I619" s="134"/>
      <c r="J619" s="17" t="s">
        <v>9</v>
      </c>
      <c r="K619" s="17"/>
      <c r="L619" s="17" t="s">
        <v>951</v>
      </c>
      <c r="M619" s="17" t="s">
        <v>953</v>
      </c>
      <c r="N619" s="17" t="s">
        <v>952</v>
      </c>
      <c r="O619" s="17" t="s">
        <v>950</v>
      </c>
      <c r="P619" s="17" t="s">
        <v>10205</v>
      </c>
    </row>
    <row r="620" spans="1:16" ht="15" customHeight="1" x14ac:dyDescent="0.25">
      <c r="A620" s="135" t="s">
        <v>6</v>
      </c>
      <c r="B620" s="17"/>
      <c r="C620" s="17" t="s">
        <v>77</v>
      </c>
      <c r="D620" s="17" t="s">
        <v>5606</v>
      </c>
      <c r="E620" s="67">
        <v>2021</v>
      </c>
      <c r="F620" s="17" t="s">
        <v>8732</v>
      </c>
      <c r="G620" s="140" t="s">
        <v>1765</v>
      </c>
      <c r="H620" s="67"/>
      <c r="I620" s="134" t="s">
        <v>5607</v>
      </c>
      <c r="J620" s="17" t="s">
        <v>762</v>
      </c>
      <c r="K620" s="17"/>
      <c r="L620" s="17" t="s">
        <v>5609</v>
      </c>
      <c r="M620" s="17" t="s">
        <v>5613</v>
      </c>
      <c r="N620" s="17" t="s">
        <v>5610</v>
      </c>
      <c r="O620" s="17" t="s">
        <v>5608</v>
      </c>
      <c r="P620" s="17" t="s">
        <v>9063</v>
      </c>
    </row>
    <row r="621" spans="1:16" ht="15" customHeight="1" x14ac:dyDescent="0.25">
      <c r="A621" s="135" t="s">
        <v>6</v>
      </c>
      <c r="B621" s="17"/>
      <c r="C621" s="17" t="s">
        <v>77</v>
      </c>
      <c r="D621" s="17" t="s">
        <v>1764</v>
      </c>
      <c r="E621" s="67">
        <v>2021</v>
      </c>
      <c r="F621" s="17" t="s">
        <v>8622</v>
      </c>
      <c r="G621" s="67" t="s">
        <v>1765</v>
      </c>
      <c r="H621" s="67"/>
      <c r="I621" s="134"/>
      <c r="J621" s="17" t="s">
        <v>283</v>
      </c>
      <c r="K621" s="17"/>
      <c r="L621" s="17" t="s">
        <v>1768</v>
      </c>
      <c r="M621" s="17" t="s">
        <v>1772</v>
      </c>
      <c r="N621" s="17" t="s">
        <v>1769</v>
      </c>
      <c r="O621" s="17" t="s">
        <v>1767</v>
      </c>
      <c r="P621" s="17" t="s">
        <v>8661</v>
      </c>
    </row>
    <row r="622" spans="1:16" ht="15" customHeight="1" x14ac:dyDescent="0.25">
      <c r="A622" s="135" t="s">
        <v>6</v>
      </c>
      <c r="B622" s="17"/>
      <c r="C622" s="17" t="s">
        <v>77</v>
      </c>
      <c r="D622" s="17" t="s">
        <v>4611</v>
      </c>
      <c r="E622" s="67">
        <v>2022</v>
      </c>
      <c r="F622" s="17" t="s">
        <v>8265</v>
      </c>
      <c r="G622" s="67"/>
      <c r="H622" s="67"/>
      <c r="I622" s="137">
        <v>45267</v>
      </c>
      <c r="J622" s="17" t="s">
        <v>283</v>
      </c>
      <c r="K622" s="17"/>
      <c r="L622" s="17" t="s">
        <v>4614</v>
      </c>
      <c r="M622" s="17" t="s">
        <v>4618</v>
      </c>
      <c r="N622" s="17" t="s">
        <v>4615</v>
      </c>
      <c r="O622" s="17" t="s">
        <v>4613</v>
      </c>
      <c r="P622" s="17" t="s">
        <v>4617</v>
      </c>
    </row>
    <row r="623" spans="1:16" ht="15" customHeight="1" x14ac:dyDescent="0.25">
      <c r="A623" s="135" t="s">
        <v>6</v>
      </c>
      <c r="B623" s="17"/>
      <c r="C623" s="17" t="s">
        <v>76</v>
      </c>
      <c r="D623" s="17" t="s">
        <v>210</v>
      </c>
      <c r="E623" s="67">
        <v>2020</v>
      </c>
      <c r="F623" s="17" t="s">
        <v>8056</v>
      </c>
      <c r="G623" s="67">
        <v>2020</v>
      </c>
      <c r="H623" s="67"/>
      <c r="I623" s="134"/>
      <c r="J623" s="17" t="s">
        <v>211</v>
      </c>
      <c r="K623" s="17"/>
      <c r="L623" s="17" t="s">
        <v>213</v>
      </c>
      <c r="M623" s="17" t="s">
        <v>217</v>
      </c>
      <c r="N623" s="17" t="s">
        <v>214</v>
      </c>
      <c r="O623" s="17" t="s">
        <v>212</v>
      </c>
      <c r="P623" s="17" t="s">
        <v>8057</v>
      </c>
    </row>
    <row r="624" spans="1:16" ht="15" customHeight="1" x14ac:dyDescent="0.25">
      <c r="A624" s="135" t="s">
        <v>6</v>
      </c>
      <c r="B624" s="17"/>
      <c r="C624" s="17" t="s">
        <v>77</v>
      </c>
      <c r="D624" s="17" t="s">
        <v>6599</v>
      </c>
      <c r="E624" s="67">
        <v>2021</v>
      </c>
      <c r="F624" s="17" t="s">
        <v>9823</v>
      </c>
      <c r="G624" s="67"/>
      <c r="H624" s="67"/>
      <c r="I624" s="134" t="s">
        <v>6600</v>
      </c>
      <c r="J624" s="17" t="s">
        <v>283</v>
      </c>
      <c r="K624" s="17"/>
      <c r="L624" s="17" t="s">
        <v>6603</v>
      </c>
      <c r="M624" s="17" t="s">
        <v>6607</v>
      </c>
      <c r="N624" s="17" t="s">
        <v>6604</v>
      </c>
      <c r="O624" s="17" t="s">
        <v>6602</v>
      </c>
      <c r="P624" s="17" t="s">
        <v>9824</v>
      </c>
    </row>
    <row r="625" spans="1:16" ht="15" customHeight="1" x14ac:dyDescent="0.25">
      <c r="A625" s="135" t="s">
        <v>6</v>
      </c>
      <c r="B625" s="17"/>
      <c r="C625" s="17" t="s">
        <v>77</v>
      </c>
      <c r="D625" s="17" t="s">
        <v>7699</v>
      </c>
      <c r="E625" s="67">
        <v>2021</v>
      </c>
      <c r="F625" s="17" t="s">
        <v>10551</v>
      </c>
      <c r="G625" s="67"/>
      <c r="H625" s="67"/>
      <c r="I625" s="134" t="s">
        <v>7700</v>
      </c>
      <c r="J625" s="17" t="s">
        <v>283</v>
      </c>
      <c r="K625" s="17"/>
      <c r="L625" s="17" t="s">
        <v>7703</v>
      </c>
      <c r="M625" s="17" t="s">
        <v>7707</v>
      </c>
      <c r="N625" s="17" t="s">
        <v>7704</v>
      </c>
      <c r="O625" s="17" t="s">
        <v>7702</v>
      </c>
      <c r="P625" s="17" t="s">
        <v>10552</v>
      </c>
    </row>
    <row r="626" spans="1:16" ht="15" customHeight="1" x14ac:dyDescent="0.25">
      <c r="A626" s="135" t="s">
        <v>6</v>
      </c>
      <c r="B626" s="17"/>
      <c r="C626" s="17" t="s">
        <v>77</v>
      </c>
      <c r="D626" s="17" t="s">
        <v>6903</v>
      </c>
      <c r="E626" s="67">
        <v>2020</v>
      </c>
      <c r="F626" s="17" t="s">
        <v>9968</v>
      </c>
      <c r="G626" s="67"/>
      <c r="H626" s="67"/>
      <c r="I626" s="137">
        <v>45268</v>
      </c>
      <c r="J626" s="17" t="s">
        <v>283</v>
      </c>
      <c r="K626" s="17"/>
      <c r="L626" s="17" t="s">
        <v>6906</v>
      </c>
      <c r="M626" s="17" t="s">
        <v>6910</v>
      </c>
      <c r="N626" s="17" t="s">
        <v>6907</v>
      </c>
      <c r="O626" s="17" t="s">
        <v>6905</v>
      </c>
      <c r="P626" s="17" t="s">
        <v>6909</v>
      </c>
    </row>
    <row r="627" spans="1:16" ht="15" customHeight="1" x14ac:dyDescent="0.25">
      <c r="A627" s="135" t="s">
        <v>6</v>
      </c>
      <c r="B627" s="17"/>
      <c r="C627" s="17" t="s">
        <v>77</v>
      </c>
      <c r="D627" s="17" t="s">
        <v>3807</v>
      </c>
      <c r="E627" s="67">
        <v>2022</v>
      </c>
      <c r="F627" s="17" t="s">
        <v>10218</v>
      </c>
      <c r="G627" s="67"/>
      <c r="H627" s="67"/>
      <c r="I627" s="134" t="s">
        <v>3808</v>
      </c>
      <c r="J627" s="17" t="s">
        <v>283</v>
      </c>
      <c r="K627" s="17"/>
      <c r="L627" s="17" t="s">
        <v>3811</v>
      </c>
      <c r="M627" s="17" t="s">
        <v>3815</v>
      </c>
      <c r="N627" s="17" t="s">
        <v>3812</v>
      </c>
      <c r="O627" s="17" t="s">
        <v>3810</v>
      </c>
      <c r="P627" s="17" t="s">
        <v>10628</v>
      </c>
    </row>
    <row r="628" spans="1:16" ht="15" customHeight="1" x14ac:dyDescent="0.25">
      <c r="A628" s="135" t="s">
        <v>6</v>
      </c>
      <c r="B628" s="17"/>
      <c r="C628" s="17" t="s">
        <v>77</v>
      </c>
      <c r="D628" s="17" t="s">
        <v>6644</v>
      </c>
      <c r="E628" s="67">
        <v>2021</v>
      </c>
      <c r="F628" s="17" t="s">
        <v>8215</v>
      </c>
      <c r="G628" s="67" t="s">
        <v>6645</v>
      </c>
      <c r="H628" s="67"/>
      <c r="I628" s="134" t="s">
        <v>6646</v>
      </c>
      <c r="J628" s="17" t="s">
        <v>446</v>
      </c>
      <c r="K628" s="17"/>
      <c r="L628" s="17" t="s">
        <v>6648</v>
      </c>
      <c r="M628" s="17" t="s">
        <v>6652</v>
      </c>
      <c r="N628" s="17" t="s">
        <v>6649</v>
      </c>
      <c r="O628" s="17" t="s">
        <v>6647</v>
      </c>
      <c r="P628" s="17" t="s">
        <v>9843</v>
      </c>
    </row>
    <row r="629" spans="1:16" ht="15" customHeight="1" x14ac:dyDescent="0.25">
      <c r="A629" s="135" t="s">
        <v>6</v>
      </c>
      <c r="B629" s="17"/>
      <c r="C629" s="17" t="s">
        <v>77</v>
      </c>
      <c r="D629" s="17" t="s">
        <v>4545</v>
      </c>
      <c r="E629" s="67">
        <v>2022</v>
      </c>
      <c r="F629" s="17" t="s">
        <v>8228</v>
      </c>
      <c r="G629" s="67" t="s">
        <v>2583</v>
      </c>
      <c r="H629" s="67"/>
      <c r="I629" s="134" t="s">
        <v>4546</v>
      </c>
      <c r="J629" s="17" t="s">
        <v>283</v>
      </c>
      <c r="K629" s="17"/>
      <c r="L629" s="17" t="s">
        <v>4548</v>
      </c>
      <c r="M629" s="17" t="s">
        <v>4552</v>
      </c>
      <c r="N629" s="17" t="s">
        <v>4549</v>
      </c>
      <c r="O629" s="17" t="s">
        <v>4547</v>
      </c>
      <c r="P629" s="17" t="s">
        <v>8229</v>
      </c>
    </row>
    <row r="630" spans="1:16" ht="15" customHeight="1" x14ac:dyDescent="0.25">
      <c r="A630" s="135" t="s">
        <v>6</v>
      </c>
      <c r="B630" s="17"/>
      <c r="C630" s="17" t="s">
        <v>76</v>
      </c>
      <c r="D630" s="17" t="s">
        <v>7932</v>
      </c>
      <c r="E630" s="67">
        <v>2020</v>
      </c>
      <c r="F630" s="17" t="s">
        <v>10191</v>
      </c>
      <c r="G630" s="67">
        <v>47</v>
      </c>
      <c r="H630" s="67">
        <v>3</v>
      </c>
      <c r="I630" s="134" t="s">
        <v>7933</v>
      </c>
      <c r="J630" s="17" t="s">
        <v>7235</v>
      </c>
      <c r="K630" s="17"/>
      <c r="L630" s="17" t="s">
        <v>7934</v>
      </c>
      <c r="M630" s="17" t="s">
        <v>7937</v>
      </c>
      <c r="N630" s="17" t="s">
        <v>7935</v>
      </c>
      <c r="O630" s="17"/>
      <c r="P630" s="17" t="s">
        <v>7936</v>
      </c>
    </row>
    <row r="631" spans="1:16" ht="15" customHeight="1" x14ac:dyDescent="0.25">
      <c r="A631" s="135" t="s">
        <v>6</v>
      </c>
      <c r="B631" s="17"/>
      <c r="C631" s="17" t="s">
        <v>76</v>
      </c>
      <c r="D631" s="17" t="s">
        <v>2512</v>
      </c>
      <c r="E631" s="67">
        <v>2021</v>
      </c>
      <c r="F631" s="17" t="s">
        <v>9426</v>
      </c>
      <c r="G631" s="67">
        <v>2021</v>
      </c>
      <c r="H631" s="67">
        <v>1</v>
      </c>
      <c r="I631" s="134"/>
      <c r="J631" s="17" t="s">
        <v>446</v>
      </c>
      <c r="K631" s="17"/>
      <c r="L631" s="17" t="s">
        <v>2515</v>
      </c>
      <c r="M631" s="17" t="s">
        <v>2519</v>
      </c>
      <c r="N631" s="17" t="s">
        <v>2516</v>
      </c>
      <c r="O631" s="17" t="s">
        <v>2514</v>
      </c>
      <c r="P631" s="17" t="s">
        <v>9427</v>
      </c>
    </row>
    <row r="632" spans="1:16" ht="15" customHeight="1" x14ac:dyDescent="0.25">
      <c r="A632" s="135" t="s">
        <v>6</v>
      </c>
      <c r="B632" s="17"/>
      <c r="C632" s="17" t="s">
        <v>77</v>
      </c>
      <c r="D632" s="17" t="s">
        <v>6293</v>
      </c>
      <c r="E632" s="67">
        <v>2019</v>
      </c>
      <c r="F632" s="17" t="s">
        <v>8667</v>
      </c>
      <c r="G632" s="67"/>
      <c r="H632" s="67"/>
      <c r="I632" s="134"/>
      <c r="J632" s="17" t="s">
        <v>575</v>
      </c>
      <c r="K632" s="17"/>
      <c r="L632" s="17" t="s">
        <v>6295</v>
      </c>
      <c r="M632" s="17" t="s">
        <v>6299</v>
      </c>
      <c r="N632" s="17" t="s">
        <v>6296</v>
      </c>
      <c r="O632" s="17" t="s">
        <v>6294</v>
      </c>
      <c r="P632" s="17" t="s">
        <v>6298</v>
      </c>
    </row>
    <row r="633" spans="1:16" ht="15" customHeight="1" x14ac:dyDescent="0.25">
      <c r="A633" s="135" t="s">
        <v>6</v>
      </c>
      <c r="B633" s="17"/>
      <c r="C633" s="17" t="s">
        <v>77</v>
      </c>
      <c r="D633" s="17" t="s">
        <v>6319</v>
      </c>
      <c r="E633" s="67">
        <v>2018</v>
      </c>
      <c r="F633" s="17" t="s">
        <v>9654</v>
      </c>
      <c r="G633" s="67"/>
      <c r="H633" s="67"/>
      <c r="I633" s="134"/>
      <c r="J633" s="17" t="s">
        <v>6020</v>
      </c>
      <c r="K633" s="17"/>
      <c r="L633" s="17" t="s">
        <v>6321</v>
      </c>
      <c r="M633" s="17" t="s">
        <v>6324</v>
      </c>
      <c r="N633" s="17" t="s">
        <v>6322</v>
      </c>
      <c r="O633" s="17"/>
      <c r="P633" s="17" t="s">
        <v>6323</v>
      </c>
    </row>
    <row r="634" spans="1:16" ht="15" customHeight="1" x14ac:dyDescent="0.25">
      <c r="A634" s="135" t="s">
        <v>6</v>
      </c>
      <c r="B634" s="17"/>
      <c r="C634" s="17" t="s">
        <v>76</v>
      </c>
      <c r="D634" s="17" t="s">
        <v>3535</v>
      </c>
      <c r="E634" s="67">
        <v>2023</v>
      </c>
      <c r="F634" s="17" t="s">
        <v>10396</v>
      </c>
      <c r="G634" s="67">
        <v>136</v>
      </c>
      <c r="H634" s="67">
        <v>1</v>
      </c>
      <c r="I634" s="134" t="s">
        <v>3536</v>
      </c>
      <c r="J634" s="17" t="s">
        <v>670</v>
      </c>
      <c r="K634" s="17"/>
      <c r="L634" s="17" t="s">
        <v>3539</v>
      </c>
      <c r="M634" s="17" t="s">
        <v>3543</v>
      </c>
      <c r="N634" s="17" t="s">
        <v>3540</v>
      </c>
      <c r="O634" s="17" t="s">
        <v>3538</v>
      </c>
      <c r="P634" s="17" t="s">
        <v>10397</v>
      </c>
    </row>
    <row r="635" spans="1:16" ht="15" customHeight="1" x14ac:dyDescent="0.25">
      <c r="A635" s="135" t="s">
        <v>6</v>
      </c>
      <c r="B635" s="17"/>
      <c r="C635" s="17" t="s">
        <v>77</v>
      </c>
      <c r="D635" s="17" t="s">
        <v>3535</v>
      </c>
      <c r="E635" s="67">
        <v>2022</v>
      </c>
      <c r="F635" s="17" t="s">
        <v>8769</v>
      </c>
      <c r="G635" s="67"/>
      <c r="H635" s="67"/>
      <c r="I635" s="134" t="s">
        <v>5208</v>
      </c>
      <c r="J635" s="17" t="s">
        <v>283</v>
      </c>
      <c r="K635" s="17"/>
      <c r="L635" s="17" t="s">
        <v>5211</v>
      </c>
      <c r="M635" s="17" t="s">
        <v>5215</v>
      </c>
      <c r="N635" s="17" t="s">
        <v>5212</v>
      </c>
      <c r="O635" s="17" t="s">
        <v>5210</v>
      </c>
      <c r="P635" s="17" t="s">
        <v>8770</v>
      </c>
    </row>
    <row r="636" spans="1:16" ht="15" customHeight="1" x14ac:dyDescent="0.25">
      <c r="A636" s="135" t="s">
        <v>6</v>
      </c>
      <c r="B636" s="17"/>
      <c r="C636" s="17" t="s">
        <v>77</v>
      </c>
      <c r="D636" s="17" t="s">
        <v>5830</v>
      </c>
      <c r="E636" s="67">
        <v>2021</v>
      </c>
      <c r="F636" s="17" t="s">
        <v>8667</v>
      </c>
      <c r="G636" s="67"/>
      <c r="H636" s="67"/>
      <c r="I636" s="134"/>
      <c r="J636" s="17" t="s">
        <v>575</v>
      </c>
      <c r="K636" s="17"/>
      <c r="L636" s="17" t="s">
        <v>5832</v>
      </c>
      <c r="M636" s="17" t="s">
        <v>5836</v>
      </c>
      <c r="N636" s="17" t="s">
        <v>5833</v>
      </c>
      <c r="O636" s="17" t="s">
        <v>5831</v>
      </c>
      <c r="P636" s="17" t="s">
        <v>5835</v>
      </c>
    </row>
    <row r="637" spans="1:16" ht="15" customHeight="1" x14ac:dyDescent="0.25">
      <c r="A637" s="135" t="s">
        <v>6</v>
      </c>
      <c r="B637" s="17"/>
      <c r="C637" s="17" t="s">
        <v>76</v>
      </c>
      <c r="D637" s="17" t="s">
        <v>842</v>
      </c>
      <c r="E637" s="67">
        <v>2019</v>
      </c>
      <c r="F637" s="17" t="s">
        <v>16</v>
      </c>
      <c r="G637" s="67">
        <v>7</v>
      </c>
      <c r="H637" s="67"/>
      <c r="I637" s="134" t="s">
        <v>843</v>
      </c>
      <c r="J637" s="17" t="s">
        <v>283</v>
      </c>
      <c r="K637" s="17"/>
      <c r="L637" s="17" t="s">
        <v>845</v>
      </c>
      <c r="M637" s="17" t="s">
        <v>850</v>
      </c>
      <c r="N637" s="17" t="s">
        <v>846</v>
      </c>
      <c r="O637" s="17" t="s">
        <v>844</v>
      </c>
      <c r="P637" s="17" t="s">
        <v>847</v>
      </c>
    </row>
    <row r="638" spans="1:16" ht="15" customHeight="1" x14ac:dyDescent="0.25">
      <c r="A638" s="135" t="s">
        <v>6</v>
      </c>
      <c r="B638" s="17"/>
      <c r="C638" s="17" t="s">
        <v>76</v>
      </c>
      <c r="D638" s="17" t="s">
        <v>2886</v>
      </c>
      <c r="E638" s="67">
        <v>2022</v>
      </c>
      <c r="F638" s="17" t="s">
        <v>9814</v>
      </c>
      <c r="G638" s="67">
        <v>158</v>
      </c>
      <c r="H638" s="67"/>
      <c r="I638" s="134"/>
      <c r="J638" s="17" t="s">
        <v>239</v>
      </c>
      <c r="K638" s="17"/>
      <c r="L638" s="17" t="s">
        <v>2889</v>
      </c>
      <c r="M638" s="17" t="s">
        <v>2893</v>
      </c>
      <c r="N638" s="17" t="s">
        <v>2890</v>
      </c>
      <c r="O638" s="17" t="s">
        <v>2888</v>
      </c>
      <c r="P638" s="17" t="s">
        <v>2892</v>
      </c>
    </row>
    <row r="639" spans="1:16" ht="15" customHeight="1" x14ac:dyDescent="0.25">
      <c r="A639" s="135" t="s">
        <v>6</v>
      </c>
      <c r="B639" s="17"/>
      <c r="C639" s="17" t="s">
        <v>77</v>
      </c>
      <c r="D639" s="17" t="s">
        <v>1404</v>
      </c>
      <c r="E639" s="67">
        <v>2019</v>
      </c>
      <c r="F639" s="17" t="s">
        <v>8308</v>
      </c>
      <c r="G639" s="67"/>
      <c r="H639" s="67"/>
      <c r="I639" s="134" t="s">
        <v>1405</v>
      </c>
      <c r="J639" s="17" t="s">
        <v>283</v>
      </c>
      <c r="K639" s="17"/>
      <c r="L639" s="17" t="s">
        <v>1408</v>
      </c>
      <c r="M639" s="17" t="s">
        <v>1412</v>
      </c>
      <c r="N639" s="17" t="s">
        <v>1409</v>
      </c>
      <c r="O639" s="17" t="s">
        <v>1407</v>
      </c>
      <c r="P639" s="17" t="s">
        <v>8309</v>
      </c>
    </row>
    <row r="640" spans="1:16" ht="15" customHeight="1" x14ac:dyDescent="0.25">
      <c r="A640" s="135" t="s">
        <v>6</v>
      </c>
      <c r="B640" s="17"/>
      <c r="C640" s="17" t="s">
        <v>77</v>
      </c>
      <c r="D640" s="17" t="s">
        <v>5334</v>
      </c>
      <c r="E640" s="67">
        <v>2021</v>
      </c>
      <c r="F640" s="17" t="s">
        <v>8667</v>
      </c>
      <c r="G640" s="67"/>
      <c r="H640" s="67"/>
      <c r="I640" s="134" t="s">
        <v>5335</v>
      </c>
      <c r="J640" s="17" t="s">
        <v>575</v>
      </c>
      <c r="K640" s="17"/>
      <c r="L640" s="17" t="s">
        <v>5337</v>
      </c>
      <c r="M640" s="17" t="s">
        <v>5341</v>
      </c>
      <c r="N640" s="17" t="s">
        <v>5338</v>
      </c>
      <c r="O640" s="17" t="s">
        <v>5336</v>
      </c>
      <c r="P640" s="17" t="s">
        <v>5340</v>
      </c>
    </row>
    <row r="641" spans="1:16" ht="15" customHeight="1" x14ac:dyDescent="0.25">
      <c r="A641" s="135" t="s">
        <v>6</v>
      </c>
      <c r="B641" s="17"/>
      <c r="C641" s="17" t="s">
        <v>76</v>
      </c>
      <c r="D641" s="17" t="s">
        <v>5295</v>
      </c>
      <c r="E641" s="67">
        <v>2021</v>
      </c>
      <c r="F641" s="17" t="s">
        <v>8830</v>
      </c>
      <c r="G641" s="140">
        <v>27</v>
      </c>
      <c r="H641" s="67">
        <v>2</v>
      </c>
      <c r="I641" s="134" t="s">
        <v>5296</v>
      </c>
      <c r="J641" s="17" t="s">
        <v>5297</v>
      </c>
      <c r="K641" s="17"/>
      <c r="L641" s="17" t="s">
        <v>5300</v>
      </c>
      <c r="M641" s="17" t="s">
        <v>5304</v>
      </c>
      <c r="N641" s="17" t="s">
        <v>5301</v>
      </c>
      <c r="O641" s="17" t="s">
        <v>5299</v>
      </c>
      <c r="P641" s="17" t="s">
        <v>5303</v>
      </c>
    </row>
    <row r="642" spans="1:16" ht="15" customHeight="1" x14ac:dyDescent="0.25">
      <c r="A642" s="135" t="s">
        <v>6</v>
      </c>
      <c r="B642" s="17"/>
      <c r="C642" s="17" t="s">
        <v>76</v>
      </c>
      <c r="D642" s="17" t="s">
        <v>5806</v>
      </c>
      <c r="E642" s="67">
        <v>2022</v>
      </c>
      <c r="F642" s="17" t="s">
        <v>5807</v>
      </c>
      <c r="G642" s="67">
        <v>270</v>
      </c>
      <c r="H642" s="67"/>
      <c r="I642" s="134"/>
      <c r="J642" s="17" t="s">
        <v>239</v>
      </c>
      <c r="K642" s="17"/>
      <c r="L642" s="17" t="s">
        <v>5809</v>
      </c>
      <c r="M642" s="17" t="s">
        <v>5813</v>
      </c>
      <c r="N642" s="17" t="s">
        <v>5810</v>
      </c>
      <c r="O642" s="17" t="s">
        <v>5808</v>
      </c>
      <c r="P642" s="17" t="s">
        <v>5812</v>
      </c>
    </row>
    <row r="643" spans="1:16" ht="15" customHeight="1" x14ac:dyDescent="0.25">
      <c r="A643" s="135" t="s">
        <v>6</v>
      </c>
      <c r="B643" s="17"/>
      <c r="C643" s="17" t="s">
        <v>77</v>
      </c>
      <c r="D643" s="17" t="s">
        <v>5138</v>
      </c>
      <c r="E643" s="67">
        <v>2021</v>
      </c>
      <c r="F643" s="17" t="s">
        <v>8719</v>
      </c>
      <c r="G643" s="67"/>
      <c r="H643" s="67"/>
      <c r="I643" s="134" t="s">
        <v>5139</v>
      </c>
      <c r="J643" s="17" t="s">
        <v>283</v>
      </c>
      <c r="K643" s="17"/>
      <c r="L643" s="17" t="s">
        <v>5142</v>
      </c>
      <c r="M643" s="17" t="s">
        <v>5146</v>
      </c>
      <c r="N643" s="17" t="s">
        <v>5143</v>
      </c>
      <c r="O643" s="17" t="s">
        <v>5141</v>
      </c>
      <c r="P643" s="17" t="s">
        <v>8720</v>
      </c>
    </row>
    <row r="644" spans="1:16" ht="15" customHeight="1" x14ac:dyDescent="0.25">
      <c r="A644" s="135" t="s">
        <v>6</v>
      </c>
      <c r="B644" s="17"/>
      <c r="C644" s="17" t="s">
        <v>77</v>
      </c>
      <c r="D644" s="17" t="s">
        <v>7504</v>
      </c>
      <c r="E644" s="67">
        <v>2020</v>
      </c>
      <c r="F644" s="17" t="s">
        <v>10378</v>
      </c>
      <c r="G644" s="67"/>
      <c r="H644" s="67"/>
      <c r="I644" s="134" t="s">
        <v>7505</v>
      </c>
      <c r="J644" s="17" t="s">
        <v>283</v>
      </c>
      <c r="K644" s="17"/>
      <c r="L644" s="17" t="s">
        <v>7508</v>
      </c>
      <c r="M644" s="17" t="s">
        <v>7512</v>
      </c>
      <c r="N644" s="17" t="s">
        <v>7509</v>
      </c>
      <c r="O644" s="17" t="s">
        <v>7507</v>
      </c>
      <c r="P644" s="17" t="s">
        <v>10379</v>
      </c>
    </row>
    <row r="645" spans="1:16" ht="15" customHeight="1" x14ac:dyDescent="0.25">
      <c r="A645" s="135" t="s">
        <v>6</v>
      </c>
      <c r="B645" s="17"/>
      <c r="C645" s="17" t="s">
        <v>76</v>
      </c>
      <c r="D645" s="17" t="s">
        <v>910</v>
      </c>
      <c r="E645" s="67">
        <v>2018</v>
      </c>
      <c r="F645" s="17" t="s">
        <v>10031</v>
      </c>
      <c r="G645" s="67">
        <v>12</v>
      </c>
      <c r="H645" s="67"/>
      <c r="I645" s="134"/>
      <c r="J645" s="17" t="s">
        <v>911</v>
      </c>
      <c r="K645" s="17"/>
      <c r="L645" s="17" t="s">
        <v>913</v>
      </c>
      <c r="M645" s="17" t="s">
        <v>917</v>
      </c>
      <c r="N645" s="17" t="s">
        <v>914</v>
      </c>
      <c r="O645" s="17" t="s">
        <v>912</v>
      </c>
      <c r="P645" s="17" t="s">
        <v>10032</v>
      </c>
    </row>
    <row r="646" spans="1:16" ht="15" customHeight="1" x14ac:dyDescent="0.25">
      <c r="A646" s="135" t="s">
        <v>6</v>
      </c>
      <c r="B646" s="17"/>
      <c r="C646" s="17" t="s">
        <v>76</v>
      </c>
      <c r="D646" s="17" t="s">
        <v>2372</v>
      </c>
      <c r="E646" s="67">
        <v>2021</v>
      </c>
      <c r="F646" s="17" t="s">
        <v>9238</v>
      </c>
      <c r="G646" s="67">
        <v>2021</v>
      </c>
      <c r="H646" s="67"/>
      <c r="I646" s="134"/>
      <c r="J646" s="17" t="s">
        <v>211</v>
      </c>
      <c r="K646" s="17"/>
      <c r="L646" s="17" t="s">
        <v>2375</v>
      </c>
      <c r="M646" s="17" t="s">
        <v>2379</v>
      </c>
      <c r="N646" s="17" t="s">
        <v>2376</v>
      </c>
      <c r="O646" s="17" t="s">
        <v>2374</v>
      </c>
      <c r="P646" s="17" t="s">
        <v>9239</v>
      </c>
    </row>
    <row r="647" spans="1:16" ht="15" customHeight="1" x14ac:dyDescent="0.25">
      <c r="A647" s="135" t="s">
        <v>6</v>
      </c>
      <c r="B647" s="17"/>
      <c r="C647" s="17" t="s">
        <v>77</v>
      </c>
      <c r="D647" s="17" t="s">
        <v>2831</v>
      </c>
      <c r="E647" s="67">
        <v>2021</v>
      </c>
      <c r="F647" s="17" t="s">
        <v>9754</v>
      </c>
      <c r="G647" s="67" t="s">
        <v>1556</v>
      </c>
      <c r="H647" s="67"/>
      <c r="I647" s="134"/>
      <c r="J647" s="17" t="s">
        <v>762</v>
      </c>
      <c r="K647" s="17"/>
      <c r="L647" s="17" t="s">
        <v>2834</v>
      </c>
      <c r="M647" s="17" t="s">
        <v>2838</v>
      </c>
      <c r="N647" s="17" t="s">
        <v>2835</v>
      </c>
      <c r="O647" s="17" t="s">
        <v>2833</v>
      </c>
      <c r="P647" s="17" t="s">
        <v>9755</v>
      </c>
    </row>
    <row r="648" spans="1:16" ht="15" customHeight="1" x14ac:dyDescent="0.25">
      <c r="A648" s="135" t="s">
        <v>6</v>
      </c>
      <c r="B648" s="17"/>
      <c r="C648" s="17" t="s">
        <v>76</v>
      </c>
      <c r="D648" s="17" t="s">
        <v>3144</v>
      </c>
      <c r="E648" s="67">
        <v>2022</v>
      </c>
      <c r="F648" s="17" t="s">
        <v>18</v>
      </c>
      <c r="G648" s="67">
        <v>15</v>
      </c>
      <c r="H648" s="67">
        <v>3</v>
      </c>
      <c r="I648" s="134"/>
      <c r="J648" s="17" t="s">
        <v>9</v>
      </c>
      <c r="K648" s="17"/>
      <c r="L648" s="17" t="s">
        <v>3146</v>
      </c>
      <c r="M648" s="17" t="s">
        <v>3148</v>
      </c>
      <c r="N648" s="17" t="s">
        <v>3147</v>
      </c>
      <c r="O648" s="17" t="s">
        <v>3145</v>
      </c>
      <c r="P648" s="17" t="s">
        <v>10029</v>
      </c>
    </row>
    <row r="649" spans="1:16" ht="15" customHeight="1" x14ac:dyDescent="0.25">
      <c r="A649" s="135" t="s">
        <v>6</v>
      </c>
      <c r="B649" s="17"/>
      <c r="C649" s="17" t="s">
        <v>5013</v>
      </c>
      <c r="D649" s="17" t="s">
        <v>6661</v>
      </c>
      <c r="E649" s="67">
        <v>2023</v>
      </c>
      <c r="F649" s="17" t="s">
        <v>8616</v>
      </c>
      <c r="G649" s="67">
        <v>153</v>
      </c>
      <c r="H649" s="67"/>
      <c r="I649" s="134" t="s">
        <v>6662</v>
      </c>
      <c r="J649" s="17" t="s">
        <v>446</v>
      </c>
      <c r="K649" s="17"/>
      <c r="L649" s="17" t="s">
        <v>6664</v>
      </c>
      <c r="M649" s="17" t="s">
        <v>6668</v>
      </c>
      <c r="N649" s="17" t="s">
        <v>6665</v>
      </c>
      <c r="O649" s="17" t="s">
        <v>6663</v>
      </c>
      <c r="P649" s="17" t="s">
        <v>9852</v>
      </c>
    </row>
    <row r="650" spans="1:16" ht="15" customHeight="1" x14ac:dyDescent="0.25">
      <c r="A650" s="135" t="s">
        <v>6</v>
      </c>
      <c r="B650" s="17"/>
      <c r="C650" s="17" t="s">
        <v>77</v>
      </c>
      <c r="D650" s="17" t="s">
        <v>4979</v>
      </c>
      <c r="E650" s="67">
        <v>2019</v>
      </c>
      <c r="F650" s="17" t="s">
        <v>8580</v>
      </c>
      <c r="G650" s="67">
        <v>2019</v>
      </c>
      <c r="H650" s="67"/>
      <c r="I650" s="134"/>
      <c r="J650" s="17" t="s">
        <v>1867</v>
      </c>
      <c r="K650" s="17"/>
      <c r="L650" s="17" t="s">
        <v>4982</v>
      </c>
      <c r="M650" s="17" t="s">
        <v>4986</v>
      </c>
      <c r="N650" s="17" t="s">
        <v>4983</v>
      </c>
      <c r="O650" s="17" t="s">
        <v>4981</v>
      </c>
      <c r="P650" s="17" t="s">
        <v>8581</v>
      </c>
    </row>
    <row r="651" spans="1:16" ht="15" customHeight="1" x14ac:dyDescent="0.25">
      <c r="A651" s="135" t="s">
        <v>6</v>
      </c>
      <c r="B651" s="17"/>
      <c r="C651" s="17" t="s">
        <v>77</v>
      </c>
      <c r="D651" s="17" t="s">
        <v>7534</v>
      </c>
      <c r="E651" s="67">
        <v>2022</v>
      </c>
      <c r="F651" s="17" t="s">
        <v>8215</v>
      </c>
      <c r="G651" s="67" t="s">
        <v>7535</v>
      </c>
      <c r="H651" s="67"/>
      <c r="I651" s="134" t="s">
        <v>7536</v>
      </c>
      <c r="J651" s="17" t="s">
        <v>446</v>
      </c>
      <c r="K651" s="17"/>
      <c r="L651" s="17" t="s">
        <v>7538</v>
      </c>
      <c r="M651" s="17" t="s">
        <v>7542</v>
      </c>
      <c r="N651" s="17" t="s">
        <v>7539</v>
      </c>
      <c r="O651" s="17" t="s">
        <v>7537</v>
      </c>
      <c r="P651" s="17" t="s">
        <v>10433</v>
      </c>
    </row>
    <row r="652" spans="1:16" ht="15" customHeight="1" x14ac:dyDescent="0.25">
      <c r="A652" s="135" t="s">
        <v>6</v>
      </c>
      <c r="B652" s="17"/>
      <c r="C652" s="17" t="s">
        <v>77</v>
      </c>
      <c r="D652" s="17" t="s">
        <v>7839</v>
      </c>
      <c r="E652" s="67">
        <v>2018</v>
      </c>
      <c r="F652" s="17" t="s">
        <v>8215</v>
      </c>
      <c r="G652" s="67" t="s">
        <v>7840</v>
      </c>
      <c r="H652" s="67"/>
      <c r="I652" s="134" t="s">
        <v>7841</v>
      </c>
      <c r="J652" s="17" t="s">
        <v>4505</v>
      </c>
      <c r="K652" s="17"/>
      <c r="L652" s="17" t="s">
        <v>7843</v>
      </c>
      <c r="M652" s="17" t="s">
        <v>7847</v>
      </c>
      <c r="N652" s="17" t="s">
        <v>7844</v>
      </c>
      <c r="O652" s="17" t="s">
        <v>7842</v>
      </c>
      <c r="P652" s="17" t="s">
        <v>10623</v>
      </c>
    </row>
    <row r="653" spans="1:16" ht="15" customHeight="1" x14ac:dyDescent="0.25">
      <c r="A653" s="135" t="s">
        <v>6</v>
      </c>
      <c r="B653" s="17"/>
      <c r="C653" s="17" t="s">
        <v>76</v>
      </c>
      <c r="D653" s="17" t="s">
        <v>2320</v>
      </c>
      <c r="E653" s="67">
        <v>2020</v>
      </c>
      <c r="F653" s="17" t="s">
        <v>2321</v>
      </c>
      <c r="G653" s="67">
        <v>11</v>
      </c>
      <c r="H653" s="67">
        <v>5</v>
      </c>
      <c r="I653" s="134"/>
      <c r="J653" s="17" t="s">
        <v>680</v>
      </c>
      <c r="K653" s="17"/>
      <c r="L653" s="17" t="s">
        <v>2323</v>
      </c>
      <c r="M653" s="17" t="s">
        <v>2325</v>
      </c>
      <c r="N653" s="17" t="s">
        <v>2324</v>
      </c>
      <c r="O653" s="17" t="s">
        <v>2322</v>
      </c>
      <c r="P653" s="17" t="s">
        <v>9178</v>
      </c>
    </row>
    <row r="654" spans="1:16" ht="15" customHeight="1" x14ac:dyDescent="0.25">
      <c r="A654" s="135" t="s">
        <v>6</v>
      </c>
      <c r="B654" s="17"/>
      <c r="C654" s="17" t="s">
        <v>76</v>
      </c>
      <c r="D654" s="17" t="s">
        <v>562</v>
      </c>
      <c r="E654" s="67">
        <v>2019</v>
      </c>
      <c r="F654" s="17" t="s">
        <v>8776</v>
      </c>
      <c r="G654" s="67">
        <v>109</v>
      </c>
      <c r="H654" s="67"/>
      <c r="I654" s="134" t="s">
        <v>563</v>
      </c>
      <c r="J654" s="17" t="s">
        <v>239</v>
      </c>
      <c r="K654" s="17"/>
      <c r="L654" s="17" t="s">
        <v>565</v>
      </c>
      <c r="M654" s="17" t="s">
        <v>570</v>
      </c>
      <c r="N654" s="17" t="s">
        <v>566</v>
      </c>
      <c r="O654" s="17" t="s">
        <v>564</v>
      </c>
      <c r="P654" s="17" t="s">
        <v>567</v>
      </c>
    </row>
    <row r="655" spans="1:16" ht="15" customHeight="1" x14ac:dyDescent="0.25">
      <c r="A655" s="135" t="s">
        <v>6</v>
      </c>
      <c r="B655" s="17"/>
      <c r="C655" s="17" t="s">
        <v>76</v>
      </c>
      <c r="D655" s="17" t="s">
        <v>4765</v>
      </c>
      <c r="E655" s="67">
        <v>2019</v>
      </c>
      <c r="F655" s="17" t="s">
        <v>16</v>
      </c>
      <c r="G655" s="67">
        <v>7</v>
      </c>
      <c r="H655" s="67"/>
      <c r="I655" s="134" t="s">
        <v>4766</v>
      </c>
      <c r="J655" s="17" t="s">
        <v>283</v>
      </c>
      <c r="K655" s="17"/>
      <c r="L655" s="17" t="s">
        <v>4768</v>
      </c>
      <c r="M655" s="17" t="s">
        <v>4772</v>
      </c>
      <c r="N655" s="17" t="s">
        <v>4769</v>
      </c>
      <c r="O655" s="17" t="s">
        <v>4767</v>
      </c>
      <c r="P655" s="17" t="s">
        <v>8394</v>
      </c>
    </row>
    <row r="656" spans="1:16" ht="15" customHeight="1" x14ac:dyDescent="0.25">
      <c r="A656" s="135" t="s">
        <v>6</v>
      </c>
      <c r="B656" s="17"/>
      <c r="C656" s="17" t="s">
        <v>77</v>
      </c>
      <c r="D656" s="17" t="s">
        <v>5353</v>
      </c>
      <c r="E656" s="67">
        <v>2018</v>
      </c>
      <c r="F656" s="17" t="s">
        <v>8862</v>
      </c>
      <c r="G656" s="67" t="s">
        <v>5354</v>
      </c>
      <c r="H656" s="67"/>
      <c r="I656" s="138">
        <v>44136</v>
      </c>
      <c r="J656" s="17" t="s">
        <v>2311</v>
      </c>
      <c r="K656" s="17"/>
      <c r="L656" s="17" t="s">
        <v>5357</v>
      </c>
      <c r="M656" s="17" t="s">
        <v>5361</v>
      </c>
      <c r="N656" s="17" t="s">
        <v>5358</v>
      </c>
      <c r="O656" s="17" t="s">
        <v>5356</v>
      </c>
      <c r="P656" s="17" t="s">
        <v>8863</v>
      </c>
    </row>
    <row r="657" spans="1:16" ht="15" customHeight="1" x14ac:dyDescent="0.25">
      <c r="A657" s="135" t="s">
        <v>6</v>
      </c>
      <c r="B657" s="17"/>
      <c r="C657" s="17" t="s">
        <v>76</v>
      </c>
      <c r="D657" s="17" t="s">
        <v>6985</v>
      </c>
      <c r="E657" s="67">
        <v>2021</v>
      </c>
      <c r="F657" s="17" t="s">
        <v>8423</v>
      </c>
      <c r="G657" s="139">
        <v>41</v>
      </c>
      <c r="H657" s="67">
        <v>1</v>
      </c>
      <c r="I657" s="134" t="s">
        <v>6986</v>
      </c>
      <c r="J657" s="17" t="s">
        <v>4786</v>
      </c>
      <c r="K657" s="17"/>
      <c r="L657" s="17" t="s">
        <v>6988</v>
      </c>
      <c r="M657" s="17" t="s">
        <v>6992</v>
      </c>
      <c r="N657" s="17" t="s">
        <v>6989</v>
      </c>
      <c r="O657" s="17" t="s">
        <v>6987</v>
      </c>
      <c r="P657" s="17" t="s">
        <v>6991</v>
      </c>
    </row>
    <row r="658" spans="1:16" ht="15" customHeight="1" x14ac:dyDescent="0.25">
      <c r="A658" s="135" t="s">
        <v>6</v>
      </c>
      <c r="B658" s="17"/>
      <c r="C658" s="17" t="s">
        <v>76</v>
      </c>
      <c r="D658" s="17" t="s">
        <v>2381</v>
      </c>
      <c r="E658" s="67">
        <v>2022</v>
      </c>
      <c r="F658" s="17" t="s">
        <v>66</v>
      </c>
      <c r="G658" s="67">
        <v>12</v>
      </c>
      <c r="H658" s="67">
        <v>10</v>
      </c>
      <c r="I658" s="134"/>
      <c r="J658" s="17" t="s">
        <v>9</v>
      </c>
      <c r="K658" s="17"/>
      <c r="L658" s="17" t="s">
        <v>2383</v>
      </c>
      <c r="M658" s="17" t="s">
        <v>2385</v>
      </c>
      <c r="N658" s="17" t="s">
        <v>2384</v>
      </c>
      <c r="O658" s="17" t="s">
        <v>2382</v>
      </c>
      <c r="P658" s="17" t="s">
        <v>9244</v>
      </c>
    </row>
    <row r="659" spans="1:16" ht="15" customHeight="1" x14ac:dyDescent="0.25">
      <c r="A659" s="135" t="s">
        <v>6</v>
      </c>
      <c r="B659" s="17"/>
      <c r="C659" s="17" t="s">
        <v>76</v>
      </c>
      <c r="D659" s="17" t="s">
        <v>4389</v>
      </c>
      <c r="E659" s="67">
        <v>2022</v>
      </c>
      <c r="F659" s="17" t="s">
        <v>8082</v>
      </c>
      <c r="G659" s="67">
        <v>8</v>
      </c>
      <c r="H659" s="67">
        <v>3</v>
      </c>
      <c r="I659" s="134" t="s">
        <v>4390</v>
      </c>
      <c r="J659" s="17" t="s">
        <v>4391</v>
      </c>
      <c r="K659" s="17"/>
      <c r="L659" s="17" t="s">
        <v>4394</v>
      </c>
      <c r="M659" s="17" t="s">
        <v>4398</v>
      </c>
      <c r="N659" s="17" t="s">
        <v>4395</v>
      </c>
      <c r="O659" s="17" t="s">
        <v>4393</v>
      </c>
      <c r="P659" s="17" t="s">
        <v>4397</v>
      </c>
    </row>
    <row r="660" spans="1:16" ht="15" customHeight="1" x14ac:dyDescent="0.25">
      <c r="A660" s="135" t="s">
        <v>6</v>
      </c>
      <c r="B660" s="17"/>
      <c r="C660" s="17" t="s">
        <v>77</v>
      </c>
      <c r="D660" s="17" t="s">
        <v>5313</v>
      </c>
      <c r="E660" s="67">
        <v>2020</v>
      </c>
      <c r="F660" s="17" t="s">
        <v>8841</v>
      </c>
      <c r="G660" s="67">
        <v>11430</v>
      </c>
      <c r="H660" s="67"/>
      <c r="I660" s="134"/>
      <c r="J660" s="17" t="s">
        <v>5314</v>
      </c>
      <c r="K660" s="17"/>
      <c r="L660" s="17" t="s">
        <v>5317</v>
      </c>
      <c r="M660" s="17" t="s">
        <v>5321</v>
      </c>
      <c r="N660" s="17" t="s">
        <v>5318</v>
      </c>
      <c r="O660" s="17" t="s">
        <v>5316</v>
      </c>
      <c r="P660" s="17" t="s">
        <v>8842</v>
      </c>
    </row>
    <row r="661" spans="1:16" ht="15" customHeight="1" x14ac:dyDescent="0.25">
      <c r="A661" s="135" t="s">
        <v>6</v>
      </c>
      <c r="B661" s="17"/>
      <c r="C661" s="17" t="s">
        <v>76</v>
      </c>
      <c r="D661" s="17" t="s">
        <v>1830</v>
      </c>
      <c r="E661" s="67">
        <v>2022</v>
      </c>
      <c r="F661" s="17" t="s">
        <v>8739</v>
      </c>
      <c r="G661" s="67">
        <v>209</v>
      </c>
      <c r="H661" s="67"/>
      <c r="I661" s="134"/>
      <c r="J661" s="17" t="s">
        <v>239</v>
      </c>
      <c r="K661" s="17"/>
      <c r="L661" s="17" t="s">
        <v>1832</v>
      </c>
      <c r="M661" s="17" t="s">
        <v>1836</v>
      </c>
      <c r="N661" s="17" t="s">
        <v>1833</v>
      </c>
      <c r="O661" s="17" t="s">
        <v>1831</v>
      </c>
      <c r="P661" s="17" t="s">
        <v>1835</v>
      </c>
    </row>
    <row r="662" spans="1:16" ht="15" customHeight="1" x14ac:dyDescent="0.25">
      <c r="A662" s="135" t="s">
        <v>6</v>
      </c>
      <c r="B662" s="17"/>
      <c r="C662" s="17" t="s">
        <v>76</v>
      </c>
      <c r="D662" s="17" t="s">
        <v>990</v>
      </c>
      <c r="E662" s="67">
        <v>2020</v>
      </c>
      <c r="F662" s="17" t="s">
        <v>16</v>
      </c>
      <c r="G662" s="67">
        <v>8</v>
      </c>
      <c r="H662" s="67"/>
      <c r="I662" s="134" t="s">
        <v>991</v>
      </c>
      <c r="J662" s="17" t="s">
        <v>283</v>
      </c>
      <c r="K662" s="17"/>
      <c r="L662" s="17" t="s">
        <v>993</v>
      </c>
      <c r="M662" s="17" t="s">
        <v>996</v>
      </c>
      <c r="N662" s="17" t="s">
        <v>994</v>
      </c>
      <c r="O662" s="17" t="s">
        <v>992</v>
      </c>
      <c r="P662" s="17" t="s">
        <v>10398</v>
      </c>
    </row>
    <row r="663" spans="1:16" ht="15" customHeight="1" x14ac:dyDescent="0.25">
      <c r="A663" s="135" t="s">
        <v>6</v>
      </c>
      <c r="B663" s="17"/>
      <c r="C663" s="17" t="s">
        <v>76</v>
      </c>
      <c r="D663" s="17" t="s">
        <v>4076</v>
      </c>
      <c r="E663" s="67">
        <v>2022</v>
      </c>
      <c r="F663" s="17" t="s">
        <v>8258</v>
      </c>
      <c r="G663" s="67">
        <v>73</v>
      </c>
      <c r="H663" s="67">
        <v>1</v>
      </c>
      <c r="I663" s="134" t="s">
        <v>4077</v>
      </c>
      <c r="J663" s="17" t="s">
        <v>670</v>
      </c>
      <c r="K663" s="17"/>
      <c r="L663" s="17" t="s">
        <v>4079</v>
      </c>
      <c r="M663" s="17" t="s">
        <v>4083</v>
      </c>
      <c r="N663" s="17" t="s">
        <v>4080</v>
      </c>
      <c r="O663" s="17" t="s">
        <v>4078</v>
      </c>
      <c r="P663" s="17" t="s">
        <v>8873</v>
      </c>
    </row>
    <row r="664" spans="1:16" ht="15" customHeight="1" x14ac:dyDescent="0.25">
      <c r="A664" s="135" t="s">
        <v>6</v>
      </c>
      <c r="B664" s="17"/>
      <c r="C664" s="17" t="s">
        <v>76</v>
      </c>
      <c r="D664" s="17" t="s">
        <v>4666</v>
      </c>
      <c r="E664" s="67">
        <v>2022</v>
      </c>
      <c r="F664" s="17" t="s">
        <v>8307</v>
      </c>
      <c r="G664" s="67">
        <v>7</v>
      </c>
      <c r="H664" s="67">
        <v>2</v>
      </c>
      <c r="I664" s="134" t="s">
        <v>4667</v>
      </c>
      <c r="J664" s="17" t="s">
        <v>4668</v>
      </c>
      <c r="K664" s="17"/>
      <c r="L664" s="17" t="s">
        <v>4670</v>
      </c>
      <c r="M664" s="17" t="s">
        <v>4673</v>
      </c>
      <c r="N664" s="17" t="s">
        <v>4671</v>
      </c>
      <c r="O664" s="17"/>
      <c r="P664" s="17" t="s">
        <v>4672</v>
      </c>
    </row>
    <row r="665" spans="1:16" ht="15" customHeight="1" x14ac:dyDescent="0.25">
      <c r="A665" s="135" t="s">
        <v>6</v>
      </c>
      <c r="B665" s="17"/>
      <c r="C665" s="17" t="s">
        <v>77</v>
      </c>
      <c r="D665" s="17" t="s">
        <v>6236</v>
      </c>
      <c r="E665" s="67">
        <v>2019</v>
      </c>
      <c r="F665" s="17" t="s">
        <v>9607</v>
      </c>
      <c r="G665" s="67"/>
      <c r="H665" s="67"/>
      <c r="I665" s="134" t="s">
        <v>6237</v>
      </c>
      <c r="J665" s="17" t="s">
        <v>6238</v>
      </c>
      <c r="K665" s="17"/>
      <c r="L665" s="17" t="s">
        <v>6240</v>
      </c>
      <c r="M665" s="17" t="s">
        <v>6243</v>
      </c>
      <c r="N665" s="17" t="s">
        <v>6241</v>
      </c>
      <c r="O665" s="17"/>
      <c r="P665" s="17" t="s">
        <v>6242</v>
      </c>
    </row>
    <row r="666" spans="1:16" ht="15" customHeight="1" x14ac:dyDescent="0.25">
      <c r="A666" s="135" t="s">
        <v>6</v>
      </c>
      <c r="B666" s="17"/>
      <c r="C666" s="17" t="s">
        <v>77</v>
      </c>
      <c r="D666" s="17" t="s">
        <v>7725</v>
      </c>
      <c r="E666" s="67">
        <v>2019</v>
      </c>
      <c r="F666" s="17" t="s">
        <v>10565</v>
      </c>
      <c r="G666" s="67"/>
      <c r="H666" s="67"/>
      <c r="I666" s="134" t="s">
        <v>7726</v>
      </c>
      <c r="J666" s="17" t="s">
        <v>283</v>
      </c>
      <c r="K666" s="17"/>
      <c r="L666" s="17" t="s">
        <v>7729</v>
      </c>
      <c r="M666" s="17" t="s">
        <v>7733</v>
      </c>
      <c r="N666" s="17" t="s">
        <v>7730</v>
      </c>
      <c r="O666" s="17" t="s">
        <v>7728</v>
      </c>
      <c r="P666" s="17" t="s">
        <v>10566</v>
      </c>
    </row>
    <row r="667" spans="1:16" ht="15" customHeight="1" x14ac:dyDescent="0.25">
      <c r="A667" s="135" t="s">
        <v>6</v>
      </c>
      <c r="B667" s="17"/>
      <c r="C667" s="17" t="s">
        <v>76</v>
      </c>
      <c r="D667" s="17" t="s">
        <v>4573</v>
      </c>
      <c r="E667" s="67">
        <v>2021</v>
      </c>
      <c r="F667" s="17" t="s">
        <v>8245</v>
      </c>
      <c r="G667" s="67">
        <v>2021</v>
      </c>
      <c r="H667" s="67"/>
      <c r="I667" s="134"/>
      <c r="J667" s="17" t="s">
        <v>211</v>
      </c>
      <c r="K667" s="17"/>
      <c r="L667" s="17" t="s">
        <v>4575</v>
      </c>
      <c r="M667" s="17" t="s">
        <v>4579</v>
      </c>
      <c r="N667" s="17" t="s">
        <v>4576</v>
      </c>
      <c r="O667" s="17" t="s">
        <v>4574</v>
      </c>
      <c r="P667" s="17" t="s">
        <v>4578</v>
      </c>
    </row>
    <row r="668" spans="1:16" ht="15" customHeight="1" x14ac:dyDescent="0.25">
      <c r="A668" s="135" t="s">
        <v>6</v>
      </c>
      <c r="B668" s="17"/>
      <c r="C668" s="17" t="s">
        <v>76</v>
      </c>
      <c r="D668" s="17" t="s">
        <v>1722</v>
      </c>
      <c r="E668" s="67">
        <v>2022</v>
      </c>
      <c r="F668" s="17" t="s">
        <v>8648</v>
      </c>
      <c r="G668" s="67">
        <v>113</v>
      </c>
      <c r="H668" s="67"/>
      <c r="I668" s="134"/>
      <c r="J668" s="17" t="s">
        <v>239</v>
      </c>
      <c r="K668" s="17"/>
      <c r="L668" s="17" t="s">
        <v>1725</v>
      </c>
      <c r="M668" s="17" t="s">
        <v>1729</v>
      </c>
      <c r="N668" s="17" t="s">
        <v>1726</v>
      </c>
      <c r="O668" s="17" t="s">
        <v>1724</v>
      </c>
      <c r="P668" s="17" t="s">
        <v>1728</v>
      </c>
    </row>
    <row r="669" spans="1:16" ht="15" customHeight="1" x14ac:dyDescent="0.25">
      <c r="A669" s="135" t="s">
        <v>6</v>
      </c>
      <c r="B669" s="17"/>
      <c r="C669" s="17" t="s">
        <v>77</v>
      </c>
      <c r="D669" s="17" t="s">
        <v>2173</v>
      </c>
      <c r="E669" s="67">
        <v>2018</v>
      </c>
      <c r="F669" s="17" t="s">
        <v>8622</v>
      </c>
      <c r="G669" s="67" t="s">
        <v>2174</v>
      </c>
      <c r="H669" s="67"/>
      <c r="I669" s="134"/>
      <c r="J669" s="17" t="s">
        <v>283</v>
      </c>
      <c r="K669" s="17"/>
      <c r="L669" s="17" t="s">
        <v>2176</v>
      </c>
      <c r="M669" s="17" t="s">
        <v>2180</v>
      </c>
      <c r="N669" s="17" t="s">
        <v>2177</v>
      </c>
      <c r="O669" s="17" t="s">
        <v>2175</v>
      </c>
      <c r="P669" s="17" t="s">
        <v>9014</v>
      </c>
    </row>
    <row r="670" spans="1:16" ht="15" customHeight="1" x14ac:dyDescent="0.25">
      <c r="A670" s="135" t="s">
        <v>6</v>
      </c>
      <c r="B670" s="17"/>
      <c r="C670" s="17" t="s">
        <v>76</v>
      </c>
      <c r="D670" s="17" t="s">
        <v>2028</v>
      </c>
      <c r="E670" s="67">
        <v>2021</v>
      </c>
      <c r="F670" s="17" t="s">
        <v>8019</v>
      </c>
      <c r="G670" s="67">
        <v>22</v>
      </c>
      <c r="H670" s="67">
        <v>9</v>
      </c>
      <c r="I670" s="134" t="s">
        <v>2029</v>
      </c>
      <c r="J670" s="17" t="s">
        <v>283</v>
      </c>
      <c r="K670" s="17"/>
      <c r="L670" s="17" t="s">
        <v>2031</v>
      </c>
      <c r="M670" s="17" t="s">
        <v>2035</v>
      </c>
      <c r="N670" s="17" t="s">
        <v>2032</v>
      </c>
      <c r="O670" s="17" t="s">
        <v>2030</v>
      </c>
      <c r="P670" s="17" t="s">
        <v>8893</v>
      </c>
    </row>
    <row r="671" spans="1:16" ht="15" customHeight="1" x14ac:dyDescent="0.25">
      <c r="A671" s="135" t="s">
        <v>6</v>
      </c>
      <c r="B671" s="17"/>
      <c r="C671" s="17" t="s">
        <v>77</v>
      </c>
      <c r="D671" s="17" t="s">
        <v>7008</v>
      </c>
      <c r="E671" s="67">
        <v>2021</v>
      </c>
      <c r="F671" s="17" t="s">
        <v>10015</v>
      </c>
      <c r="G671" s="67"/>
      <c r="H671" s="67"/>
      <c r="I671" s="134" t="s">
        <v>7009</v>
      </c>
      <c r="J671" s="17" t="s">
        <v>283</v>
      </c>
      <c r="K671" s="17"/>
      <c r="L671" s="17" t="s">
        <v>7011</v>
      </c>
      <c r="M671" s="17" t="s">
        <v>7015</v>
      </c>
      <c r="N671" s="17" t="s">
        <v>7012</v>
      </c>
      <c r="O671" s="17" t="s">
        <v>7010</v>
      </c>
      <c r="P671" s="17" t="s">
        <v>10033</v>
      </c>
    </row>
    <row r="672" spans="1:16" ht="15" customHeight="1" x14ac:dyDescent="0.25">
      <c r="A672" s="135" t="s">
        <v>6</v>
      </c>
      <c r="B672" s="17"/>
      <c r="C672" s="17" t="s">
        <v>76</v>
      </c>
      <c r="D672" s="17" t="s">
        <v>6042</v>
      </c>
      <c r="E672" s="67">
        <v>2020</v>
      </c>
      <c r="F672" s="17" t="s">
        <v>26</v>
      </c>
      <c r="G672" s="139">
        <v>24</v>
      </c>
      <c r="H672" s="67">
        <v>7</v>
      </c>
      <c r="I672" s="134" t="s">
        <v>6043</v>
      </c>
      <c r="J672" s="17" t="s">
        <v>1254</v>
      </c>
      <c r="K672" s="17"/>
      <c r="L672" s="17" t="s">
        <v>6045</v>
      </c>
      <c r="M672" s="17" t="s">
        <v>6049</v>
      </c>
      <c r="N672" s="17" t="s">
        <v>6046</v>
      </c>
      <c r="O672" s="17" t="s">
        <v>6044</v>
      </c>
      <c r="P672" s="17" t="s">
        <v>9464</v>
      </c>
    </row>
    <row r="673" spans="1:16" ht="15" customHeight="1" x14ac:dyDescent="0.25">
      <c r="A673" s="135" t="s">
        <v>6</v>
      </c>
      <c r="B673" s="17"/>
      <c r="C673" s="17" t="s">
        <v>76</v>
      </c>
      <c r="D673" s="17" t="s">
        <v>1252</v>
      </c>
      <c r="E673" s="67">
        <v>2022</v>
      </c>
      <c r="F673" s="17" t="s">
        <v>8167</v>
      </c>
      <c r="G673" s="67">
        <v>81</v>
      </c>
      <c r="H673" s="67">
        <v>5</v>
      </c>
      <c r="I673" s="134" t="s">
        <v>1253</v>
      </c>
      <c r="J673" s="17" t="s">
        <v>1254</v>
      </c>
      <c r="K673" s="17"/>
      <c r="L673" s="17" t="s">
        <v>1257</v>
      </c>
      <c r="M673" s="17" t="s">
        <v>1261</v>
      </c>
      <c r="N673" s="17" t="s">
        <v>1258</v>
      </c>
      <c r="O673" s="17" t="s">
        <v>1256</v>
      </c>
      <c r="P673" s="17" t="s">
        <v>8171</v>
      </c>
    </row>
    <row r="674" spans="1:16" ht="15" customHeight="1" x14ac:dyDescent="0.25">
      <c r="A674" s="135" t="s">
        <v>6</v>
      </c>
      <c r="B674" s="17"/>
      <c r="C674" s="17" t="s">
        <v>77</v>
      </c>
      <c r="D674" s="17" t="s">
        <v>6199</v>
      </c>
      <c r="E674" s="67">
        <v>2021</v>
      </c>
      <c r="F674" s="17" t="s">
        <v>9565</v>
      </c>
      <c r="G674" s="139"/>
      <c r="H674" s="67"/>
      <c r="I674" s="134" t="s">
        <v>6200</v>
      </c>
      <c r="J674" s="17" t="s">
        <v>283</v>
      </c>
      <c r="K674" s="17"/>
      <c r="L674" s="17" t="s">
        <v>6203</v>
      </c>
      <c r="M674" s="17" t="s">
        <v>6207</v>
      </c>
      <c r="N674" s="17" t="s">
        <v>6204</v>
      </c>
      <c r="O674" s="17" t="s">
        <v>6202</v>
      </c>
      <c r="P674" s="17" t="s">
        <v>9566</v>
      </c>
    </row>
    <row r="675" spans="1:16" ht="15" customHeight="1" x14ac:dyDescent="0.25">
      <c r="A675" s="135" t="s">
        <v>6</v>
      </c>
      <c r="B675" s="17"/>
      <c r="C675" s="17" t="s">
        <v>76</v>
      </c>
      <c r="D675" s="17" t="s">
        <v>1665</v>
      </c>
      <c r="E675" s="67">
        <v>2021</v>
      </c>
      <c r="F675" s="17" t="s">
        <v>8305</v>
      </c>
      <c r="G675" s="139">
        <v>12</v>
      </c>
      <c r="H675" s="67">
        <v>2</v>
      </c>
      <c r="I675" s="134" t="s">
        <v>1666</v>
      </c>
      <c r="J675" s="17" t="s">
        <v>1393</v>
      </c>
      <c r="K675" s="17"/>
      <c r="L675" s="17" t="s">
        <v>1668</v>
      </c>
      <c r="M675" s="17" t="s">
        <v>1672</v>
      </c>
      <c r="N675" s="17" t="s">
        <v>1669</v>
      </c>
      <c r="O675" s="17" t="s">
        <v>1667</v>
      </c>
      <c r="P675" s="17" t="s">
        <v>1671</v>
      </c>
    </row>
    <row r="676" spans="1:16" ht="15" customHeight="1" x14ac:dyDescent="0.25">
      <c r="A676" s="135" t="s">
        <v>6</v>
      </c>
      <c r="B676" s="17"/>
      <c r="C676" s="17" t="s">
        <v>77</v>
      </c>
      <c r="D676" s="17" t="s">
        <v>5216</v>
      </c>
      <c r="E676" s="67">
        <v>2020</v>
      </c>
      <c r="F676" s="17" t="s">
        <v>8620</v>
      </c>
      <c r="G676" s="67">
        <v>941</v>
      </c>
      <c r="H676" s="67"/>
      <c r="I676" s="134" t="s">
        <v>5217</v>
      </c>
      <c r="J676" s="17" t="s">
        <v>4505</v>
      </c>
      <c r="K676" s="17"/>
      <c r="L676" s="17" t="s">
        <v>5219</v>
      </c>
      <c r="M676" s="17" t="s">
        <v>5223</v>
      </c>
      <c r="N676" s="17" t="s">
        <v>5220</v>
      </c>
      <c r="O676" s="17" t="s">
        <v>5218</v>
      </c>
      <c r="P676" s="17" t="s">
        <v>8792</v>
      </c>
    </row>
    <row r="677" spans="1:16" ht="15" customHeight="1" x14ac:dyDescent="0.25">
      <c r="A677" s="135" t="s">
        <v>6</v>
      </c>
      <c r="B677" s="17"/>
      <c r="C677" s="17" t="s">
        <v>77</v>
      </c>
      <c r="D677" s="17" t="s">
        <v>4969</v>
      </c>
      <c r="E677" s="67">
        <v>2019</v>
      </c>
      <c r="F677" s="17" t="s">
        <v>4972</v>
      </c>
      <c r="G677" s="67" t="s">
        <v>4970</v>
      </c>
      <c r="H677" s="67"/>
      <c r="I677" s="134" t="s">
        <v>4971</v>
      </c>
      <c r="J677" s="17" t="s">
        <v>283</v>
      </c>
      <c r="K677" s="17"/>
      <c r="L677" s="17" t="s">
        <v>4974</v>
      </c>
      <c r="M677" s="17" t="s">
        <v>4978</v>
      </c>
      <c r="N677" s="17" t="s">
        <v>4975</v>
      </c>
      <c r="O677" s="17" t="s">
        <v>4973</v>
      </c>
      <c r="P677" s="17" t="s">
        <v>8575</v>
      </c>
    </row>
    <row r="678" spans="1:16" ht="15" customHeight="1" x14ac:dyDescent="0.25">
      <c r="A678" s="135" t="s">
        <v>6</v>
      </c>
      <c r="B678" s="17"/>
      <c r="C678" s="17" t="s">
        <v>76</v>
      </c>
      <c r="D678" s="17" t="s">
        <v>668</v>
      </c>
      <c r="E678" s="67">
        <v>2022</v>
      </c>
      <c r="F678" s="17" t="s">
        <v>8258</v>
      </c>
      <c r="G678" s="139">
        <v>70</v>
      </c>
      <c r="H678" s="67">
        <v>3</v>
      </c>
      <c r="I678" s="134" t="s">
        <v>669</v>
      </c>
      <c r="J678" s="17" t="s">
        <v>670</v>
      </c>
      <c r="K678" s="17"/>
      <c r="L678" s="17" t="s">
        <v>672</v>
      </c>
      <c r="M678" s="17" t="s">
        <v>676</v>
      </c>
      <c r="N678" s="17" t="s">
        <v>673</v>
      </c>
      <c r="O678" s="17" t="s">
        <v>671</v>
      </c>
      <c r="P678" s="17" t="s">
        <v>9097</v>
      </c>
    </row>
    <row r="679" spans="1:16" ht="15" customHeight="1" x14ac:dyDescent="0.25">
      <c r="A679" s="135" t="s">
        <v>6</v>
      </c>
      <c r="B679" s="17"/>
      <c r="C679" s="17" t="s">
        <v>76</v>
      </c>
      <c r="D679" s="17" t="s">
        <v>1583</v>
      </c>
      <c r="E679" s="67">
        <v>2021</v>
      </c>
      <c r="F679" s="17" t="s">
        <v>54</v>
      </c>
      <c r="G679" s="139">
        <v>21</v>
      </c>
      <c r="H679" s="67">
        <v>8</v>
      </c>
      <c r="I679" s="134"/>
      <c r="J679" s="17" t="s">
        <v>680</v>
      </c>
      <c r="K679" s="17"/>
      <c r="L679" s="17" t="s">
        <v>1585</v>
      </c>
      <c r="M679" s="17" t="s">
        <v>1587</v>
      </c>
      <c r="N679" s="17" t="s">
        <v>1586</v>
      </c>
      <c r="O679" s="17" t="s">
        <v>1584</v>
      </c>
      <c r="P679" s="17" t="s">
        <v>8521</v>
      </c>
    </row>
    <row r="680" spans="1:16" ht="15" customHeight="1" x14ac:dyDescent="0.25">
      <c r="A680" s="135" t="s">
        <v>6</v>
      </c>
      <c r="B680" s="17"/>
      <c r="C680" s="17" t="s">
        <v>76</v>
      </c>
      <c r="D680" s="17" t="s">
        <v>5485</v>
      </c>
      <c r="E680" s="67">
        <v>2022</v>
      </c>
      <c r="F680" s="17" t="s">
        <v>8114</v>
      </c>
      <c r="G680" s="67">
        <v>37</v>
      </c>
      <c r="H680" s="67">
        <v>9</v>
      </c>
      <c r="I680" s="134" t="s">
        <v>5486</v>
      </c>
      <c r="J680" s="17" t="s">
        <v>4422</v>
      </c>
      <c r="K680" s="17"/>
      <c r="L680" s="17" t="s">
        <v>5488</v>
      </c>
      <c r="M680" s="17" t="s">
        <v>5492</v>
      </c>
      <c r="N680" s="17" t="s">
        <v>5489</v>
      </c>
      <c r="O680" s="17" t="s">
        <v>5487</v>
      </c>
      <c r="P680" s="17" t="s">
        <v>8959</v>
      </c>
    </row>
    <row r="681" spans="1:16" ht="15" customHeight="1" x14ac:dyDescent="0.25">
      <c r="A681" s="135" t="s">
        <v>6</v>
      </c>
      <c r="B681" s="17"/>
      <c r="C681" s="17" t="s">
        <v>77</v>
      </c>
      <c r="D681" s="17" t="s">
        <v>1921</v>
      </c>
      <c r="E681" s="67">
        <v>2019</v>
      </c>
      <c r="F681" s="17" t="s">
        <v>8817</v>
      </c>
      <c r="G681" s="67"/>
      <c r="H681" s="67"/>
      <c r="I681" s="134"/>
      <c r="J681" s="17" t="s">
        <v>283</v>
      </c>
      <c r="K681" s="17"/>
      <c r="L681" s="17" t="s">
        <v>1924</v>
      </c>
      <c r="M681" s="17" t="s">
        <v>1928</v>
      </c>
      <c r="N681" s="17" t="s">
        <v>1925</v>
      </c>
      <c r="O681" s="17" t="s">
        <v>1923</v>
      </c>
      <c r="P681" s="17" t="s">
        <v>8818</v>
      </c>
    </row>
    <row r="682" spans="1:16" ht="15" customHeight="1" x14ac:dyDescent="0.25">
      <c r="A682" s="135" t="s">
        <v>6</v>
      </c>
      <c r="B682" s="17"/>
      <c r="C682" s="17" t="s">
        <v>77</v>
      </c>
      <c r="D682" s="17" t="s">
        <v>6190</v>
      </c>
      <c r="E682" s="67">
        <v>2019</v>
      </c>
      <c r="F682" s="17" t="s">
        <v>9559</v>
      </c>
      <c r="G682" s="67" t="s">
        <v>4970</v>
      </c>
      <c r="H682" s="67"/>
      <c r="I682" s="134" t="s">
        <v>6191</v>
      </c>
      <c r="J682" s="17" t="s">
        <v>283</v>
      </c>
      <c r="K682" s="17"/>
      <c r="L682" s="17" t="s">
        <v>6194</v>
      </c>
      <c r="M682" s="17" t="s">
        <v>6198</v>
      </c>
      <c r="N682" s="17" t="s">
        <v>6195</v>
      </c>
      <c r="O682" s="17" t="s">
        <v>6193</v>
      </c>
      <c r="P682" s="17" t="s">
        <v>9560</v>
      </c>
    </row>
    <row r="683" spans="1:16" ht="15" customHeight="1" x14ac:dyDescent="0.25">
      <c r="A683" s="135" t="s">
        <v>6</v>
      </c>
      <c r="B683" s="17"/>
      <c r="C683" s="17" t="s">
        <v>77</v>
      </c>
      <c r="D683" s="17" t="s">
        <v>2140</v>
      </c>
      <c r="E683" s="67">
        <v>2020</v>
      </c>
      <c r="F683" s="17" t="s">
        <v>8969</v>
      </c>
      <c r="G683" s="67"/>
      <c r="H683" s="67"/>
      <c r="I683" s="134"/>
      <c r="J683" s="17" t="s">
        <v>283</v>
      </c>
      <c r="K683" s="17"/>
      <c r="L683" s="17" t="s">
        <v>2143</v>
      </c>
      <c r="M683" s="17" t="s">
        <v>2147</v>
      </c>
      <c r="N683" s="17" t="s">
        <v>2144</v>
      </c>
      <c r="O683" s="17" t="s">
        <v>2142</v>
      </c>
      <c r="P683" s="17" t="s">
        <v>8970</v>
      </c>
    </row>
    <row r="684" spans="1:16" ht="15" customHeight="1" x14ac:dyDescent="0.25">
      <c r="A684" s="135" t="s">
        <v>6</v>
      </c>
      <c r="B684" s="17"/>
      <c r="C684" s="17" t="s">
        <v>77</v>
      </c>
      <c r="D684" s="17" t="s">
        <v>6091</v>
      </c>
      <c r="E684" s="67">
        <v>2021</v>
      </c>
      <c r="F684" s="17" t="s">
        <v>8620</v>
      </c>
      <c r="G684" s="67">
        <v>1288</v>
      </c>
      <c r="H684" s="67"/>
      <c r="I684" s="134" t="s">
        <v>6092</v>
      </c>
      <c r="J684" s="17" t="s">
        <v>446</v>
      </c>
      <c r="K684" s="17"/>
      <c r="L684" s="17" t="s">
        <v>6094</v>
      </c>
      <c r="M684" s="17" t="s">
        <v>6098</v>
      </c>
      <c r="N684" s="17" t="s">
        <v>6095</v>
      </c>
      <c r="O684" s="17" t="s">
        <v>6093</v>
      </c>
      <c r="P684" s="17" t="s">
        <v>9476</v>
      </c>
    </row>
    <row r="685" spans="1:16" ht="15" customHeight="1" x14ac:dyDescent="0.25">
      <c r="A685" s="135" t="s">
        <v>6</v>
      </c>
      <c r="B685" s="17"/>
      <c r="C685" s="17" t="s">
        <v>76</v>
      </c>
      <c r="D685" s="17" t="s">
        <v>652</v>
      </c>
      <c r="E685" s="67">
        <v>2020</v>
      </c>
      <c r="F685" s="17" t="s">
        <v>9002</v>
      </c>
      <c r="G685" s="67">
        <v>17</v>
      </c>
      <c r="H685" s="67">
        <v>4</v>
      </c>
      <c r="I685" s="134"/>
      <c r="J685" s="17" t="s">
        <v>653</v>
      </c>
      <c r="K685" s="17"/>
      <c r="L685" s="17" t="s">
        <v>655</v>
      </c>
      <c r="M685" s="17" t="s">
        <v>658</v>
      </c>
      <c r="N685" s="17" t="s">
        <v>656</v>
      </c>
      <c r="O685" s="17" t="s">
        <v>654</v>
      </c>
      <c r="P685" s="17" t="s">
        <v>657</v>
      </c>
    </row>
    <row r="686" spans="1:16" ht="15" customHeight="1" x14ac:dyDescent="0.25">
      <c r="A686" s="135" t="s">
        <v>6</v>
      </c>
      <c r="B686" s="17"/>
      <c r="C686" s="17" t="s">
        <v>76</v>
      </c>
      <c r="D686" s="17" t="s">
        <v>817</v>
      </c>
      <c r="E686" s="67">
        <v>2020</v>
      </c>
      <c r="F686" s="17" t="s">
        <v>20</v>
      </c>
      <c r="G686" s="67">
        <v>20</v>
      </c>
      <c r="H686" s="67">
        <v>23</v>
      </c>
      <c r="I686" s="134" t="s">
        <v>818</v>
      </c>
      <c r="J686" s="17" t="s">
        <v>283</v>
      </c>
      <c r="K686" s="17"/>
      <c r="L686" s="17" t="s">
        <v>820</v>
      </c>
      <c r="M686" s="17" t="s">
        <v>823</v>
      </c>
      <c r="N686" s="17" t="s">
        <v>821</v>
      </c>
      <c r="O686" s="17" t="s">
        <v>819</v>
      </c>
      <c r="P686" s="17" t="s">
        <v>9529</v>
      </c>
    </row>
    <row r="687" spans="1:16" ht="15" customHeight="1" x14ac:dyDescent="0.25">
      <c r="A687" s="135" t="s">
        <v>6</v>
      </c>
      <c r="B687" s="17"/>
      <c r="C687" s="17" t="s">
        <v>77</v>
      </c>
      <c r="D687" s="17" t="s">
        <v>4743</v>
      </c>
      <c r="E687" s="67">
        <v>2021</v>
      </c>
      <c r="F687" s="17" t="s">
        <v>8376</v>
      </c>
      <c r="G687" s="67"/>
      <c r="H687" s="67"/>
      <c r="I687" s="134" t="s">
        <v>4744</v>
      </c>
      <c r="J687" s="17" t="s">
        <v>283</v>
      </c>
      <c r="K687" s="17"/>
      <c r="L687" s="17" t="s">
        <v>4747</v>
      </c>
      <c r="M687" s="17" t="s">
        <v>4751</v>
      </c>
      <c r="N687" s="17" t="s">
        <v>4748</v>
      </c>
      <c r="O687" s="17" t="s">
        <v>4746</v>
      </c>
      <c r="P687" s="17" t="s">
        <v>8377</v>
      </c>
    </row>
    <row r="688" spans="1:16" ht="15" customHeight="1" x14ac:dyDescent="0.25">
      <c r="A688" s="135" t="s">
        <v>6</v>
      </c>
      <c r="B688" s="17"/>
      <c r="C688" s="17" t="s">
        <v>76</v>
      </c>
      <c r="D688" s="17" t="s">
        <v>6099</v>
      </c>
      <c r="E688" s="67">
        <v>2020</v>
      </c>
      <c r="F688" s="17" t="s">
        <v>9477</v>
      </c>
      <c r="G688" s="67">
        <v>54</v>
      </c>
      <c r="H688" s="67">
        <v>2</v>
      </c>
      <c r="I688" s="134" t="s">
        <v>6100</v>
      </c>
      <c r="J688" s="17" t="s">
        <v>6101</v>
      </c>
      <c r="K688" s="17"/>
      <c r="L688" s="17" t="s">
        <v>6104</v>
      </c>
      <c r="M688" s="17" t="s">
        <v>6108</v>
      </c>
      <c r="N688" s="17" t="s">
        <v>6105</v>
      </c>
      <c r="O688" s="17" t="s">
        <v>6103</v>
      </c>
      <c r="P688" s="17" t="s">
        <v>9478</v>
      </c>
    </row>
    <row r="689" spans="1:16" ht="15" customHeight="1" x14ac:dyDescent="0.25">
      <c r="A689" s="135" t="s">
        <v>6</v>
      </c>
      <c r="B689" s="17"/>
      <c r="C689" s="17" t="s">
        <v>76</v>
      </c>
      <c r="D689" s="17" t="s">
        <v>4105</v>
      </c>
      <c r="E689" s="67">
        <v>2023</v>
      </c>
      <c r="F689" s="17" t="s">
        <v>8276</v>
      </c>
      <c r="G689" s="67">
        <v>46</v>
      </c>
      <c r="H689" s="67">
        <v>1</v>
      </c>
      <c r="I689" s="134" t="s">
        <v>4106</v>
      </c>
      <c r="J689" s="17" t="s">
        <v>670</v>
      </c>
      <c r="K689" s="17"/>
      <c r="L689" s="17" t="s">
        <v>4108</v>
      </c>
      <c r="M689" s="17" t="s">
        <v>4112</v>
      </c>
      <c r="N689" s="17" t="s">
        <v>4109</v>
      </c>
      <c r="O689" s="17" t="s">
        <v>4107</v>
      </c>
      <c r="P689" s="17" t="s">
        <v>9045</v>
      </c>
    </row>
    <row r="690" spans="1:16" ht="15" customHeight="1" x14ac:dyDescent="0.25">
      <c r="A690" s="135" t="s">
        <v>6</v>
      </c>
      <c r="B690" s="17"/>
      <c r="C690" s="17" t="s">
        <v>76</v>
      </c>
      <c r="D690" s="17" t="s">
        <v>1370</v>
      </c>
      <c r="E690" s="67">
        <v>2023</v>
      </c>
      <c r="F690" s="17" t="s">
        <v>8276</v>
      </c>
      <c r="G690" s="67">
        <v>45</v>
      </c>
      <c r="H690" s="67">
        <v>3</v>
      </c>
      <c r="I690" s="134" t="s">
        <v>1371</v>
      </c>
      <c r="J690" s="17" t="s">
        <v>670</v>
      </c>
      <c r="K690" s="17"/>
      <c r="L690" s="17" t="s">
        <v>1374</v>
      </c>
      <c r="M690" s="17" t="s">
        <v>1378</v>
      </c>
      <c r="N690" s="17" t="s">
        <v>1375</v>
      </c>
      <c r="O690" s="17" t="s">
        <v>1373</v>
      </c>
      <c r="P690" s="17" t="s">
        <v>1377</v>
      </c>
    </row>
    <row r="691" spans="1:16" ht="15" customHeight="1" x14ac:dyDescent="0.25">
      <c r="A691" s="135" t="s">
        <v>6</v>
      </c>
      <c r="B691" s="17"/>
      <c r="C691" s="17" t="s">
        <v>77</v>
      </c>
      <c r="D691" s="17" t="s">
        <v>7326</v>
      </c>
      <c r="E691" s="67">
        <v>2022</v>
      </c>
      <c r="F691" s="17" t="s">
        <v>10274</v>
      </c>
      <c r="G691" s="67"/>
      <c r="H691" s="67"/>
      <c r="I691" s="134" t="s">
        <v>7327</v>
      </c>
      <c r="J691" s="17" t="s">
        <v>283</v>
      </c>
      <c r="K691" s="17"/>
      <c r="L691" s="17" t="s">
        <v>7330</v>
      </c>
      <c r="M691" s="17" t="s">
        <v>7334</v>
      </c>
      <c r="N691" s="17" t="s">
        <v>7331</v>
      </c>
      <c r="O691" s="17" t="s">
        <v>7329</v>
      </c>
      <c r="P691" s="17" t="s">
        <v>10275</v>
      </c>
    </row>
    <row r="692" spans="1:16" ht="15" customHeight="1" x14ac:dyDescent="0.25">
      <c r="A692" s="135" t="s">
        <v>6</v>
      </c>
      <c r="B692" s="17"/>
      <c r="C692" s="17" t="s">
        <v>77</v>
      </c>
      <c r="D692" s="17" t="s">
        <v>2301</v>
      </c>
      <c r="E692" s="67">
        <v>2020</v>
      </c>
      <c r="F692" s="17" t="s">
        <v>8622</v>
      </c>
      <c r="G692" s="67"/>
      <c r="H692" s="67"/>
      <c r="I692" s="134"/>
      <c r="J692" s="17" t="s">
        <v>283</v>
      </c>
      <c r="K692" s="17"/>
      <c r="L692" s="17" t="s">
        <v>2303</v>
      </c>
      <c r="M692" s="17" t="s">
        <v>2307</v>
      </c>
      <c r="N692" s="17" t="s">
        <v>2304</v>
      </c>
      <c r="O692" s="17" t="s">
        <v>2302</v>
      </c>
      <c r="P692" s="17" t="s">
        <v>9171</v>
      </c>
    </row>
    <row r="693" spans="1:16" ht="15" customHeight="1" x14ac:dyDescent="0.25">
      <c r="A693" s="135" t="s">
        <v>6</v>
      </c>
      <c r="B693" s="17"/>
      <c r="C693" s="17" t="s">
        <v>76</v>
      </c>
      <c r="D693" s="17" t="s">
        <v>882</v>
      </c>
      <c r="E693" s="67">
        <v>2023</v>
      </c>
      <c r="F693" s="17" t="s">
        <v>10005</v>
      </c>
      <c r="G693" s="67">
        <v>362</v>
      </c>
      <c r="H693" s="67"/>
      <c r="I693" s="134"/>
      <c r="J693" s="17" t="s">
        <v>239</v>
      </c>
      <c r="K693" s="17"/>
      <c r="L693" s="17" t="s">
        <v>884</v>
      </c>
      <c r="M693" s="17" t="s">
        <v>887</v>
      </c>
      <c r="N693" s="17" t="s">
        <v>885</v>
      </c>
      <c r="O693" s="17" t="s">
        <v>883</v>
      </c>
      <c r="P693" s="17" t="s">
        <v>886</v>
      </c>
    </row>
    <row r="694" spans="1:16" ht="15" customHeight="1" x14ac:dyDescent="0.25">
      <c r="A694" s="135" t="s">
        <v>6</v>
      </c>
      <c r="B694" s="17"/>
      <c r="C694" s="17" t="s">
        <v>76</v>
      </c>
      <c r="D694" s="17" t="s">
        <v>6285</v>
      </c>
      <c r="E694" s="67">
        <v>2019</v>
      </c>
      <c r="F694" s="17" t="s">
        <v>16</v>
      </c>
      <c r="G694" s="67">
        <v>7</v>
      </c>
      <c r="H694" s="67"/>
      <c r="I694" s="134" t="s">
        <v>6286</v>
      </c>
      <c r="J694" s="17" t="s">
        <v>283</v>
      </c>
      <c r="K694" s="17"/>
      <c r="L694" s="17" t="s">
        <v>6288</v>
      </c>
      <c r="M694" s="17" t="s">
        <v>6292</v>
      </c>
      <c r="N694" s="17" t="s">
        <v>6289</v>
      </c>
      <c r="O694" s="17" t="s">
        <v>6287</v>
      </c>
      <c r="P694" s="17" t="s">
        <v>9637</v>
      </c>
    </row>
    <row r="695" spans="1:16" ht="15" customHeight="1" x14ac:dyDescent="0.25">
      <c r="A695" s="135" t="s">
        <v>6</v>
      </c>
      <c r="B695" s="17"/>
      <c r="C695" s="17" t="s">
        <v>76</v>
      </c>
      <c r="D695" s="17" t="s">
        <v>7789</v>
      </c>
      <c r="E695" s="67">
        <v>2021</v>
      </c>
      <c r="F695" s="17" t="s">
        <v>7791</v>
      </c>
      <c r="G695" s="67">
        <v>17</v>
      </c>
      <c r="H695" s="67">
        <v>4</v>
      </c>
      <c r="I695" s="134" t="s">
        <v>7790</v>
      </c>
      <c r="J695" s="17" t="s">
        <v>7199</v>
      </c>
      <c r="K695" s="17"/>
      <c r="L695" s="17" t="s">
        <v>7793</v>
      </c>
      <c r="M695" s="17" t="s">
        <v>7797</v>
      </c>
      <c r="N695" s="17" t="s">
        <v>7794</v>
      </c>
      <c r="O695" s="17" t="s">
        <v>7792</v>
      </c>
      <c r="P695" s="17" t="s">
        <v>7796</v>
      </c>
    </row>
    <row r="696" spans="1:16" ht="15" customHeight="1" x14ac:dyDescent="0.25">
      <c r="A696" s="135" t="s">
        <v>6</v>
      </c>
      <c r="B696" s="17"/>
      <c r="C696" s="17" t="s">
        <v>76</v>
      </c>
      <c r="D696" s="17" t="s">
        <v>3390</v>
      </c>
      <c r="E696" s="67">
        <v>2020</v>
      </c>
      <c r="F696" s="17" t="s">
        <v>66</v>
      </c>
      <c r="G696" s="67">
        <v>10</v>
      </c>
      <c r="H696" s="67">
        <v>12</v>
      </c>
      <c r="I696" s="134"/>
      <c r="J696" s="17" t="s">
        <v>680</v>
      </c>
      <c r="K696" s="17"/>
      <c r="L696" s="17" t="s">
        <v>3392</v>
      </c>
      <c r="M696" s="17" t="s">
        <v>3394</v>
      </c>
      <c r="N696" s="17" t="s">
        <v>3393</v>
      </c>
      <c r="O696" s="17" t="s">
        <v>3391</v>
      </c>
      <c r="P696" s="17" t="s">
        <v>10261</v>
      </c>
    </row>
    <row r="697" spans="1:16" ht="15" customHeight="1" x14ac:dyDescent="0.25">
      <c r="A697" s="135" t="s">
        <v>6</v>
      </c>
      <c r="B697" s="17"/>
      <c r="C697" s="17" t="s">
        <v>76</v>
      </c>
      <c r="D697" s="17" t="s">
        <v>584</v>
      </c>
      <c r="E697" s="67">
        <v>2022</v>
      </c>
      <c r="F697" s="17" t="s">
        <v>8739</v>
      </c>
      <c r="G697" s="67">
        <v>210</v>
      </c>
      <c r="H697" s="67"/>
      <c r="I697" s="134"/>
      <c r="J697" s="17" t="s">
        <v>239</v>
      </c>
      <c r="K697" s="17"/>
      <c r="L697" s="17" t="s">
        <v>586</v>
      </c>
      <c r="M697" s="17" t="s">
        <v>590</v>
      </c>
      <c r="N697" s="17" t="s">
        <v>587</v>
      </c>
      <c r="O697" s="17" t="s">
        <v>585</v>
      </c>
      <c r="P697" s="17" t="s">
        <v>588</v>
      </c>
    </row>
    <row r="698" spans="1:16" ht="15" customHeight="1" x14ac:dyDescent="0.25">
      <c r="A698" s="135" t="s">
        <v>6</v>
      </c>
      <c r="B698" s="17"/>
      <c r="C698" s="17" t="s">
        <v>77</v>
      </c>
      <c r="D698" s="17" t="s">
        <v>5377</v>
      </c>
      <c r="E698" s="67">
        <v>2021</v>
      </c>
      <c r="F698" s="17" t="s">
        <v>8888</v>
      </c>
      <c r="G698" s="67"/>
      <c r="H698" s="67"/>
      <c r="I698" s="134" t="s">
        <v>5378</v>
      </c>
      <c r="J698" s="17" t="s">
        <v>5379</v>
      </c>
      <c r="K698" s="17"/>
      <c r="L698" s="17" t="s">
        <v>5382</v>
      </c>
      <c r="M698" s="17" t="s">
        <v>5386</v>
      </c>
      <c r="N698" s="17" t="s">
        <v>5383</v>
      </c>
      <c r="O698" s="17" t="s">
        <v>5381</v>
      </c>
      <c r="P698" s="17" t="s">
        <v>5385</v>
      </c>
    </row>
    <row r="699" spans="1:16" ht="15" customHeight="1" x14ac:dyDescent="0.25">
      <c r="A699" s="135" t="s">
        <v>6</v>
      </c>
      <c r="B699" s="17"/>
      <c r="C699" s="17" t="s">
        <v>77</v>
      </c>
      <c r="D699" s="17" t="s">
        <v>7056</v>
      </c>
      <c r="E699" s="67">
        <v>2020</v>
      </c>
      <c r="F699" s="17" t="s">
        <v>10079</v>
      </c>
      <c r="G699" s="67"/>
      <c r="H699" s="67"/>
      <c r="I699" s="134" t="s">
        <v>7057</v>
      </c>
      <c r="J699" s="17" t="s">
        <v>283</v>
      </c>
      <c r="K699" s="17"/>
      <c r="L699" s="17" t="s">
        <v>7060</v>
      </c>
      <c r="M699" s="17" t="s">
        <v>7064</v>
      </c>
      <c r="N699" s="17" t="s">
        <v>7061</v>
      </c>
      <c r="O699" s="17" t="s">
        <v>7059</v>
      </c>
      <c r="P699" s="17" t="s">
        <v>10080</v>
      </c>
    </row>
    <row r="700" spans="1:16" ht="15" customHeight="1" x14ac:dyDescent="0.25">
      <c r="A700" s="135" t="s">
        <v>6</v>
      </c>
      <c r="B700" s="17"/>
      <c r="C700" s="17" t="s">
        <v>77</v>
      </c>
      <c r="D700" s="17" t="s">
        <v>6926</v>
      </c>
      <c r="E700" s="67">
        <v>2019</v>
      </c>
      <c r="F700" s="17" t="s">
        <v>8215</v>
      </c>
      <c r="G700" s="67" t="s">
        <v>6927</v>
      </c>
      <c r="H700" s="67"/>
      <c r="I700" s="134" t="s">
        <v>6928</v>
      </c>
      <c r="J700" s="17" t="s">
        <v>4505</v>
      </c>
      <c r="K700" s="17"/>
      <c r="L700" s="17" t="s">
        <v>6930</v>
      </c>
      <c r="M700" s="17" t="s">
        <v>6934</v>
      </c>
      <c r="N700" s="17" t="s">
        <v>6931</v>
      </c>
      <c r="O700" s="17" t="s">
        <v>6929</v>
      </c>
      <c r="P700" s="17" t="s">
        <v>6933</v>
      </c>
    </row>
    <row r="701" spans="1:16" ht="15" customHeight="1" x14ac:dyDescent="0.25">
      <c r="A701" s="135" t="s">
        <v>6</v>
      </c>
      <c r="B701" s="17"/>
      <c r="C701" s="17" t="s">
        <v>76</v>
      </c>
      <c r="D701" s="17" t="s">
        <v>7146</v>
      </c>
      <c r="E701" s="67">
        <v>2022</v>
      </c>
      <c r="F701" s="17" t="s">
        <v>7149</v>
      </c>
      <c r="G701" s="67">
        <v>38</v>
      </c>
      <c r="H701" s="67">
        <v>16</v>
      </c>
      <c r="I701" s="134" t="s">
        <v>7147</v>
      </c>
      <c r="J701" s="17" t="s">
        <v>7148</v>
      </c>
      <c r="K701" s="17"/>
      <c r="L701" s="17" t="s">
        <v>7151</v>
      </c>
      <c r="M701" s="17" t="s">
        <v>7155</v>
      </c>
      <c r="N701" s="17" t="s">
        <v>7152</v>
      </c>
      <c r="O701" s="17" t="s">
        <v>7150</v>
      </c>
      <c r="P701" s="17" t="s">
        <v>10116</v>
      </c>
    </row>
    <row r="702" spans="1:16" ht="15" customHeight="1" x14ac:dyDescent="0.25">
      <c r="A702" s="135" t="s">
        <v>6</v>
      </c>
      <c r="B702" s="17"/>
      <c r="C702" s="17" t="s">
        <v>76</v>
      </c>
      <c r="D702" s="17" t="s">
        <v>6918</v>
      </c>
      <c r="E702" s="67">
        <v>2022</v>
      </c>
      <c r="F702" s="17" t="s">
        <v>9919</v>
      </c>
      <c r="G702" s="139">
        <v>21</v>
      </c>
      <c r="H702" s="67">
        <v>5</v>
      </c>
      <c r="I702" s="134" t="s">
        <v>6919</v>
      </c>
      <c r="J702" s="17" t="s">
        <v>5995</v>
      </c>
      <c r="K702" s="17"/>
      <c r="L702" s="17" t="s">
        <v>6921</v>
      </c>
      <c r="M702" s="17" t="s">
        <v>6925</v>
      </c>
      <c r="N702" s="17" t="s">
        <v>6922</v>
      </c>
      <c r="O702" s="17" t="s">
        <v>6920</v>
      </c>
      <c r="P702" s="17" t="s">
        <v>6924</v>
      </c>
    </row>
    <row r="703" spans="1:16" ht="15" customHeight="1" x14ac:dyDescent="0.25">
      <c r="A703" s="135" t="s">
        <v>6</v>
      </c>
      <c r="B703" s="17"/>
      <c r="C703" s="17" t="s">
        <v>76</v>
      </c>
      <c r="D703" s="17" t="s">
        <v>3129</v>
      </c>
      <c r="E703" s="67">
        <v>2022</v>
      </c>
      <c r="F703" s="17" t="s">
        <v>18</v>
      </c>
      <c r="G703" s="67">
        <v>15</v>
      </c>
      <c r="H703" s="67">
        <v>12</v>
      </c>
      <c r="I703" s="134"/>
      <c r="J703" s="17" t="s">
        <v>9</v>
      </c>
      <c r="K703" s="17"/>
      <c r="L703" s="17" t="s">
        <v>3131</v>
      </c>
      <c r="M703" s="17" t="s">
        <v>3134</v>
      </c>
      <c r="N703" s="17" t="s">
        <v>3132</v>
      </c>
      <c r="O703" s="17" t="s">
        <v>3130</v>
      </c>
      <c r="P703" s="17" t="s">
        <v>3133</v>
      </c>
    </row>
    <row r="704" spans="1:16" ht="15" customHeight="1" x14ac:dyDescent="0.25">
      <c r="A704" s="135" t="s">
        <v>6</v>
      </c>
      <c r="B704" s="17"/>
      <c r="C704" s="17" t="s">
        <v>76</v>
      </c>
      <c r="D704" s="17" t="s">
        <v>3287</v>
      </c>
      <c r="E704" s="67">
        <v>2022</v>
      </c>
      <c r="F704" s="17" t="s">
        <v>8055</v>
      </c>
      <c r="G704" s="67">
        <v>71</v>
      </c>
      <c r="H704" s="67"/>
      <c r="I704" s="134"/>
      <c r="J704" s="17" t="s">
        <v>283</v>
      </c>
      <c r="K704" s="17"/>
      <c r="L704" s="17" t="s">
        <v>3289</v>
      </c>
      <c r="M704" s="17" t="s">
        <v>3293</v>
      </c>
      <c r="N704" s="17" t="s">
        <v>3290</v>
      </c>
      <c r="O704" s="17" t="s">
        <v>3288</v>
      </c>
      <c r="P704" s="17" t="s">
        <v>10156</v>
      </c>
    </row>
    <row r="705" spans="1:16" ht="15" customHeight="1" x14ac:dyDescent="0.25">
      <c r="A705" s="135" t="s">
        <v>6</v>
      </c>
      <c r="B705" s="17"/>
      <c r="C705" s="17" t="s">
        <v>76</v>
      </c>
      <c r="D705" s="17" t="s">
        <v>660</v>
      </c>
      <c r="E705" s="67">
        <v>2020</v>
      </c>
      <c r="F705" s="17" t="s">
        <v>8199</v>
      </c>
      <c r="G705" s="67">
        <v>2020</v>
      </c>
      <c r="H705" s="67"/>
      <c r="I705" s="134"/>
      <c r="J705" s="17" t="s">
        <v>211</v>
      </c>
      <c r="K705" s="17"/>
      <c r="L705" s="17" t="s">
        <v>662</v>
      </c>
      <c r="M705" s="17" t="s">
        <v>665</v>
      </c>
      <c r="N705" s="17" t="s">
        <v>663</v>
      </c>
      <c r="O705" s="17" t="s">
        <v>661</v>
      </c>
      <c r="P705" s="17" t="s">
        <v>9071</v>
      </c>
    </row>
    <row r="706" spans="1:16" ht="15" customHeight="1" x14ac:dyDescent="0.25">
      <c r="A706" s="135" t="s">
        <v>6</v>
      </c>
      <c r="B706" s="17"/>
      <c r="C706" s="17" t="s">
        <v>76</v>
      </c>
      <c r="D706" s="17" t="s">
        <v>1694</v>
      </c>
      <c r="E706" s="67">
        <v>2021</v>
      </c>
      <c r="F706" s="17" t="s">
        <v>8608</v>
      </c>
      <c r="G706" s="67">
        <v>70</v>
      </c>
      <c r="H706" s="67">
        <v>10</v>
      </c>
      <c r="I706" s="134" t="s">
        <v>1695</v>
      </c>
      <c r="J706" s="17" t="s">
        <v>283</v>
      </c>
      <c r="K706" s="17"/>
      <c r="L706" s="17" t="s">
        <v>1697</v>
      </c>
      <c r="M706" s="17" t="s">
        <v>1701</v>
      </c>
      <c r="N706" s="17" t="s">
        <v>1698</v>
      </c>
      <c r="O706" s="17" t="s">
        <v>1696</v>
      </c>
      <c r="P706" s="17" t="s">
        <v>8609</v>
      </c>
    </row>
    <row r="707" spans="1:16" ht="15" customHeight="1" x14ac:dyDescent="0.25">
      <c r="A707" s="135" t="s">
        <v>6</v>
      </c>
      <c r="B707" s="17"/>
      <c r="C707" s="17" t="s">
        <v>76</v>
      </c>
      <c r="D707" s="17" t="s">
        <v>7856</v>
      </c>
      <c r="E707" s="67">
        <v>2023</v>
      </c>
      <c r="F707" s="17" t="s">
        <v>9855</v>
      </c>
      <c r="G707" s="67">
        <v>17</v>
      </c>
      <c r="H707" s="67">
        <v>2</v>
      </c>
      <c r="I707" s="134" t="s">
        <v>7857</v>
      </c>
      <c r="J707" s="17" t="s">
        <v>6690</v>
      </c>
      <c r="K707" s="17"/>
      <c r="L707" s="17" t="s">
        <v>7859</v>
      </c>
      <c r="M707" s="17" t="s">
        <v>7863</v>
      </c>
      <c r="N707" s="17" t="s">
        <v>7860</v>
      </c>
      <c r="O707" s="17" t="s">
        <v>7858</v>
      </c>
      <c r="P707" s="17" t="s">
        <v>7862</v>
      </c>
    </row>
    <row r="708" spans="1:16" ht="15" customHeight="1" x14ac:dyDescent="0.25">
      <c r="A708" s="135" t="s">
        <v>6</v>
      </c>
      <c r="B708" s="17"/>
      <c r="C708" s="17" t="s">
        <v>76</v>
      </c>
      <c r="D708" s="17" t="s">
        <v>3563</v>
      </c>
      <c r="E708" s="67">
        <v>2022</v>
      </c>
      <c r="F708" s="17" t="s">
        <v>16</v>
      </c>
      <c r="G708" s="67">
        <v>10</v>
      </c>
      <c r="H708" s="67"/>
      <c r="I708" s="134" t="s">
        <v>3564</v>
      </c>
      <c r="J708" s="17" t="s">
        <v>283</v>
      </c>
      <c r="K708" s="17"/>
      <c r="L708" s="17" t="s">
        <v>3566</v>
      </c>
      <c r="M708" s="17" t="s">
        <v>3570</v>
      </c>
      <c r="N708" s="17" t="s">
        <v>3567</v>
      </c>
      <c r="O708" s="17" t="s">
        <v>3565</v>
      </c>
      <c r="P708" s="17" t="s">
        <v>10418</v>
      </c>
    </row>
    <row r="709" spans="1:16" ht="15" customHeight="1" x14ac:dyDescent="0.25">
      <c r="A709" s="135" t="s">
        <v>6</v>
      </c>
      <c r="B709" s="17"/>
      <c r="C709" s="17" t="s">
        <v>77</v>
      </c>
      <c r="D709" s="17" t="s">
        <v>1319</v>
      </c>
      <c r="E709" s="67">
        <v>2021</v>
      </c>
      <c r="F709" s="17" t="s">
        <v>8248</v>
      </c>
      <c r="G709" s="67"/>
      <c r="H709" s="67"/>
      <c r="I709" s="134" t="s">
        <v>1320</v>
      </c>
      <c r="J709" s="17" t="s">
        <v>283</v>
      </c>
      <c r="K709" s="17"/>
      <c r="L709" s="17" t="s">
        <v>1323</v>
      </c>
      <c r="M709" s="17" t="s">
        <v>1327</v>
      </c>
      <c r="N709" s="17" t="s">
        <v>1324</v>
      </c>
      <c r="O709" s="17" t="s">
        <v>1322</v>
      </c>
      <c r="P709" s="17" t="s">
        <v>1326</v>
      </c>
    </row>
    <row r="710" spans="1:16" ht="15" customHeight="1" x14ac:dyDescent="0.25">
      <c r="A710" s="135" t="s">
        <v>6</v>
      </c>
      <c r="B710" s="17"/>
      <c r="C710" s="17" t="s">
        <v>76</v>
      </c>
      <c r="D710" s="17" t="s">
        <v>2458</v>
      </c>
      <c r="E710" s="67">
        <v>2020</v>
      </c>
      <c r="F710" s="17" t="s">
        <v>28</v>
      </c>
      <c r="G710" s="139">
        <v>20</v>
      </c>
      <c r="H710" s="67">
        <v>24</v>
      </c>
      <c r="I710" s="138">
        <v>42736</v>
      </c>
      <c r="J710" s="17" t="s">
        <v>680</v>
      </c>
      <c r="K710" s="17"/>
      <c r="L710" s="17" t="s">
        <v>2460</v>
      </c>
      <c r="M710" s="17" t="s">
        <v>2462</v>
      </c>
      <c r="N710" s="17" t="s">
        <v>2461</v>
      </c>
      <c r="O710" s="17" t="s">
        <v>2459</v>
      </c>
      <c r="P710" s="17" t="s">
        <v>9350</v>
      </c>
    </row>
    <row r="711" spans="1:16" ht="15" customHeight="1" x14ac:dyDescent="0.25">
      <c r="A711" s="135" t="s">
        <v>6</v>
      </c>
      <c r="B711" s="17"/>
      <c r="C711" s="17" t="s">
        <v>77</v>
      </c>
      <c r="D711" s="17" t="s">
        <v>5849</v>
      </c>
      <c r="E711" s="67">
        <v>2022</v>
      </c>
      <c r="F711" s="17" t="s">
        <v>9254</v>
      </c>
      <c r="G711" s="67"/>
      <c r="H711" s="67"/>
      <c r="I711" s="134" t="s">
        <v>5850</v>
      </c>
      <c r="J711" s="17" t="s">
        <v>283</v>
      </c>
      <c r="K711" s="17"/>
      <c r="L711" s="17" t="s">
        <v>5853</v>
      </c>
      <c r="M711" s="17" t="s">
        <v>5857</v>
      </c>
      <c r="N711" s="17" t="s">
        <v>5854</v>
      </c>
      <c r="O711" s="17" t="s">
        <v>5852</v>
      </c>
      <c r="P711" s="17" t="s">
        <v>9255</v>
      </c>
    </row>
    <row r="712" spans="1:16" ht="15" customHeight="1" x14ac:dyDescent="0.25">
      <c r="A712" s="135" t="s">
        <v>6</v>
      </c>
      <c r="B712" s="17"/>
      <c r="C712" s="17" t="s">
        <v>77</v>
      </c>
      <c r="D712" s="17" t="s">
        <v>7581</v>
      </c>
      <c r="E712" s="67">
        <v>2018</v>
      </c>
      <c r="F712" s="17" t="s">
        <v>9149</v>
      </c>
      <c r="G712" s="67" t="s">
        <v>7582</v>
      </c>
      <c r="H712" s="67"/>
      <c r="I712" s="134"/>
      <c r="J712" s="17" t="s">
        <v>283</v>
      </c>
      <c r="K712" s="17"/>
      <c r="L712" s="17" t="s">
        <v>7584</v>
      </c>
      <c r="M712" s="17" t="s">
        <v>7588</v>
      </c>
      <c r="N712" s="17" t="s">
        <v>7585</v>
      </c>
      <c r="O712" s="17" t="s">
        <v>7583</v>
      </c>
      <c r="P712" s="17" t="s">
        <v>10449</v>
      </c>
    </row>
    <row r="713" spans="1:16" ht="15" customHeight="1" x14ac:dyDescent="0.25">
      <c r="A713" s="135" t="s">
        <v>6</v>
      </c>
      <c r="B713" s="17"/>
      <c r="C713" s="17" t="s">
        <v>77</v>
      </c>
      <c r="D713" s="17" t="s">
        <v>3643</v>
      </c>
      <c r="E713" s="67">
        <v>2021</v>
      </c>
      <c r="F713" s="17" t="s">
        <v>10510</v>
      </c>
      <c r="G713" s="67"/>
      <c r="H713" s="67"/>
      <c r="I713" s="134"/>
      <c r="J713" s="17" t="s">
        <v>283</v>
      </c>
      <c r="K713" s="17"/>
      <c r="L713" s="17" t="s">
        <v>3646</v>
      </c>
      <c r="M713" s="17" t="s">
        <v>3650</v>
      </c>
      <c r="N713" s="17" t="s">
        <v>3647</v>
      </c>
      <c r="O713" s="17" t="s">
        <v>3645</v>
      </c>
      <c r="P713" s="17" t="s">
        <v>10511</v>
      </c>
    </row>
    <row r="714" spans="1:16" ht="15" customHeight="1" x14ac:dyDescent="0.25">
      <c r="A714" s="135" t="s">
        <v>6</v>
      </c>
      <c r="B714" s="17"/>
      <c r="C714" s="17" t="s">
        <v>77</v>
      </c>
      <c r="D714" s="17" t="s">
        <v>5426</v>
      </c>
      <c r="E714" s="67">
        <v>2021</v>
      </c>
      <c r="F714" s="17" t="s">
        <v>8918</v>
      </c>
      <c r="G714" s="67"/>
      <c r="H714" s="67"/>
      <c r="I714" s="134"/>
      <c r="J714" s="17" t="s">
        <v>283</v>
      </c>
      <c r="K714" s="17"/>
      <c r="L714" s="17" t="s">
        <v>5429</v>
      </c>
      <c r="M714" s="17" t="s">
        <v>5433</v>
      </c>
      <c r="N714" s="17" t="s">
        <v>5430</v>
      </c>
      <c r="O714" s="17" t="s">
        <v>5428</v>
      </c>
      <c r="P714" s="17" t="s">
        <v>8919</v>
      </c>
    </row>
    <row r="715" spans="1:16" ht="15" customHeight="1" x14ac:dyDescent="0.25">
      <c r="A715" s="135" t="s">
        <v>6</v>
      </c>
      <c r="B715" s="17"/>
      <c r="C715" s="17" t="s">
        <v>77</v>
      </c>
      <c r="D715" s="17" t="s">
        <v>5500</v>
      </c>
      <c r="E715" s="67">
        <v>2018</v>
      </c>
      <c r="F715" s="17" t="s">
        <v>8220</v>
      </c>
      <c r="G715" s="67">
        <v>873</v>
      </c>
      <c r="H715" s="67"/>
      <c r="I715" s="134" t="s">
        <v>5501</v>
      </c>
      <c r="J715" s="17" t="s">
        <v>4505</v>
      </c>
      <c r="K715" s="17"/>
      <c r="L715" s="17" t="s">
        <v>5503</v>
      </c>
      <c r="M715" s="17" t="s">
        <v>5507</v>
      </c>
      <c r="N715" s="17" t="s">
        <v>5504</v>
      </c>
      <c r="O715" s="17" t="s">
        <v>5502</v>
      </c>
      <c r="P715" s="17" t="s">
        <v>8976</v>
      </c>
    </row>
    <row r="716" spans="1:16" ht="15" customHeight="1" x14ac:dyDescent="0.25">
      <c r="A716" s="135" t="s">
        <v>6</v>
      </c>
      <c r="B716" s="17"/>
      <c r="C716" s="17" t="s">
        <v>76</v>
      </c>
      <c r="D716" s="17" t="s">
        <v>2895</v>
      </c>
      <c r="E716" s="67">
        <v>2022</v>
      </c>
      <c r="F716" s="17" t="s">
        <v>9466</v>
      </c>
      <c r="G716" s="67">
        <v>60</v>
      </c>
      <c r="H716" s="67"/>
      <c r="I716" s="134"/>
      <c r="J716" s="17" t="s">
        <v>283</v>
      </c>
      <c r="K716" s="17"/>
      <c r="L716" s="17" t="s">
        <v>2897</v>
      </c>
      <c r="M716" s="17" t="s">
        <v>2901</v>
      </c>
      <c r="N716" s="17" t="s">
        <v>2898</v>
      </c>
      <c r="O716" s="17" t="s">
        <v>2896</v>
      </c>
      <c r="P716" s="17" t="s">
        <v>9839</v>
      </c>
    </row>
    <row r="717" spans="1:16" ht="15" customHeight="1" x14ac:dyDescent="0.25">
      <c r="A717" s="135" t="s">
        <v>6</v>
      </c>
      <c r="B717" s="17"/>
      <c r="C717" s="17" t="s">
        <v>77</v>
      </c>
      <c r="D717" s="17" t="s">
        <v>7808</v>
      </c>
      <c r="E717" s="67">
        <v>2018</v>
      </c>
      <c r="F717" s="17" t="s">
        <v>8412</v>
      </c>
      <c r="G717" s="67"/>
      <c r="H717" s="67"/>
      <c r="I717" s="134" t="s">
        <v>901</v>
      </c>
      <c r="J717" s="17" t="s">
        <v>762</v>
      </c>
      <c r="K717" s="17"/>
      <c r="L717" s="17" t="s">
        <v>7810</v>
      </c>
      <c r="M717" s="17" t="s">
        <v>7814</v>
      </c>
      <c r="N717" s="17" t="s">
        <v>7811</v>
      </c>
      <c r="O717" s="17" t="s">
        <v>7809</v>
      </c>
      <c r="P717" s="17" t="s">
        <v>10613</v>
      </c>
    </row>
    <row r="718" spans="1:16" ht="15" customHeight="1" x14ac:dyDescent="0.25">
      <c r="A718" s="135" t="s">
        <v>6</v>
      </c>
      <c r="B718" s="17"/>
      <c r="C718" s="17" t="s">
        <v>77</v>
      </c>
      <c r="D718" s="17" t="s">
        <v>5961</v>
      </c>
      <c r="E718" s="67">
        <v>2022</v>
      </c>
      <c r="F718" s="17" t="s">
        <v>8841</v>
      </c>
      <c r="G718" s="139">
        <v>12329</v>
      </c>
      <c r="H718" s="67"/>
      <c r="I718" s="134"/>
      <c r="J718" s="17" t="s">
        <v>5314</v>
      </c>
      <c r="K718" s="17"/>
      <c r="L718" s="17" t="s">
        <v>5963</v>
      </c>
      <c r="M718" s="17" t="s">
        <v>5967</v>
      </c>
      <c r="N718" s="17" t="s">
        <v>5964</v>
      </c>
      <c r="O718" s="17" t="s">
        <v>5962</v>
      </c>
      <c r="P718" s="17" t="s">
        <v>9329</v>
      </c>
    </row>
    <row r="719" spans="1:16" ht="15" customHeight="1" x14ac:dyDescent="0.25">
      <c r="A719" s="135" t="s">
        <v>6</v>
      </c>
      <c r="B719" s="17"/>
      <c r="C719" s="17" t="s">
        <v>76</v>
      </c>
      <c r="D719" s="17" t="s">
        <v>2425</v>
      </c>
      <c r="E719" s="67">
        <v>2020</v>
      </c>
      <c r="F719" s="17" t="s">
        <v>9320</v>
      </c>
      <c r="G719" s="67">
        <v>54</v>
      </c>
      <c r="H719" s="67">
        <v>3</v>
      </c>
      <c r="I719" s="134" t="s">
        <v>2426</v>
      </c>
      <c r="J719" s="17" t="s">
        <v>2427</v>
      </c>
      <c r="K719" s="17"/>
      <c r="L719" s="17" t="s">
        <v>2430</v>
      </c>
      <c r="M719" s="17" t="s">
        <v>2434</v>
      </c>
      <c r="N719" s="17" t="s">
        <v>2431</v>
      </c>
      <c r="O719" s="17" t="s">
        <v>2429</v>
      </c>
      <c r="P719" s="17" t="s">
        <v>2433</v>
      </c>
    </row>
    <row r="720" spans="1:16" ht="15" customHeight="1" x14ac:dyDescent="0.25">
      <c r="A720" s="135" t="s">
        <v>6</v>
      </c>
      <c r="B720" s="17"/>
      <c r="C720" s="17" t="s">
        <v>77</v>
      </c>
      <c r="D720" s="17" t="s">
        <v>6935</v>
      </c>
      <c r="E720" s="67">
        <v>2021</v>
      </c>
      <c r="F720" s="17" t="s">
        <v>8620</v>
      </c>
      <c r="G720" s="67">
        <v>1304</v>
      </c>
      <c r="H720" s="67"/>
      <c r="I720" s="134" t="s">
        <v>6936</v>
      </c>
      <c r="J720" s="17" t="s">
        <v>446</v>
      </c>
      <c r="K720" s="17"/>
      <c r="L720" s="17" t="s">
        <v>6938</v>
      </c>
      <c r="M720" s="17" t="s">
        <v>6942</v>
      </c>
      <c r="N720" s="17" t="s">
        <v>6939</v>
      </c>
      <c r="O720" s="17" t="s">
        <v>6937</v>
      </c>
      <c r="P720" s="17" t="s">
        <v>6941</v>
      </c>
    </row>
    <row r="721" spans="1:16" ht="15" customHeight="1" x14ac:dyDescent="0.25">
      <c r="A721" s="135" t="s">
        <v>6</v>
      </c>
      <c r="B721" s="17"/>
      <c r="C721" s="17" t="s">
        <v>76</v>
      </c>
      <c r="D721" s="17" t="s">
        <v>247</v>
      </c>
      <c r="E721" s="67">
        <v>2020</v>
      </c>
      <c r="F721" s="17" t="s">
        <v>23</v>
      </c>
      <c r="G721" s="67">
        <v>261</v>
      </c>
      <c r="H721" s="67"/>
      <c r="I721" s="134"/>
      <c r="J721" s="17" t="s">
        <v>239</v>
      </c>
      <c r="K721" s="17"/>
      <c r="L721" s="17" t="s">
        <v>249</v>
      </c>
      <c r="M721" s="17" t="s">
        <v>252</v>
      </c>
      <c r="N721" s="17" t="s">
        <v>250</v>
      </c>
      <c r="O721" s="17" t="s">
        <v>248</v>
      </c>
      <c r="P721" s="17" t="s">
        <v>251</v>
      </c>
    </row>
    <row r="722" spans="1:16" ht="15" customHeight="1" x14ac:dyDescent="0.25">
      <c r="A722" s="135" t="s">
        <v>6</v>
      </c>
      <c r="B722" s="17"/>
      <c r="C722" s="17" t="s">
        <v>76</v>
      </c>
      <c r="D722" s="17" t="s">
        <v>3039</v>
      </c>
      <c r="E722" s="67">
        <v>2022</v>
      </c>
      <c r="F722" s="17" t="s">
        <v>9967</v>
      </c>
      <c r="G722" s="67">
        <v>14</v>
      </c>
      <c r="H722" s="67">
        <v>5</v>
      </c>
      <c r="I722" s="134" t="s">
        <v>3040</v>
      </c>
      <c r="J722" s="17" t="s">
        <v>3041</v>
      </c>
      <c r="K722" s="17"/>
      <c r="L722" s="17" t="s">
        <v>3044</v>
      </c>
      <c r="M722" s="17" t="s">
        <v>3048</v>
      </c>
      <c r="N722" s="17" t="s">
        <v>3045</v>
      </c>
      <c r="O722" s="17" t="s">
        <v>3043</v>
      </c>
      <c r="P722" s="17" t="s">
        <v>3047</v>
      </c>
    </row>
    <row r="723" spans="1:16" ht="15" customHeight="1" x14ac:dyDescent="0.25">
      <c r="A723" s="135" t="s">
        <v>6</v>
      </c>
      <c r="B723" s="17"/>
      <c r="C723" s="17" t="s">
        <v>77</v>
      </c>
      <c r="D723" s="17" t="s">
        <v>2334</v>
      </c>
      <c r="E723" s="67">
        <v>2020</v>
      </c>
      <c r="F723" s="17" t="s">
        <v>8667</v>
      </c>
      <c r="G723" s="67"/>
      <c r="H723" s="67"/>
      <c r="I723" s="134" t="s">
        <v>2335</v>
      </c>
      <c r="J723" s="17" t="s">
        <v>575</v>
      </c>
      <c r="K723" s="17"/>
      <c r="L723" s="17" t="s">
        <v>2338</v>
      </c>
      <c r="M723" s="17" t="s">
        <v>2342</v>
      </c>
      <c r="N723" s="17" t="s">
        <v>2339</v>
      </c>
      <c r="O723" s="17" t="s">
        <v>2337</v>
      </c>
      <c r="P723" s="17" t="s">
        <v>2341</v>
      </c>
    </row>
    <row r="724" spans="1:16" ht="15" customHeight="1" x14ac:dyDescent="0.25">
      <c r="A724" s="135" t="s">
        <v>6</v>
      </c>
      <c r="B724" s="17"/>
      <c r="C724" s="17" t="s">
        <v>76</v>
      </c>
      <c r="D724" s="17" t="s">
        <v>6688</v>
      </c>
      <c r="E724" s="67">
        <v>2022</v>
      </c>
      <c r="F724" s="17" t="s">
        <v>9855</v>
      </c>
      <c r="G724" s="67">
        <v>16</v>
      </c>
      <c r="H724" s="67">
        <v>6</v>
      </c>
      <c r="I724" s="134" t="s">
        <v>6689</v>
      </c>
      <c r="J724" s="17" t="s">
        <v>6690</v>
      </c>
      <c r="K724" s="17"/>
      <c r="L724" s="17" t="s">
        <v>6693</v>
      </c>
      <c r="M724" s="17" t="s">
        <v>6697</v>
      </c>
      <c r="N724" s="17" t="s">
        <v>6694</v>
      </c>
      <c r="O724" s="17" t="s">
        <v>6692</v>
      </c>
      <c r="P724" s="17" t="s">
        <v>6696</v>
      </c>
    </row>
    <row r="725" spans="1:16" ht="15" customHeight="1" x14ac:dyDescent="0.25">
      <c r="A725" s="135" t="s">
        <v>6</v>
      </c>
      <c r="B725" s="17"/>
      <c r="C725" s="17" t="s">
        <v>77</v>
      </c>
      <c r="D725" s="17" t="s">
        <v>3652</v>
      </c>
      <c r="E725" s="67">
        <v>2022</v>
      </c>
      <c r="F725" s="17" t="s">
        <v>10515</v>
      </c>
      <c r="G725" s="67"/>
      <c r="H725" s="67"/>
      <c r="I725" s="134" t="s">
        <v>3653</v>
      </c>
      <c r="J725" s="17" t="s">
        <v>283</v>
      </c>
      <c r="K725" s="17"/>
      <c r="L725" s="17" t="s">
        <v>3656</v>
      </c>
      <c r="M725" s="17" t="s">
        <v>3660</v>
      </c>
      <c r="N725" s="17" t="s">
        <v>3657</v>
      </c>
      <c r="O725" s="17" t="s">
        <v>3655</v>
      </c>
      <c r="P725" s="17" t="s">
        <v>10516</v>
      </c>
    </row>
    <row r="726" spans="1:16" ht="15" customHeight="1" x14ac:dyDescent="0.25">
      <c r="A726" s="135" t="s">
        <v>6</v>
      </c>
      <c r="B726" s="17"/>
      <c r="C726" s="17" t="s">
        <v>76</v>
      </c>
      <c r="D726" s="17" t="s">
        <v>720</v>
      </c>
      <c r="E726" s="67">
        <v>2022</v>
      </c>
      <c r="F726" s="17" t="s">
        <v>8245</v>
      </c>
      <c r="G726" s="67">
        <v>2022</v>
      </c>
      <c r="H726" s="67"/>
      <c r="I726" s="134"/>
      <c r="J726" s="17" t="s">
        <v>211</v>
      </c>
      <c r="K726" s="17"/>
      <c r="L726" s="17" t="s">
        <v>722</v>
      </c>
      <c r="M726" s="17" t="s">
        <v>726</v>
      </c>
      <c r="N726" s="17" t="s">
        <v>723</v>
      </c>
      <c r="O726" s="17" t="s">
        <v>721</v>
      </c>
      <c r="P726" s="17" t="s">
        <v>9249</v>
      </c>
    </row>
    <row r="727" spans="1:16" ht="15" customHeight="1" x14ac:dyDescent="0.25">
      <c r="A727" s="135" t="s">
        <v>6</v>
      </c>
      <c r="B727" s="17"/>
      <c r="C727" s="17" t="s">
        <v>76</v>
      </c>
      <c r="D727" s="17" t="s">
        <v>5020</v>
      </c>
      <c r="E727" s="67">
        <v>2022</v>
      </c>
      <c r="F727" s="17" t="s">
        <v>8618</v>
      </c>
      <c r="G727" s="67">
        <v>103</v>
      </c>
      <c r="H727" s="67">
        <v>3</v>
      </c>
      <c r="I727" s="134" t="s">
        <v>5021</v>
      </c>
      <c r="J727" s="17" t="s">
        <v>1254</v>
      </c>
      <c r="K727" s="17"/>
      <c r="L727" s="17" t="s">
        <v>5024</v>
      </c>
      <c r="M727" s="17" t="s">
        <v>5028</v>
      </c>
      <c r="N727" s="17" t="s">
        <v>5025</v>
      </c>
      <c r="O727" s="17" t="s">
        <v>5023</v>
      </c>
      <c r="P727" s="17" t="s">
        <v>8619</v>
      </c>
    </row>
    <row r="728" spans="1:16" ht="15" customHeight="1" x14ac:dyDescent="0.25">
      <c r="A728" s="135" t="s">
        <v>6</v>
      </c>
      <c r="B728" s="17"/>
      <c r="C728" s="17" t="s">
        <v>77</v>
      </c>
      <c r="D728" s="17" t="s">
        <v>6960</v>
      </c>
      <c r="E728" s="67">
        <v>2019</v>
      </c>
      <c r="F728" s="17" t="s">
        <v>8215</v>
      </c>
      <c r="G728" s="67" t="s">
        <v>6961</v>
      </c>
      <c r="H728" s="67"/>
      <c r="I728" s="134" t="s">
        <v>6962</v>
      </c>
      <c r="J728" s="17" t="s">
        <v>4505</v>
      </c>
      <c r="K728" s="17"/>
      <c r="L728" s="17" t="s">
        <v>6964</v>
      </c>
      <c r="M728" s="17" t="s">
        <v>6968</v>
      </c>
      <c r="N728" s="17" t="s">
        <v>6965</v>
      </c>
      <c r="O728" s="17" t="s">
        <v>6963</v>
      </c>
      <c r="P728" s="17" t="s">
        <v>6967</v>
      </c>
    </row>
    <row r="729" spans="1:16" ht="15" customHeight="1" x14ac:dyDescent="0.25">
      <c r="A729" s="135" t="s">
        <v>6</v>
      </c>
      <c r="B729" s="17"/>
      <c r="C729" s="17" t="s">
        <v>76</v>
      </c>
      <c r="D729" s="17" t="s">
        <v>1888</v>
      </c>
      <c r="E729" s="67">
        <v>2022</v>
      </c>
      <c r="F729" s="17" t="s">
        <v>8774</v>
      </c>
      <c r="G729" s="67">
        <v>11</v>
      </c>
      <c r="H729" s="67">
        <v>1</v>
      </c>
      <c r="I729" s="134" t="s">
        <v>1889</v>
      </c>
      <c r="J729" s="17" t="s">
        <v>1890</v>
      </c>
      <c r="K729" s="17"/>
      <c r="L729" s="17" t="s">
        <v>1893</v>
      </c>
      <c r="M729" s="17" t="s">
        <v>1897</v>
      </c>
      <c r="N729" s="17" t="s">
        <v>1894</v>
      </c>
      <c r="O729" s="17" t="s">
        <v>1892</v>
      </c>
      <c r="P729" s="17" t="s">
        <v>8775</v>
      </c>
    </row>
    <row r="730" spans="1:16" ht="15" customHeight="1" x14ac:dyDescent="0.25">
      <c r="A730" s="135" t="s">
        <v>6</v>
      </c>
      <c r="B730" s="17"/>
      <c r="C730" s="17" t="s">
        <v>76</v>
      </c>
      <c r="D730" s="17" t="s">
        <v>2405</v>
      </c>
      <c r="E730" s="67">
        <v>2022</v>
      </c>
      <c r="F730" s="17" t="s">
        <v>8055</v>
      </c>
      <c r="G730" s="67">
        <v>71</v>
      </c>
      <c r="H730" s="67"/>
      <c r="I730" s="134"/>
      <c r="J730" s="17" t="s">
        <v>283</v>
      </c>
      <c r="K730" s="17"/>
      <c r="L730" s="17" t="s">
        <v>2407</v>
      </c>
      <c r="M730" s="17" t="s">
        <v>2411</v>
      </c>
      <c r="N730" s="17" t="s">
        <v>2408</v>
      </c>
      <c r="O730" s="17" t="s">
        <v>2406</v>
      </c>
      <c r="P730" s="17" t="s">
        <v>9261</v>
      </c>
    </row>
    <row r="731" spans="1:16" ht="15" customHeight="1" x14ac:dyDescent="0.25">
      <c r="A731" s="135" t="s">
        <v>6</v>
      </c>
      <c r="B731" s="17"/>
      <c r="C731" s="17" t="s">
        <v>76</v>
      </c>
      <c r="D731" s="17" t="s">
        <v>433</v>
      </c>
      <c r="E731" s="67">
        <v>2019</v>
      </c>
      <c r="F731" s="17" t="s">
        <v>19</v>
      </c>
      <c r="G731" s="67">
        <v>334</v>
      </c>
      <c r="H731" s="67"/>
      <c r="I731" s="134" t="s">
        <v>434</v>
      </c>
      <c r="J731" s="17" t="s">
        <v>435</v>
      </c>
      <c r="K731" s="17"/>
      <c r="L731" s="17" t="s">
        <v>437</v>
      </c>
      <c r="M731" s="17" t="s">
        <v>440</v>
      </c>
      <c r="N731" s="17" t="s">
        <v>438</v>
      </c>
      <c r="O731" s="17" t="s">
        <v>436</v>
      </c>
      <c r="P731" s="17" t="s">
        <v>439</v>
      </c>
    </row>
    <row r="732" spans="1:16" ht="15" customHeight="1" x14ac:dyDescent="0.25">
      <c r="A732" s="135" t="s">
        <v>6</v>
      </c>
      <c r="B732" s="17"/>
      <c r="C732" s="17" t="s">
        <v>76</v>
      </c>
      <c r="D732" s="17" t="s">
        <v>6617</v>
      </c>
      <c r="E732" s="67">
        <v>2018</v>
      </c>
      <c r="F732" s="17" t="s">
        <v>9827</v>
      </c>
      <c r="G732" s="67">
        <v>8</v>
      </c>
      <c r="H732" s="67">
        <v>4</v>
      </c>
      <c r="I732" s="134" t="s">
        <v>6618</v>
      </c>
      <c r="J732" s="17" t="s">
        <v>283</v>
      </c>
      <c r="K732" s="17"/>
      <c r="L732" s="17" t="s">
        <v>6621</v>
      </c>
      <c r="M732" s="17" t="s">
        <v>6625</v>
      </c>
      <c r="N732" s="17" t="s">
        <v>6622</v>
      </c>
      <c r="O732" s="17" t="s">
        <v>6620</v>
      </c>
      <c r="P732" s="17" t="s">
        <v>9828</v>
      </c>
    </row>
    <row r="733" spans="1:16" ht="15" customHeight="1" x14ac:dyDescent="0.25">
      <c r="A733" s="135" t="s">
        <v>6</v>
      </c>
      <c r="B733" s="17"/>
      <c r="C733" s="17" t="s">
        <v>76</v>
      </c>
      <c r="D733" s="17" t="s">
        <v>1598</v>
      </c>
      <c r="E733" s="67">
        <v>2021</v>
      </c>
      <c r="F733" s="17" t="s">
        <v>8537</v>
      </c>
      <c r="G733" s="67">
        <v>7</v>
      </c>
      <c r="H733" s="67">
        <v>5</v>
      </c>
      <c r="I733" s="134" t="s">
        <v>1599</v>
      </c>
      <c r="J733" s="17" t="s">
        <v>1600</v>
      </c>
      <c r="K733" s="17"/>
      <c r="L733" s="17" t="s">
        <v>1603</v>
      </c>
      <c r="M733" s="17" t="s">
        <v>1607</v>
      </c>
      <c r="N733" s="17" t="s">
        <v>1604</v>
      </c>
      <c r="O733" s="17" t="s">
        <v>1602</v>
      </c>
      <c r="P733" s="17" t="s">
        <v>8538</v>
      </c>
    </row>
    <row r="734" spans="1:16" ht="15" customHeight="1" x14ac:dyDescent="0.25">
      <c r="A734" s="135" t="s">
        <v>6</v>
      </c>
      <c r="B734" s="17"/>
      <c r="C734" s="17" t="s">
        <v>76</v>
      </c>
      <c r="D734" s="17" t="s">
        <v>1598</v>
      </c>
      <c r="E734" s="67">
        <v>2021</v>
      </c>
      <c r="F734" s="17" t="s">
        <v>8423</v>
      </c>
      <c r="G734" s="67">
        <v>40</v>
      </c>
      <c r="H734" s="67">
        <v>6</v>
      </c>
      <c r="I734" s="134" t="s">
        <v>4785</v>
      </c>
      <c r="J734" s="17" t="s">
        <v>4786</v>
      </c>
      <c r="K734" s="17"/>
      <c r="L734" s="17" t="s">
        <v>4789</v>
      </c>
      <c r="M734" s="17" t="s">
        <v>4793</v>
      </c>
      <c r="N734" s="17" t="s">
        <v>4790</v>
      </c>
      <c r="O734" s="17" t="s">
        <v>4788</v>
      </c>
      <c r="P734" s="17" t="s">
        <v>8424</v>
      </c>
    </row>
    <row r="735" spans="1:16" ht="15" customHeight="1" x14ac:dyDescent="0.25">
      <c r="A735" s="135" t="s">
        <v>6</v>
      </c>
      <c r="B735" s="17"/>
      <c r="C735" s="17" t="s">
        <v>77</v>
      </c>
      <c r="D735" s="17" t="s">
        <v>4502</v>
      </c>
      <c r="E735" s="67">
        <v>2019</v>
      </c>
      <c r="F735" s="17" t="s">
        <v>8215</v>
      </c>
      <c r="G735" s="67" t="s">
        <v>4503</v>
      </c>
      <c r="H735" s="67"/>
      <c r="I735" s="134" t="s">
        <v>4504</v>
      </c>
      <c r="J735" s="17" t="s">
        <v>4505</v>
      </c>
      <c r="K735" s="17"/>
      <c r="L735" s="17" t="s">
        <v>4508</v>
      </c>
      <c r="M735" s="17" t="s">
        <v>4512</v>
      </c>
      <c r="N735" s="17" t="s">
        <v>4509</v>
      </c>
      <c r="O735" s="17" t="s">
        <v>4507</v>
      </c>
      <c r="P735" s="17" t="s">
        <v>8216</v>
      </c>
    </row>
    <row r="736" spans="1:16" ht="15" customHeight="1" x14ac:dyDescent="0.25">
      <c r="A736" s="135" t="s">
        <v>6</v>
      </c>
      <c r="B736" s="17"/>
      <c r="C736" s="17" t="s">
        <v>76</v>
      </c>
      <c r="D736" s="17" t="s">
        <v>339</v>
      </c>
      <c r="E736" s="67">
        <v>2020</v>
      </c>
      <c r="F736" s="17" t="s">
        <v>16</v>
      </c>
      <c r="G736" s="67">
        <v>8</v>
      </c>
      <c r="H736" s="67"/>
      <c r="I736" s="134" t="s">
        <v>340</v>
      </c>
      <c r="J736" s="17" t="s">
        <v>283</v>
      </c>
      <c r="K736" s="17"/>
      <c r="L736" s="17" t="s">
        <v>342</v>
      </c>
      <c r="M736" s="17" t="s">
        <v>345</v>
      </c>
      <c r="N736" s="17" t="s">
        <v>343</v>
      </c>
      <c r="O736" s="17" t="s">
        <v>341</v>
      </c>
      <c r="P736" s="17" t="s">
        <v>344</v>
      </c>
    </row>
    <row r="737" spans="1:16" ht="15" customHeight="1" x14ac:dyDescent="0.25">
      <c r="A737" s="135" t="s">
        <v>6</v>
      </c>
      <c r="B737" s="17"/>
      <c r="C737" s="17" t="s">
        <v>77</v>
      </c>
      <c r="D737" s="17" t="s">
        <v>5744</v>
      </c>
      <c r="E737" s="67">
        <v>2019</v>
      </c>
      <c r="F737" s="17" t="s">
        <v>5745</v>
      </c>
      <c r="G737" s="67"/>
      <c r="H737" s="67"/>
      <c r="I737" s="134"/>
      <c r="J737" s="17" t="s">
        <v>283</v>
      </c>
      <c r="K737" s="17"/>
      <c r="L737" s="17" t="s">
        <v>5747</v>
      </c>
      <c r="M737" s="17" t="s">
        <v>5751</v>
      </c>
      <c r="N737" s="17" t="s">
        <v>5748</v>
      </c>
      <c r="O737" s="17" t="s">
        <v>5746</v>
      </c>
      <c r="P737" s="17" t="s">
        <v>5750</v>
      </c>
    </row>
    <row r="738" spans="1:16" ht="15" customHeight="1" x14ac:dyDescent="0.25">
      <c r="A738" s="135" t="s">
        <v>6</v>
      </c>
      <c r="B738" s="17"/>
      <c r="C738" s="17" t="s">
        <v>76</v>
      </c>
      <c r="D738" s="17" t="s">
        <v>2446</v>
      </c>
      <c r="E738" s="67">
        <v>2019</v>
      </c>
      <c r="F738" s="17" t="s">
        <v>9335</v>
      </c>
      <c r="G738" s="67">
        <v>30</v>
      </c>
      <c r="H738" s="67">
        <v>5</v>
      </c>
      <c r="I738" s="134" t="s">
        <v>2447</v>
      </c>
      <c r="J738" s="17" t="s">
        <v>762</v>
      </c>
      <c r="K738" s="17"/>
      <c r="L738" s="17" t="s">
        <v>2450</v>
      </c>
      <c r="M738" s="17" t="s">
        <v>2454</v>
      </c>
      <c r="N738" s="17" t="s">
        <v>2451</v>
      </c>
      <c r="O738" s="17" t="s">
        <v>2449</v>
      </c>
      <c r="P738" s="17" t="s">
        <v>9336</v>
      </c>
    </row>
    <row r="739" spans="1:16" ht="15" customHeight="1" x14ac:dyDescent="0.25">
      <c r="A739" s="135" t="s">
        <v>6</v>
      </c>
      <c r="B739" s="17"/>
      <c r="C739" s="17" t="s">
        <v>77</v>
      </c>
      <c r="D739" s="17" t="s">
        <v>4431</v>
      </c>
      <c r="E739" s="67">
        <v>2022</v>
      </c>
      <c r="F739" s="17" t="s">
        <v>8133</v>
      </c>
      <c r="G739" s="67"/>
      <c r="H739" s="67"/>
      <c r="I739" s="134" t="s">
        <v>4432</v>
      </c>
      <c r="J739" s="17" t="s">
        <v>283</v>
      </c>
      <c r="K739" s="17"/>
      <c r="L739" s="17" t="s">
        <v>4434</v>
      </c>
      <c r="M739" s="17" t="s">
        <v>4438</v>
      </c>
      <c r="N739" s="17" t="s">
        <v>4435</v>
      </c>
      <c r="O739" s="17" t="s">
        <v>4433</v>
      </c>
      <c r="P739" s="17" t="s">
        <v>8134</v>
      </c>
    </row>
    <row r="740" spans="1:16" ht="15" customHeight="1" x14ac:dyDescent="0.25">
      <c r="A740" s="135" t="s">
        <v>6</v>
      </c>
      <c r="B740" s="17"/>
      <c r="C740" s="17" t="s">
        <v>76</v>
      </c>
      <c r="D740" s="17" t="s">
        <v>7927</v>
      </c>
      <c r="E740" s="67">
        <v>2023</v>
      </c>
      <c r="F740" s="17" t="s">
        <v>54</v>
      </c>
      <c r="G740" s="67">
        <v>23</v>
      </c>
      <c r="H740" s="67">
        <v>1</v>
      </c>
      <c r="I740" s="134"/>
      <c r="J740" s="17" t="s">
        <v>9</v>
      </c>
      <c r="K740" s="17"/>
      <c r="L740" s="17" t="s">
        <v>7929</v>
      </c>
      <c r="M740" s="17" t="s">
        <v>7931</v>
      </c>
      <c r="N740" s="17" t="s">
        <v>7930</v>
      </c>
      <c r="O740" s="17" t="s">
        <v>7928</v>
      </c>
      <c r="P740" s="17" t="s">
        <v>10674</v>
      </c>
    </row>
    <row r="741" spans="1:16" ht="15" customHeight="1" x14ac:dyDescent="0.25">
      <c r="A741" s="135" t="s">
        <v>6</v>
      </c>
      <c r="B741" s="17"/>
      <c r="C741" s="17" t="s">
        <v>76</v>
      </c>
      <c r="D741" s="17" t="s">
        <v>4476</v>
      </c>
      <c r="E741" s="67">
        <v>2022</v>
      </c>
      <c r="F741" s="17" t="s">
        <v>8199</v>
      </c>
      <c r="G741" s="139">
        <v>2022</v>
      </c>
      <c r="H741" s="67"/>
      <c r="I741" s="134"/>
      <c r="J741" s="17" t="s">
        <v>211</v>
      </c>
      <c r="K741" s="17"/>
      <c r="L741" s="17" t="s">
        <v>4478</v>
      </c>
      <c r="M741" s="17" t="s">
        <v>4482</v>
      </c>
      <c r="N741" s="17" t="s">
        <v>4479</v>
      </c>
      <c r="O741" s="17" t="s">
        <v>4477</v>
      </c>
      <c r="P741" s="17" t="s">
        <v>8200</v>
      </c>
    </row>
    <row r="742" spans="1:16" ht="15" customHeight="1" x14ac:dyDescent="0.25">
      <c r="A742" s="135" t="s">
        <v>6</v>
      </c>
      <c r="B742" s="17"/>
      <c r="C742" s="17" t="s">
        <v>76</v>
      </c>
      <c r="D742" s="17" t="s">
        <v>6560</v>
      </c>
      <c r="E742" s="67">
        <v>2022</v>
      </c>
      <c r="F742" s="17" t="s">
        <v>8307</v>
      </c>
      <c r="G742" s="67">
        <v>7</v>
      </c>
      <c r="H742" s="67">
        <v>2</v>
      </c>
      <c r="I742" s="134" t="s">
        <v>6561</v>
      </c>
      <c r="J742" s="17" t="s">
        <v>4668</v>
      </c>
      <c r="K742" s="17"/>
      <c r="L742" s="17" t="s">
        <v>6562</v>
      </c>
      <c r="M742" s="17" t="s">
        <v>6565</v>
      </c>
      <c r="N742" s="17" t="s">
        <v>6563</v>
      </c>
      <c r="O742" s="17"/>
      <c r="P742" s="17" t="s">
        <v>6564</v>
      </c>
    </row>
    <row r="743" spans="1:16" ht="15" customHeight="1" x14ac:dyDescent="0.25">
      <c r="A743" s="135" t="s">
        <v>6</v>
      </c>
      <c r="B743" s="17"/>
      <c r="C743" s="17" t="s">
        <v>76</v>
      </c>
      <c r="D743" s="17" t="s">
        <v>7368</v>
      </c>
      <c r="E743" s="67">
        <v>2023</v>
      </c>
      <c r="F743" s="17" t="s">
        <v>5477</v>
      </c>
      <c r="G743" s="67">
        <v>53</v>
      </c>
      <c r="H743" s="67">
        <v>1</v>
      </c>
      <c r="I743" s="134" t="s">
        <v>7369</v>
      </c>
      <c r="J743" s="17" t="s">
        <v>1254</v>
      </c>
      <c r="K743" s="17"/>
      <c r="L743" s="17" t="s">
        <v>7371</v>
      </c>
      <c r="M743" s="17" t="s">
        <v>7375</v>
      </c>
      <c r="N743" s="17" t="s">
        <v>7372</v>
      </c>
      <c r="O743" s="17" t="s">
        <v>7370</v>
      </c>
      <c r="P743" s="17" t="s">
        <v>10311</v>
      </c>
    </row>
    <row r="744" spans="1:16" ht="15" customHeight="1" x14ac:dyDescent="0.25">
      <c r="A744" s="135" t="s">
        <v>6</v>
      </c>
      <c r="B744" s="17"/>
      <c r="C744" s="17" t="s">
        <v>76</v>
      </c>
      <c r="D744" s="17" t="s">
        <v>5623</v>
      </c>
      <c r="E744" s="67">
        <v>2019</v>
      </c>
      <c r="F744" s="17" t="s">
        <v>16</v>
      </c>
      <c r="G744" s="67">
        <v>7</v>
      </c>
      <c r="H744" s="67"/>
      <c r="I744" s="134" t="s">
        <v>5624</v>
      </c>
      <c r="J744" s="17" t="s">
        <v>283</v>
      </c>
      <c r="K744" s="17"/>
      <c r="L744" s="17" t="s">
        <v>5626</v>
      </c>
      <c r="M744" s="17" t="s">
        <v>5630</v>
      </c>
      <c r="N744" s="17" t="s">
        <v>5627</v>
      </c>
      <c r="O744" s="17" t="s">
        <v>5625</v>
      </c>
      <c r="P744" s="17" t="s">
        <v>9078</v>
      </c>
    </row>
    <row r="745" spans="1:16" ht="15" customHeight="1" x14ac:dyDescent="0.25">
      <c r="A745" s="135" t="s">
        <v>6</v>
      </c>
      <c r="B745" s="17"/>
      <c r="C745" s="17" t="s">
        <v>76</v>
      </c>
      <c r="D745" s="17" t="s">
        <v>7897</v>
      </c>
      <c r="E745" s="67">
        <v>2022</v>
      </c>
      <c r="F745" s="17" t="s">
        <v>18</v>
      </c>
      <c r="G745" s="67">
        <v>15</v>
      </c>
      <c r="H745" s="67">
        <v>2</v>
      </c>
      <c r="I745" s="134"/>
      <c r="J745" s="17" t="s">
        <v>9</v>
      </c>
      <c r="K745" s="17"/>
      <c r="L745" s="17" t="s">
        <v>7899</v>
      </c>
      <c r="M745" s="17" t="s">
        <v>7901</v>
      </c>
      <c r="N745" s="17" t="s">
        <v>7900</v>
      </c>
      <c r="O745" s="17" t="s">
        <v>7898</v>
      </c>
      <c r="P745" s="17" t="s">
        <v>10659</v>
      </c>
    </row>
    <row r="746" spans="1:16" ht="15" customHeight="1" x14ac:dyDescent="0.25">
      <c r="A746" s="135" t="s">
        <v>6</v>
      </c>
      <c r="B746" s="17"/>
      <c r="C746" s="17" t="s">
        <v>76</v>
      </c>
      <c r="D746" s="17" t="s">
        <v>854</v>
      </c>
      <c r="E746" s="67">
        <v>2019</v>
      </c>
      <c r="F746" s="17" t="s">
        <v>8090</v>
      </c>
      <c r="G746" s="67">
        <v>2019</v>
      </c>
      <c r="H746" s="67"/>
      <c r="I746" s="134"/>
      <c r="J746" s="17" t="s">
        <v>211</v>
      </c>
      <c r="K746" s="17"/>
      <c r="L746" s="17" t="s">
        <v>856</v>
      </c>
      <c r="M746" s="17" t="s">
        <v>859</v>
      </c>
      <c r="N746" s="17" t="s">
        <v>857</v>
      </c>
      <c r="O746" s="17" t="s">
        <v>855</v>
      </c>
      <c r="P746" s="17" t="s">
        <v>858</v>
      </c>
    </row>
    <row r="747" spans="1:16" ht="15" customHeight="1" x14ac:dyDescent="0.25">
      <c r="A747" s="135" t="s">
        <v>6</v>
      </c>
      <c r="B747" s="17"/>
      <c r="C747" s="17" t="s">
        <v>77</v>
      </c>
      <c r="D747" s="17" t="s">
        <v>7386</v>
      </c>
      <c r="E747" s="67">
        <v>2022</v>
      </c>
      <c r="F747" s="17" t="s">
        <v>10319</v>
      </c>
      <c r="G747" s="67"/>
      <c r="H747" s="67"/>
      <c r="I747" s="134" t="s">
        <v>7387</v>
      </c>
      <c r="J747" s="17" t="s">
        <v>283</v>
      </c>
      <c r="K747" s="17"/>
      <c r="L747" s="17" t="s">
        <v>7390</v>
      </c>
      <c r="M747" s="17" t="s">
        <v>7394</v>
      </c>
      <c r="N747" s="17" t="s">
        <v>7391</v>
      </c>
      <c r="O747" s="17" t="s">
        <v>7389</v>
      </c>
      <c r="P747" s="17" t="s">
        <v>10320</v>
      </c>
    </row>
    <row r="748" spans="1:16" ht="15" customHeight="1" x14ac:dyDescent="0.25">
      <c r="A748" s="135" t="s">
        <v>6</v>
      </c>
      <c r="B748" s="17"/>
      <c r="C748" s="17" t="s">
        <v>77</v>
      </c>
      <c r="D748" s="17" t="s">
        <v>2269</v>
      </c>
      <c r="E748" s="67">
        <v>2022</v>
      </c>
      <c r="F748" s="17" t="s">
        <v>8133</v>
      </c>
      <c r="G748" s="139"/>
      <c r="H748" s="67"/>
      <c r="I748" s="134" t="s">
        <v>2270</v>
      </c>
      <c r="J748" s="17" t="s">
        <v>283</v>
      </c>
      <c r="K748" s="17"/>
      <c r="L748" s="17" t="s">
        <v>2273</v>
      </c>
      <c r="M748" s="17" t="s">
        <v>2277</v>
      </c>
      <c r="N748" s="17" t="s">
        <v>2274</v>
      </c>
      <c r="O748" s="17" t="s">
        <v>2272</v>
      </c>
      <c r="P748" s="17" t="s">
        <v>9117</v>
      </c>
    </row>
    <row r="749" spans="1:16" ht="15" customHeight="1" x14ac:dyDescent="0.25">
      <c r="A749" s="135" t="s">
        <v>6</v>
      </c>
      <c r="B749" s="17"/>
      <c r="C749" s="17" t="s">
        <v>77</v>
      </c>
      <c r="D749" s="17" t="s">
        <v>5631</v>
      </c>
      <c r="E749" s="67">
        <v>2020</v>
      </c>
      <c r="F749" s="17" t="s">
        <v>8215</v>
      </c>
      <c r="G749" s="67" t="s">
        <v>5632</v>
      </c>
      <c r="H749" s="67"/>
      <c r="I749" s="134" t="s">
        <v>5633</v>
      </c>
      <c r="J749" s="17" t="s">
        <v>446</v>
      </c>
      <c r="K749" s="17"/>
      <c r="L749" s="17" t="s">
        <v>5635</v>
      </c>
      <c r="M749" s="17" t="s">
        <v>5639</v>
      </c>
      <c r="N749" s="17" t="s">
        <v>5636</v>
      </c>
      <c r="O749" s="17" t="s">
        <v>5634</v>
      </c>
      <c r="P749" s="17" t="s">
        <v>9085</v>
      </c>
    </row>
    <row r="750" spans="1:16" ht="15" customHeight="1" x14ac:dyDescent="0.25">
      <c r="A750" s="135" t="s">
        <v>6</v>
      </c>
      <c r="B750" s="17"/>
      <c r="C750" s="17" t="s">
        <v>76</v>
      </c>
      <c r="D750" s="17" t="s">
        <v>4439</v>
      </c>
      <c r="E750" s="67">
        <v>2020</v>
      </c>
      <c r="F750" s="17" t="s">
        <v>8149</v>
      </c>
      <c r="G750" s="67">
        <v>16</v>
      </c>
      <c r="H750" s="67">
        <v>6</v>
      </c>
      <c r="I750" s="134" t="s">
        <v>4440</v>
      </c>
      <c r="J750" s="17" t="s">
        <v>4441</v>
      </c>
      <c r="K750" s="17"/>
      <c r="L750" s="17" t="s">
        <v>4444</v>
      </c>
      <c r="M750" s="17" t="s">
        <v>4448</v>
      </c>
      <c r="N750" s="17" t="s">
        <v>4445</v>
      </c>
      <c r="O750" s="17" t="s">
        <v>4443</v>
      </c>
      <c r="P750" s="17" t="s">
        <v>8150</v>
      </c>
    </row>
    <row r="751" spans="1:16" ht="15" customHeight="1" x14ac:dyDescent="0.25">
      <c r="A751" s="135" t="s">
        <v>6</v>
      </c>
      <c r="B751" s="17"/>
      <c r="C751" s="17" t="s">
        <v>77</v>
      </c>
      <c r="D751" s="17" t="s">
        <v>7299</v>
      </c>
      <c r="E751" s="67">
        <v>2021</v>
      </c>
      <c r="F751" s="17" t="s">
        <v>10256</v>
      </c>
      <c r="G751" s="67"/>
      <c r="H751" s="67"/>
      <c r="I751" s="134"/>
      <c r="J751" s="17" t="s">
        <v>283</v>
      </c>
      <c r="K751" s="17"/>
      <c r="L751" s="17" t="s">
        <v>7302</v>
      </c>
      <c r="M751" s="17" t="s">
        <v>7306</v>
      </c>
      <c r="N751" s="17" t="s">
        <v>7303</v>
      </c>
      <c r="O751" s="17" t="s">
        <v>7301</v>
      </c>
      <c r="P751" s="17" t="s">
        <v>10257</v>
      </c>
    </row>
    <row r="752" spans="1:16" ht="15" customHeight="1" x14ac:dyDescent="0.25">
      <c r="A752" s="135" t="s">
        <v>6</v>
      </c>
      <c r="B752" s="17"/>
      <c r="C752" s="17" t="s">
        <v>77</v>
      </c>
      <c r="D752" s="17" t="s">
        <v>3089</v>
      </c>
      <c r="E752" s="67">
        <v>2021</v>
      </c>
      <c r="F752" s="17" t="s">
        <v>9986</v>
      </c>
      <c r="G752" s="67"/>
      <c r="H752" s="67"/>
      <c r="I752" s="134" t="s">
        <v>3090</v>
      </c>
      <c r="J752" s="17" t="s">
        <v>283</v>
      </c>
      <c r="K752" s="17"/>
      <c r="L752" s="17" t="s">
        <v>3093</v>
      </c>
      <c r="M752" s="17" t="s">
        <v>3097</v>
      </c>
      <c r="N752" s="17" t="s">
        <v>3094</v>
      </c>
      <c r="O752" s="17" t="s">
        <v>3092</v>
      </c>
      <c r="P752" s="17" t="s">
        <v>3096</v>
      </c>
    </row>
    <row r="753" spans="1:16" ht="15" customHeight="1" x14ac:dyDescent="0.25">
      <c r="A753" s="135" t="s">
        <v>6</v>
      </c>
      <c r="B753" s="17"/>
      <c r="C753" s="17" t="s">
        <v>77</v>
      </c>
      <c r="D753" s="17" t="s">
        <v>7453</v>
      </c>
      <c r="E753" s="67">
        <v>2022</v>
      </c>
      <c r="F753" s="17" t="s">
        <v>8220</v>
      </c>
      <c r="G753" s="67" t="s">
        <v>7454</v>
      </c>
      <c r="H753" s="67"/>
      <c r="I753" s="134" t="s">
        <v>7455</v>
      </c>
      <c r="J753" s="17" t="s">
        <v>446</v>
      </c>
      <c r="K753" s="17"/>
      <c r="L753" s="17" t="s">
        <v>7457</v>
      </c>
      <c r="M753" s="17" t="s">
        <v>7461</v>
      </c>
      <c r="N753" s="17" t="s">
        <v>7458</v>
      </c>
      <c r="O753" s="17" t="s">
        <v>7456</v>
      </c>
      <c r="P753" s="17" t="s">
        <v>10352</v>
      </c>
    </row>
    <row r="754" spans="1:16" ht="15" customHeight="1" x14ac:dyDescent="0.25">
      <c r="A754" s="135" t="s">
        <v>6</v>
      </c>
      <c r="B754" s="17"/>
      <c r="C754" s="17" t="s">
        <v>77</v>
      </c>
      <c r="D754" s="17" t="s">
        <v>2232</v>
      </c>
      <c r="E754" s="67">
        <v>2019</v>
      </c>
      <c r="F754" s="17" t="s">
        <v>9067</v>
      </c>
      <c r="G754" s="67"/>
      <c r="H754" s="67"/>
      <c r="I754" s="134" t="s">
        <v>2233</v>
      </c>
      <c r="J754" s="17" t="s">
        <v>2234</v>
      </c>
      <c r="K754" s="17"/>
      <c r="L754" s="17" t="s">
        <v>2236</v>
      </c>
      <c r="M754" s="17" t="s">
        <v>2240</v>
      </c>
      <c r="N754" s="17" t="s">
        <v>2237</v>
      </c>
      <c r="O754" s="17"/>
      <c r="P754" s="17" t="s">
        <v>2239</v>
      </c>
    </row>
    <row r="755" spans="1:16" ht="15" customHeight="1" x14ac:dyDescent="0.25">
      <c r="A755" s="135" t="s">
        <v>6</v>
      </c>
      <c r="B755" s="17"/>
      <c r="C755" s="17" t="s">
        <v>77</v>
      </c>
      <c r="D755" s="17" t="s">
        <v>6487</v>
      </c>
      <c r="E755" s="67">
        <v>2021</v>
      </c>
      <c r="F755" s="17" t="s">
        <v>9149</v>
      </c>
      <c r="G755" s="67" t="s">
        <v>5716</v>
      </c>
      <c r="H755" s="67"/>
      <c r="I755" s="134"/>
      <c r="J755" s="17" t="s">
        <v>283</v>
      </c>
      <c r="K755" s="17"/>
      <c r="L755" s="17" t="s">
        <v>6489</v>
      </c>
      <c r="M755" s="17" t="s">
        <v>6493</v>
      </c>
      <c r="N755" s="17" t="s">
        <v>6490</v>
      </c>
      <c r="O755" s="17" t="s">
        <v>6488</v>
      </c>
      <c r="P755" s="17" t="s">
        <v>9765</v>
      </c>
    </row>
    <row r="756" spans="1:16" ht="15" customHeight="1" x14ac:dyDescent="0.25">
      <c r="A756" s="135" t="s">
        <v>6</v>
      </c>
      <c r="B756" s="17"/>
      <c r="C756" s="17" t="s">
        <v>76</v>
      </c>
      <c r="D756" s="17" t="s">
        <v>487</v>
      </c>
      <c r="E756" s="67">
        <v>2023</v>
      </c>
      <c r="F756" s="17" t="s">
        <v>8591</v>
      </c>
      <c r="G756" s="67">
        <v>83</v>
      </c>
      <c r="H756" s="67"/>
      <c r="I756" s="134"/>
      <c r="J756" s="17" t="s">
        <v>239</v>
      </c>
      <c r="K756" s="17"/>
      <c r="L756" s="17" t="s">
        <v>489</v>
      </c>
      <c r="M756" s="17" t="s">
        <v>492</v>
      </c>
      <c r="N756" s="17" t="s">
        <v>490</v>
      </c>
      <c r="O756" s="17" t="s">
        <v>488</v>
      </c>
      <c r="P756" s="17" t="s">
        <v>491</v>
      </c>
    </row>
    <row r="757" spans="1:16" ht="15" customHeight="1" x14ac:dyDescent="0.25">
      <c r="A757" s="135" t="s">
        <v>6</v>
      </c>
      <c r="B757" s="17"/>
      <c r="C757" s="17" t="s">
        <v>76</v>
      </c>
      <c r="D757" s="17" t="s">
        <v>6208</v>
      </c>
      <c r="E757" s="67">
        <v>2022</v>
      </c>
      <c r="F757" s="17" t="s">
        <v>8138</v>
      </c>
      <c r="G757" s="67">
        <v>11</v>
      </c>
      <c r="H757" s="67">
        <v>1</v>
      </c>
      <c r="I757" s="134" t="s">
        <v>6209</v>
      </c>
      <c r="J757" s="17" t="s">
        <v>223</v>
      </c>
      <c r="K757" s="17"/>
      <c r="L757" s="17" t="s">
        <v>6211</v>
      </c>
      <c r="M757" s="17" t="s">
        <v>6215</v>
      </c>
      <c r="N757" s="17" t="s">
        <v>6212</v>
      </c>
      <c r="O757" s="17" t="s">
        <v>6210</v>
      </c>
      <c r="P757" s="17" t="s">
        <v>6214</v>
      </c>
    </row>
    <row r="758" spans="1:16" ht="15" customHeight="1" x14ac:dyDescent="0.25">
      <c r="A758" s="135" t="s">
        <v>6</v>
      </c>
      <c r="B758" s="17"/>
      <c r="C758" s="17" t="s">
        <v>77</v>
      </c>
      <c r="D758" s="17" t="s">
        <v>3574</v>
      </c>
      <c r="E758" s="67">
        <v>2019</v>
      </c>
      <c r="F758" s="17" t="s">
        <v>10426</v>
      </c>
      <c r="G758" s="67"/>
      <c r="H758" s="67"/>
      <c r="I758" s="134" t="s">
        <v>3575</v>
      </c>
      <c r="J758" s="17" t="s">
        <v>283</v>
      </c>
      <c r="K758" s="17"/>
      <c r="L758" s="17" t="s">
        <v>3578</v>
      </c>
      <c r="M758" s="17" t="s">
        <v>3582</v>
      </c>
      <c r="N758" s="17" t="s">
        <v>3579</v>
      </c>
      <c r="O758" s="17" t="s">
        <v>3577</v>
      </c>
      <c r="P758" s="17" t="s">
        <v>10427</v>
      </c>
    </row>
    <row r="759" spans="1:16" ht="15" customHeight="1" x14ac:dyDescent="0.25">
      <c r="A759" s="135" t="s">
        <v>6</v>
      </c>
      <c r="B759" s="17"/>
      <c r="C759" s="17" t="s">
        <v>77</v>
      </c>
      <c r="D759" s="17" t="s">
        <v>1962</v>
      </c>
      <c r="E759" s="67">
        <v>2019</v>
      </c>
      <c r="F759" s="17" t="s">
        <v>8848</v>
      </c>
      <c r="G759" s="67"/>
      <c r="H759" s="67"/>
      <c r="I759" s="134" t="s">
        <v>1963</v>
      </c>
      <c r="J759" s="17" t="s">
        <v>283</v>
      </c>
      <c r="K759" s="17"/>
      <c r="L759" s="17" t="s">
        <v>1966</v>
      </c>
      <c r="M759" s="17" t="s">
        <v>1970</v>
      </c>
      <c r="N759" s="17" t="s">
        <v>1967</v>
      </c>
      <c r="O759" s="17" t="s">
        <v>1965</v>
      </c>
      <c r="P759" s="17" t="s">
        <v>8849</v>
      </c>
    </row>
    <row r="760" spans="1:16" ht="15" customHeight="1" x14ac:dyDescent="0.25">
      <c r="A760" s="135" t="s">
        <v>6</v>
      </c>
      <c r="B760" s="17"/>
      <c r="C760" s="17" t="s">
        <v>76</v>
      </c>
      <c r="D760" s="17" t="s">
        <v>3069</v>
      </c>
      <c r="E760" s="67">
        <v>2021</v>
      </c>
      <c r="F760" s="17" t="s">
        <v>9981</v>
      </c>
      <c r="G760" s="67">
        <v>7</v>
      </c>
      <c r="H760" s="67">
        <v>2</v>
      </c>
      <c r="I760" s="134" t="s">
        <v>3070</v>
      </c>
      <c r="J760" s="17" t="s">
        <v>3071</v>
      </c>
      <c r="K760" s="17"/>
      <c r="L760" s="17" t="s">
        <v>3074</v>
      </c>
      <c r="M760" s="17" t="s">
        <v>3078</v>
      </c>
      <c r="N760" s="17" t="s">
        <v>3075</v>
      </c>
      <c r="O760" s="17" t="s">
        <v>3073</v>
      </c>
      <c r="P760" s="17" t="s">
        <v>3077</v>
      </c>
    </row>
    <row r="761" spans="1:16" ht="15" customHeight="1" x14ac:dyDescent="0.25">
      <c r="A761" s="135" t="s">
        <v>6</v>
      </c>
      <c r="B761" s="17"/>
      <c r="C761" s="17" t="s">
        <v>76</v>
      </c>
      <c r="D761" s="17" t="s">
        <v>269</v>
      </c>
      <c r="E761" s="67">
        <v>2023</v>
      </c>
      <c r="F761" s="17" t="s">
        <v>34</v>
      </c>
      <c r="G761" s="67">
        <v>25</v>
      </c>
      <c r="H761" s="67"/>
      <c r="I761" s="134"/>
      <c r="J761" s="17" t="s">
        <v>239</v>
      </c>
      <c r="K761" s="17"/>
      <c r="L761" s="17" t="s">
        <v>271</v>
      </c>
      <c r="M761" s="17" t="s">
        <v>274</v>
      </c>
      <c r="N761" s="17" t="s">
        <v>272</v>
      </c>
      <c r="O761" s="17" t="s">
        <v>270</v>
      </c>
      <c r="P761" s="17" t="s">
        <v>273</v>
      </c>
    </row>
    <row r="762" spans="1:16" ht="15" customHeight="1" x14ac:dyDescent="0.25">
      <c r="A762" s="135" t="s">
        <v>6</v>
      </c>
      <c r="B762" s="17"/>
      <c r="C762" s="17" t="s">
        <v>76</v>
      </c>
      <c r="D762" s="17" t="s">
        <v>6707</v>
      </c>
      <c r="E762" s="67">
        <v>2023</v>
      </c>
      <c r="F762" s="17" t="s">
        <v>9873</v>
      </c>
      <c r="G762" s="67">
        <v>12</v>
      </c>
      <c r="H762" s="67">
        <v>1</v>
      </c>
      <c r="I762" s="134" t="s">
        <v>4875</v>
      </c>
      <c r="J762" s="17" t="s">
        <v>1890</v>
      </c>
      <c r="K762" s="17"/>
      <c r="L762" s="17" t="s">
        <v>6710</v>
      </c>
      <c r="M762" s="17" t="s">
        <v>6714</v>
      </c>
      <c r="N762" s="17" t="s">
        <v>6711</v>
      </c>
      <c r="O762" s="17" t="s">
        <v>6709</v>
      </c>
      <c r="P762" s="17" t="s">
        <v>6713</v>
      </c>
    </row>
    <row r="763" spans="1:16" ht="15" customHeight="1" x14ac:dyDescent="0.25">
      <c r="A763" s="135" t="s">
        <v>6</v>
      </c>
      <c r="B763" s="17"/>
      <c r="C763" s="17" t="s">
        <v>77</v>
      </c>
      <c r="D763" s="17" t="s">
        <v>7543</v>
      </c>
      <c r="E763" s="67">
        <v>2019</v>
      </c>
      <c r="F763" s="17" t="s">
        <v>10434</v>
      </c>
      <c r="G763" s="67" t="s">
        <v>7544</v>
      </c>
      <c r="H763" s="67"/>
      <c r="I763" s="134" t="s">
        <v>7545</v>
      </c>
      <c r="J763" s="17" t="s">
        <v>283</v>
      </c>
      <c r="K763" s="17"/>
      <c r="L763" s="17" t="s">
        <v>7548</v>
      </c>
      <c r="M763" s="17" t="s">
        <v>7552</v>
      </c>
      <c r="N763" s="17" t="s">
        <v>7549</v>
      </c>
      <c r="O763" s="17" t="s">
        <v>7547</v>
      </c>
      <c r="P763" s="17" t="s">
        <v>10435</v>
      </c>
    </row>
    <row r="764" spans="1:16" ht="15" customHeight="1" x14ac:dyDescent="0.25">
      <c r="A764" s="135" t="s">
        <v>6</v>
      </c>
      <c r="B764" s="17"/>
      <c r="C764" s="17" t="s">
        <v>76</v>
      </c>
      <c r="D764" s="17" t="s">
        <v>7165</v>
      </c>
      <c r="E764" s="67">
        <v>2019</v>
      </c>
      <c r="F764" s="17" t="s">
        <v>8306</v>
      </c>
      <c r="G764" s="67">
        <v>31</v>
      </c>
      <c r="H764" s="67">
        <v>10</v>
      </c>
      <c r="I764" s="134" t="s">
        <v>7166</v>
      </c>
      <c r="J764" s="17" t="s">
        <v>7167</v>
      </c>
      <c r="K764" s="17"/>
      <c r="L764" s="17" t="s">
        <v>7169</v>
      </c>
      <c r="M764" s="17" t="s">
        <v>7173</v>
      </c>
      <c r="N764" s="17" t="s">
        <v>7170</v>
      </c>
      <c r="O764" s="17" t="s">
        <v>7168</v>
      </c>
      <c r="P764" s="17" t="s">
        <v>10122</v>
      </c>
    </row>
    <row r="765" spans="1:16" ht="15" customHeight="1" x14ac:dyDescent="0.25">
      <c r="A765" s="135" t="s">
        <v>6</v>
      </c>
      <c r="B765" s="17"/>
      <c r="C765" s="17" t="s">
        <v>76</v>
      </c>
      <c r="D765" s="17" t="s">
        <v>5640</v>
      </c>
      <c r="E765" s="67">
        <v>2018</v>
      </c>
      <c r="F765" s="17" t="s">
        <v>9093</v>
      </c>
      <c r="G765" s="67">
        <v>86</v>
      </c>
      <c r="H765" s="67"/>
      <c r="I765" s="134" t="s">
        <v>5641</v>
      </c>
      <c r="J765" s="17" t="s">
        <v>5642</v>
      </c>
      <c r="K765" s="17"/>
      <c r="L765" s="17" t="s">
        <v>5645</v>
      </c>
      <c r="M765" s="17" t="s">
        <v>5649</v>
      </c>
      <c r="N765" s="17" t="s">
        <v>5646</v>
      </c>
      <c r="O765" s="17" t="s">
        <v>5644</v>
      </c>
      <c r="P765" s="17" t="s">
        <v>5648</v>
      </c>
    </row>
    <row r="766" spans="1:16" ht="15" customHeight="1" x14ac:dyDescent="0.25">
      <c r="A766" s="135" t="s">
        <v>6</v>
      </c>
      <c r="B766" s="17"/>
      <c r="C766" s="17" t="s">
        <v>76</v>
      </c>
      <c r="D766" s="17" t="s">
        <v>5525</v>
      </c>
      <c r="E766" s="67">
        <v>2021</v>
      </c>
      <c r="F766" s="17" t="s">
        <v>54</v>
      </c>
      <c r="G766" s="67">
        <v>21</v>
      </c>
      <c r="H766" s="67">
        <v>13</v>
      </c>
      <c r="I766" s="134"/>
      <c r="J766" s="17" t="s">
        <v>680</v>
      </c>
      <c r="K766" s="17"/>
      <c r="L766" s="17" t="s">
        <v>5527</v>
      </c>
      <c r="M766" s="17" t="s">
        <v>5529</v>
      </c>
      <c r="N766" s="17" t="s">
        <v>5528</v>
      </c>
      <c r="O766" s="17" t="s">
        <v>5526</v>
      </c>
      <c r="P766" s="17" t="s">
        <v>9005</v>
      </c>
    </row>
    <row r="767" spans="1:16" ht="15" customHeight="1" x14ac:dyDescent="0.25">
      <c r="A767" s="135" t="s">
        <v>6</v>
      </c>
      <c r="B767" s="17"/>
      <c r="C767" s="17" t="s">
        <v>76</v>
      </c>
      <c r="D767" s="17" t="s">
        <v>6260</v>
      </c>
      <c r="E767" s="67">
        <v>2020</v>
      </c>
      <c r="F767" s="17" t="s">
        <v>9617</v>
      </c>
      <c r="G767" s="67">
        <v>12</v>
      </c>
      <c r="H767" s="67" t="s">
        <v>6261</v>
      </c>
      <c r="I767" s="134" t="s">
        <v>6262</v>
      </c>
      <c r="J767" s="17" t="s">
        <v>6263</v>
      </c>
      <c r="K767" s="17"/>
      <c r="L767" s="17" t="s">
        <v>6266</v>
      </c>
      <c r="M767" s="17" t="s">
        <v>6270</v>
      </c>
      <c r="N767" s="17" t="s">
        <v>6267</v>
      </c>
      <c r="O767" s="17" t="s">
        <v>6265</v>
      </c>
      <c r="P767" s="17" t="s">
        <v>6269</v>
      </c>
    </row>
    <row r="768" spans="1:16" ht="15" customHeight="1" x14ac:dyDescent="0.25">
      <c r="A768" s="135" t="s">
        <v>6</v>
      </c>
      <c r="B768" s="17"/>
      <c r="C768" s="17" t="s">
        <v>77</v>
      </c>
      <c r="D768" s="17" t="s">
        <v>5938</v>
      </c>
      <c r="E768" s="67">
        <v>2018</v>
      </c>
      <c r="F768" s="17" t="s">
        <v>9293</v>
      </c>
      <c r="G768" s="67"/>
      <c r="H768" s="67"/>
      <c r="I768" s="134" t="s">
        <v>5939</v>
      </c>
      <c r="J768" s="17" t="s">
        <v>283</v>
      </c>
      <c r="K768" s="17"/>
      <c r="L768" s="17" t="s">
        <v>5942</v>
      </c>
      <c r="M768" s="17" t="s">
        <v>5946</v>
      </c>
      <c r="N768" s="17" t="s">
        <v>5943</v>
      </c>
      <c r="O768" s="17" t="s">
        <v>5941</v>
      </c>
      <c r="P768" s="17" t="s">
        <v>9294</v>
      </c>
    </row>
    <row r="769" spans="1:16" ht="15" customHeight="1" x14ac:dyDescent="0.25">
      <c r="A769" s="135" t="s">
        <v>6</v>
      </c>
      <c r="B769" s="17"/>
      <c r="C769" s="17" t="s">
        <v>77</v>
      </c>
      <c r="D769" s="17" t="s">
        <v>2821</v>
      </c>
      <c r="E769" s="67">
        <v>2020</v>
      </c>
      <c r="F769" s="17" t="s">
        <v>9745</v>
      </c>
      <c r="G769" s="67"/>
      <c r="H769" s="67"/>
      <c r="I769" s="134" t="s">
        <v>2822</v>
      </c>
      <c r="J769" s="17" t="s">
        <v>283</v>
      </c>
      <c r="K769" s="17"/>
      <c r="L769" s="17" t="s">
        <v>2825</v>
      </c>
      <c r="M769" s="17" t="s">
        <v>2829</v>
      </c>
      <c r="N769" s="17" t="s">
        <v>2826</v>
      </c>
      <c r="O769" s="17" t="s">
        <v>2824</v>
      </c>
      <c r="P769" s="17" t="s">
        <v>9746</v>
      </c>
    </row>
    <row r="770" spans="1:16" ht="15" customHeight="1" x14ac:dyDescent="0.25">
      <c r="A770" s="135" t="s">
        <v>6</v>
      </c>
      <c r="B770" s="17"/>
      <c r="C770" s="17" t="s">
        <v>76</v>
      </c>
      <c r="D770" s="17" t="s">
        <v>1544</v>
      </c>
      <c r="E770" s="67">
        <v>2020</v>
      </c>
      <c r="F770" s="17" t="s">
        <v>8457</v>
      </c>
      <c r="G770" s="67">
        <v>2</v>
      </c>
      <c r="H770" s="67">
        <v>4</v>
      </c>
      <c r="I770" s="134" t="s">
        <v>1545</v>
      </c>
      <c r="J770" s="17" t="s">
        <v>1546</v>
      </c>
      <c r="K770" s="17"/>
      <c r="L770" s="17" t="s">
        <v>1549</v>
      </c>
      <c r="M770" s="17" t="s">
        <v>1553</v>
      </c>
      <c r="N770" s="17" t="s">
        <v>1550</v>
      </c>
      <c r="O770" s="17" t="s">
        <v>1548</v>
      </c>
      <c r="P770" s="17" t="s">
        <v>1552</v>
      </c>
    </row>
    <row r="771" spans="1:16" ht="15" customHeight="1" x14ac:dyDescent="0.25">
      <c r="A771" s="135" t="s">
        <v>6</v>
      </c>
      <c r="B771" s="17"/>
      <c r="C771" s="17" t="s">
        <v>77</v>
      </c>
      <c r="D771" s="17" t="s">
        <v>6780</v>
      </c>
      <c r="E771" s="67">
        <v>2021</v>
      </c>
      <c r="F771" s="17" t="s">
        <v>9920</v>
      </c>
      <c r="G771" s="67" t="s">
        <v>1765</v>
      </c>
      <c r="H771" s="67"/>
      <c r="I771" s="134" t="s">
        <v>6781</v>
      </c>
      <c r="J771" s="17" t="s">
        <v>762</v>
      </c>
      <c r="K771" s="17"/>
      <c r="L771" s="17" t="s">
        <v>6784</v>
      </c>
      <c r="M771" s="17" t="s">
        <v>6788</v>
      </c>
      <c r="N771" s="17" t="s">
        <v>6785</v>
      </c>
      <c r="O771" s="17" t="s">
        <v>6783</v>
      </c>
      <c r="P771" s="17" t="s">
        <v>6787</v>
      </c>
    </row>
    <row r="772" spans="1:16" ht="15" customHeight="1" x14ac:dyDescent="0.25">
      <c r="A772" s="135" t="s">
        <v>6</v>
      </c>
      <c r="B772" s="17"/>
      <c r="C772" s="17" t="s">
        <v>77</v>
      </c>
      <c r="D772" s="17" t="s">
        <v>5676</v>
      </c>
      <c r="E772" s="67">
        <v>2021</v>
      </c>
      <c r="F772" s="17" t="s">
        <v>9112</v>
      </c>
      <c r="G772" s="67"/>
      <c r="H772" s="67"/>
      <c r="I772" s="134" t="s">
        <v>5677</v>
      </c>
      <c r="J772" s="17" t="s">
        <v>283</v>
      </c>
      <c r="K772" s="17"/>
      <c r="L772" s="17" t="s">
        <v>5680</v>
      </c>
      <c r="M772" s="17" t="s">
        <v>5684</v>
      </c>
      <c r="N772" s="17" t="s">
        <v>5681</v>
      </c>
      <c r="O772" s="17" t="s">
        <v>5679</v>
      </c>
      <c r="P772" s="17" t="s">
        <v>9113</v>
      </c>
    </row>
    <row r="773" spans="1:16" ht="15" customHeight="1" x14ac:dyDescent="0.25">
      <c r="A773" s="135" t="s">
        <v>6</v>
      </c>
      <c r="B773" s="17"/>
      <c r="C773" s="17" t="s">
        <v>77</v>
      </c>
      <c r="D773" s="17" t="s">
        <v>5029</v>
      </c>
      <c r="E773" s="67">
        <v>2019</v>
      </c>
      <c r="F773" s="17" t="s">
        <v>8620</v>
      </c>
      <c r="G773" s="67">
        <v>816</v>
      </c>
      <c r="H773" s="67"/>
      <c r="I773" s="134" t="s">
        <v>5030</v>
      </c>
      <c r="J773" s="17" t="s">
        <v>4505</v>
      </c>
      <c r="K773" s="17"/>
      <c r="L773" s="17" t="s">
        <v>5033</v>
      </c>
      <c r="M773" s="17" t="s">
        <v>5037</v>
      </c>
      <c r="N773" s="17" t="s">
        <v>5034</v>
      </c>
      <c r="O773" s="17" t="s">
        <v>5032</v>
      </c>
      <c r="P773" s="17" t="s">
        <v>8621</v>
      </c>
    </row>
    <row r="774" spans="1:16" ht="15" customHeight="1" x14ac:dyDescent="0.25">
      <c r="A774" s="135" t="s">
        <v>6</v>
      </c>
      <c r="B774" s="17"/>
      <c r="C774" s="17" t="s">
        <v>77</v>
      </c>
      <c r="D774" s="17" t="s">
        <v>3983</v>
      </c>
      <c r="E774" s="67">
        <v>2021</v>
      </c>
      <c r="F774" s="17" t="s">
        <v>8330</v>
      </c>
      <c r="G774" s="67"/>
      <c r="H774" s="67"/>
      <c r="I774" s="134" t="s">
        <v>3984</v>
      </c>
      <c r="J774" s="17" t="s">
        <v>283</v>
      </c>
      <c r="K774" s="17"/>
      <c r="L774" s="17" t="s">
        <v>3986</v>
      </c>
      <c r="M774" s="17" t="s">
        <v>3990</v>
      </c>
      <c r="N774" s="17" t="s">
        <v>3987</v>
      </c>
      <c r="O774" s="17" t="s">
        <v>3985</v>
      </c>
      <c r="P774" s="17" t="s">
        <v>8331</v>
      </c>
    </row>
    <row r="775" spans="1:16" ht="15" customHeight="1" x14ac:dyDescent="0.25">
      <c r="A775" s="135" t="s">
        <v>6</v>
      </c>
      <c r="B775" s="17"/>
      <c r="C775" s="17" t="s">
        <v>77</v>
      </c>
      <c r="D775" s="17" t="s">
        <v>1415</v>
      </c>
      <c r="E775" s="67">
        <v>2021</v>
      </c>
      <c r="F775" s="17" t="s">
        <v>8314</v>
      </c>
      <c r="G775" s="67"/>
      <c r="H775" s="67"/>
      <c r="I775" s="134" t="s">
        <v>1416</v>
      </c>
      <c r="J775" s="17" t="s">
        <v>283</v>
      </c>
      <c r="K775" s="17"/>
      <c r="L775" s="17" t="s">
        <v>1419</v>
      </c>
      <c r="M775" s="17" t="s">
        <v>1423</v>
      </c>
      <c r="N775" s="17" t="s">
        <v>1420</v>
      </c>
      <c r="O775" s="17" t="s">
        <v>1418</v>
      </c>
      <c r="P775" s="17" t="s">
        <v>8315</v>
      </c>
    </row>
    <row r="776" spans="1:16" ht="15" customHeight="1" x14ac:dyDescent="0.25">
      <c r="A776" s="135" t="s">
        <v>6</v>
      </c>
      <c r="B776" s="17"/>
      <c r="C776" s="17" t="s">
        <v>77</v>
      </c>
      <c r="D776" s="17" t="s">
        <v>5038</v>
      </c>
      <c r="E776" s="67">
        <v>2021</v>
      </c>
      <c r="F776" s="17" t="s">
        <v>8622</v>
      </c>
      <c r="G776" s="67" t="s">
        <v>1765</v>
      </c>
      <c r="H776" s="67"/>
      <c r="I776" s="134"/>
      <c r="J776" s="17" t="s">
        <v>283</v>
      </c>
      <c r="K776" s="17"/>
      <c r="L776" s="17" t="s">
        <v>5040</v>
      </c>
      <c r="M776" s="17" t="s">
        <v>5044</v>
      </c>
      <c r="N776" s="17" t="s">
        <v>5041</v>
      </c>
      <c r="O776" s="17" t="s">
        <v>5039</v>
      </c>
      <c r="P776" s="17" t="s">
        <v>8623</v>
      </c>
    </row>
    <row r="777" spans="1:16" ht="15" customHeight="1" x14ac:dyDescent="0.25">
      <c r="A777" s="135" t="s">
        <v>6</v>
      </c>
      <c r="B777" s="17"/>
      <c r="C777" s="17" t="s">
        <v>76</v>
      </c>
      <c r="D777" s="17" t="s">
        <v>744</v>
      </c>
      <c r="E777" s="67">
        <v>2020</v>
      </c>
      <c r="F777" s="17" t="s">
        <v>9347</v>
      </c>
      <c r="G777" s="67">
        <v>11</v>
      </c>
      <c r="H777" s="67">
        <v>4</v>
      </c>
      <c r="I777" s="134" t="s">
        <v>745</v>
      </c>
      <c r="J777" s="17" t="s">
        <v>746</v>
      </c>
      <c r="K777" s="17"/>
      <c r="L777" s="17" t="s">
        <v>748</v>
      </c>
      <c r="M777" s="17" t="s">
        <v>751</v>
      </c>
      <c r="N777" s="17" t="s">
        <v>749</v>
      </c>
      <c r="O777" s="17" t="s">
        <v>747</v>
      </c>
      <c r="P777" s="17" t="s">
        <v>9348</v>
      </c>
    </row>
    <row r="778" spans="1:16" ht="15" customHeight="1" x14ac:dyDescent="0.25">
      <c r="A778" s="135" t="s">
        <v>6</v>
      </c>
      <c r="B778" s="17"/>
      <c r="C778" s="17" t="s">
        <v>76</v>
      </c>
      <c r="D778" s="17" t="s">
        <v>694</v>
      </c>
      <c r="E778" s="67">
        <v>2021</v>
      </c>
      <c r="F778" s="17" t="s">
        <v>26</v>
      </c>
      <c r="G778" s="67">
        <v>25</v>
      </c>
      <c r="H778" s="67">
        <v>20</v>
      </c>
      <c r="I778" s="134" t="s">
        <v>695</v>
      </c>
      <c r="J778" s="17" t="s">
        <v>446</v>
      </c>
      <c r="K778" s="17"/>
      <c r="L778" s="17" t="s">
        <v>697</v>
      </c>
      <c r="M778" s="17" t="s">
        <v>700</v>
      </c>
      <c r="N778" s="17" t="s">
        <v>698</v>
      </c>
      <c r="O778" s="17" t="s">
        <v>696</v>
      </c>
      <c r="P778" s="17" t="s">
        <v>9206</v>
      </c>
    </row>
    <row r="779" spans="1:16" ht="15" customHeight="1" x14ac:dyDescent="0.25">
      <c r="A779" s="135" t="s">
        <v>6</v>
      </c>
      <c r="B779" s="17"/>
      <c r="C779" s="17" t="s">
        <v>76</v>
      </c>
      <c r="D779" s="17" t="s">
        <v>221</v>
      </c>
      <c r="E779" s="67">
        <v>2021</v>
      </c>
      <c r="F779" s="17" t="s">
        <v>8138</v>
      </c>
      <c r="G779" s="67">
        <v>10</v>
      </c>
      <c r="H779" s="67">
        <v>1</v>
      </c>
      <c r="I779" s="134" t="s">
        <v>222</v>
      </c>
      <c r="J779" s="17" t="s">
        <v>223</v>
      </c>
      <c r="K779" s="17"/>
      <c r="L779" s="17" t="s">
        <v>225</v>
      </c>
      <c r="M779" s="17" t="s">
        <v>230</v>
      </c>
      <c r="N779" s="17" t="s">
        <v>226</v>
      </c>
      <c r="O779" s="17" t="s">
        <v>224</v>
      </c>
      <c r="P779" s="17" t="s">
        <v>8139</v>
      </c>
    </row>
    <row r="780" spans="1:16" ht="15" customHeight="1" x14ac:dyDescent="0.25">
      <c r="A780" s="135" t="s">
        <v>6</v>
      </c>
      <c r="B780" s="17"/>
      <c r="C780" s="17" t="s">
        <v>77</v>
      </c>
      <c r="D780" s="17" t="s">
        <v>5985</v>
      </c>
      <c r="E780" s="67">
        <v>2021</v>
      </c>
      <c r="F780" s="17" t="s">
        <v>9362</v>
      </c>
      <c r="G780" s="67"/>
      <c r="H780" s="67"/>
      <c r="I780" s="137">
        <v>45267</v>
      </c>
      <c r="J780" s="17" t="s">
        <v>283</v>
      </c>
      <c r="K780" s="17"/>
      <c r="L780" s="17" t="s">
        <v>5988</v>
      </c>
      <c r="M780" s="17" t="s">
        <v>5992</v>
      </c>
      <c r="N780" s="17" t="s">
        <v>5989</v>
      </c>
      <c r="O780" s="17" t="s">
        <v>5987</v>
      </c>
      <c r="P780" s="17" t="s">
        <v>9363</v>
      </c>
    </row>
    <row r="781" spans="1:16" ht="15" customHeight="1" x14ac:dyDescent="0.25">
      <c r="A781" s="135" t="s">
        <v>6</v>
      </c>
      <c r="B781" s="17"/>
      <c r="C781" s="17" t="s">
        <v>77</v>
      </c>
      <c r="D781" s="17" t="s">
        <v>5668</v>
      </c>
      <c r="E781" s="67">
        <v>2019</v>
      </c>
      <c r="F781" s="17" t="s">
        <v>9111</v>
      </c>
      <c r="G781" s="67">
        <v>2380</v>
      </c>
      <c r="H781" s="67"/>
      <c r="I781" s="134"/>
      <c r="J781" s="17" t="s">
        <v>5669</v>
      </c>
      <c r="K781" s="17"/>
      <c r="L781" s="17" t="s">
        <v>5671</v>
      </c>
      <c r="M781" s="17" t="s">
        <v>5675</v>
      </c>
      <c r="N781" s="17" t="s">
        <v>5672</v>
      </c>
      <c r="O781" s="17"/>
      <c r="P781" s="17" t="s">
        <v>5674</v>
      </c>
    </row>
    <row r="782" spans="1:16" ht="15" customHeight="1" x14ac:dyDescent="0.25">
      <c r="A782" s="135" t="s">
        <v>6</v>
      </c>
      <c r="B782" s="17"/>
      <c r="C782" s="17" t="s">
        <v>77</v>
      </c>
      <c r="D782" s="17" t="s">
        <v>6479</v>
      </c>
      <c r="E782" s="67">
        <v>2021</v>
      </c>
      <c r="F782" s="17" t="s">
        <v>9759</v>
      </c>
      <c r="G782" s="67"/>
      <c r="H782" s="67"/>
      <c r="I782" s="134"/>
      <c r="J782" s="17" t="s">
        <v>283</v>
      </c>
      <c r="K782" s="17"/>
      <c r="L782" s="17" t="s">
        <v>6482</v>
      </c>
      <c r="M782" s="17" t="s">
        <v>6486</v>
      </c>
      <c r="N782" s="17" t="s">
        <v>6483</v>
      </c>
      <c r="O782" s="17" t="s">
        <v>6481</v>
      </c>
      <c r="P782" s="17" t="s">
        <v>9760</v>
      </c>
    </row>
    <row r="783" spans="1:16" ht="15" customHeight="1" x14ac:dyDescent="0.25">
      <c r="A783" s="135" t="s">
        <v>6</v>
      </c>
      <c r="B783" s="17"/>
      <c r="C783" s="17" t="s">
        <v>76</v>
      </c>
      <c r="D783" s="17" t="s">
        <v>1822</v>
      </c>
      <c r="E783" s="67">
        <v>2022</v>
      </c>
      <c r="F783" s="17" t="s">
        <v>8551</v>
      </c>
      <c r="G783" s="67">
        <v>2022</v>
      </c>
      <c r="H783" s="67"/>
      <c r="I783" s="134"/>
      <c r="J783" s="17" t="s">
        <v>211</v>
      </c>
      <c r="K783" s="17"/>
      <c r="L783" s="17" t="s">
        <v>1824</v>
      </c>
      <c r="M783" s="17" t="s">
        <v>1828</v>
      </c>
      <c r="N783" s="17" t="s">
        <v>1825</v>
      </c>
      <c r="O783" s="17" t="s">
        <v>1823</v>
      </c>
      <c r="P783" s="17" t="s">
        <v>8737</v>
      </c>
    </row>
    <row r="784" spans="1:16" ht="15" customHeight="1" x14ac:dyDescent="0.25">
      <c r="A784" s="135" t="s">
        <v>6</v>
      </c>
      <c r="B784" s="17"/>
      <c r="C784" s="17" t="s">
        <v>76</v>
      </c>
      <c r="D784" s="17" t="s">
        <v>4231</v>
      </c>
      <c r="E784" s="67">
        <v>2021</v>
      </c>
      <c r="F784" s="17" t="s">
        <v>9856</v>
      </c>
      <c r="G784" s="67">
        <v>43</v>
      </c>
      <c r="H784" s="67">
        <v>2</v>
      </c>
      <c r="I784" s="134" t="s">
        <v>4232</v>
      </c>
      <c r="J784" s="17" t="s">
        <v>596</v>
      </c>
      <c r="K784" s="17"/>
      <c r="L784" s="17" t="s">
        <v>4235</v>
      </c>
      <c r="M784" s="17" t="s">
        <v>4239</v>
      </c>
      <c r="N784" s="17" t="s">
        <v>4236</v>
      </c>
      <c r="O784" s="17" t="s">
        <v>4234</v>
      </c>
      <c r="P784" s="17" t="s">
        <v>4238</v>
      </c>
    </row>
    <row r="785" spans="1:16" ht="15" customHeight="1" x14ac:dyDescent="0.25">
      <c r="A785" s="135" t="s">
        <v>6</v>
      </c>
      <c r="B785" s="17"/>
      <c r="C785" s="17" t="s">
        <v>76</v>
      </c>
      <c r="D785" s="17" t="s">
        <v>6011</v>
      </c>
      <c r="E785" s="67">
        <v>2023</v>
      </c>
      <c r="F785" s="17" t="s">
        <v>9399</v>
      </c>
      <c r="G785" s="67">
        <v>35</v>
      </c>
      <c r="H785" s="67">
        <v>2</v>
      </c>
      <c r="I785" s="134" t="s">
        <v>6012</v>
      </c>
      <c r="J785" s="17" t="s">
        <v>670</v>
      </c>
      <c r="K785" s="17"/>
      <c r="L785" s="17" t="s">
        <v>6014</v>
      </c>
      <c r="M785" s="17" t="s">
        <v>6018</v>
      </c>
      <c r="N785" s="17" t="s">
        <v>6015</v>
      </c>
      <c r="O785" s="17" t="s">
        <v>6013</v>
      </c>
      <c r="P785" s="17" t="s">
        <v>9400</v>
      </c>
    </row>
    <row r="786" spans="1:16" ht="15" customHeight="1" x14ac:dyDescent="0.25">
      <c r="A786" s="135" t="s">
        <v>6</v>
      </c>
      <c r="B786" s="17"/>
      <c r="C786" s="17" t="s">
        <v>76</v>
      </c>
      <c r="D786" s="17" t="s">
        <v>6534</v>
      </c>
      <c r="E786" s="67">
        <v>2020</v>
      </c>
      <c r="F786" s="17" t="s">
        <v>9783</v>
      </c>
      <c r="G786" s="67">
        <v>92</v>
      </c>
      <c r="H786" s="67">
        <v>9</v>
      </c>
      <c r="I786" s="134" t="s">
        <v>6535</v>
      </c>
      <c r="J786" s="17" t="s">
        <v>1254</v>
      </c>
      <c r="K786" s="17"/>
      <c r="L786" s="17" t="s">
        <v>6538</v>
      </c>
      <c r="M786" s="17" t="s">
        <v>6542</v>
      </c>
      <c r="N786" s="17" t="s">
        <v>6539</v>
      </c>
      <c r="O786" s="17" t="s">
        <v>6537</v>
      </c>
      <c r="P786" s="17" t="s">
        <v>9784</v>
      </c>
    </row>
    <row r="787" spans="1:16" ht="15" customHeight="1" x14ac:dyDescent="0.25">
      <c r="A787" s="135" t="s">
        <v>6</v>
      </c>
      <c r="B787" s="17"/>
      <c r="C787" s="17" t="s">
        <v>77</v>
      </c>
      <c r="D787" s="17" t="s">
        <v>5705</v>
      </c>
      <c r="E787" s="67">
        <v>2019</v>
      </c>
      <c r="F787" s="17" t="s">
        <v>9136</v>
      </c>
      <c r="G787" s="139" t="s">
        <v>5706</v>
      </c>
      <c r="H787" s="67"/>
      <c r="I787" s="134" t="s">
        <v>5707</v>
      </c>
      <c r="J787" s="17" t="s">
        <v>283</v>
      </c>
      <c r="K787" s="17"/>
      <c r="L787" s="17" t="s">
        <v>5710</v>
      </c>
      <c r="M787" s="17" t="s">
        <v>5714</v>
      </c>
      <c r="N787" s="17" t="s">
        <v>5711</v>
      </c>
      <c r="O787" s="17" t="s">
        <v>5709</v>
      </c>
      <c r="P787" s="17" t="s">
        <v>9137</v>
      </c>
    </row>
    <row r="788" spans="1:16" ht="15" customHeight="1" x14ac:dyDescent="0.25">
      <c r="A788" s="135" t="s">
        <v>6</v>
      </c>
      <c r="B788" s="17"/>
      <c r="C788" s="17" t="s">
        <v>77</v>
      </c>
      <c r="D788" s="17" t="s">
        <v>6364</v>
      </c>
      <c r="E788" s="67">
        <v>2020</v>
      </c>
      <c r="F788" s="17" t="s">
        <v>9680</v>
      </c>
      <c r="G788" s="67"/>
      <c r="H788" s="67"/>
      <c r="I788" s="134" t="s">
        <v>6365</v>
      </c>
      <c r="J788" s="17" t="s">
        <v>283</v>
      </c>
      <c r="K788" s="17"/>
      <c r="L788" s="17" t="s">
        <v>6368</v>
      </c>
      <c r="M788" s="17" t="s">
        <v>6372</v>
      </c>
      <c r="N788" s="17" t="s">
        <v>6369</v>
      </c>
      <c r="O788" s="17" t="s">
        <v>6367</v>
      </c>
      <c r="P788" s="17" t="s">
        <v>9681</v>
      </c>
    </row>
    <row r="789" spans="1:16" ht="15" customHeight="1" x14ac:dyDescent="0.25">
      <c r="A789" s="135" t="s">
        <v>6</v>
      </c>
      <c r="B789" s="17"/>
      <c r="C789" s="17" t="s">
        <v>76</v>
      </c>
      <c r="D789" s="17" t="s">
        <v>4209</v>
      </c>
      <c r="E789" s="67">
        <v>2020</v>
      </c>
      <c r="F789" s="17" t="s">
        <v>9773</v>
      </c>
      <c r="G789" s="139">
        <v>67</v>
      </c>
      <c r="H789" s="67">
        <v>12</v>
      </c>
      <c r="I789" s="134" t="s">
        <v>4210</v>
      </c>
      <c r="J789" s="17" t="s">
        <v>283</v>
      </c>
      <c r="K789" s="17"/>
      <c r="L789" s="17" t="s">
        <v>4213</v>
      </c>
      <c r="M789" s="17" t="s">
        <v>4217</v>
      </c>
      <c r="N789" s="17" t="s">
        <v>4214</v>
      </c>
      <c r="O789" s="17" t="s">
        <v>4212</v>
      </c>
      <c r="P789" s="17" t="s">
        <v>9774</v>
      </c>
    </row>
    <row r="790" spans="1:16" ht="15" customHeight="1" x14ac:dyDescent="0.25">
      <c r="A790" s="135" t="s">
        <v>6</v>
      </c>
      <c r="B790" s="17"/>
      <c r="C790" s="17" t="s">
        <v>77</v>
      </c>
      <c r="D790" s="17" t="s">
        <v>3623</v>
      </c>
      <c r="E790" s="67">
        <v>2021</v>
      </c>
      <c r="F790" s="17" t="s">
        <v>10492</v>
      </c>
      <c r="G790" s="139"/>
      <c r="H790" s="67"/>
      <c r="I790" s="134" t="s">
        <v>3624</v>
      </c>
      <c r="J790" s="17" t="s">
        <v>283</v>
      </c>
      <c r="K790" s="17"/>
      <c r="L790" s="17" t="s">
        <v>3627</v>
      </c>
      <c r="M790" s="17" t="s">
        <v>3631</v>
      </c>
      <c r="N790" s="17" t="s">
        <v>3628</v>
      </c>
      <c r="O790" s="17" t="s">
        <v>3626</v>
      </c>
      <c r="P790" s="17" t="s">
        <v>10493</v>
      </c>
    </row>
    <row r="791" spans="1:16" ht="15" customHeight="1" x14ac:dyDescent="0.25">
      <c r="A791" s="135" t="s">
        <v>6</v>
      </c>
      <c r="B791" s="17"/>
      <c r="C791" s="17" t="s">
        <v>76</v>
      </c>
      <c r="D791" s="17" t="s">
        <v>3681</v>
      </c>
      <c r="E791" s="67">
        <v>2022</v>
      </c>
      <c r="F791" s="17" t="s">
        <v>10534</v>
      </c>
      <c r="G791" s="67">
        <v>28</v>
      </c>
      <c r="H791" s="67">
        <v>4</v>
      </c>
      <c r="I791" s="134" t="s">
        <v>3682</v>
      </c>
      <c r="J791" s="17" t="s">
        <v>762</v>
      </c>
      <c r="K791" s="17"/>
      <c r="L791" s="17" t="s">
        <v>3685</v>
      </c>
      <c r="M791" s="17" t="s">
        <v>3689</v>
      </c>
      <c r="N791" s="17" t="s">
        <v>3686</v>
      </c>
      <c r="O791" s="17" t="s">
        <v>3684</v>
      </c>
      <c r="P791" s="17" t="s">
        <v>10535</v>
      </c>
    </row>
    <row r="792" spans="1:16" ht="15" customHeight="1" x14ac:dyDescent="0.25">
      <c r="A792" s="135" t="s">
        <v>6</v>
      </c>
      <c r="B792" s="17"/>
      <c r="C792" s="17" t="s">
        <v>77</v>
      </c>
      <c r="D792" s="17" t="s">
        <v>3396</v>
      </c>
      <c r="E792" s="67">
        <v>2022</v>
      </c>
      <c r="F792" s="17" t="s">
        <v>10294</v>
      </c>
      <c r="G792" s="67" t="s">
        <v>3397</v>
      </c>
      <c r="H792" s="67"/>
      <c r="I792" s="134" t="s">
        <v>3398</v>
      </c>
      <c r="J792" s="17" t="s">
        <v>283</v>
      </c>
      <c r="K792" s="17"/>
      <c r="L792" s="17" t="s">
        <v>3401</v>
      </c>
      <c r="M792" s="17" t="s">
        <v>3405</v>
      </c>
      <c r="N792" s="17" t="s">
        <v>3402</v>
      </c>
      <c r="O792" s="17" t="s">
        <v>3400</v>
      </c>
      <c r="P792" s="17" t="s">
        <v>10295</v>
      </c>
    </row>
    <row r="793" spans="1:16" ht="15" customHeight="1" x14ac:dyDescent="0.25">
      <c r="A793" s="135" t="s">
        <v>6</v>
      </c>
      <c r="B793" s="17"/>
      <c r="C793" s="17" t="s">
        <v>77</v>
      </c>
      <c r="D793" s="17" t="s">
        <v>3396</v>
      </c>
      <c r="E793" s="67">
        <v>2021</v>
      </c>
      <c r="F793" s="17" t="s">
        <v>10294</v>
      </c>
      <c r="G793" s="139" t="s">
        <v>10296</v>
      </c>
      <c r="H793" s="67"/>
      <c r="I793" s="134" t="s">
        <v>3398</v>
      </c>
      <c r="J793" s="17" t="s">
        <v>283</v>
      </c>
      <c r="K793" s="17"/>
      <c r="L793" s="17" t="s">
        <v>10299</v>
      </c>
      <c r="M793" s="17" t="s">
        <v>3405</v>
      </c>
      <c r="N793" s="17" t="s">
        <v>10300</v>
      </c>
      <c r="O793" s="17" t="s">
        <v>10298</v>
      </c>
      <c r="P793" s="17" t="s">
        <v>10297</v>
      </c>
    </row>
    <row r="794" spans="1:16" ht="15" customHeight="1" x14ac:dyDescent="0.25">
      <c r="A794" s="135" t="s">
        <v>6</v>
      </c>
      <c r="B794" s="17"/>
      <c r="C794" s="17" t="s">
        <v>77</v>
      </c>
      <c r="D794" s="17" t="s">
        <v>3746</v>
      </c>
      <c r="E794" s="67">
        <v>2022</v>
      </c>
      <c r="F794" s="17" t="s">
        <v>8667</v>
      </c>
      <c r="G794" s="67"/>
      <c r="H794" s="67"/>
      <c r="I794" s="134" t="s">
        <v>3747</v>
      </c>
      <c r="J794" s="17" t="s">
        <v>575</v>
      </c>
      <c r="K794" s="17"/>
      <c r="L794" s="17" t="s">
        <v>3749</v>
      </c>
      <c r="M794" s="17" t="s">
        <v>3753</v>
      </c>
      <c r="N794" s="17" t="s">
        <v>3750</v>
      </c>
      <c r="O794" s="17" t="s">
        <v>3748</v>
      </c>
      <c r="P794" s="17" t="s">
        <v>3752</v>
      </c>
    </row>
    <row r="795" spans="1:16" ht="15" customHeight="1" x14ac:dyDescent="0.25">
      <c r="A795" s="135" t="s">
        <v>6</v>
      </c>
      <c r="B795" s="17"/>
      <c r="C795" s="17" t="s">
        <v>77</v>
      </c>
      <c r="D795" s="17" t="s">
        <v>7660</v>
      </c>
      <c r="E795" s="67">
        <v>2021</v>
      </c>
      <c r="F795" s="17" t="s">
        <v>10520</v>
      </c>
      <c r="G795" s="67"/>
      <c r="H795" s="67"/>
      <c r="I795" s="134" t="s">
        <v>5335</v>
      </c>
      <c r="J795" s="17" t="s">
        <v>283</v>
      </c>
      <c r="K795" s="17"/>
      <c r="L795" s="17" t="s">
        <v>7663</v>
      </c>
      <c r="M795" s="17" t="s">
        <v>7667</v>
      </c>
      <c r="N795" s="17" t="s">
        <v>7664</v>
      </c>
      <c r="O795" s="17" t="s">
        <v>7662</v>
      </c>
      <c r="P795" s="17" t="s">
        <v>10521</v>
      </c>
    </row>
    <row r="796" spans="1:16" ht="15" customHeight="1" x14ac:dyDescent="0.25">
      <c r="A796" s="135" t="s">
        <v>6</v>
      </c>
      <c r="B796" s="17"/>
      <c r="C796" s="17" t="s">
        <v>76</v>
      </c>
      <c r="D796" s="17" t="s">
        <v>2504</v>
      </c>
      <c r="E796" s="67">
        <v>2022</v>
      </c>
      <c r="F796" s="17" t="s">
        <v>24</v>
      </c>
      <c r="G796" s="67">
        <v>126</v>
      </c>
      <c r="H796" s="67"/>
      <c r="I796" s="134"/>
      <c r="J796" s="17" t="s">
        <v>239</v>
      </c>
      <c r="K796" s="17"/>
      <c r="L796" s="17" t="s">
        <v>2506</v>
      </c>
      <c r="M796" s="17" t="s">
        <v>2510</v>
      </c>
      <c r="N796" s="17" t="s">
        <v>2507</v>
      </c>
      <c r="O796" s="17" t="s">
        <v>2505</v>
      </c>
      <c r="P796" s="17" t="s">
        <v>2509</v>
      </c>
    </row>
    <row r="797" spans="1:16" ht="15" customHeight="1" x14ac:dyDescent="0.25">
      <c r="A797" s="135" t="s">
        <v>6</v>
      </c>
      <c r="B797" s="17"/>
      <c r="C797" s="17" t="s">
        <v>77</v>
      </c>
      <c r="D797" s="17" t="s">
        <v>5517</v>
      </c>
      <c r="E797" s="67">
        <v>2019</v>
      </c>
      <c r="F797" s="17" t="s">
        <v>8532</v>
      </c>
      <c r="G797" s="67" t="s">
        <v>4970</v>
      </c>
      <c r="H797" s="67"/>
      <c r="I797" s="134" t="s">
        <v>5518</v>
      </c>
      <c r="J797" s="17" t="s">
        <v>762</v>
      </c>
      <c r="K797" s="17"/>
      <c r="L797" s="17" t="s">
        <v>5520</v>
      </c>
      <c r="M797" s="17" t="s">
        <v>5524</v>
      </c>
      <c r="N797" s="17" t="s">
        <v>5521</v>
      </c>
      <c r="O797" s="17" t="s">
        <v>5519</v>
      </c>
      <c r="P797" s="17" t="s">
        <v>8981</v>
      </c>
    </row>
    <row r="798" spans="1:16" ht="15" customHeight="1" x14ac:dyDescent="0.25">
      <c r="A798" s="135" t="s">
        <v>6</v>
      </c>
      <c r="B798" s="17"/>
      <c r="C798" s="17" t="s">
        <v>76</v>
      </c>
      <c r="D798" s="17" t="s">
        <v>5900</v>
      </c>
      <c r="E798" s="67">
        <v>2023</v>
      </c>
      <c r="F798" s="17" t="s">
        <v>8739</v>
      </c>
      <c r="G798" s="139">
        <v>213</v>
      </c>
      <c r="H798" s="67"/>
      <c r="I798" s="134"/>
      <c r="J798" s="17" t="s">
        <v>239</v>
      </c>
      <c r="K798" s="17"/>
      <c r="L798" s="17" t="s">
        <v>5902</v>
      </c>
      <c r="M798" s="17" t="s">
        <v>5906</v>
      </c>
      <c r="N798" s="17" t="s">
        <v>5903</v>
      </c>
      <c r="O798" s="17" t="s">
        <v>5901</v>
      </c>
      <c r="P798" s="17" t="s">
        <v>5905</v>
      </c>
    </row>
    <row r="799" spans="1:16" ht="15" customHeight="1" x14ac:dyDescent="0.25">
      <c r="A799" s="135" t="s">
        <v>6</v>
      </c>
      <c r="B799" s="17"/>
      <c r="C799" s="17" t="s">
        <v>76</v>
      </c>
      <c r="D799" s="17" t="s">
        <v>4220</v>
      </c>
      <c r="E799" s="67">
        <v>2019</v>
      </c>
      <c r="F799" s="17" t="s">
        <v>9776</v>
      </c>
      <c r="G799" s="139">
        <v>13</v>
      </c>
      <c r="H799" s="67">
        <v>11</v>
      </c>
      <c r="I799" s="134" t="s">
        <v>4221</v>
      </c>
      <c r="J799" s="17" t="s">
        <v>4222</v>
      </c>
      <c r="K799" s="17"/>
      <c r="L799" s="17" t="s">
        <v>4225</v>
      </c>
      <c r="M799" s="17" t="s">
        <v>4229</v>
      </c>
      <c r="N799" s="17" t="s">
        <v>4226</v>
      </c>
      <c r="O799" s="17" t="s">
        <v>4224</v>
      </c>
      <c r="P799" s="17" t="s">
        <v>9777</v>
      </c>
    </row>
    <row r="800" spans="1:16" ht="15" customHeight="1" x14ac:dyDescent="0.25">
      <c r="A800" s="135" t="s">
        <v>6</v>
      </c>
      <c r="B800" s="17"/>
      <c r="C800" s="17" t="s">
        <v>77</v>
      </c>
      <c r="D800" s="17" t="s">
        <v>4318</v>
      </c>
      <c r="E800" s="67">
        <v>2019</v>
      </c>
      <c r="F800" s="17" t="s">
        <v>10406</v>
      </c>
      <c r="G800" s="67"/>
      <c r="H800" s="67"/>
      <c r="I800" s="134" t="s">
        <v>4319</v>
      </c>
      <c r="J800" s="17" t="s">
        <v>283</v>
      </c>
      <c r="K800" s="17"/>
      <c r="L800" s="17" t="s">
        <v>4322</v>
      </c>
      <c r="M800" s="17" t="s">
        <v>4326</v>
      </c>
      <c r="N800" s="17" t="s">
        <v>4323</v>
      </c>
      <c r="O800" s="17" t="s">
        <v>4321</v>
      </c>
      <c r="P800" s="17" t="s">
        <v>10407</v>
      </c>
    </row>
    <row r="801" spans="1:16" ht="15" customHeight="1" x14ac:dyDescent="0.25">
      <c r="A801" s="135" t="s">
        <v>6</v>
      </c>
      <c r="B801" s="17"/>
      <c r="C801" s="17" t="s">
        <v>77</v>
      </c>
      <c r="D801" s="17" t="s">
        <v>2628</v>
      </c>
      <c r="E801" s="67">
        <v>2022</v>
      </c>
      <c r="F801" s="17" t="s">
        <v>9508</v>
      </c>
      <c r="G801" s="67"/>
      <c r="H801" s="67"/>
      <c r="I801" s="134" t="s">
        <v>2629</v>
      </c>
      <c r="J801" s="17" t="s">
        <v>283</v>
      </c>
      <c r="K801" s="17"/>
      <c r="L801" s="17" t="s">
        <v>2632</v>
      </c>
      <c r="M801" s="17" t="s">
        <v>2636</v>
      </c>
      <c r="N801" s="17" t="s">
        <v>2633</v>
      </c>
      <c r="O801" s="17" t="s">
        <v>2631</v>
      </c>
      <c r="P801" s="17" t="s">
        <v>9509</v>
      </c>
    </row>
    <row r="802" spans="1:16" ht="15" customHeight="1" x14ac:dyDescent="0.25">
      <c r="A802" s="135" t="s">
        <v>6</v>
      </c>
      <c r="B802" s="17"/>
      <c r="C802" s="17" t="s">
        <v>76</v>
      </c>
      <c r="D802" s="17" t="s">
        <v>6723</v>
      </c>
      <c r="E802" s="67">
        <v>2022</v>
      </c>
      <c r="F802" s="17" t="s">
        <v>8739</v>
      </c>
      <c r="G802" s="67">
        <v>202</v>
      </c>
      <c r="H802" s="67"/>
      <c r="I802" s="134"/>
      <c r="J802" s="17" t="s">
        <v>239</v>
      </c>
      <c r="K802" s="17"/>
      <c r="L802" s="17" t="s">
        <v>6725</v>
      </c>
      <c r="M802" s="17" t="s">
        <v>6729</v>
      </c>
      <c r="N802" s="17" t="s">
        <v>6726</v>
      </c>
      <c r="O802" s="17" t="s">
        <v>6724</v>
      </c>
      <c r="P802" s="17" t="s">
        <v>6728</v>
      </c>
    </row>
    <row r="803" spans="1:16" ht="15" customHeight="1" x14ac:dyDescent="0.25">
      <c r="A803" s="135" t="s">
        <v>6</v>
      </c>
      <c r="B803" s="17"/>
      <c r="C803" s="17" t="s">
        <v>76</v>
      </c>
      <c r="D803" s="17" t="s">
        <v>2542</v>
      </c>
      <c r="E803" s="67">
        <v>2019</v>
      </c>
      <c r="F803" s="17" t="s">
        <v>68</v>
      </c>
      <c r="G803" s="67">
        <v>93</v>
      </c>
      <c r="H803" s="67"/>
      <c r="I803" s="134" t="s">
        <v>2543</v>
      </c>
      <c r="J803" s="17" t="s">
        <v>239</v>
      </c>
      <c r="K803" s="17"/>
      <c r="L803" s="17" t="s">
        <v>2545</v>
      </c>
      <c r="M803" s="17" t="s">
        <v>2549</v>
      </c>
      <c r="N803" s="17" t="s">
        <v>2546</v>
      </c>
      <c r="O803" s="17" t="s">
        <v>2544</v>
      </c>
      <c r="P803" s="17" t="s">
        <v>2548</v>
      </c>
    </row>
    <row r="804" spans="1:16" ht="15" customHeight="1" x14ac:dyDescent="0.25">
      <c r="A804" s="135" t="s">
        <v>6</v>
      </c>
      <c r="B804" s="17"/>
      <c r="C804" s="17" t="s">
        <v>76</v>
      </c>
      <c r="D804" s="17" t="s">
        <v>2648</v>
      </c>
      <c r="E804" s="67">
        <v>2020</v>
      </c>
      <c r="F804" s="17" t="s">
        <v>9514</v>
      </c>
      <c r="G804" s="67">
        <v>11</v>
      </c>
      <c r="H804" s="67">
        <v>11</v>
      </c>
      <c r="I804" s="134" t="s">
        <v>2649</v>
      </c>
      <c r="J804" s="17" t="s">
        <v>2650</v>
      </c>
      <c r="K804" s="17"/>
      <c r="L804" s="17" t="s">
        <v>2653</v>
      </c>
      <c r="M804" s="17" t="s">
        <v>2657</v>
      </c>
      <c r="N804" s="17" t="s">
        <v>2654</v>
      </c>
      <c r="O804" s="17" t="s">
        <v>2652</v>
      </c>
      <c r="P804" s="17" t="s">
        <v>9515</v>
      </c>
    </row>
    <row r="805" spans="1:16" ht="15" customHeight="1" x14ac:dyDescent="0.25">
      <c r="A805" s="135" t="s">
        <v>6</v>
      </c>
      <c r="B805" s="17"/>
      <c r="C805" s="17" t="s">
        <v>76</v>
      </c>
      <c r="D805" s="17" t="s">
        <v>4056</v>
      </c>
      <c r="E805" s="67">
        <v>2022</v>
      </c>
      <c r="F805" s="17" t="s">
        <v>8711</v>
      </c>
      <c r="G805" s="139">
        <v>34</v>
      </c>
      <c r="H805" s="67">
        <v>10</v>
      </c>
      <c r="I805" s="134" t="s">
        <v>4057</v>
      </c>
      <c r="J805" s="17" t="s">
        <v>4058</v>
      </c>
      <c r="K805" s="17"/>
      <c r="L805" s="17" t="s">
        <v>4061</v>
      </c>
      <c r="M805" s="17" t="s">
        <v>4065</v>
      </c>
      <c r="N805" s="17" t="s">
        <v>4062</v>
      </c>
      <c r="O805" s="17" t="s">
        <v>4060</v>
      </c>
      <c r="P805" s="17" t="s">
        <v>4064</v>
      </c>
    </row>
    <row r="806" spans="1:16" ht="15" customHeight="1" x14ac:dyDescent="0.25">
      <c r="A806" s="135" t="s">
        <v>6</v>
      </c>
      <c r="B806" s="17"/>
      <c r="C806" s="17" t="s">
        <v>76</v>
      </c>
      <c r="D806" s="17" t="s">
        <v>256</v>
      </c>
      <c r="E806" s="67">
        <v>2020</v>
      </c>
      <c r="F806" s="17" t="s">
        <v>8185</v>
      </c>
      <c r="G806" s="67">
        <v>29</v>
      </c>
      <c r="H806" s="67">
        <v>1</v>
      </c>
      <c r="I806" s="134" t="s">
        <v>257</v>
      </c>
      <c r="J806" s="17" t="s">
        <v>258</v>
      </c>
      <c r="K806" s="17"/>
      <c r="L806" s="17" t="s">
        <v>260</v>
      </c>
      <c r="M806" s="17" t="s">
        <v>264</v>
      </c>
      <c r="N806" s="17" t="s">
        <v>261</v>
      </c>
      <c r="O806" s="17" t="s">
        <v>259</v>
      </c>
      <c r="P806" s="17" t="s">
        <v>8186</v>
      </c>
    </row>
    <row r="807" spans="1:16" ht="15" customHeight="1" x14ac:dyDescent="0.25">
      <c r="A807" s="135" t="s">
        <v>6</v>
      </c>
      <c r="B807" s="17"/>
      <c r="C807" s="17" t="s">
        <v>77</v>
      </c>
      <c r="D807" s="17" t="s">
        <v>7734</v>
      </c>
      <c r="E807" s="67">
        <v>2020</v>
      </c>
      <c r="F807" s="17" t="s">
        <v>8667</v>
      </c>
      <c r="G807" s="67"/>
      <c r="H807" s="67"/>
      <c r="I807" s="134"/>
      <c r="J807" s="17" t="s">
        <v>575</v>
      </c>
      <c r="K807" s="17"/>
      <c r="L807" s="17" t="s">
        <v>7736</v>
      </c>
      <c r="M807" s="17" t="s">
        <v>7740</v>
      </c>
      <c r="N807" s="17" t="s">
        <v>7737</v>
      </c>
      <c r="O807" s="17" t="s">
        <v>7735</v>
      </c>
      <c r="P807" s="17" t="s">
        <v>7739</v>
      </c>
    </row>
    <row r="808" spans="1:16" ht="15" customHeight="1" x14ac:dyDescent="0.25">
      <c r="A808" s="135" t="s">
        <v>6</v>
      </c>
      <c r="B808" s="17"/>
      <c r="C808" s="17" t="s">
        <v>76</v>
      </c>
      <c r="D808" s="17" t="s">
        <v>5181</v>
      </c>
      <c r="E808" s="67">
        <v>2020</v>
      </c>
      <c r="F808" s="17" t="s">
        <v>8745</v>
      </c>
      <c r="G808" s="67">
        <v>39</v>
      </c>
      <c r="H808" s="67">
        <v>9</v>
      </c>
      <c r="I808" s="134" t="s">
        <v>5182</v>
      </c>
      <c r="J808" s="17" t="s">
        <v>283</v>
      </c>
      <c r="K808" s="17"/>
      <c r="L808" s="17" t="s">
        <v>5185</v>
      </c>
      <c r="M808" s="17" t="s">
        <v>5189</v>
      </c>
      <c r="N808" s="17" t="s">
        <v>5186</v>
      </c>
      <c r="O808" s="17" t="s">
        <v>5184</v>
      </c>
      <c r="P808" s="17" t="s">
        <v>8746</v>
      </c>
    </row>
    <row r="809" spans="1:16" ht="15" customHeight="1" x14ac:dyDescent="0.25">
      <c r="A809" s="135" t="s">
        <v>6</v>
      </c>
      <c r="B809" s="17"/>
      <c r="C809" s="17" t="s">
        <v>77</v>
      </c>
      <c r="D809" s="17" t="s">
        <v>6552</v>
      </c>
      <c r="E809" s="67">
        <v>2018</v>
      </c>
      <c r="F809" s="17" t="s">
        <v>9797</v>
      </c>
      <c r="G809" s="67" t="s">
        <v>4484</v>
      </c>
      <c r="H809" s="67"/>
      <c r="I809" s="137">
        <v>45267</v>
      </c>
      <c r="J809" s="17" t="s">
        <v>283</v>
      </c>
      <c r="K809" s="17"/>
      <c r="L809" s="17" t="s">
        <v>6555</v>
      </c>
      <c r="M809" s="17" t="s">
        <v>6559</v>
      </c>
      <c r="N809" s="17" t="s">
        <v>6556</v>
      </c>
      <c r="O809" s="17" t="s">
        <v>6554</v>
      </c>
      <c r="P809" s="17" t="s">
        <v>9798</v>
      </c>
    </row>
    <row r="810" spans="1:16" ht="15" customHeight="1" x14ac:dyDescent="0.25">
      <c r="A810" s="135" t="s">
        <v>6</v>
      </c>
      <c r="B810" s="17"/>
      <c r="C810" s="17" t="s">
        <v>76</v>
      </c>
      <c r="D810" s="17" t="s">
        <v>3593</v>
      </c>
      <c r="E810" s="67">
        <v>2022</v>
      </c>
      <c r="F810" s="17" t="s">
        <v>10453</v>
      </c>
      <c r="G810" s="67">
        <v>159</v>
      </c>
      <c r="H810" s="67"/>
      <c r="I810" s="134"/>
      <c r="J810" s="17" t="s">
        <v>239</v>
      </c>
      <c r="K810" s="17"/>
      <c r="L810" s="17" t="s">
        <v>3596</v>
      </c>
      <c r="M810" s="17" t="s">
        <v>3600</v>
      </c>
      <c r="N810" s="17" t="s">
        <v>3597</v>
      </c>
      <c r="O810" s="17" t="s">
        <v>3595</v>
      </c>
      <c r="P810" s="17" t="s">
        <v>3599</v>
      </c>
    </row>
    <row r="811" spans="1:16" ht="15" customHeight="1" x14ac:dyDescent="0.25">
      <c r="A811" s="135" t="s">
        <v>6</v>
      </c>
      <c r="B811" s="17"/>
      <c r="C811" s="17" t="s">
        <v>77</v>
      </c>
      <c r="D811" s="17" t="s">
        <v>7649</v>
      </c>
      <c r="E811" s="67">
        <v>2018</v>
      </c>
      <c r="F811" s="17" t="s">
        <v>10509</v>
      </c>
      <c r="G811" s="67" t="s">
        <v>7650</v>
      </c>
      <c r="H811" s="67"/>
      <c r="I811" s="134" t="s">
        <v>7651</v>
      </c>
      <c r="J811" s="17" t="s">
        <v>7652</v>
      </c>
      <c r="K811" s="17"/>
      <c r="L811" s="17" t="s">
        <v>7655</v>
      </c>
      <c r="M811" s="17" t="s">
        <v>7659</v>
      </c>
      <c r="N811" s="17" t="s">
        <v>7656</v>
      </c>
      <c r="O811" s="17" t="s">
        <v>7654</v>
      </c>
      <c r="P811" s="17" t="s">
        <v>7658</v>
      </c>
    </row>
    <row r="812" spans="1:16" ht="15" customHeight="1" x14ac:dyDescent="0.25">
      <c r="A812" s="135" t="s">
        <v>6</v>
      </c>
      <c r="B812" s="17"/>
      <c r="C812" s="17" t="s">
        <v>76</v>
      </c>
      <c r="D812" s="17" t="s">
        <v>6680</v>
      </c>
      <c r="E812" s="67">
        <v>2022</v>
      </c>
      <c r="F812" s="17" t="s">
        <v>8167</v>
      </c>
      <c r="G812" s="67">
        <v>81</v>
      </c>
      <c r="H812" s="67">
        <v>17</v>
      </c>
      <c r="I812" s="134" t="s">
        <v>6681</v>
      </c>
      <c r="J812" s="17" t="s">
        <v>1254</v>
      </c>
      <c r="K812" s="17"/>
      <c r="L812" s="17" t="s">
        <v>6683</v>
      </c>
      <c r="M812" s="17" t="s">
        <v>6687</v>
      </c>
      <c r="N812" s="17" t="s">
        <v>6684</v>
      </c>
      <c r="O812" s="17" t="s">
        <v>6682</v>
      </c>
      <c r="P812" s="17" t="s">
        <v>6686</v>
      </c>
    </row>
    <row r="813" spans="1:16" ht="15" customHeight="1" x14ac:dyDescent="0.25">
      <c r="A813" s="135" t="s">
        <v>6</v>
      </c>
      <c r="B813" s="17"/>
      <c r="C813" s="17" t="s">
        <v>77</v>
      </c>
      <c r="D813" s="17" t="s">
        <v>6162</v>
      </c>
      <c r="E813" s="67">
        <v>2021</v>
      </c>
      <c r="F813" s="17" t="s">
        <v>9533</v>
      </c>
      <c r="G813" s="67"/>
      <c r="H813" s="67"/>
      <c r="I813" s="134" t="s">
        <v>6163</v>
      </c>
      <c r="J813" s="17" t="s">
        <v>283</v>
      </c>
      <c r="K813" s="17"/>
      <c r="L813" s="17" t="s">
        <v>6166</v>
      </c>
      <c r="M813" s="17" t="s">
        <v>6170</v>
      </c>
      <c r="N813" s="17" t="s">
        <v>6167</v>
      </c>
      <c r="O813" s="17" t="s">
        <v>6165</v>
      </c>
      <c r="P813" s="17" t="s">
        <v>9534</v>
      </c>
    </row>
    <row r="814" spans="1:16" ht="15" customHeight="1" x14ac:dyDescent="0.25">
      <c r="A814" s="135" t="s">
        <v>6</v>
      </c>
      <c r="B814" s="17"/>
      <c r="C814" s="17" t="s">
        <v>77</v>
      </c>
      <c r="D814" s="17" t="s">
        <v>5752</v>
      </c>
      <c r="E814" s="67">
        <v>2022</v>
      </c>
      <c r="F814" s="17" t="s">
        <v>9165</v>
      </c>
      <c r="G814" s="67"/>
      <c r="H814" s="67"/>
      <c r="I814" s="134" t="s">
        <v>5753</v>
      </c>
      <c r="J814" s="17" t="s">
        <v>283</v>
      </c>
      <c r="K814" s="17"/>
      <c r="L814" s="17" t="s">
        <v>5756</v>
      </c>
      <c r="M814" s="17" t="s">
        <v>5760</v>
      </c>
      <c r="N814" s="17" t="s">
        <v>5757</v>
      </c>
      <c r="O814" s="17" t="s">
        <v>5755</v>
      </c>
      <c r="P814" s="17" t="s">
        <v>9166</v>
      </c>
    </row>
    <row r="815" spans="1:16" ht="15" customHeight="1" x14ac:dyDescent="0.25">
      <c r="A815" s="135" t="s">
        <v>6</v>
      </c>
      <c r="B815" s="17"/>
      <c r="C815" s="17" t="s">
        <v>77</v>
      </c>
      <c r="D815" s="17" t="s">
        <v>5562</v>
      </c>
      <c r="E815" s="67">
        <v>2022</v>
      </c>
      <c r="F815" s="17" t="s">
        <v>9033</v>
      </c>
      <c r="G815" s="67"/>
      <c r="H815" s="67"/>
      <c r="I815" s="134" t="s">
        <v>5563</v>
      </c>
      <c r="J815" s="17" t="s">
        <v>283</v>
      </c>
      <c r="K815" s="17"/>
      <c r="L815" s="17" t="s">
        <v>5566</v>
      </c>
      <c r="M815" s="17" t="s">
        <v>5570</v>
      </c>
      <c r="N815" s="17" t="s">
        <v>5567</v>
      </c>
      <c r="O815" s="17" t="s">
        <v>5565</v>
      </c>
      <c r="P815" s="17" t="s">
        <v>9034</v>
      </c>
    </row>
    <row r="816" spans="1:16" ht="15" customHeight="1" x14ac:dyDescent="0.25">
      <c r="A816" s="135" t="s">
        <v>6</v>
      </c>
      <c r="B816" s="17"/>
      <c r="C816" s="17" t="s">
        <v>76</v>
      </c>
      <c r="D816" s="17" t="s">
        <v>4895</v>
      </c>
      <c r="E816" s="67">
        <v>2022</v>
      </c>
      <c r="F816" s="17" t="s">
        <v>8526</v>
      </c>
      <c r="G816" s="67">
        <v>34</v>
      </c>
      <c r="H816" s="67">
        <v>21</v>
      </c>
      <c r="I816" s="134"/>
      <c r="J816" s="17" t="s">
        <v>4422</v>
      </c>
      <c r="K816" s="17"/>
      <c r="L816" s="17" t="s">
        <v>4898</v>
      </c>
      <c r="M816" s="17" t="s">
        <v>4902</v>
      </c>
      <c r="N816" s="17" t="s">
        <v>4899</v>
      </c>
      <c r="O816" s="17" t="s">
        <v>4897</v>
      </c>
      <c r="P816" s="17" t="s">
        <v>4901</v>
      </c>
    </row>
    <row r="817" spans="1:16" ht="15" customHeight="1" x14ac:dyDescent="0.25">
      <c r="A817" s="135" t="s">
        <v>6</v>
      </c>
      <c r="B817" s="17"/>
      <c r="C817" s="17" t="s">
        <v>77</v>
      </c>
      <c r="D817" s="17" t="s">
        <v>5084</v>
      </c>
      <c r="E817" s="67">
        <v>2019</v>
      </c>
      <c r="F817" s="17" t="s">
        <v>8012</v>
      </c>
      <c r="G817" s="67" t="s">
        <v>4584</v>
      </c>
      <c r="H817" s="67"/>
      <c r="I817" s="134" t="s">
        <v>5085</v>
      </c>
      <c r="J817" s="17" t="s">
        <v>4364</v>
      </c>
      <c r="K817" s="17"/>
      <c r="L817" s="17" t="s">
        <v>5087</v>
      </c>
      <c r="M817" s="17" t="s">
        <v>5091</v>
      </c>
      <c r="N817" s="17" t="s">
        <v>5088</v>
      </c>
      <c r="O817" s="17" t="s">
        <v>5086</v>
      </c>
      <c r="P817" s="17" t="s">
        <v>5090</v>
      </c>
    </row>
    <row r="818" spans="1:16" ht="15" customHeight="1" x14ac:dyDescent="0.25">
      <c r="A818" s="135" t="s">
        <v>6</v>
      </c>
      <c r="B818" s="17"/>
      <c r="C818" s="17" t="s">
        <v>77</v>
      </c>
      <c r="D818" s="17" t="s">
        <v>6399</v>
      </c>
      <c r="E818" s="67">
        <v>2022</v>
      </c>
      <c r="F818" s="17" t="s">
        <v>8215</v>
      </c>
      <c r="G818" s="67" t="s">
        <v>6400</v>
      </c>
      <c r="H818" s="67"/>
      <c r="I818" s="134" t="s">
        <v>6401</v>
      </c>
      <c r="J818" s="17" t="s">
        <v>446</v>
      </c>
      <c r="K818" s="17"/>
      <c r="L818" s="17" t="s">
        <v>6403</v>
      </c>
      <c r="M818" s="17" t="s">
        <v>6407</v>
      </c>
      <c r="N818" s="17" t="s">
        <v>6404</v>
      </c>
      <c r="O818" s="17" t="s">
        <v>6402</v>
      </c>
      <c r="P818" s="17" t="s">
        <v>9710</v>
      </c>
    </row>
    <row r="819" spans="1:16" ht="15" customHeight="1" x14ac:dyDescent="0.25">
      <c r="A819" s="135" t="s">
        <v>6</v>
      </c>
      <c r="B819" s="17"/>
      <c r="C819" s="17" t="s">
        <v>77</v>
      </c>
      <c r="D819" s="17" t="s">
        <v>4906</v>
      </c>
      <c r="E819" s="67">
        <v>2020</v>
      </c>
      <c r="F819" s="17" t="s">
        <v>8527</v>
      </c>
      <c r="G819" s="67">
        <v>53</v>
      </c>
      <c r="H819" s="67"/>
      <c r="I819" s="134" t="s">
        <v>4907</v>
      </c>
      <c r="J819" s="17" t="s">
        <v>435</v>
      </c>
      <c r="K819" s="17"/>
      <c r="L819" s="17" t="s">
        <v>4910</v>
      </c>
      <c r="M819" s="17" t="s">
        <v>4914</v>
      </c>
      <c r="N819" s="17" t="s">
        <v>4911</v>
      </c>
      <c r="O819" s="17" t="s">
        <v>4909</v>
      </c>
      <c r="P819" s="17" t="s">
        <v>4913</v>
      </c>
    </row>
    <row r="820" spans="1:16" ht="15" customHeight="1" x14ac:dyDescent="0.25">
      <c r="A820" s="135" t="s">
        <v>6</v>
      </c>
      <c r="B820" s="17"/>
      <c r="C820" s="17" t="s">
        <v>76</v>
      </c>
      <c r="D820" s="17" t="s">
        <v>7514</v>
      </c>
      <c r="E820" s="67">
        <v>2020</v>
      </c>
      <c r="F820" s="17" t="s">
        <v>10424</v>
      </c>
      <c r="G820" s="67" t="s">
        <v>7515</v>
      </c>
      <c r="H820" s="67">
        <v>7</v>
      </c>
      <c r="I820" s="134" t="s">
        <v>7516</v>
      </c>
      <c r="J820" s="17" t="s">
        <v>4044</v>
      </c>
      <c r="K820" s="17"/>
      <c r="L820" s="17" t="s">
        <v>7519</v>
      </c>
      <c r="M820" s="17" t="s">
        <v>7523</v>
      </c>
      <c r="N820" s="17" t="s">
        <v>7520</v>
      </c>
      <c r="O820" s="17" t="s">
        <v>7518</v>
      </c>
      <c r="P820" s="17" t="s">
        <v>10425</v>
      </c>
    </row>
    <row r="821" spans="1:16" ht="15" customHeight="1" x14ac:dyDescent="0.25">
      <c r="A821" s="135" t="s">
        <v>6</v>
      </c>
      <c r="B821" s="17"/>
      <c r="C821" s="17" t="s">
        <v>77</v>
      </c>
      <c r="D821" s="17" t="s">
        <v>6943</v>
      </c>
      <c r="E821" s="67">
        <v>2020</v>
      </c>
      <c r="F821" s="17" t="s">
        <v>9982</v>
      </c>
      <c r="G821" s="67"/>
      <c r="H821" s="67"/>
      <c r="I821" s="134" t="s">
        <v>6944</v>
      </c>
      <c r="J821" s="17" t="s">
        <v>283</v>
      </c>
      <c r="K821" s="17"/>
      <c r="L821" s="17" t="s">
        <v>6947</v>
      </c>
      <c r="M821" s="17" t="s">
        <v>6951</v>
      </c>
      <c r="N821" s="17" t="s">
        <v>6948</v>
      </c>
      <c r="O821" s="17" t="s">
        <v>6946</v>
      </c>
      <c r="P821" s="17" t="s">
        <v>6950</v>
      </c>
    </row>
    <row r="822" spans="1:16" ht="15" customHeight="1" x14ac:dyDescent="0.25">
      <c r="A822" s="135" t="s">
        <v>6</v>
      </c>
      <c r="B822" s="17"/>
      <c r="C822" s="17" t="s">
        <v>77</v>
      </c>
      <c r="D822" s="17" t="s">
        <v>6311</v>
      </c>
      <c r="E822" s="67">
        <v>2022</v>
      </c>
      <c r="F822" s="17" t="s">
        <v>9653</v>
      </c>
      <c r="G822" s="67">
        <v>8</v>
      </c>
      <c r="H822" s="67"/>
      <c r="I822" s="134" t="s">
        <v>6312</v>
      </c>
      <c r="J822" s="17" t="s">
        <v>6313</v>
      </c>
      <c r="K822" s="17"/>
      <c r="L822" s="17" t="s">
        <v>6315</v>
      </c>
      <c r="M822" s="17" t="s">
        <v>6318</v>
      </c>
      <c r="N822" s="17" t="s">
        <v>6316</v>
      </c>
      <c r="O822" s="17"/>
      <c r="P822" s="17" t="s">
        <v>6317</v>
      </c>
    </row>
    <row r="823" spans="1:16" ht="15" customHeight="1" x14ac:dyDescent="0.25">
      <c r="A823" s="135" t="s">
        <v>6</v>
      </c>
      <c r="B823" s="17"/>
      <c r="C823" s="17" t="s">
        <v>76</v>
      </c>
      <c r="D823" s="17" t="s">
        <v>4927</v>
      </c>
      <c r="E823" s="67">
        <v>2022</v>
      </c>
      <c r="F823" s="17" t="s">
        <v>8549</v>
      </c>
      <c r="G823" s="67">
        <v>20</v>
      </c>
      <c r="H823" s="67">
        <v>10</v>
      </c>
      <c r="I823" s="134" t="s">
        <v>4928</v>
      </c>
      <c r="J823" s="17" t="s">
        <v>4929</v>
      </c>
      <c r="K823" s="17"/>
      <c r="L823" s="17" t="s">
        <v>4932</v>
      </c>
      <c r="M823" s="17" t="s">
        <v>4936</v>
      </c>
      <c r="N823" s="17" t="s">
        <v>4933</v>
      </c>
      <c r="O823" s="17" t="s">
        <v>4931</v>
      </c>
      <c r="P823" s="17" t="s">
        <v>8550</v>
      </c>
    </row>
    <row r="824" spans="1:16" ht="15" customHeight="1" x14ac:dyDescent="0.25">
      <c r="A824" s="135" t="s">
        <v>6</v>
      </c>
      <c r="B824" s="17"/>
      <c r="C824" s="17" t="s">
        <v>77</v>
      </c>
      <c r="D824" s="17" t="s">
        <v>1911</v>
      </c>
      <c r="E824" s="67">
        <v>2022</v>
      </c>
      <c r="F824" s="17" t="s">
        <v>8802</v>
      </c>
      <c r="G824" s="67" t="s">
        <v>1912</v>
      </c>
      <c r="H824" s="67"/>
      <c r="I824" s="134"/>
      <c r="J824" s="17" t="s">
        <v>283</v>
      </c>
      <c r="K824" s="17"/>
      <c r="L824" s="17" t="s">
        <v>1915</v>
      </c>
      <c r="M824" s="17" t="s">
        <v>1919</v>
      </c>
      <c r="N824" s="17" t="s">
        <v>1916</v>
      </c>
      <c r="O824" s="17" t="s">
        <v>1914</v>
      </c>
      <c r="P824" s="17" t="s">
        <v>8803</v>
      </c>
    </row>
    <row r="825" spans="1:16" ht="15" customHeight="1" x14ac:dyDescent="0.25">
      <c r="A825" s="135" t="s">
        <v>6</v>
      </c>
      <c r="B825" s="17"/>
      <c r="C825" s="17" t="s">
        <v>76</v>
      </c>
      <c r="D825" s="17" t="s">
        <v>4602</v>
      </c>
      <c r="E825" s="67">
        <v>2021</v>
      </c>
      <c r="F825" s="17" t="s">
        <v>8256</v>
      </c>
      <c r="G825" s="67">
        <v>99</v>
      </c>
      <c r="H825" s="67">
        <v>16</v>
      </c>
      <c r="I825" s="134" t="s">
        <v>4603</v>
      </c>
      <c r="J825" s="17" t="s">
        <v>4604</v>
      </c>
      <c r="K825" s="17"/>
      <c r="L825" s="17" t="s">
        <v>4606</v>
      </c>
      <c r="M825" s="17" t="s">
        <v>4609</v>
      </c>
      <c r="N825" s="17" t="s">
        <v>4607</v>
      </c>
      <c r="O825" s="17"/>
      <c r="P825" s="17" t="s">
        <v>4608</v>
      </c>
    </row>
    <row r="826" spans="1:16" ht="15" customHeight="1" x14ac:dyDescent="0.25">
      <c r="A826" s="135" t="s">
        <v>6</v>
      </c>
      <c r="B826" s="17"/>
      <c r="C826" s="17" t="s">
        <v>76</v>
      </c>
      <c r="D826" s="17" t="s">
        <v>2922</v>
      </c>
      <c r="E826" s="67">
        <v>2022</v>
      </c>
      <c r="F826" s="17" t="s">
        <v>9341</v>
      </c>
      <c r="G826" s="67">
        <v>24</v>
      </c>
      <c r="H826" s="67"/>
      <c r="I826" s="134" t="s">
        <v>2923</v>
      </c>
      <c r="J826" s="17" t="s">
        <v>283</v>
      </c>
      <c r="K826" s="17"/>
      <c r="L826" s="17" t="s">
        <v>2926</v>
      </c>
      <c r="M826" s="17" t="s">
        <v>2930</v>
      </c>
      <c r="N826" s="17" t="s">
        <v>2927</v>
      </c>
      <c r="O826" s="17" t="s">
        <v>2925</v>
      </c>
      <c r="P826" s="17" t="s">
        <v>2929</v>
      </c>
    </row>
    <row r="827" spans="1:16" ht="15" customHeight="1" x14ac:dyDescent="0.25">
      <c r="A827" s="135" t="s">
        <v>6</v>
      </c>
      <c r="B827" s="17"/>
      <c r="C827" s="17" t="s">
        <v>77</v>
      </c>
      <c r="D827" s="17" t="s">
        <v>6392</v>
      </c>
      <c r="E827" s="67">
        <v>2021</v>
      </c>
      <c r="F827" s="17" t="s">
        <v>8841</v>
      </c>
      <c r="G827" s="67">
        <v>11591</v>
      </c>
      <c r="H827" s="67"/>
      <c r="I827" s="134"/>
      <c r="J827" s="17" t="s">
        <v>5314</v>
      </c>
      <c r="K827" s="17"/>
      <c r="L827" s="17" t="s">
        <v>6394</v>
      </c>
      <c r="M827" s="17" t="s">
        <v>6398</v>
      </c>
      <c r="N827" s="17" t="s">
        <v>6395</v>
      </c>
      <c r="O827" s="17" t="s">
        <v>6393</v>
      </c>
      <c r="P827" s="17" t="s">
        <v>9696</v>
      </c>
    </row>
    <row r="828" spans="1:16" ht="15" customHeight="1" x14ac:dyDescent="0.25">
      <c r="A828" s="135" t="s">
        <v>6</v>
      </c>
      <c r="B828" s="17"/>
      <c r="C828" s="17" t="s">
        <v>77</v>
      </c>
      <c r="D828" s="17" t="s">
        <v>6698</v>
      </c>
      <c r="E828" s="67">
        <v>2020</v>
      </c>
      <c r="F828" s="17" t="s">
        <v>9860</v>
      </c>
      <c r="G828" s="67"/>
      <c r="H828" s="67"/>
      <c r="I828" s="134" t="s">
        <v>6699</v>
      </c>
      <c r="J828" s="17" t="s">
        <v>283</v>
      </c>
      <c r="K828" s="17"/>
      <c r="L828" s="17" t="s">
        <v>6702</v>
      </c>
      <c r="M828" s="17" t="s">
        <v>6706</v>
      </c>
      <c r="N828" s="17" t="s">
        <v>6703</v>
      </c>
      <c r="O828" s="17" t="s">
        <v>6701</v>
      </c>
      <c r="P828" s="17" t="s">
        <v>9861</v>
      </c>
    </row>
    <row r="829" spans="1:16" ht="15" customHeight="1" x14ac:dyDescent="0.25">
      <c r="A829" s="135" t="s">
        <v>6</v>
      </c>
      <c r="B829" s="17"/>
      <c r="C829" s="17" t="s">
        <v>76</v>
      </c>
      <c r="D829" s="17" t="s">
        <v>6032</v>
      </c>
      <c r="E829" s="67">
        <v>2022</v>
      </c>
      <c r="F829" s="17" t="s">
        <v>9463</v>
      </c>
      <c r="G829" s="67">
        <v>15</v>
      </c>
      <c r="H829" s="67">
        <v>6</v>
      </c>
      <c r="I829" s="134" t="s">
        <v>6033</v>
      </c>
      <c r="J829" s="17" t="s">
        <v>6034</v>
      </c>
      <c r="K829" s="17"/>
      <c r="L829" s="17" t="s">
        <v>6037</v>
      </c>
      <c r="M829" s="17" t="s">
        <v>6041</v>
      </c>
      <c r="N829" s="17" t="s">
        <v>6038</v>
      </c>
      <c r="O829" s="17" t="s">
        <v>6036</v>
      </c>
      <c r="P829" s="17" t="s">
        <v>6040</v>
      </c>
    </row>
    <row r="830" spans="1:16" ht="15" customHeight="1" x14ac:dyDescent="0.25">
      <c r="A830" s="135" t="s">
        <v>6</v>
      </c>
      <c r="B830" s="17"/>
      <c r="C830" s="17" t="s">
        <v>77</v>
      </c>
      <c r="D830" s="17" t="s">
        <v>4916</v>
      </c>
      <c r="E830" s="67">
        <v>2021</v>
      </c>
      <c r="F830" s="17" t="s">
        <v>8544</v>
      </c>
      <c r="G830" s="67"/>
      <c r="H830" s="67"/>
      <c r="I830" s="134" t="s">
        <v>4917</v>
      </c>
      <c r="J830" s="17" t="s">
        <v>283</v>
      </c>
      <c r="K830" s="17"/>
      <c r="L830" s="17" t="s">
        <v>4920</v>
      </c>
      <c r="M830" s="17" t="s">
        <v>4924</v>
      </c>
      <c r="N830" s="17" t="s">
        <v>4921</v>
      </c>
      <c r="O830" s="17" t="s">
        <v>4919</v>
      </c>
      <c r="P830" s="17" t="s">
        <v>8545</v>
      </c>
    </row>
    <row r="831" spans="1:16" ht="15" customHeight="1" x14ac:dyDescent="0.25">
      <c r="A831" s="135" t="s">
        <v>6</v>
      </c>
      <c r="B831" s="17"/>
      <c r="C831" s="17" t="s">
        <v>76</v>
      </c>
      <c r="D831" s="17" t="s">
        <v>783</v>
      </c>
      <c r="E831" s="67">
        <v>2022</v>
      </c>
      <c r="F831" s="17" t="s">
        <v>8591</v>
      </c>
      <c r="G831" s="67">
        <v>78</v>
      </c>
      <c r="H831" s="67"/>
      <c r="I831" s="134"/>
      <c r="J831" s="17" t="s">
        <v>239</v>
      </c>
      <c r="K831" s="17"/>
      <c r="L831" s="17" t="s">
        <v>785</v>
      </c>
      <c r="M831" s="17" t="s">
        <v>788</v>
      </c>
      <c r="N831" s="17" t="s">
        <v>786</v>
      </c>
      <c r="O831" s="17" t="s">
        <v>784</v>
      </c>
      <c r="P831" s="17" t="s">
        <v>787</v>
      </c>
    </row>
    <row r="832" spans="1:16" ht="15" customHeight="1" x14ac:dyDescent="0.25">
      <c r="A832" s="135" t="s">
        <v>6</v>
      </c>
      <c r="B832" s="17"/>
      <c r="C832" s="17" t="s">
        <v>76</v>
      </c>
      <c r="D832" s="17" t="s">
        <v>6855</v>
      </c>
      <c r="E832" s="67">
        <v>2022</v>
      </c>
      <c r="F832" s="17" t="s">
        <v>9919</v>
      </c>
      <c r="G832" s="67">
        <v>21</v>
      </c>
      <c r="H832" s="67">
        <v>7</v>
      </c>
      <c r="I832" s="134" t="s">
        <v>6856</v>
      </c>
      <c r="J832" s="17" t="s">
        <v>5995</v>
      </c>
      <c r="K832" s="17"/>
      <c r="L832" s="17" t="s">
        <v>6858</v>
      </c>
      <c r="M832" s="17" t="s">
        <v>6862</v>
      </c>
      <c r="N832" s="17" t="s">
        <v>6859</v>
      </c>
      <c r="O832" s="17" t="s">
        <v>6857</v>
      </c>
      <c r="P832" s="17" t="s">
        <v>6861</v>
      </c>
    </row>
    <row r="833" spans="1:16" ht="15" customHeight="1" x14ac:dyDescent="0.25">
      <c r="A833" s="135" t="s">
        <v>6</v>
      </c>
      <c r="B833" s="17"/>
      <c r="C833" s="17" t="s">
        <v>76</v>
      </c>
      <c r="D833" s="17" t="s">
        <v>4162</v>
      </c>
      <c r="E833" s="67">
        <v>2021</v>
      </c>
      <c r="F833" s="17" t="s">
        <v>4164</v>
      </c>
      <c r="G833" s="139">
        <v>125</v>
      </c>
      <c r="H833" s="67"/>
      <c r="I833" s="134" t="s">
        <v>4163</v>
      </c>
      <c r="J833" s="17" t="s">
        <v>435</v>
      </c>
      <c r="K833" s="17"/>
      <c r="L833" s="17" t="s">
        <v>4166</v>
      </c>
      <c r="M833" s="17" t="s">
        <v>4170</v>
      </c>
      <c r="N833" s="17" t="s">
        <v>4167</v>
      </c>
      <c r="O833" s="17" t="s">
        <v>4165</v>
      </c>
      <c r="P833" s="17" t="s">
        <v>4169</v>
      </c>
    </row>
    <row r="834" spans="1:16" ht="15" customHeight="1" x14ac:dyDescent="0.25">
      <c r="A834" s="135" t="s">
        <v>6</v>
      </c>
      <c r="B834" s="17"/>
      <c r="C834" s="17" t="s">
        <v>76</v>
      </c>
      <c r="D834" s="17" t="s">
        <v>399</v>
      </c>
      <c r="E834" s="67">
        <v>2022</v>
      </c>
      <c r="F834" s="17" t="s">
        <v>8019</v>
      </c>
      <c r="G834" s="67">
        <v>23</v>
      </c>
      <c r="H834" s="67">
        <v>9</v>
      </c>
      <c r="I834" s="134" t="s">
        <v>400</v>
      </c>
      <c r="J834" s="17" t="s">
        <v>283</v>
      </c>
      <c r="K834" s="17"/>
      <c r="L834" s="17" t="s">
        <v>402</v>
      </c>
      <c r="M834" s="17" t="s">
        <v>406</v>
      </c>
      <c r="N834" s="17" t="s">
        <v>403</v>
      </c>
      <c r="O834" s="17" t="s">
        <v>401</v>
      </c>
      <c r="P834" s="17" t="s">
        <v>8409</v>
      </c>
    </row>
    <row r="835" spans="1:16" ht="15" customHeight="1" x14ac:dyDescent="0.25">
      <c r="A835" s="135" t="s">
        <v>6</v>
      </c>
      <c r="B835" s="17"/>
      <c r="C835" s="17" t="s">
        <v>77</v>
      </c>
      <c r="D835" s="17" t="s">
        <v>2679</v>
      </c>
      <c r="E835" s="67">
        <v>2020</v>
      </c>
      <c r="F835" s="17" t="s">
        <v>9576</v>
      </c>
      <c r="G835" s="67" t="s">
        <v>2680</v>
      </c>
      <c r="H835" s="67"/>
      <c r="I835" s="134" t="s">
        <v>2681</v>
      </c>
      <c r="J835" s="17" t="s">
        <v>762</v>
      </c>
      <c r="K835" s="17"/>
      <c r="L835" s="17" t="s">
        <v>2684</v>
      </c>
      <c r="M835" s="17" t="s">
        <v>2688</v>
      </c>
      <c r="N835" s="17" t="s">
        <v>2685</v>
      </c>
      <c r="O835" s="17" t="s">
        <v>2683</v>
      </c>
      <c r="P835" s="17" t="s">
        <v>9577</v>
      </c>
    </row>
    <row r="836" spans="1:16" ht="15" customHeight="1" x14ac:dyDescent="0.25">
      <c r="A836" s="135" t="s">
        <v>6</v>
      </c>
      <c r="B836" s="17"/>
      <c r="C836" s="17" t="s">
        <v>77</v>
      </c>
      <c r="D836" s="17" t="s">
        <v>5110</v>
      </c>
      <c r="E836" s="67">
        <v>2021</v>
      </c>
      <c r="F836" s="17" t="s">
        <v>8215</v>
      </c>
      <c r="G836" s="139" t="s">
        <v>5111</v>
      </c>
      <c r="H836" s="67"/>
      <c r="I836" s="134" t="s">
        <v>5112</v>
      </c>
      <c r="J836" s="17" t="s">
        <v>446</v>
      </c>
      <c r="K836" s="17"/>
      <c r="L836" s="17" t="s">
        <v>5114</v>
      </c>
      <c r="M836" s="17" t="s">
        <v>5118</v>
      </c>
      <c r="N836" s="17" t="s">
        <v>5115</v>
      </c>
      <c r="O836" s="17" t="s">
        <v>5113</v>
      </c>
      <c r="P836" s="17" t="s">
        <v>8678</v>
      </c>
    </row>
    <row r="837" spans="1:16" ht="15" customHeight="1" x14ac:dyDescent="0.25">
      <c r="A837" s="135" t="s">
        <v>6</v>
      </c>
      <c r="B837" s="17"/>
      <c r="C837" s="17" t="s">
        <v>76</v>
      </c>
      <c r="D837" s="17" t="s">
        <v>2280</v>
      </c>
      <c r="E837" s="67">
        <v>2020</v>
      </c>
      <c r="F837" s="17" t="s">
        <v>2282</v>
      </c>
      <c r="G837" s="67">
        <v>102</v>
      </c>
      <c r="H837" s="67"/>
      <c r="I837" s="134"/>
      <c r="J837" s="17" t="s">
        <v>2281</v>
      </c>
      <c r="K837" s="17"/>
      <c r="L837" s="17" t="s">
        <v>2284</v>
      </c>
      <c r="M837" s="17" t="s">
        <v>2288</v>
      </c>
      <c r="N837" s="17" t="s">
        <v>2285</v>
      </c>
      <c r="O837" s="17" t="s">
        <v>2283</v>
      </c>
      <c r="P837" s="17" t="s">
        <v>2287</v>
      </c>
    </row>
    <row r="838" spans="1:16" ht="15" customHeight="1" x14ac:dyDescent="0.25">
      <c r="A838" s="135" t="s">
        <v>6</v>
      </c>
      <c r="B838" s="17"/>
      <c r="C838" s="17" t="s">
        <v>77</v>
      </c>
      <c r="D838" s="17" t="s">
        <v>5715</v>
      </c>
      <c r="E838" s="67">
        <v>2021</v>
      </c>
      <c r="F838" s="17" t="s">
        <v>9149</v>
      </c>
      <c r="G838" s="67" t="s">
        <v>5716</v>
      </c>
      <c r="H838" s="67"/>
      <c r="I838" s="134"/>
      <c r="J838" s="17" t="s">
        <v>283</v>
      </c>
      <c r="K838" s="17"/>
      <c r="L838" s="17" t="s">
        <v>5719</v>
      </c>
      <c r="M838" s="17" t="s">
        <v>5723</v>
      </c>
      <c r="N838" s="17" t="s">
        <v>5720</v>
      </c>
      <c r="O838" s="17" t="s">
        <v>5718</v>
      </c>
      <c r="P838" s="17" t="s">
        <v>9150</v>
      </c>
    </row>
    <row r="839" spans="1:16" ht="15" customHeight="1" x14ac:dyDescent="0.25">
      <c r="A839" s="135" t="s">
        <v>6</v>
      </c>
      <c r="B839" s="17"/>
      <c r="C839" s="17" t="s">
        <v>77</v>
      </c>
      <c r="D839" s="17" t="s">
        <v>4483</v>
      </c>
      <c r="E839" s="67">
        <v>2018</v>
      </c>
      <c r="F839" s="17" t="s">
        <v>8205</v>
      </c>
      <c r="G839" s="67" t="s">
        <v>4484</v>
      </c>
      <c r="H839" s="67"/>
      <c r="I839" s="134" t="s">
        <v>4485</v>
      </c>
      <c r="J839" s="17" t="s">
        <v>283</v>
      </c>
      <c r="K839" s="17"/>
      <c r="L839" s="17" t="s">
        <v>4488</v>
      </c>
      <c r="M839" s="17" t="s">
        <v>4492</v>
      </c>
      <c r="N839" s="17" t="s">
        <v>4489</v>
      </c>
      <c r="O839" s="17" t="s">
        <v>4487</v>
      </c>
      <c r="P839" s="17" t="s">
        <v>8206</v>
      </c>
    </row>
    <row r="840" spans="1:16" ht="15" customHeight="1" x14ac:dyDescent="0.25">
      <c r="A840" s="135" t="s">
        <v>6</v>
      </c>
      <c r="B840" s="17"/>
      <c r="C840" s="17" t="s">
        <v>77</v>
      </c>
      <c r="D840" s="17" t="s">
        <v>1588</v>
      </c>
      <c r="E840" s="67">
        <v>2020</v>
      </c>
      <c r="F840" s="17" t="s">
        <v>8532</v>
      </c>
      <c r="G840" s="67"/>
      <c r="H840" s="67"/>
      <c r="I840" s="134" t="s">
        <v>1589</v>
      </c>
      <c r="J840" s="17" t="s">
        <v>762</v>
      </c>
      <c r="K840" s="17"/>
      <c r="L840" s="17" t="s">
        <v>1592</v>
      </c>
      <c r="M840" s="17" t="s">
        <v>1596</v>
      </c>
      <c r="N840" s="17" t="s">
        <v>1593</v>
      </c>
      <c r="O840" s="17" t="s">
        <v>1591</v>
      </c>
      <c r="P840" s="17" t="s">
        <v>8533</v>
      </c>
    </row>
    <row r="841" spans="1:16" ht="15" customHeight="1" x14ac:dyDescent="0.25">
      <c r="A841" s="135" t="s">
        <v>6</v>
      </c>
      <c r="B841" s="17"/>
      <c r="C841" s="17" t="s">
        <v>77</v>
      </c>
      <c r="D841" s="17" t="s">
        <v>4583</v>
      </c>
      <c r="E841" s="67">
        <v>2019</v>
      </c>
      <c r="F841" s="17" t="s">
        <v>8012</v>
      </c>
      <c r="G841" s="67" t="s">
        <v>4584</v>
      </c>
      <c r="H841" s="67"/>
      <c r="I841" s="134" t="s">
        <v>4585</v>
      </c>
      <c r="J841" s="17" t="s">
        <v>4364</v>
      </c>
      <c r="K841" s="17"/>
      <c r="L841" s="17" t="s">
        <v>4587</v>
      </c>
      <c r="M841" s="17" t="s">
        <v>4591</v>
      </c>
      <c r="N841" s="17" t="s">
        <v>4588</v>
      </c>
      <c r="O841" s="17" t="s">
        <v>4586</v>
      </c>
      <c r="P841" s="17" t="s">
        <v>4590</v>
      </c>
    </row>
    <row r="842" spans="1:16" ht="15" customHeight="1" x14ac:dyDescent="0.25">
      <c r="A842" s="135" t="s">
        <v>6</v>
      </c>
      <c r="B842" s="17"/>
      <c r="C842" s="17" t="s">
        <v>77</v>
      </c>
      <c r="D842" s="17" t="s">
        <v>7182</v>
      </c>
      <c r="E842" s="67">
        <v>2018</v>
      </c>
      <c r="F842" s="17" t="s">
        <v>9654</v>
      </c>
      <c r="G842" s="139"/>
      <c r="H842" s="67"/>
      <c r="I842" s="134"/>
      <c r="J842" s="17" t="s">
        <v>6020</v>
      </c>
      <c r="K842" s="17"/>
      <c r="L842" s="17" t="s">
        <v>7183</v>
      </c>
      <c r="M842" s="17" t="s">
        <v>7186</v>
      </c>
      <c r="N842" s="17" t="s">
        <v>7184</v>
      </c>
      <c r="O842" s="17"/>
      <c r="P842" s="17" t="s">
        <v>7185</v>
      </c>
    </row>
    <row r="843" spans="1:16" ht="15" customHeight="1" x14ac:dyDescent="0.25">
      <c r="A843" s="135" t="s">
        <v>6</v>
      </c>
      <c r="B843" s="17"/>
      <c r="C843" s="17" t="s">
        <v>77</v>
      </c>
      <c r="D843" s="17" t="s">
        <v>5597</v>
      </c>
      <c r="E843" s="67">
        <v>2021</v>
      </c>
      <c r="F843" s="17" t="s">
        <v>9056</v>
      </c>
      <c r="G843" s="67"/>
      <c r="H843" s="67"/>
      <c r="I843" s="134" t="s">
        <v>5598</v>
      </c>
      <c r="J843" s="17" t="s">
        <v>283</v>
      </c>
      <c r="K843" s="17"/>
      <c r="L843" s="17" t="s">
        <v>5601</v>
      </c>
      <c r="M843" s="17" t="s">
        <v>5605</v>
      </c>
      <c r="N843" s="17" t="s">
        <v>5602</v>
      </c>
      <c r="O843" s="17" t="s">
        <v>5600</v>
      </c>
      <c r="P843" s="17" t="s">
        <v>9057</v>
      </c>
    </row>
    <row r="844" spans="1:16" ht="15" customHeight="1" x14ac:dyDescent="0.25">
      <c r="A844" s="135" t="s">
        <v>6</v>
      </c>
      <c r="B844" s="17"/>
      <c r="C844" s="17" t="s">
        <v>77</v>
      </c>
      <c r="D844" s="17" t="s">
        <v>6789</v>
      </c>
      <c r="E844" s="67">
        <v>2019</v>
      </c>
      <c r="F844" s="17" t="s">
        <v>9925</v>
      </c>
      <c r="G844" s="67"/>
      <c r="H844" s="67"/>
      <c r="I844" s="134" t="s">
        <v>6790</v>
      </c>
      <c r="J844" s="17" t="s">
        <v>283</v>
      </c>
      <c r="K844" s="17"/>
      <c r="L844" s="17" t="s">
        <v>6793</v>
      </c>
      <c r="M844" s="17" t="s">
        <v>6797</v>
      </c>
      <c r="N844" s="17" t="s">
        <v>6794</v>
      </c>
      <c r="O844" s="17" t="s">
        <v>6792</v>
      </c>
      <c r="P844" s="17" t="s">
        <v>6796</v>
      </c>
    </row>
    <row r="845" spans="1:16" ht="15" customHeight="1" x14ac:dyDescent="0.25">
      <c r="A845" s="135" t="s">
        <v>6</v>
      </c>
      <c r="B845" s="17"/>
      <c r="C845" s="17" t="s">
        <v>77</v>
      </c>
      <c r="D845" s="17" t="s">
        <v>6837</v>
      </c>
      <c r="E845" s="67">
        <v>2019</v>
      </c>
      <c r="F845" s="17" t="s">
        <v>8215</v>
      </c>
      <c r="G845" s="67" t="s">
        <v>6838</v>
      </c>
      <c r="H845" s="67"/>
      <c r="I845" s="134" t="s">
        <v>6839</v>
      </c>
      <c r="J845" s="17" t="s">
        <v>1254</v>
      </c>
      <c r="K845" s="17"/>
      <c r="L845" s="17" t="s">
        <v>6841</v>
      </c>
      <c r="M845" s="17" t="s">
        <v>6845</v>
      </c>
      <c r="N845" s="17" t="s">
        <v>6842</v>
      </c>
      <c r="O845" s="17" t="s">
        <v>6840</v>
      </c>
      <c r="P845" s="17" t="s">
        <v>6844</v>
      </c>
    </row>
    <row r="846" spans="1:16" ht="15" customHeight="1" x14ac:dyDescent="0.25">
      <c r="A846" s="135" t="s">
        <v>6</v>
      </c>
      <c r="B846" s="17"/>
      <c r="C846" s="17" t="s">
        <v>77</v>
      </c>
      <c r="D846" s="17" t="s">
        <v>4753</v>
      </c>
      <c r="E846" s="67">
        <v>2018</v>
      </c>
      <c r="F846" s="17" t="s">
        <v>8388</v>
      </c>
      <c r="G846" s="67" t="s">
        <v>2174</v>
      </c>
      <c r="H846" s="67"/>
      <c r="I846" s="134" t="s">
        <v>4754</v>
      </c>
      <c r="J846" s="17" t="s">
        <v>283</v>
      </c>
      <c r="K846" s="17"/>
      <c r="L846" s="17" t="s">
        <v>4757</v>
      </c>
      <c r="M846" s="17" t="s">
        <v>4761</v>
      </c>
      <c r="N846" s="17" t="s">
        <v>4758</v>
      </c>
      <c r="O846" s="17" t="s">
        <v>4756</v>
      </c>
      <c r="P846" s="17" t="s">
        <v>8389</v>
      </c>
    </row>
    <row r="847" spans="1:16" ht="15" customHeight="1" x14ac:dyDescent="0.25">
      <c r="A847" s="135" t="s">
        <v>6</v>
      </c>
      <c r="B847" s="17"/>
      <c r="C847" s="17" t="s">
        <v>77</v>
      </c>
      <c r="D847" s="17" t="s">
        <v>955</v>
      </c>
      <c r="E847" s="67">
        <v>2020</v>
      </c>
      <c r="F847" s="17" t="s">
        <v>10245</v>
      </c>
      <c r="G847" s="67"/>
      <c r="H847" s="67"/>
      <c r="I847" s="134" t="s">
        <v>956</v>
      </c>
      <c r="J847" s="17" t="s">
        <v>283</v>
      </c>
      <c r="K847" s="17"/>
      <c r="L847" s="17" t="s">
        <v>958</v>
      </c>
      <c r="M847" s="17" t="s">
        <v>962</v>
      </c>
      <c r="N847" s="17" t="s">
        <v>959</v>
      </c>
      <c r="O847" s="17" t="s">
        <v>957</v>
      </c>
      <c r="P847" s="17" t="s">
        <v>10246</v>
      </c>
    </row>
    <row r="848" spans="1:16" ht="15" customHeight="1" x14ac:dyDescent="0.25">
      <c r="A848" s="135" t="s">
        <v>6</v>
      </c>
      <c r="B848" s="17"/>
      <c r="C848" s="17" t="s">
        <v>76</v>
      </c>
      <c r="D848" s="17" t="s">
        <v>294</v>
      </c>
      <c r="E848" s="67">
        <v>2022</v>
      </c>
      <c r="F848" s="17" t="s">
        <v>36</v>
      </c>
      <c r="G848" s="67">
        <v>10</v>
      </c>
      <c r="H848" s="67">
        <v>3</v>
      </c>
      <c r="I848" s="134"/>
      <c r="J848" s="17" t="s">
        <v>9</v>
      </c>
      <c r="K848" s="17"/>
      <c r="L848" s="17" t="s">
        <v>296</v>
      </c>
      <c r="M848" s="17" t="s">
        <v>299</v>
      </c>
      <c r="N848" s="17" t="s">
        <v>297</v>
      </c>
      <c r="O848" s="17" t="s">
        <v>295</v>
      </c>
      <c r="P848" s="17" t="s">
        <v>298</v>
      </c>
    </row>
    <row r="849" spans="1:16" ht="15" customHeight="1" x14ac:dyDescent="0.25">
      <c r="A849" s="135" t="s">
        <v>6</v>
      </c>
      <c r="B849" s="17"/>
      <c r="C849" s="17" t="s">
        <v>77</v>
      </c>
      <c r="D849" s="17" t="s">
        <v>3418</v>
      </c>
      <c r="E849" s="67">
        <v>2022</v>
      </c>
      <c r="F849" s="17" t="s">
        <v>10068</v>
      </c>
      <c r="G849" s="67"/>
      <c r="H849" s="67"/>
      <c r="I849" s="134" t="s">
        <v>3419</v>
      </c>
      <c r="J849" s="17" t="s">
        <v>283</v>
      </c>
      <c r="K849" s="17"/>
      <c r="L849" s="17" t="s">
        <v>3421</v>
      </c>
      <c r="M849" s="17" t="s">
        <v>3425</v>
      </c>
      <c r="N849" s="17" t="s">
        <v>3422</v>
      </c>
      <c r="O849" s="17" t="s">
        <v>3420</v>
      </c>
      <c r="P849" s="17" t="s">
        <v>10307</v>
      </c>
    </row>
    <row r="850" spans="1:16" ht="15" customHeight="1" x14ac:dyDescent="0.25">
      <c r="A850" s="135" t="s">
        <v>6</v>
      </c>
      <c r="B850" s="17"/>
      <c r="C850" s="17" t="s">
        <v>76</v>
      </c>
      <c r="D850" s="17" t="s">
        <v>3718</v>
      </c>
      <c r="E850" s="67">
        <v>2022</v>
      </c>
      <c r="F850" s="17" t="s">
        <v>8138</v>
      </c>
      <c r="G850" s="67">
        <v>11</v>
      </c>
      <c r="H850" s="67">
        <v>1</v>
      </c>
      <c r="I850" s="134" t="s">
        <v>3719</v>
      </c>
      <c r="J850" s="17" t="s">
        <v>223</v>
      </c>
      <c r="K850" s="17"/>
      <c r="L850" s="17" t="s">
        <v>3721</v>
      </c>
      <c r="M850" s="17" t="s">
        <v>3725</v>
      </c>
      <c r="N850" s="17" t="s">
        <v>3722</v>
      </c>
      <c r="O850" s="17" t="s">
        <v>3720</v>
      </c>
      <c r="P850" s="17" t="s">
        <v>10562</v>
      </c>
    </row>
    <row r="851" spans="1:16" ht="15" customHeight="1" x14ac:dyDescent="0.25">
      <c r="A851" s="135" t="s">
        <v>6</v>
      </c>
      <c r="B851" s="17"/>
      <c r="C851" s="17" t="s">
        <v>77</v>
      </c>
      <c r="D851" s="17" t="s">
        <v>7902</v>
      </c>
      <c r="E851" s="67">
        <v>2020</v>
      </c>
      <c r="F851" s="17" t="s">
        <v>9549</v>
      </c>
      <c r="G851" s="67" t="s">
        <v>6181</v>
      </c>
      <c r="H851" s="67"/>
      <c r="I851" s="134" t="s">
        <v>7903</v>
      </c>
      <c r="J851" s="17" t="s">
        <v>283</v>
      </c>
      <c r="K851" s="17"/>
      <c r="L851" s="17" t="s">
        <v>7905</v>
      </c>
      <c r="M851" s="17" t="s">
        <v>7909</v>
      </c>
      <c r="N851" s="17" t="s">
        <v>7906</v>
      </c>
      <c r="O851" s="17" t="s">
        <v>7904</v>
      </c>
      <c r="P851" s="17" t="s">
        <v>10664</v>
      </c>
    </row>
    <row r="852" spans="1:16" ht="15" customHeight="1" x14ac:dyDescent="0.25">
      <c r="A852" s="135" t="s">
        <v>6</v>
      </c>
      <c r="B852" s="17"/>
      <c r="C852" s="17" t="s">
        <v>77</v>
      </c>
      <c r="D852" s="17" t="s">
        <v>1522</v>
      </c>
      <c r="E852" s="67">
        <v>2022</v>
      </c>
      <c r="F852" s="17" t="s">
        <v>8440</v>
      </c>
      <c r="G852" s="67"/>
      <c r="H852" s="67"/>
      <c r="I852" s="134"/>
      <c r="J852" s="17" t="s">
        <v>283</v>
      </c>
      <c r="K852" s="17"/>
      <c r="L852" s="17" t="s">
        <v>1525</v>
      </c>
      <c r="M852" s="17" t="s">
        <v>1529</v>
      </c>
      <c r="N852" s="17" t="s">
        <v>1526</v>
      </c>
      <c r="O852" s="17" t="s">
        <v>1524</v>
      </c>
      <c r="P852" s="17" t="s">
        <v>8441</v>
      </c>
    </row>
    <row r="853" spans="1:16" ht="15" customHeight="1" x14ac:dyDescent="0.25">
      <c r="A853" s="135" t="s">
        <v>6</v>
      </c>
      <c r="B853" s="17"/>
      <c r="C853" s="17" t="s">
        <v>76</v>
      </c>
      <c r="D853" s="17" t="s">
        <v>7741</v>
      </c>
      <c r="E853" s="67">
        <v>2018</v>
      </c>
      <c r="F853" s="17" t="s">
        <v>8167</v>
      </c>
      <c r="G853" s="67">
        <v>77</v>
      </c>
      <c r="H853" s="67">
        <v>24</v>
      </c>
      <c r="I853" s="134" t="s">
        <v>7742</v>
      </c>
      <c r="J853" s="17" t="s">
        <v>5074</v>
      </c>
      <c r="K853" s="17"/>
      <c r="L853" s="17" t="s">
        <v>7744</v>
      </c>
      <c r="M853" s="17" t="s">
        <v>7748</v>
      </c>
      <c r="N853" s="17" t="s">
        <v>7745</v>
      </c>
      <c r="O853" s="17" t="s">
        <v>7743</v>
      </c>
      <c r="P853" s="17" t="s">
        <v>10570</v>
      </c>
    </row>
    <row r="854" spans="1:16" ht="15" customHeight="1" x14ac:dyDescent="0.25">
      <c r="A854" s="135" t="s">
        <v>6</v>
      </c>
      <c r="B854" s="17"/>
      <c r="C854" s="17" t="s">
        <v>76</v>
      </c>
      <c r="D854" s="17" t="s">
        <v>5508</v>
      </c>
      <c r="E854" s="67">
        <v>2021</v>
      </c>
      <c r="F854" s="17" t="s">
        <v>8977</v>
      </c>
      <c r="G854" s="67">
        <v>9</v>
      </c>
      <c r="H854" s="67">
        <v>6</v>
      </c>
      <c r="I854" s="134" t="s">
        <v>5509</v>
      </c>
      <c r="J854" s="17" t="s">
        <v>283</v>
      </c>
      <c r="K854" s="17"/>
      <c r="L854" s="17" t="s">
        <v>5512</v>
      </c>
      <c r="M854" s="17" t="s">
        <v>5516</v>
      </c>
      <c r="N854" s="17" t="s">
        <v>5513</v>
      </c>
      <c r="O854" s="17" t="s">
        <v>5511</v>
      </c>
      <c r="P854" s="17" t="s">
        <v>8978</v>
      </c>
    </row>
    <row r="855" spans="1:16" ht="15" customHeight="1" x14ac:dyDescent="0.25">
      <c r="A855" s="135" t="s">
        <v>6</v>
      </c>
      <c r="B855" s="17"/>
      <c r="C855" s="17" t="s">
        <v>77</v>
      </c>
      <c r="D855" s="17" t="s">
        <v>7024</v>
      </c>
      <c r="E855" s="67">
        <v>2022</v>
      </c>
      <c r="F855" s="17" t="s">
        <v>10036</v>
      </c>
      <c r="G855" s="67"/>
      <c r="H855" s="67"/>
      <c r="I855" s="134" t="s">
        <v>7025</v>
      </c>
      <c r="J855" s="17" t="s">
        <v>283</v>
      </c>
      <c r="K855" s="17"/>
      <c r="L855" s="17" t="s">
        <v>7028</v>
      </c>
      <c r="M855" s="17" t="s">
        <v>7032</v>
      </c>
      <c r="N855" s="17" t="s">
        <v>7029</v>
      </c>
      <c r="O855" s="17" t="s">
        <v>7027</v>
      </c>
      <c r="P855" s="17" t="s">
        <v>10037</v>
      </c>
    </row>
    <row r="856" spans="1:16" ht="15" customHeight="1" x14ac:dyDescent="0.25">
      <c r="A856" s="135" t="s">
        <v>6</v>
      </c>
      <c r="B856" s="17"/>
      <c r="C856" s="17" t="s">
        <v>77</v>
      </c>
      <c r="D856" s="17" t="s">
        <v>6814</v>
      </c>
      <c r="E856" s="67">
        <v>2019</v>
      </c>
      <c r="F856" s="17" t="s">
        <v>9936</v>
      </c>
      <c r="G856" s="140"/>
      <c r="H856" s="67"/>
      <c r="I856" s="134"/>
      <c r="J856" s="17" t="s">
        <v>283</v>
      </c>
      <c r="K856" s="17"/>
      <c r="L856" s="17" t="s">
        <v>6817</v>
      </c>
      <c r="M856" s="17" t="s">
        <v>6821</v>
      </c>
      <c r="N856" s="17" t="s">
        <v>6818</v>
      </c>
      <c r="O856" s="17" t="s">
        <v>6816</v>
      </c>
      <c r="P856" s="17" t="s">
        <v>6820</v>
      </c>
    </row>
    <row r="857" spans="1:16" ht="15" customHeight="1" x14ac:dyDescent="0.25">
      <c r="A857" s="135" t="s">
        <v>6</v>
      </c>
      <c r="B857" s="17"/>
      <c r="C857" s="17" t="s">
        <v>77</v>
      </c>
      <c r="D857" s="17" t="s">
        <v>2309</v>
      </c>
      <c r="E857" s="67">
        <v>2019</v>
      </c>
      <c r="F857" s="17" t="s">
        <v>9175</v>
      </c>
      <c r="G857" s="67"/>
      <c r="H857" s="67"/>
      <c r="I857" s="134" t="s">
        <v>2310</v>
      </c>
      <c r="J857" s="17" t="s">
        <v>2311</v>
      </c>
      <c r="K857" s="17"/>
      <c r="L857" s="17" t="s">
        <v>2314</v>
      </c>
      <c r="M857" s="17" t="s">
        <v>2318</v>
      </c>
      <c r="N857" s="17" t="s">
        <v>2315</v>
      </c>
      <c r="O857" s="17" t="s">
        <v>2313</v>
      </c>
      <c r="P857" s="17" t="s">
        <v>2317</v>
      </c>
    </row>
    <row r="858" spans="1:16" ht="15" customHeight="1" x14ac:dyDescent="0.25">
      <c r="A858" s="135" t="s">
        <v>6</v>
      </c>
      <c r="B858" s="17"/>
      <c r="C858" s="17" t="s">
        <v>77</v>
      </c>
      <c r="D858" s="17" t="s">
        <v>3357</v>
      </c>
      <c r="E858" s="67">
        <v>2021</v>
      </c>
      <c r="F858" s="17" t="s">
        <v>10227</v>
      </c>
      <c r="G858" s="67"/>
      <c r="H858" s="67"/>
      <c r="I858" s="134" t="s">
        <v>3358</v>
      </c>
      <c r="J858" s="17" t="s">
        <v>283</v>
      </c>
      <c r="K858" s="17"/>
      <c r="L858" s="17" t="s">
        <v>3361</v>
      </c>
      <c r="M858" s="17" t="s">
        <v>3365</v>
      </c>
      <c r="N858" s="17" t="s">
        <v>3362</v>
      </c>
      <c r="O858" s="17" t="s">
        <v>3360</v>
      </c>
      <c r="P858" s="17" t="s">
        <v>10228</v>
      </c>
    </row>
    <row r="859" spans="1:16" ht="15" customHeight="1" x14ac:dyDescent="0.25">
      <c r="A859" s="135" t="s">
        <v>6</v>
      </c>
      <c r="B859" s="17"/>
      <c r="C859" s="17" t="s">
        <v>77</v>
      </c>
      <c r="D859" s="17" t="s">
        <v>1629</v>
      </c>
      <c r="E859" s="67">
        <v>2018</v>
      </c>
      <c r="F859" s="17" t="s">
        <v>8554</v>
      </c>
      <c r="G859" s="67">
        <v>232</v>
      </c>
      <c r="H859" s="67"/>
      <c r="I859" s="134"/>
      <c r="J859" s="17" t="s">
        <v>1630</v>
      </c>
      <c r="K859" s="17"/>
      <c r="L859" s="17" t="s">
        <v>1633</v>
      </c>
      <c r="M859" s="17" t="s">
        <v>1637</v>
      </c>
      <c r="N859" s="17" t="s">
        <v>1634</v>
      </c>
      <c r="O859" s="17" t="s">
        <v>1632</v>
      </c>
      <c r="P859" s="17" t="s">
        <v>8555</v>
      </c>
    </row>
    <row r="860" spans="1:16" ht="15" customHeight="1" x14ac:dyDescent="0.25">
      <c r="A860" s="135" t="s">
        <v>6</v>
      </c>
      <c r="B860" s="17"/>
      <c r="C860" s="17" t="s">
        <v>77</v>
      </c>
      <c r="D860" s="17" t="s">
        <v>6073</v>
      </c>
      <c r="E860" s="67">
        <v>2022</v>
      </c>
      <c r="F860" s="17" t="s">
        <v>9468</v>
      </c>
      <c r="G860" s="67" t="s">
        <v>6074</v>
      </c>
      <c r="H860" s="67"/>
      <c r="I860" s="134" t="s">
        <v>6075</v>
      </c>
      <c r="J860" s="17" t="s">
        <v>6076</v>
      </c>
      <c r="K860" s="17"/>
      <c r="L860" s="17" t="s">
        <v>6079</v>
      </c>
      <c r="M860" s="17" t="s">
        <v>6083</v>
      </c>
      <c r="N860" s="17" t="s">
        <v>6080</v>
      </c>
      <c r="O860" s="17" t="s">
        <v>6078</v>
      </c>
      <c r="P860" s="17" t="s">
        <v>9469</v>
      </c>
    </row>
    <row r="861" spans="1:16" ht="15" customHeight="1" x14ac:dyDescent="0.25">
      <c r="A861" s="135" t="s">
        <v>6</v>
      </c>
      <c r="B861" s="17"/>
      <c r="C861" s="17" t="s">
        <v>77</v>
      </c>
      <c r="D861" s="17" t="s">
        <v>3171</v>
      </c>
      <c r="E861" s="67">
        <v>2022</v>
      </c>
      <c r="F861" s="17" t="s">
        <v>10058</v>
      </c>
      <c r="G861" s="67" t="s">
        <v>3172</v>
      </c>
      <c r="H861" s="67"/>
      <c r="I861" s="134" t="s">
        <v>3173</v>
      </c>
      <c r="J861" s="17" t="s">
        <v>762</v>
      </c>
      <c r="K861" s="17"/>
      <c r="L861" s="17" t="s">
        <v>3176</v>
      </c>
      <c r="M861" s="17" t="s">
        <v>3180</v>
      </c>
      <c r="N861" s="17" t="s">
        <v>3177</v>
      </c>
      <c r="O861" s="17" t="s">
        <v>3175</v>
      </c>
      <c r="P861" s="17" t="s">
        <v>10059</v>
      </c>
    </row>
    <row r="862" spans="1:16" ht="15" customHeight="1" x14ac:dyDescent="0.25">
      <c r="A862" s="135" t="s">
        <v>6</v>
      </c>
      <c r="B862" s="17"/>
      <c r="C862" s="17" t="s">
        <v>77</v>
      </c>
      <c r="D862" s="17" t="s">
        <v>2812</v>
      </c>
      <c r="E862" s="67">
        <v>2018</v>
      </c>
      <c r="F862" s="17" t="s">
        <v>8532</v>
      </c>
      <c r="G862" s="67"/>
      <c r="H862" s="67"/>
      <c r="I862" s="134" t="s">
        <v>2813</v>
      </c>
      <c r="J862" s="17" t="s">
        <v>762</v>
      </c>
      <c r="K862" s="17"/>
      <c r="L862" s="17" t="s">
        <v>2815</v>
      </c>
      <c r="M862" s="17" t="s">
        <v>2819</v>
      </c>
      <c r="N862" s="17" t="s">
        <v>2816</v>
      </c>
      <c r="O862" s="17" t="s">
        <v>2814</v>
      </c>
      <c r="P862" s="17" t="s">
        <v>9741</v>
      </c>
    </row>
    <row r="863" spans="1:16" ht="15" customHeight="1" x14ac:dyDescent="0.25">
      <c r="A863" s="135" t="s">
        <v>6</v>
      </c>
      <c r="B863" s="17"/>
      <c r="C863" s="17" t="s">
        <v>76</v>
      </c>
      <c r="D863" s="17" t="s">
        <v>5821</v>
      </c>
      <c r="E863" s="67">
        <v>2020</v>
      </c>
      <c r="F863" s="17" t="s">
        <v>5823</v>
      </c>
      <c r="G863" s="67">
        <v>20</v>
      </c>
      <c r="H863" s="67">
        <v>2</v>
      </c>
      <c r="I863" s="134" t="s">
        <v>5822</v>
      </c>
      <c r="J863" s="17" t="s">
        <v>1254</v>
      </c>
      <c r="K863" s="17"/>
      <c r="L863" s="17" t="s">
        <v>5825</v>
      </c>
      <c r="M863" s="17" t="s">
        <v>5829</v>
      </c>
      <c r="N863" s="17" t="s">
        <v>5826</v>
      </c>
      <c r="O863" s="17" t="s">
        <v>5824</v>
      </c>
      <c r="P863" s="17" t="s">
        <v>9233</v>
      </c>
    </row>
    <row r="864" spans="1:16" ht="15" customHeight="1" x14ac:dyDescent="0.25">
      <c r="A864" s="135" t="s">
        <v>6</v>
      </c>
      <c r="B864" s="17"/>
      <c r="C864" s="17" t="s">
        <v>76</v>
      </c>
      <c r="D864" s="17" t="s">
        <v>5475</v>
      </c>
      <c r="E864" s="67">
        <v>2022</v>
      </c>
      <c r="F864" s="17" t="s">
        <v>5477</v>
      </c>
      <c r="G864" s="67">
        <v>52</v>
      </c>
      <c r="H864" s="67">
        <v>1</v>
      </c>
      <c r="I864" s="134" t="s">
        <v>5476</v>
      </c>
      <c r="J864" s="17" t="s">
        <v>1254</v>
      </c>
      <c r="K864" s="17"/>
      <c r="L864" s="17" t="s">
        <v>5479</v>
      </c>
      <c r="M864" s="17" t="s">
        <v>5483</v>
      </c>
      <c r="N864" s="17" t="s">
        <v>5480</v>
      </c>
      <c r="O864" s="17" t="s">
        <v>5478</v>
      </c>
      <c r="P864" s="17" t="s">
        <v>8943</v>
      </c>
    </row>
    <row r="865" spans="1:16" ht="15" customHeight="1" x14ac:dyDescent="0.25">
      <c r="A865" s="135" t="s">
        <v>6</v>
      </c>
      <c r="B865" s="17"/>
      <c r="C865" s="17" t="s">
        <v>77</v>
      </c>
      <c r="D865" s="17" t="s">
        <v>6062</v>
      </c>
      <c r="E865" s="67">
        <v>2020</v>
      </c>
      <c r="F865" s="17" t="s">
        <v>8215</v>
      </c>
      <c r="G865" s="67" t="s">
        <v>6063</v>
      </c>
      <c r="H865" s="67"/>
      <c r="I865" s="134" t="s">
        <v>6064</v>
      </c>
      <c r="J865" s="17" t="s">
        <v>446</v>
      </c>
      <c r="K865" s="17"/>
      <c r="L865" s="17" t="s">
        <v>6066</v>
      </c>
      <c r="M865" s="17" t="s">
        <v>6070</v>
      </c>
      <c r="N865" s="17" t="s">
        <v>6067</v>
      </c>
      <c r="O865" s="17" t="s">
        <v>6065</v>
      </c>
      <c r="P865" s="17" t="s">
        <v>9467</v>
      </c>
    </row>
    <row r="866" spans="1:16" ht="15" customHeight="1" x14ac:dyDescent="0.25">
      <c r="A866" s="135" t="s">
        <v>6</v>
      </c>
      <c r="B866" s="17"/>
      <c r="C866" s="17" t="s">
        <v>76</v>
      </c>
      <c r="D866" s="17" t="s">
        <v>2593</v>
      </c>
      <c r="E866" s="67">
        <v>2021</v>
      </c>
      <c r="F866" s="17" t="s">
        <v>37</v>
      </c>
      <c r="G866" s="67">
        <v>13</v>
      </c>
      <c r="H866" s="67">
        <v>6</v>
      </c>
      <c r="I866" s="134"/>
      <c r="J866" s="17" t="s">
        <v>680</v>
      </c>
      <c r="K866" s="17"/>
      <c r="L866" s="17" t="s">
        <v>2595</v>
      </c>
      <c r="M866" s="17" t="s">
        <v>2597</v>
      </c>
      <c r="N866" s="17" t="s">
        <v>2596</v>
      </c>
      <c r="O866" s="17" t="s">
        <v>2594</v>
      </c>
      <c r="P866" s="17" t="s">
        <v>9470</v>
      </c>
    </row>
    <row r="867" spans="1:16" ht="15" customHeight="1" x14ac:dyDescent="0.25">
      <c r="A867" s="135" t="s">
        <v>6</v>
      </c>
      <c r="B867" s="17"/>
      <c r="C867" s="17" t="s">
        <v>77</v>
      </c>
      <c r="D867" s="17" t="s">
        <v>1712</v>
      </c>
      <c r="E867" s="67">
        <v>2021</v>
      </c>
      <c r="F867" s="17" t="s">
        <v>8633</v>
      </c>
      <c r="G867" s="67"/>
      <c r="H867" s="67"/>
      <c r="I867" s="134" t="s">
        <v>1713</v>
      </c>
      <c r="J867" s="17"/>
      <c r="K867" s="17"/>
      <c r="L867" s="17" t="s">
        <v>1716</v>
      </c>
      <c r="M867" s="17" t="s">
        <v>1720</v>
      </c>
      <c r="N867" s="17" t="s">
        <v>1717</v>
      </c>
      <c r="O867" s="17" t="s">
        <v>1715</v>
      </c>
      <c r="P867" s="17" t="s">
        <v>8634</v>
      </c>
    </row>
    <row r="868" spans="1:16" ht="15" customHeight="1" x14ac:dyDescent="0.25">
      <c r="A868" s="135" t="s">
        <v>6</v>
      </c>
      <c r="B868" s="17"/>
      <c r="C868" s="17" t="s">
        <v>76</v>
      </c>
      <c r="D868" s="17" t="s">
        <v>3449</v>
      </c>
      <c r="E868" s="67">
        <v>2019</v>
      </c>
      <c r="F868" s="17" t="s">
        <v>16</v>
      </c>
      <c r="G868" s="67">
        <v>7</v>
      </c>
      <c r="H868" s="67"/>
      <c r="I868" s="134" t="s">
        <v>3450</v>
      </c>
      <c r="J868" s="17" t="s">
        <v>283</v>
      </c>
      <c r="K868" s="17"/>
      <c r="L868" s="17" t="s">
        <v>3452</v>
      </c>
      <c r="M868" s="17" t="s">
        <v>3456</v>
      </c>
      <c r="N868" s="17" t="s">
        <v>3453</v>
      </c>
      <c r="O868" s="17" t="s">
        <v>3451</v>
      </c>
      <c r="P868" s="17" t="s">
        <v>10339</v>
      </c>
    </row>
    <row r="869" spans="1:16" ht="15" customHeight="1" x14ac:dyDescent="0.25">
      <c r="A869" s="135" t="s">
        <v>6</v>
      </c>
      <c r="B869" s="17"/>
      <c r="C869" s="17" t="s">
        <v>77</v>
      </c>
      <c r="D869" s="17" t="s">
        <v>3515</v>
      </c>
      <c r="E869" s="67">
        <v>2022</v>
      </c>
      <c r="F869" s="17" t="s">
        <v>10388</v>
      </c>
      <c r="G869" s="67"/>
      <c r="H869" s="67"/>
      <c r="I869" s="134" t="s">
        <v>3516</v>
      </c>
      <c r="J869" s="17" t="s">
        <v>283</v>
      </c>
      <c r="K869" s="17"/>
      <c r="L869" s="17" t="s">
        <v>3519</v>
      </c>
      <c r="M869" s="17" t="s">
        <v>3523</v>
      </c>
      <c r="N869" s="17" t="s">
        <v>3520</v>
      </c>
      <c r="O869" s="17" t="s">
        <v>3518</v>
      </c>
      <c r="P869" s="17" t="s">
        <v>10389</v>
      </c>
    </row>
    <row r="870" spans="1:16" ht="15" customHeight="1" x14ac:dyDescent="0.25">
      <c r="A870" s="135" t="s">
        <v>6</v>
      </c>
      <c r="B870" s="17"/>
      <c r="C870" s="17" t="s">
        <v>76</v>
      </c>
      <c r="D870" s="17" t="s">
        <v>1063</v>
      </c>
      <c r="E870" s="67">
        <v>2022</v>
      </c>
      <c r="F870" s="17" t="s">
        <v>73</v>
      </c>
      <c r="G870" s="67">
        <v>54</v>
      </c>
      <c r="H870" s="67"/>
      <c r="I870" s="134"/>
      <c r="J870" s="17" t="s">
        <v>435</v>
      </c>
      <c r="K870" s="17"/>
      <c r="L870" s="17" t="s">
        <v>1065</v>
      </c>
      <c r="M870" s="17" t="s">
        <v>1068</v>
      </c>
      <c r="N870" s="17" t="s">
        <v>1066</v>
      </c>
      <c r="O870" s="17" t="s">
        <v>1064</v>
      </c>
      <c r="P870" s="17" t="s">
        <v>1067</v>
      </c>
    </row>
    <row r="871" spans="1:16" ht="15" customHeight="1" x14ac:dyDescent="0.25">
      <c r="A871" s="135" t="s">
        <v>6</v>
      </c>
      <c r="B871" s="17"/>
      <c r="C871" s="17" t="s">
        <v>76</v>
      </c>
      <c r="D871" s="17" t="s">
        <v>642</v>
      </c>
      <c r="E871" s="67">
        <v>2019</v>
      </c>
      <c r="F871" s="17" t="s">
        <v>16</v>
      </c>
      <c r="G871" s="67">
        <v>7</v>
      </c>
      <c r="H871" s="67"/>
      <c r="I871" s="134" t="s">
        <v>643</v>
      </c>
      <c r="J871" s="17" t="s">
        <v>283</v>
      </c>
      <c r="K871" s="17"/>
      <c r="L871" s="17" t="s">
        <v>645</v>
      </c>
      <c r="M871" s="17" t="s">
        <v>648</v>
      </c>
      <c r="N871" s="17" t="s">
        <v>646</v>
      </c>
      <c r="O871" s="17" t="s">
        <v>644</v>
      </c>
      <c r="P871" s="17" t="s">
        <v>8993</v>
      </c>
    </row>
    <row r="872" spans="1:16" ht="15" customHeight="1" x14ac:dyDescent="0.25">
      <c r="A872" s="135" t="s">
        <v>6</v>
      </c>
      <c r="B872" s="17"/>
      <c r="C872" s="17" t="s">
        <v>76</v>
      </c>
      <c r="D872" s="17" t="s">
        <v>1131</v>
      </c>
      <c r="E872" s="67">
        <v>2022</v>
      </c>
      <c r="F872" s="17" t="s">
        <v>16</v>
      </c>
      <c r="G872" s="67">
        <v>10</v>
      </c>
      <c r="H872" s="67"/>
      <c r="I872" s="134" t="s">
        <v>1132</v>
      </c>
      <c r="J872" s="17" t="s">
        <v>283</v>
      </c>
      <c r="K872" s="17"/>
      <c r="L872" s="17" t="s">
        <v>1134</v>
      </c>
      <c r="M872" s="17" t="s">
        <v>1138</v>
      </c>
      <c r="N872" s="17" t="s">
        <v>1135</v>
      </c>
      <c r="O872" s="17" t="s">
        <v>1133</v>
      </c>
      <c r="P872" s="17" t="s">
        <v>8063</v>
      </c>
    </row>
    <row r="873" spans="1:16" ht="15" customHeight="1" x14ac:dyDescent="0.25">
      <c r="A873" s="135" t="s">
        <v>6</v>
      </c>
      <c r="B873" s="17"/>
      <c r="C873" s="17" t="s">
        <v>76</v>
      </c>
      <c r="D873" s="17" t="s">
        <v>3367</v>
      </c>
      <c r="E873" s="67">
        <v>2022</v>
      </c>
      <c r="F873" s="17" t="s">
        <v>8551</v>
      </c>
      <c r="G873" s="67">
        <v>2022</v>
      </c>
      <c r="H873" s="67"/>
      <c r="I873" s="134"/>
      <c r="J873" s="17" t="s">
        <v>211</v>
      </c>
      <c r="K873" s="17"/>
      <c r="L873" s="17" t="s">
        <v>3369</v>
      </c>
      <c r="M873" s="17" t="s">
        <v>3373</v>
      </c>
      <c r="N873" s="17" t="s">
        <v>3370</v>
      </c>
      <c r="O873" s="17" t="s">
        <v>3368</v>
      </c>
      <c r="P873" s="17" t="s">
        <v>10232</v>
      </c>
    </row>
    <row r="874" spans="1:16" ht="15" customHeight="1" x14ac:dyDescent="0.25">
      <c r="A874" s="135" t="s">
        <v>6</v>
      </c>
      <c r="B874" s="17"/>
      <c r="C874" s="17" t="s">
        <v>77</v>
      </c>
      <c r="D874" s="17" t="s">
        <v>4299</v>
      </c>
      <c r="E874" s="67">
        <v>2022</v>
      </c>
      <c r="F874" s="17" t="s">
        <v>10226</v>
      </c>
      <c r="G874" s="67"/>
      <c r="H874" s="67"/>
      <c r="I874" s="134"/>
      <c r="J874" s="17" t="s">
        <v>4300</v>
      </c>
      <c r="K874" s="17"/>
      <c r="L874" s="17" t="s">
        <v>4303</v>
      </c>
      <c r="M874" s="17" t="s">
        <v>4307</v>
      </c>
      <c r="N874" s="17" t="s">
        <v>4304</v>
      </c>
      <c r="O874" s="17" t="s">
        <v>4302</v>
      </c>
      <c r="P874" s="17" t="s">
        <v>4306</v>
      </c>
    </row>
    <row r="875" spans="1:16" ht="15" customHeight="1" x14ac:dyDescent="0.25">
      <c r="A875" s="135" t="s">
        <v>6</v>
      </c>
      <c r="B875" s="17"/>
      <c r="C875" s="17" t="s">
        <v>76</v>
      </c>
      <c r="D875" s="17" t="s">
        <v>1281</v>
      </c>
      <c r="E875" s="67">
        <v>2022</v>
      </c>
      <c r="F875" s="17" t="s">
        <v>8177</v>
      </c>
      <c r="G875" s="67">
        <v>16</v>
      </c>
      <c r="H875" s="67"/>
      <c r="I875" s="134"/>
      <c r="J875" s="17" t="s">
        <v>1282</v>
      </c>
      <c r="K875" s="17"/>
      <c r="L875" s="17" t="s">
        <v>1285</v>
      </c>
      <c r="M875" s="17" t="s">
        <v>1289</v>
      </c>
      <c r="N875" s="17" t="s">
        <v>1286</v>
      </c>
      <c r="O875" s="17" t="s">
        <v>1284</v>
      </c>
      <c r="P875" s="17" t="s">
        <v>1288</v>
      </c>
    </row>
    <row r="876" spans="1:16" ht="15" customHeight="1" x14ac:dyDescent="0.25">
      <c r="A876" s="135" t="s">
        <v>6</v>
      </c>
      <c r="B876" s="17"/>
      <c r="C876" s="17" t="s">
        <v>76</v>
      </c>
      <c r="D876" s="17" t="s">
        <v>6566</v>
      </c>
      <c r="E876" s="67">
        <v>2020</v>
      </c>
      <c r="F876" s="17" t="s">
        <v>3222</v>
      </c>
      <c r="G876" s="67">
        <v>131</v>
      </c>
      <c r="H876" s="67"/>
      <c r="I876" s="134" t="s">
        <v>6567</v>
      </c>
      <c r="J876" s="17" t="s">
        <v>239</v>
      </c>
      <c r="K876" s="17"/>
      <c r="L876" s="17" t="s">
        <v>6569</v>
      </c>
      <c r="M876" s="17" t="s">
        <v>6573</v>
      </c>
      <c r="N876" s="17" t="s">
        <v>6570</v>
      </c>
      <c r="O876" s="17" t="s">
        <v>6568</v>
      </c>
      <c r="P876" s="17" t="s">
        <v>6572</v>
      </c>
    </row>
    <row r="877" spans="1:16" ht="15" customHeight="1" x14ac:dyDescent="0.25">
      <c r="A877" s="135" t="s">
        <v>6</v>
      </c>
      <c r="B877" s="17"/>
      <c r="C877" s="17" t="s">
        <v>76</v>
      </c>
      <c r="D877" s="17" t="s">
        <v>1071</v>
      </c>
      <c r="E877" s="67">
        <v>2021</v>
      </c>
      <c r="F877" s="17" t="s">
        <v>16</v>
      </c>
      <c r="G877" s="67">
        <v>9</v>
      </c>
      <c r="H877" s="67"/>
      <c r="I877" s="134" t="s">
        <v>1072</v>
      </c>
      <c r="J877" s="17" t="s">
        <v>283</v>
      </c>
      <c r="K877" s="17"/>
      <c r="L877" s="17" t="s">
        <v>1074</v>
      </c>
      <c r="M877" s="17" t="s">
        <v>1077</v>
      </c>
      <c r="N877" s="17" t="s">
        <v>1075</v>
      </c>
      <c r="O877" s="17" t="s">
        <v>1073</v>
      </c>
      <c r="P877" s="17" t="s">
        <v>10636</v>
      </c>
    </row>
    <row r="878" spans="1:16" ht="15" customHeight="1" x14ac:dyDescent="0.25">
      <c r="A878" s="135" t="s">
        <v>6</v>
      </c>
      <c r="B878" s="17"/>
      <c r="C878" s="17" t="s">
        <v>76</v>
      </c>
      <c r="D878" s="17" t="s">
        <v>6084</v>
      </c>
      <c r="E878" s="67">
        <v>2022</v>
      </c>
      <c r="F878" s="17" t="s">
        <v>8090</v>
      </c>
      <c r="G878" s="67">
        <v>2022</v>
      </c>
      <c r="H878" s="67"/>
      <c r="I878" s="134"/>
      <c r="J878" s="17" t="s">
        <v>211</v>
      </c>
      <c r="K878" s="17"/>
      <c r="L878" s="17" t="s">
        <v>6086</v>
      </c>
      <c r="M878" s="17" t="s">
        <v>6090</v>
      </c>
      <c r="N878" s="17" t="s">
        <v>6087</v>
      </c>
      <c r="O878" s="17" t="s">
        <v>6085</v>
      </c>
      <c r="P878" s="17" t="s">
        <v>9471</v>
      </c>
    </row>
    <row r="879" spans="1:16" ht="15" customHeight="1" x14ac:dyDescent="0.25">
      <c r="A879" s="135" t="s">
        <v>6</v>
      </c>
      <c r="B879" s="17"/>
      <c r="C879" s="17" t="s">
        <v>76</v>
      </c>
      <c r="D879" s="17" t="s">
        <v>2095</v>
      </c>
      <c r="E879" s="67">
        <v>2022</v>
      </c>
      <c r="F879" s="17" t="s">
        <v>8947</v>
      </c>
      <c r="G879" s="67">
        <v>231</v>
      </c>
      <c r="H879" s="67"/>
      <c r="I879" s="134"/>
      <c r="J879" s="17" t="s">
        <v>435</v>
      </c>
      <c r="K879" s="17"/>
      <c r="L879" s="17" t="s">
        <v>2098</v>
      </c>
      <c r="M879" s="17" t="s">
        <v>2102</v>
      </c>
      <c r="N879" s="17" t="s">
        <v>2099</v>
      </c>
      <c r="O879" s="17" t="s">
        <v>2097</v>
      </c>
      <c r="P879" s="17" t="s">
        <v>2101</v>
      </c>
    </row>
    <row r="880" spans="1:16" ht="15" customHeight="1" x14ac:dyDescent="0.25">
      <c r="A880" s="135" t="s">
        <v>6</v>
      </c>
      <c r="B880" s="17"/>
      <c r="C880" s="17" t="s">
        <v>77</v>
      </c>
      <c r="D880" s="17" t="s">
        <v>3209</v>
      </c>
      <c r="E880" s="67">
        <v>2022</v>
      </c>
      <c r="F880" s="17" t="s">
        <v>10111</v>
      </c>
      <c r="G880" s="67"/>
      <c r="H880" s="67"/>
      <c r="I880" s="134"/>
      <c r="J880" s="17" t="s">
        <v>283</v>
      </c>
      <c r="K880" s="17"/>
      <c r="L880" s="17" t="s">
        <v>3212</v>
      </c>
      <c r="M880" s="17" t="s">
        <v>3216</v>
      </c>
      <c r="N880" s="17" t="s">
        <v>3213</v>
      </c>
      <c r="O880" s="17" t="s">
        <v>3211</v>
      </c>
      <c r="P880" s="17" t="s">
        <v>10112</v>
      </c>
    </row>
    <row r="881" spans="1:16" ht="15" customHeight="1" x14ac:dyDescent="0.25">
      <c r="A881" s="135" t="s">
        <v>6</v>
      </c>
      <c r="B881" s="17"/>
      <c r="C881" s="17" t="s">
        <v>77</v>
      </c>
      <c r="D881" s="17" t="s">
        <v>5120</v>
      </c>
      <c r="E881" s="67">
        <v>2019</v>
      </c>
      <c r="F881" s="17" t="s">
        <v>8680</v>
      </c>
      <c r="G881" s="67"/>
      <c r="H881" s="67"/>
      <c r="I881" s="134" t="s">
        <v>5121</v>
      </c>
      <c r="J881" s="17" t="s">
        <v>283</v>
      </c>
      <c r="K881" s="17"/>
      <c r="L881" s="17" t="s">
        <v>5123</v>
      </c>
      <c r="M881" s="17" t="s">
        <v>5127</v>
      </c>
      <c r="N881" s="17" t="s">
        <v>5124</v>
      </c>
      <c r="O881" s="17" t="s">
        <v>5122</v>
      </c>
      <c r="P881" s="17" t="s">
        <v>8681</v>
      </c>
    </row>
    <row r="882" spans="1:16" ht="15" customHeight="1" x14ac:dyDescent="0.25">
      <c r="A882" s="135" t="s">
        <v>6</v>
      </c>
      <c r="B882" s="17"/>
      <c r="C882" s="17" t="s">
        <v>76</v>
      </c>
      <c r="D882" s="17" t="s">
        <v>4006</v>
      </c>
      <c r="E882" s="67">
        <v>2023</v>
      </c>
      <c r="F882" s="17" t="s">
        <v>18</v>
      </c>
      <c r="G882" s="67">
        <v>16</v>
      </c>
      <c r="H882" s="67">
        <v>3</v>
      </c>
      <c r="I882" s="134"/>
      <c r="J882" s="17" t="s">
        <v>9</v>
      </c>
      <c r="K882" s="17"/>
      <c r="L882" s="17" t="s">
        <v>4008</v>
      </c>
      <c r="M882" s="17" t="s">
        <v>4010</v>
      </c>
      <c r="N882" s="17" t="s">
        <v>4009</v>
      </c>
      <c r="O882" s="17" t="s">
        <v>4007</v>
      </c>
      <c r="P882" s="17" t="s">
        <v>8543</v>
      </c>
    </row>
    <row r="883" spans="1:16" ht="15" customHeight="1" x14ac:dyDescent="0.25">
      <c r="A883" s="135" t="s">
        <v>6</v>
      </c>
      <c r="B883" s="17"/>
      <c r="C883" s="17" t="s">
        <v>77</v>
      </c>
      <c r="D883" s="17" t="s">
        <v>5286</v>
      </c>
      <c r="E883" s="67">
        <v>2021</v>
      </c>
      <c r="F883" s="17" t="s">
        <v>8812</v>
      </c>
      <c r="G883" s="67"/>
      <c r="H883" s="67"/>
      <c r="I883" s="134" t="s">
        <v>5287</v>
      </c>
      <c r="J883" s="17" t="s">
        <v>283</v>
      </c>
      <c r="K883" s="17"/>
      <c r="L883" s="17" t="s">
        <v>5290</v>
      </c>
      <c r="M883" s="17" t="s">
        <v>5294</v>
      </c>
      <c r="N883" s="17" t="s">
        <v>5291</v>
      </c>
      <c r="O883" s="17" t="s">
        <v>5289</v>
      </c>
      <c r="P883" s="17" t="s">
        <v>8813</v>
      </c>
    </row>
    <row r="884" spans="1:16" ht="15" customHeight="1" x14ac:dyDescent="0.25">
      <c r="A884" s="135" t="s">
        <v>6</v>
      </c>
      <c r="B884" s="17"/>
      <c r="C884" s="17" t="s">
        <v>76</v>
      </c>
      <c r="D884" s="17" t="s">
        <v>3201</v>
      </c>
      <c r="E884" s="67">
        <v>2021</v>
      </c>
      <c r="F884" s="17" t="s">
        <v>23</v>
      </c>
      <c r="G884" s="139">
        <v>300</v>
      </c>
      <c r="H884" s="67"/>
      <c r="I884" s="134"/>
      <c r="J884" s="17" t="s">
        <v>239</v>
      </c>
      <c r="K884" s="17"/>
      <c r="L884" s="17" t="s">
        <v>3203</v>
      </c>
      <c r="M884" s="17" t="s">
        <v>3207</v>
      </c>
      <c r="N884" s="17" t="s">
        <v>3204</v>
      </c>
      <c r="O884" s="17" t="s">
        <v>3202</v>
      </c>
      <c r="P884" s="17" t="s">
        <v>3206</v>
      </c>
    </row>
    <row r="885" spans="1:16" ht="15" customHeight="1" x14ac:dyDescent="0.25">
      <c r="A885" s="135" t="s">
        <v>6</v>
      </c>
      <c r="B885" s="17"/>
      <c r="C885" s="17" t="s">
        <v>76</v>
      </c>
      <c r="D885" s="17" t="s">
        <v>4808</v>
      </c>
      <c r="E885" s="67">
        <v>2021</v>
      </c>
      <c r="F885" s="17" t="s">
        <v>4810</v>
      </c>
      <c r="G885" s="67">
        <v>103</v>
      </c>
      <c r="H885" s="67">
        <v>1</v>
      </c>
      <c r="I885" s="134" t="s">
        <v>4809</v>
      </c>
      <c r="J885" s="17" t="s">
        <v>1254</v>
      </c>
      <c r="K885" s="17"/>
      <c r="L885" s="17" t="s">
        <v>4812</v>
      </c>
      <c r="M885" s="17" t="s">
        <v>4816</v>
      </c>
      <c r="N885" s="17" t="s">
        <v>4813</v>
      </c>
      <c r="O885" s="17" t="s">
        <v>4811</v>
      </c>
      <c r="P885" s="17" t="s">
        <v>8456</v>
      </c>
    </row>
    <row r="886" spans="1:16" ht="15" customHeight="1" x14ac:dyDescent="0.25">
      <c r="A886" s="135" t="s">
        <v>6</v>
      </c>
      <c r="B886" s="17"/>
      <c r="C886" s="17" t="s">
        <v>77</v>
      </c>
      <c r="D886" s="17" t="s">
        <v>6227</v>
      </c>
      <c r="E886" s="67">
        <v>2022</v>
      </c>
      <c r="F886" s="17" t="s">
        <v>9589</v>
      </c>
      <c r="G886" s="67"/>
      <c r="H886" s="67"/>
      <c r="I886" s="134" t="s">
        <v>6228</v>
      </c>
      <c r="J886" s="17" t="s">
        <v>283</v>
      </c>
      <c r="K886" s="17"/>
      <c r="L886" s="17" t="s">
        <v>6231</v>
      </c>
      <c r="M886" s="17" t="s">
        <v>6235</v>
      </c>
      <c r="N886" s="17" t="s">
        <v>6232</v>
      </c>
      <c r="O886" s="17" t="s">
        <v>6230</v>
      </c>
      <c r="P886" s="17" t="s">
        <v>9590</v>
      </c>
    </row>
    <row r="887" spans="1:16" ht="15" customHeight="1" x14ac:dyDescent="0.25">
      <c r="A887" s="135" t="s">
        <v>6</v>
      </c>
      <c r="B887" s="17"/>
      <c r="C887" s="17" t="s">
        <v>76</v>
      </c>
      <c r="D887" s="17" t="s">
        <v>3783</v>
      </c>
      <c r="E887" s="67">
        <v>2021</v>
      </c>
      <c r="F887" s="17" t="s">
        <v>10605</v>
      </c>
      <c r="G887" s="67">
        <v>30</v>
      </c>
      <c r="H887" s="67">
        <v>1</v>
      </c>
      <c r="I887" s="134" t="s">
        <v>3784</v>
      </c>
      <c r="J887" s="17" t="s">
        <v>596</v>
      </c>
      <c r="K887" s="17"/>
      <c r="L887" s="17" t="s">
        <v>3787</v>
      </c>
      <c r="M887" s="17" t="s">
        <v>3791</v>
      </c>
      <c r="N887" s="17" t="s">
        <v>3788</v>
      </c>
      <c r="O887" s="17" t="s">
        <v>3786</v>
      </c>
      <c r="P887" s="17" t="s">
        <v>3790</v>
      </c>
    </row>
    <row r="888" spans="1:16" ht="15" customHeight="1" x14ac:dyDescent="0.25">
      <c r="A888" s="135" t="s">
        <v>6</v>
      </c>
      <c r="B888" s="17"/>
      <c r="C888" s="17" t="s">
        <v>76</v>
      </c>
      <c r="D888" s="17" t="s">
        <v>5724</v>
      </c>
      <c r="E888" s="67">
        <v>2020</v>
      </c>
      <c r="F888" s="17" t="s">
        <v>9155</v>
      </c>
      <c r="G888" s="139">
        <v>15</v>
      </c>
      <c r="H888" s="67">
        <v>4</v>
      </c>
      <c r="I888" s="134" t="s">
        <v>5725</v>
      </c>
      <c r="J888" s="17" t="s">
        <v>5726</v>
      </c>
      <c r="K888" s="17"/>
      <c r="L888" s="17" t="s">
        <v>5729</v>
      </c>
      <c r="M888" s="17" t="s">
        <v>5733</v>
      </c>
      <c r="N888" s="17" t="s">
        <v>5730</v>
      </c>
      <c r="O888" s="17" t="s">
        <v>5728</v>
      </c>
      <c r="P888" s="17" t="s">
        <v>9156</v>
      </c>
    </row>
    <row r="889" spans="1:16" ht="15" customHeight="1" x14ac:dyDescent="0.25">
      <c r="A889" s="135" t="s">
        <v>6</v>
      </c>
      <c r="B889" s="17"/>
      <c r="C889" s="17" t="s">
        <v>76</v>
      </c>
      <c r="D889" s="17" t="s">
        <v>281</v>
      </c>
      <c r="E889" s="67">
        <v>2020</v>
      </c>
      <c r="F889" s="17" t="s">
        <v>8233</v>
      </c>
      <c r="G889" s="67">
        <v>14</v>
      </c>
      <c r="H889" s="67">
        <v>2</v>
      </c>
      <c r="I889" s="134" t="s">
        <v>282</v>
      </c>
      <c r="J889" s="17" t="s">
        <v>283</v>
      </c>
      <c r="K889" s="17"/>
      <c r="L889" s="17" t="s">
        <v>285</v>
      </c>
      <c r="M889" s="17" t="s">
        <v>288</v>
      </c>
      <c r="N889" s="17" t="s">
        <v>286</v>
      </c>
      <c r="O889" s="17" t="s">
        <v>284</v>
      </c>
      <c r="P889" s="17" t="s">
        <v>287</v>
      </c>
    </row>
    <row r="890" spans="1:16" ht="15" customHeight="1" x14ac:dyDescent="0.25">
      <c r="A890" s="135" t="s">
        <v>6</v>
      </c>
      <c r="B890" s="17"/>
      <c r="C890" s="17" t="s">
        <v>77</v>
      </c>
      <c r="D890" s="17" t="s">
        <v>281</v>
      </c>
      <c r="E890" s="67">
        <v>2018</v>
      </c>
      <c r="F890" s="17" t="s">
        <v>8012</v>
      </c>
      <c r="G890" s="140" t="s">
        <v>4961</v>
      </c>
      <c r="H890" s="67"/>
      <c r="I890" s="134" t="s">
        <v>4962</v>
      </c>
      <c r="J890" s="17" t="s">
        <v>4364</v>
      </c>
      <c r="K890" s="17"/>
      <c r="L890" s="17" t="s">
        <v>4964</v>
      </c>
      <c r="M890" s="17" t="s">
        <v>4968</v>
      </c>
      <c r="N890" s="17" t="s">
        <v>4965</v>
      </c>
      <c r="O890" s="17" t="s">
        <v>4963</v>
      </c>
      <c r="P890" s="17" t="s">
        <v>4967</v>
      </c>
    </row>
    <row r="891" spans="1:16" ht="15" customHeight="1" x14ac:dyDescent="0.25">
      <c r="A891" s="135" t="s">
        <v>6</v>
      </c>
      <c r="B891" s="17"/>
      <c r="C891" s="17" t="s">
        <v>76</v>
      </c>
      <c r="D891" s="17" t="s">
        <v>3973</v>
      </c>
      <c r="E891" s="67">
        <v>2020</v>
      </c>
      <c r="F891" s="17" t="s">
        <v>16</v>
      </c>
      <c r="G891" s="67">
        <v>8</v>
      </c>
      <c r="H891" s="67"/>
      <c r="I891" s="134" t="s">
        <v>3974</v>
      </c>
      <c r="J891" s="17" t="s">
        <v>283</v>
      </c>
      <c r="K891" s="17"/>
      <c r="L891" s="17" t="s">
        <v>3976</v>
      </c>
      <c r="M891" s="17" t="s">
        <v>3980</v>
      </c>
      <c r="N891" s="17" t="s">
        <v>3977</v>
      </c>
      <c r="O891" s="17" t="s">
        <v>3975</v>
      </c>
      <c r="P891" s="17" t="s">
        <v>3979</v>
      </c>
    </row>
    <row r="892" spans="1:16" ht="15" customHeight="1" x14ac:dyDescent="0.25">
      <c r="A892" s="135" t="s">
        <v>6</v>
      </c>
      <c r="B892" s="17"/>
      <c r="C892" s="17" t="s">
        <v>76</v>
      </c>
      <c r="D892" s="17" t="s">
        <v>4337</v>
      </c>
      <c r="E892" s="67">
        <v>2023</v>
      </c>
      <c r="F892" s="17" t="s">
        <v>25</v>
      </c>
      <c r="G892" s="67">
        <v>268</v>
      </c>
      <c r="H892" s="67"/>
      <c r="I892" s="134"/>
      <c r="J892" s="17" t="s">
        <v>239</v>
      </c>
      <c r="K892" s="17"/>
      <c r="L892" s="17" t="s">
        <v>4339</v>
      </c>
      <c r="M892" s="17" t="s">
        <v>4343</v>
      </c>
      <c r="N892" s="17" t="s">
        <v>4340</v>
      </c>
      <c r="O892" s="17" t="s">
        <v>4338</v>
      </c>
      <c r="P892" s="17" t="s">
        <v>4342</v>
      </c>
    </row>
    <row r="893" spans="1:16" ht="15" customHeight="1" x14ac:dyDescent="0.25">
      <c r="A893" s="135" t="s">
        <v>6</v>
      </c>
      <c r="B893" s="17"/>
      <c r="C893" s="17" t="s">
        <v>77</v>
      </c>
      <c r="D893" s="17" t="s">
        <v>3545</v>
      </c>
      <c r="E893" s="67">
        <v>2018</v>
      </c>
      <c r="F893" s="17" t="s">
        <v>8667</v>
      </c>
      <c r="G893" s="67"/>
      <c r="H893" s="67"/>
      <c r="I893" s="134" t="s">
        <v>1568</v>
      </c>
      <c r="J893" s="17" t="s">
        <v>575</v>
      </c>
      <c r="K893" s="17"/>
      <c r="L893" s="17" t="s">
        <v>3547</v>
      </c>
      <c r="M893" s="17" t="s">
        <v>3551</v>
      </c>
      <c r="N893" s="17" t="s">
        <v>3548</v>
      </c>
      <c r="O893" s="17" t="s">
        <v>3546</v>
      </c>
      <c r="P893" s="17" t="s">
        <v>3550</v>
      </c>
    </row>
    <row r="894" spans="1:16" ht="15" customHeight="1" x14ac:dyDescent="0.25">
      <c r="A894" s="135" t="s">
        <v>6</v>
      </c>
      <c r="B894" s="17"/>
      <c r="C894" s="17" t="s">
        <v>76</v>
      </c>
      <c r="D894" s="17" t="s">
        <v>3828</v>
      </c>
      <c r="E894" s="67">
        <v>2022</v>
      </c>
      <c r="F894" s="17" t="s">
        <v>3830</v>
      </c>
      <c r="G894" s="67">
        <v>14</v>
      </c>
      <c r="H894" s="67">
        <v>2</v>
      </c>
      <c r="I894" s="134" t="s">
        <v>3829</v>
      </c>
      <c r="J894" s="17" t="s">
        <v>283</v>
      </c>
      <c r="K894" s="17"/>
      <c r="L894" s="17" t="s">
        <v>3832</v>
      </c>
      <c r="M894" s="17" t="s">
        <v>3836</v>
      </c>
      <c r="N894" s="17" t="s">
        <v>3833</v>
      </c>
      <c r="O894" s="17" t="s">
        <v>3831</v>
      </c>
      <c r="P894" s="17" t="s">
        <v>10654</v>
      </c>
    </row>
    <row r="895" spans="1:16" ht="15" customHeight="1" x14ac:dyDescent="0.25">
      <c r="A895" s="135" t="s">
        <v>6</v>
      </c>
      <c r="B895" s="17"/>
      <c r="C895" s="17" t="s">
        <v>5013</v>
      </c>
      <c r="D895" s="17" t="s">
        <v>6410</v>
      </c>
      <c r="E895" s="67">
        <v>2021</v>
      </c>
      <c r="F895" s="17" t="s">
        <v>6413</v>
      </c>
      <c r="G895" s="67">
        <v>2675</v>
      </c>
      <c r="H895" s="67"/>
      <c r="I895" s="134" t="s">
        <v>6411</v>
      </c>
      <c r="J895" s="17" t="s">
        <v>6412</v>
      </c>
      <c r="K895" s="17"/>
      <c r="L895" s="17" t="s">
        <v>6415</v>
      </c>
      <c r="M895" s="17" t="s">
        <v>6419</v>
      </c>
      <c r="N895" s="17" t="s">
        <v>6416</v>
      </c>
      <c r="O895" s="17" t="s">
        <v>6414</v>
      </c>
      <c r="P895" s="17" t="s">
        <v>6418</v>
      </c>
    </row>
    <row r="896" spans="1:16" ht="15" customHeight="1" x14ac:dyDescent="0.25">
      <c r="A896" s="135" t="s">
        <v>6</v>
      </c>
      <c r="B896" s="17"/>
      <c r="C896" s="17" t="s">
        <v>77</v>
      </c>
      <c r="D896" s="17" t="s">
        <v>2723</v>
      </c>
      <c r="E896" s="67">
        <v>2018</v>
      </c>
      <c r="F896" s="17" t="s">
        <v>9645</v>
      </c>
      <c r="G896" s="67"/>
      <c r="H896" s="67"/>
      <c r="I896" s="134" t="s">
        <v>2724</v>
      </c>
      <c r="J896" s="17" t="s">
        <v>283</v>
      </c>
      <c r="K896" s="17"/>
      <c r="L896" s="17" t="s">
        <v>2727</v>
      </c>
      <c r="M896" s="17" t="s">
        <v>2731</v>
      </c>
      <c r="N896" s="17" t="s">
        <v>2728</v>
      </c>
      <c r="O896" s="17" t="s">
        <v>2726</v>
      </c>
      <c r="P896" s="17" t="s">
        <v>9646</v>
      </c>
    </row>
    <row r="897" spans="1:16" ht="15" customHeight="1" x14ac:dyDescent="0.25">
      <c r="A897" s="135" t="s">
        <v>6</v>
      </c>
      <c r="B897" s="17"/>
      <c r="C897" s="17" t="s">
        <v>77</v>
      </c>
      <c r="D897" s="17" t="s">
        <v>3099</v>
      </c>
      <c r="E897" s="67">
        <v>2022</v>
      </c>
      <c r="F897" s="17" t="s">
        <v>8622</v>
      </c>
      <c r="G897" s="67" t="s">
        <v>1812</v>
      </c>
      <c r="H897" s="67"/>
      <c r="I897" s="134"/>
      <c r="J897" s="17" t="s">
        <v>283</v>
      </c>
      <c r="K897" s="17"/>
      <c r="L897" s="17" t="s">
        <v>3101</v>
      </c>
      <c r="M897" s="17" t="s">
        <v>3105</v>
      </c>
      <c r="N897" s="17" t="s">
        <v>3102</v>
      </c>
      <c r="O897" s="17" t="s">
        <v>3100</v>
      </c>
      <c r="P897" s="17" t="s">
        <v>3104</v>
      </c>
    </row>
    <row r="898" spans="1:16" ht="15" customHeight="1" x14ac:dyDescent="0.25">
      <c r="A898" s="135" t="s">
        <v>6</v>
      </c>
      <c r="B898" s="17"/>
      <c r="C898" s="17" t="s">
        <v>76</v>
      </c>
      <c r="D898" s="17" t="s">
        <v>739</v>
      </c>
      <c r="E898" s="67">
        <v>2022</v>
      </c>
      <c r="F898" s="17" t="s">
        <v>18</v>
      </c>
      <c r="G898" s="67">
        <v>15</v>
      </c>
      <c r="H898" s="67">
        <v>1</v>
      </c>
      <c r="I898" s="134"/>
      <c r="J898" s="17" t="s">
        <v>9</v>
      </c>
      <c r="K898" s="17"/>
      <c r="L898" s="17" t="s">
        <v>741</v>
      </c>
      <c r="M898" s="17" t="s">
        <v>743</v>
      </c>
      <c r="N898" s="17" t="s">
        <v>742</v>
      </c>
      <c r="O898" s="17" t="s">
        <v>740</v>
      </c>
      <c r="P898" s="17" t="s">
        <v>9346</v>
      </c>
    </row>
    <row r="899" spans="1:16" ht="15" customHeight="1" x14ac:dyDescent="0.25">
      <c r="A899" s="135" t="s">
        <v>6</v>
      </c>
      <c r="B899" s="17"/>
      <c r="C899" s="17" t="s">
        <v>76</v>
      </c>
      <c r="D899" s="17" t="s">
        <v>351</v>
      </c>
      <c r="E899" s="67">
        <v>2021</v>
      </c>
      <c r="F899" s="17" t="s">
        <v>25</v>
      </c>
      <c r="G899" s="67">
        <v>230</v>
      </c>
      <c r="H899" s="67"/>
      <c r="I899" s="134"/>
      <c r="J899" s="17" t="s">
        <v>239</v>
      </c>
      <c r="K899" s="17"/>
      <c r="L899" s="17" t="s">
        <v>353</v>
      </c>
      <c r="M899" s="17" t="s">
        <v>357</v>
      </c>
      <c r="N899" s="17" t="s">
        <v>354</v>
      </c>
      <c r="O899" s="17" t="s">
        <v>352</v>
      </c>
      <c r="P899" s="17" t="s">
        <v>355</v>
      </c>
    </row>
    <row r="900" spans="1:16" ht="15" customHeight="1" x14ac:dyDescent="0.25">
      <c r="A900" s="135" t="s">
        <v>6</v>
      </c>
      <c r="B900" s="17"/>
      <c r="C900" s="17" t="s">
        <v>76</v>
      </c>
      <c r="D900" s="17" t="s">
        <v>1081</v>
      </c>
      <c r="E900" s="67">
        <v>2022</v>
      </c>
      <c r="F900" s="17" t="s">
        <v>25</v>
      </c>
      <c r="G900" s="67">
        <v>250</v>
      </c>
      <c r="H900" s="67"/>
      <c r="I900" s="134"/>
      <c r="J900" s="17" t="s">
        <v>239</v>
      </c>
      <c r="K900" s="17"/>
      <c r="L900" s="17" t="s">
        <v>1083</v>
      </c>
      <c r="M900" s="17" t="s">
        <v>1086</v>
      </c>
      <c r="N900" s="17" t="s">
        <v>1084</v>
      </c>
      <c r="O900" s="17" t="s">
        <v>1082</v>
      </c>
      <c r="P900" s="17" t="s">
        <v>1085</v>
      </c>
    </row>
    <row r="901" spans="1:16" ht="15" customHeight="1" x14ac:dyDescent="0.25">
      <c r="A901" s="135" t="s">
        <v>6</v>
      </c>
      <c r="B901" s="17"/>
      <c r="C901" s="17" t="s">
        <v>77</v>
      </c>
      <c r="D901" s="17" t="s">
        <v>1199</v>
      </c>
      <c r="E901" s="67">
        <v>2020</v>
      </c>
      <c r="F901" s="17" t="s">
        <v>8107</v>
      </c>
      <c r="G901" s="67"/>
      <c r="H901" s="67"/>
      <c r="I901" s="134" t="s">
        <v>1200</v>
      </c>
      <c r="J901" s="17" t="s">
        <v>283</v>
      </c>
      <c r="K901" s="17"/>
      <c r="L901" s="17" t="s">
        <v>1203</v>
      </c>
      <c r="M901" s="17" t="s">
        <v>1207</v>
      </c>
      <c r="N901" s="17" t="s">
        <v>1204</v>
      </c>
      <c r="O901" s="17" t="s">
        <v>1202</v>
      </c>
      <c r="P901" s="17" t="s">
        <v>8108</v>
      </c>
    </row>
    <row r="902" spans="1:16" ht="15" customHeight="1" x14ac:dyDescent="0.25">
      <c r="A902" s="135" t="s">
        <v>6</v>
      </c>
      <c r="B902" s="17"/>
      <c r="C902" s="17" t="s">
        <v>76</v>
      </c>
      <c r="D902" s="17" t="s">
        <v>1609</v>
      </c>
      <c r="E902" s="67">
        <v>2021</v>
      </c>
      <c r="F902" s="17" t="s">
        <v>8551</v>
      </c>
      <c r="G902" s="67">
        <v>2021</v>
      </c>
      <c r="H902" s="67"/>
      <c r="I902" s="134"/>
      <c r="J902" s="17" t="s">
        <v>211</v>
      </c>
      <c r="K902" s="17"/>
      <c r="L902" s="17" t="s">
        <v>1612</v>
      </c>
      <c r="M902" s="17" t="s">
        <v>1616</v>
      </c>
      <c r="N902" s="17" t="s">
        <v>1613</v>
      </c>
      <c r="O902" s="17" t="s">
        <v>1611</v>
      </c>
      <c r="P902" s="17" t="s">
        <v>8552</v>
      </c>
    </row>
    <row r="903" spans="1:16" ht="15" customHeight="1" x14ac:dyDescent="0.25">
      <c r="A903" s="135" t="s">
        <v>6</v>
      </c>
      <c r="B903" s="17"/>
      <c r="C903" s="17" t="s">
        <v>76</v>
      </c>
      <c r="D903" s="17" t="s">
        <v>6753</v>
      </c>
      <c r="E903" s="67">
        <v>2020</v>
      </c>
      <c r="F903" s="17" t="s">
        <v>16</v>
      </c>
      <c r="G903" s="139">
        <v>8</v>
      </c>
      <c r="H903" s="67"/>
      <c r="I903" s="134" t="s">
        <v>6754</v>
      </c>
      <c r="J903" s="17" t="s">
        <v>283</v>
      </c>
      <c r="K903" s="17"/>
      <c r="L903" s="17" t="s">
        <v>6756</v>
      </c>
      <c r="M903" s="17" t="s">
        <v>6760</v>
      </c>
      <c r="N903" s="17" t="s">
        <v>6757</v>
      </c>
      <c r="O903" s="17" t="s">
        <v>6755</v>
      </c>
      <c r="P903" s="17" t="s">
        <v>6759</v>
      </c>
    </row>
    <row r="904" spans="1:16" ht="15" customHeight="1" x14ac:dyDescent="0.25">
      <c r="A904" s="135" t="s">
        <v>6</v>
      </c>
      <c r="B904" s="17"/>
      <c r="C904" s="17" t="s">
        <v>76</v>
      </c>
      <c r="D904" s="17" t="s">
        <v>2386</v>
      </c>
      <c r="E904" s="67">
        <v>2022</v>
      </c>
      <c r="F904" s="17" t="s">
        <v>8879</v>
      </c>
      <c r="G904" s="67">
        <v>177</v>
      </c>
      <c r="H904" s="67"/>
      <c r="I904" s="134"/>
      <c r="J904" s="17" t="s">
        <v>1784</v>
      </c>
      <c r="K904" s="17"/>
      <c r="L904" s="17" t="s">
        <v>2389</v>
      </c>
      <c r="M904" s="17" t="s">
        <v>2393</v>
      </c>
      <c r="N904" s="17" t="s">
        <v>2390</v>
      </c>
      <c r="O904" s="17" t="s">
        <v>2388</v>
      </c>
      <c r="P904" s="17" t="s">
        <v>2392</v>
      </c>
    </row>
    <row r="905" spans="1:16" ht="15" customHeight="1" x14ac:dyDescent="0.25">
      <c r="A905" s="135" t="s">
        <v>6</v>
      </c>
      <c r="B905" s="17"/>
      <c r="C905" s="17" t="s">
        <v>76</v>
      </c>
      <c r="D905" s="17" t="s">
        <v>6885</v>
      </c>
      <c r="E905" s="67">
        <v>2021</v>
      </c>
      <c r="F905" s="17" t="s">
        <v>9966</v>
      </c>
      <c r="G905" s="67">
        <v>21</v>
      </c>
      <c r="H905" s="67">
        <v>7</v>
      </c>
      <c r="I905" s="134" t="s">
        <v>6886</v>
      </c>
      <c r="J905" s="17" t="s">
        <v>1254</v>
      </c>
      <c r="K905" s="17"/>
      <c r="L905" s="17" t="s">
        <v>6889</v>
      </c>
      <c r="M905" s="17" t="s">
        <v>6893</v>
      </c>
      <c r="N905" s="17" t="s">
        <v>6890</v>
      </c>
      <c r="O905" s="17" t="s">
        <v>6888</v>
      </c>
      <c r="P905" s="17" t="s">
        <v>6892</v>
      </c>
    </row>
    <row r="906" spans="1:16" ht="15" customHeight="1" x14ac:dyDescent="0.25">
      <c r="A906" s="135" t="s">
        <v>6</v>
      </c>
      <c r="B906" s="17"/>
      <c r="C906" s="17" t="s">
        <v>77</v>
      </c>
      <c r="D906" s="17" t="s">
        <v>4685</v>
      </c>
      <c r="E906" s="67">
        <v>2020</v>
      </c>
      <c r="F906" s="17" t="s">
        <v>8319</v>
      </c>
      <c r="G906" s="67" t="s">
        <v>4686</v>
      </c>
      <c r="H906" s="67"/>
      <c r="I906" s="134"/>
      <c r="J906" s="17" t="s">
        <v>283</v>
      </c>
      <c r="K906" s="17"/>
      <c r="L906" s="17" t="s">
        <v>4689</v>
      </c>
      <c r="M906" s="17" t="s">
        <v>4693</v>
      </c>
      <c r="N906" s="17" t="s">
        <v>4690</v>
      </c>
      <c r="O906" s="17" t="s">
        <v>4688</v>
      </c>
      <c r="P906" s="17" t="s">
        <v>8320</v>
      </c>
    </row>
    <row r="907" spans="1:16" ht="15" customHeight="1" x14ac:dyDescent="0.25">
      <c r="A907" s="135" t="s">
        <v>6</v>
      </c>
      <c r="B907" s="17"/>
      <c r="C907" s="17" t="s">
        <v>77</v>
      </c>
      <c r="D907" s="17" t="s">
        <v>6153</v>
      </c>
      <c r="E907" s="67">
        <v>2021</v>
      </c>
      <c r="F907" s="17" t="s">
        <v>9520</v>
      </c>
      <c r="G907" s="67"/>
      <c r="H907" s="67"/>
      <c r="I907" s="134" t="s">
        <v>6154</v>
      </c>
      <c r="J907" s="17" t="s">
        <v>283</v>
      </c>
      <c r="K907" s="17"/>
      <c r="L907" s="17" t="s">
        <v>6157</v>
      </c>
      <c r="M907" s="17" t="s">
        <v>6161</v>
      </c>
      <c r="N907" s="17" t="s">
        <v>6158</v>
      </c>
      <c r="O907" s="17" t="s">
        <v>6156</v>
      </c>
      <c r="P907" s="17" t="s">
        <v>9521</v>
      </c>
    </row>
    <row r="908" spans="1:16" ht="15" customHeight="1" x14ac:dyDescent="0.25">
      <c r="A908" s="135" t="s">
        <v>6</v>
      </c>
      <c r="B908" s="17"/>
      <c r="C908" s="17" t="s">
        <v>77</v>
      </c>
      <c r="D908" s="17" t="s">
        <v>7241</v>
      </c>
      <c r="E908" s="67">
        <v>2021</v>
      </c>
      <c r="F908" s="17" t="s">
        <v>10193</v>
      </c>
      <c r="G908" s="67"/>
      <c r="H908" s="67"/>
      <c r="I908" s="134" t="s">
        <v>7242</v>
      </c>
      <c r="J908" s="17" t="s">
        <v>283</v>
      </c>
      <c r="K908" s="17"/>
      <c r="L908" s="17" t="s">
        <v>7244</v>
      </c>
      <c r="M908" s="17" t="s">
        <v>7248</v>
      </c>
      <c r="N908" s="17" t="s">
        <v>7245</v>
      </c>
      <c r="O908" s="17" t="s">
        <v>7243</v>
      </c>
      <c r="P908" s="17" t="s">
        <v>10194</v>
      </c>
    </row>
    <row r="909" spans="1:16" ht="15" customHeight="1" x14ac:dyDescent="0.25">
      <c r="A909" s="135" t="s">
        <v>6</v>
      </c>
      <c r="B909" s="17"/>
      <c r="C909" s="17" t="s">
        <v>77</v>
      </c>
      <c r="D909" s="17" t="s">
        <v>5770</v>
      </c>
      <c r="E909" s="67">
        <v>2022</v>
      </c>
      <c r="F909" s="17" t="s">
        <v>8936</v>
      </c>
      <c r="G909" s="67">
        <v>899</v>
      </c>
      <c r="H909" s="67"/>
      <c r="I909" s="134" t="s">
        <v>5771</v>
      </c>
      <c r="J909" s="17" t="s">
        <v>446</v>
      </c>
      <c r="K909" s="17"/>
      <c r="L909" s="17" t="s">
        <v>5773</v>
      </c>
      <c r="M909" s="17" t="s">
        <v>5777</v>
      </c>
      <c r="N909" s="17" t="s">
        <v>5774</v>
      </c>
      <c r="O909" s="17" t="s">
        <v>5772</v>
      </c>
      <c r="P909" s="17" t="s">
        <v>9192</v>
      </c>
    </row>
    <row r="910" spans="1:16" ht="15" customHeight="1" x14ac:dyDescent="0.25">
      <c r="A910" s="135" t="s">
        <v>6</v>
      </c>
      <c r="B910" s="17"/>
      <c r="C910" s="17" t="s">
        <v>76</v>
      </c>
      <c r="D910" s="17" t="s">
        <v>2207</v>
      </c>
      <c r="E910" s="67">
        <v>2021</v>
      </c>
      <c r="F910" s="17" t="s">
        <v>9046</v>
      </c>
      <c r="G910" s="67">
        <v>29</v>
      </c>
      <c r="H910" s="67"/>
      <c r="I910" s="134" t="s">
        <v>2208</v>
      </c>
      <c r="J910" s="17" t="s">
        <v>283</v>
      </c>
      <c r="K910" s="17"/>
      <c r="L910" s="17" t="s">
        <v>2211</v>
      </c>
      <c r="M910" s="17" t="s">
        <v>2215</v>
      </c>
      <c r="N910" s="17" t="s">
        <v>2212</v>
      </c>
      <c r="O910" s="17" t="s">
        <v>2210</v>
      </c>
      <c r="P910" s="17" t="s">
        <v>9047</v>
      </c>
    </row>
    <row r="911" spans="1:16" ht="15" customHeight="1" x14ac:dyDescent="0.25">
      <c r="A911" s="135" t="s">
        <v>6</v>
      </c>
      <c r="B911" s="17"/>
      <c r="C911" s="17" t="s">
        <v>76</v>
      </c>
      <c r="D911" s="17" t="s">
        <v>3691</v>
      </c>
      <c r="E911" s="67">
        <v>2020</v>
      </c>
      <c r="F911" s="17" t="s">
        <v>8855</v>
      </c>
      <c r="G911" s="67">
        <v>28</v>
      </c>
      <c r="H911" s="67">
        <v>12</v>
      </c>
      <c r="I911" s="134" t="s">
        <v>3692</v>
      </c>
      <c r="J911" s="17" t="s">
        <v>283</v>
      </c>
      <c r="K911" s="17"/>
      <c r="L911" s="17" t="s">
        <v>3694</v>
      </c>
      <c r="M911" s="17" t="s">
        <v>3698</v>
      </c>
      <c r="N911" s="17" t="s">
        <v>3695</v>
      </c>
      <c r="O911" s="17" t="s">
        <v>3693</v>
      </c>
      <c r="P911" s="17" t="s">
        <v>10543</v>
      </c>
    </row>
    <row r="912" spans="1:16" ht="15" customHeight="1" x14ac:dyDescent="0.25">
      <c r="A912" s="135" t="s">
        <v>6</v>
      </c>
      <c r="B912" s="17"/>
      <c r="C912" s="17" t="s">
        <v>76</v>
      </c>
      <c r="D912" s="17" t="s">
        <v>1360</v>
      </c>
      <c r="E912" s="67">
        <v>2020</v>
      </c>
      <c r="F912" s="17" t="s">
        <v>16</v>
      </c>
      <c r="G912" s="67">
        <v>8</v>
      </c>
      <c r="H912" s="67"/>
      <c r="I912" s="134" t="s">
        <v>1361</v>
      </c>
      <c r="J912" s="17" t="s">
        <v>283</v>
      </c>
      <c r="K912" s="17"/>
      <c r="L912" s="17" t="s">
        <v>1363</v>
      </c>
      <c r="M912" s="17" t="s">
        <v>1367</v>
      </c>
      <c r="N912" s="17" t="s">
        <v>1364</v>
      </c>
      <c r="O912" s="17" t="s">
        <v>1362</v>
      </c>
      <c r="P912" s="17" t="s">
        <v>1366</v>
      </c>
    </row>
    <row r="913" spans="1:16" ht="15" customHeight="1" x14ac:dyDescent="0.25">
      <c r="A913" s="135" t="s">
        <v>6</v>
      </c>
      <c r="B913" s="17"/>
      <c r="C913" s="17" t="s">
        <v>77</v>
      </c>
      <c r="D913" s="17" t="s">
        <v>1555</v>
      </c>
      <c r="E913" s="67">
        <v>2021</v>
      </c>
      <c r="F913" s="17" t="s">
        <v>8458</v>
      </c>
      <c r="G913" s="67" t="s">
        <v>1556</v>
      </c>
      <c r="H913" s="67"/>
      <c r="I913" s="134" t="s">
        <v>1557</v>
      </c>
      <c r="J913" s="17" t="s">
        <v>762</v>
      </c>
      <c r="K913" s="17"/>
      <c r="L913" s="17" t="s">
        <v>1560</v>
      </c>
      <c r="M913" s="17" t="s">
        <v>1564</v>
      </c>
      <c r="N913" s="17" t="s">
        <v>1561</v>
      </c>
      <c r="O913" s="17" t="s">
        <v>1559</v>
      </c>
      <c r="P913" s="17" t="s">
        <v>8459</v>
      </c>
    </row>
    <row r="914" spans="1:16" ht="15" customHeight="1" x14ac:dyDescent="0.25">
      <c r="A914" s="135" t="s">
        <v>6</v>
      </c>
      <c r="B914" s="17"/>
      <c r="C914" s="17" t="s">
        <v>76</v>
      </c>
      <c r="D914" s="17" t="s">
        <v>2932</v>
      </c>
      <c r="E914" s="67">
        <v>2019</v>
      </c>
      <c r="F914" s="17" t="s">
        <v>9341</v>
      </c>
      <c r="G914" s="67">
        <v>21</v>
      </c>
      <c r="H914" s="67">
        <v>10</v>
      </c>
      <c r="I914" s="134" t="s">
        <v>2933</v>
      </c>
      <c r="J914" s="17" t="s">
        <v>283</v>
      </c>
      <c r="K914" s="17"/>
      <c r="L914" s="17" t="s">
        <v>2935</v>
      </c>
      <c r="M914" s="17" t="s">
        <v>2939</v>
      </c>
      <c r="N914" s="17" t="s">
        <v>2936</v>
      </c>
      <c r="O914" s="17" t="s">
        <v>2934</v>
      </c>
      <c r="P914" s="17" t="s">
        <v>2938</v>
      </c>
    </row>
    <row r="915" spans="1:16" ht="15" customHeight="1" x14ac:dyDescent="0.25">
      <c r="A915" s="135" t="s">
        <v>6</v>
      </c>
      <c r="B915" s="17"/>
      <c r="C915" s="17" t="s">
        <v>77</v>
      </c>
      <c r="D915" s="17" t="s">
        <v>7138</v>
      </c>
      <c r="E915" s="67">
        <v>2020</v>
      </c>
      <c r="F915" s="17" t="s">
        <v>9405</v>
      </c>
      <c r="G915" s="67"/>
      <c r="H915" s="67"/>
      <c r="I915" s="134" t="s">
        <v>7139</v>
      </c>
      <c r="J915" s="17" t="s">
        <v>283</v>
      </c>
      <c r="K915" s="17"/>
      <c r="L915" s="17" t="s">
        <v>7141</v>
      </c>
      <c r="M915" s="17" t="s">
        <v>7145</v>
      </c>
      <c r="N915" s="17" t="s">
        <v>7142</v>
      </c>
      <c r="O915" s="17" t="s">
        <v>7140</v>
      </c>
      <c r="P915" s="17" t="s">
        <v>10108</v>
      </c>
    </row>
    <row r="916" spans="1:16" ht="15" customHeight="1" x14ac:dyDescent="0.25">
      <c r="A916" s="135" t="s">
        <v>6</v>
      </c>
      <c r="B916" s="17"/>
      <c r="C916" s="17" t="s">
        <v>76</v>
      </c>
      <c r="D916" s="17" t="s">
        <v>3342</v>
      </c>
      <c r="E916" s="67">
        <v>2022</v>
      </c>
      <c r="F916" s="17" t="s">
        <v>66</v>
      </c>
      <c r="G916" s="67">
        <v>12</v>
      </c>
      <c r="H916" s="67">
        <v>23</v>
      </c>
      <c r="I916" s="134"/>
      <c r="J916" s="17" t="s">
        <v>9</v>
      </c>
      <c r="K916" s="17"/>
      <c r="L916" s="17" t="s">
        <v>3344</v>
      </c>
      <c r="M916" s="17" t="s">
        <v>3346</v>
      </c>
      <c r="N916" s="17" t="s">
        <v>3345</v>
      </c>
      <c r="O916" s="17" t="s">
        <v>3343</v>
      </c>
      <c r="P916" s="17" t="s">
        <v>10213</v>
      </c>
    </row>
    <row r="917" spans="1:16" ht="15" customHeight="1" x14ac:dyDescent="0.25">
      <c r="A917" s="135" t="s">
        <v>6</v>
      </c>
      <c r="B917" s="17"/>
      <c r="C917" s="17" t="s">
        <v>76</v>
      </c>
      <c r="D917" s="17" t="s">
        <v>4051</v>
      </c>
      <c r="E917" s="67">
        <v>2019</v>
      </c>
      <c r="F917" s="17" t="s">
        <v>66</v>
      </c>
      <c r="G917" s="139">
        <v>9</v>
      </c>
      <c r="H917" s="67">
        <v>8</v>
      </c>
      <c r="I917" s="134"/>
      <c r="J917" s="17" t="s">
        <v>680</v>
      </c>
      <c r="K917" s="17"/>
      <c r="L917" s="17" t="s">
        <v>4053</v>
      </c>
      <c r="M917" s="17" t="s">
        <v>4055</v>
      </c>
      <c r="N917" s="17" t="s">
        <v>4054</v>
      </c>
      <c r="O917" s="17" t="s">
        <v>4052</v>
      </c>
      <c r="P917" s="17" t="s">
        <v>8705</v>
      </c>
    </row>
    <row r="918" spans="1:16" ht="15" customHeight="1" x14ac:dyDescent="0.25">
      <c r="A918" s="135" t="s">
        <v>6</v>
      </c>
      <c r="B918" s="17"/>
      <c r="C918" s="17" t="s">
        <v>76</v>
      </c>
      <c r="D918" s="17" t="s">
        <v>3220</v>
      </c>
      <c r="E918" s="67">
        <v>2018</v>
      </c>
      <c r="F918" s="17" t="s">
        <v>3222</v>
      </c>
      <c r="G918" s="67">
        <v>106</v>
      </c>
      <c r="H918" s="67"/>
      <c r="I918" s="134" t="s">
        <v>3221</v>
      </c>
      <c r="J918" s="17" t="s">
        <v>239</v>
      </c>
      <c r="K918" s="17"/>
      <c r="L918" s="17" t="s">
        <v>3224</v>
      </c>
      <c r="M918" s="17" t="s">
        <v>3228</v>
      </c>
      <c r="N918" s="17" t="s">
        <v>3225</v>
      </c>
      <c r="O918" s="17" t="s">
        <v>3223</v>
      </c>
      <c r="P918" s="17" t="s">
        <v>3227</v>
      </c>
    </row>
    <row r="919" spans="1:16" ht="15" customHeight="1" x14ac:dyDescent="0.25">
      <c r="A919" s="135" t="s">
        <v>6</v>
      </c>
      <c r="B919" s="17"/>
      <c r="C919" s="17" t="s">
        <v>76</v>
      </c>
      <c r="D919" s="17" t="s">
        <v>3963</v>
      </c>
      <c r="E919" s="67">
        <v>2020</v>
      </c>
      <c r="F919" s="17" t="s">
        <v>19</v>
      </c>
      <c r="G919" s="67">
        <v>403</v>
      </c>
      <c r="H919" s="67"/>
      <c r="I919" s="134" t="s">
        <v>3964</v>
      </c>
      <c r="J919" s="17" t="s">
        <v>435</v>
      </c>
      <c r="K919" s="17"/>
      <c r="L919" s="17" t="s">
        <v>3966</v>
      </c>
      <c r="M919" s="17" t="s">
        <v>3970</v>
      </c>
      <c r="N919" s="17" t="s">
        <v>3967</v>
      </c>
      <c r="O919" s="17" t="s">
        <v>3965</v>
      </c>
      <c r="P919" s="17" t="s">
        <v>3969</v>
      </c>
    </row>
    <row r="920" spans="1:16" ht="15" customHeight="1" x14ac:dyDescent="0.25">
      <c r="A920" s="135" t="s">
        <v>6</v>
      </c>
      <c r="B920" s="17"/>
      <c r="C920" s="17" t="s">
        <v>76</v>
      </c>
      <c r="D920" s="17" t="s">
        <v>6382</v>
      </c>
      <c r="E920" s="67">
        <v>2019</v>
      </c>
      <c r="F920" s="17" t="s">
        <v>6385</v>
      </c>
      <c r="G920" s="67">
        <v>1</v>
      </c>
      <c r="H920" s="67">
        <v>1</v>
      </c>
      <c r="I920" s="134" t="s">
        <v>6383</v>
      </c>
      <c r="J920" s="17" t="s">
        <v>6384</v>
      </c>
      <c r="K920" s="17"/>
      <c r="L920" s="17" t="s">
        <v>6387</v>
      </c>
      <c r="M920" s="17" t="s">
        <v>6391</v>
      </c>
      <c r="N920" s="17" t="s">
        <v>6388</v>
      </c>
      <c r="O920" s="17" t="s">
        <v>6386</v>
      </c>
      <c r="P920" s="17" t="s">
        <v>9691</v>
      </c>
    </row>
    <row r="921" spans="1:16" ht="15" customHeight="1" x14ac:dyDescent="0.25">
      <c r="A921" s="135" t="s">
        <v>6</v>
      </c>
      <c r="B921" s="17"/>
      <c r="C921" s="17" t="s">
        <v>77</v>
      </c>
      <c r="D921" s="17" t="s">
        <v>3375</v>
      </c>
      <c r="E921" s="67">
        <v>2020</v>
      </c>
      <c r="F921" s="17" t="s">
        <v>10233</v>
      </c>
      <c r="G921" s="67"/>
      <c r="H921" s="67"/>
      <c r="I921" s="134"/>
      <c r="J921" s="17" t="s">
        <v>283</v>
      </c>
      <c r="K921" s="17"/>
      <c r="L921" s="17" t="s">
        <v>3378</v>
      </c>
      <c r="M921" s="17" t="s">
        <v>3382</v>
      </c>
      <c r="N921" s="17" t="s">
        <v>3379</v>
      </c>
      <c r="O921" s="17" t="s">
        <v>3377</v>
      </c>
      <c r="P921" s="17" t="s">
        <v>10234</v>
      </c>
    </row>
    <row r="922" spans="1:16" ht="15" customHeight="1" x14ac:dyDescent="0.25">
      <c r="A922" s="135" t="s">
        <v>6</v>
      </c>
      <c r="B922" s="17"/>
      <c r="C922" s="17" t="s">
        <v>77</v>
      </c>
      <c r="D922" s="17" t="s">
        <v>6591</v>
      </c>
      <c r="E922" s="67">
        <v>2020</v>
      </c>
      <c r="F922" s="17" t="s">
        <v>8667</v>
      </c>
      <c r="G922" s="67"/>
      <c r="H922" s="67"/>
      <c r="I922" s="134" t="s">
        <v>6592</v>
      </c>
      <c r="J922" s="17" t="s">
        <v>575</v>
      </c>
      <c r="K922" s="17"/>
      <c r="L922" s="17" t="s">
        <v>6594</v>
      </c>
      <c r="M922" s="17" t="s">
        <v>6598</v>
      </c>
      <c r="N922" s="17" t="s">
        <v>6595</v>
      </c>
      <c r="O922" s="17" t="s">
        <v>6593</v>
      </c>
      <c r="P922" s="17" t="s">
        <v>6597</v>
      </c>
    </row>
    <row r="923" spans="1:16" ht="15" customHeight="1" x14ac:dyDescent="0.25">
      <c r="A923" s="135" t="s">
        <v>6</v>
      </c>
      <c r="B923" s="17"/>
      <c r="C923" s="17" t="s">
        <v>76</v>
      </c>
      <c r="D923" s="17" t="s">
        <v>471</v>
      </c>
      <c r="E923" s="67">
        <v>2021</v>
      </c>
      <c r="F923" s="17" t="s">
        <v>37</v>
      </c>
      <c r="G923" s="67">
        <v>13</v>
      </c>
      <c r="H923" s="67">
        <v>9</v>
      </c>
      <c r="I923" s="134"/>
      <c r="J923" s="17" t="s">
        <v>9</v>
      </c>
      <c r="K923" s="17"/>
      <c r="L923" s="17" t="s">
        <v>473</v>
      </c>
      <c r="M923" s="17" t="s">
        <v>475</v>
      </c>
      <c r="N923" s="17" t="s">
        <v>474</v>
      </c>
      <c r="O923" s="17" t="s">
        <v>472</v>
      </c>
      <c r="P923" s="17" t="s">
        <v>8553</v>
      </c>
    </row>
    <row r="924" spans="1:16" ht="15" customHeight="1" x14ac:dyDescent="0.25">
      <c r="A924" s="135" t="s">
        <v>6</v>
      </c>
      <c r="B924" s="17"/>
      <c r="C924" s="17" t="s">
        <v>77</v>
      </c>
      <c r="D924" s="17" t="s">
        <v>5369</v>
      </c>
      <c r="E924" s="67">
        <v>2021</v>
      </c>
      <c r="F924" s="17" t="s">
        <v>8800</v>
      </c>
      <c r="G924" s="67">
        <v>167</v>
      </c>
      <c r="H924" s="67"/>
      <c r="I924" s="134" t="s">
        <v>5370</v>
      </c>
      <c r="J924" s="17" t="s">
        <v>446</v>
      </c>
      <c r="K924" s="17"/>
      <c r="L924" s="17" t="s">
        <v>5372</v>
      </c>
      <c r="M924" s="17" t="s">
        <v>5376</v>
      </c>
      <c r="N924" s="17" t="s">
        <v>5373</v>
      </c>
      <c r="O924" s="17" t="s">
        <v>5371</v>
      </c>
      <c r="P924" s="17" t="s">
        <v>8887</v>
      </c>
    </row>
    <row r="925" spans="1:16" ht="15" customHeight="1" x14ac:dyDescent="0.25">
      <c r="A925" s="135" t="s">
        <v>6</v>
      </c>
      <c r="B925" s="17"/>
      <c r="C925" s="17" t="s">
        <v>76</v>
      </c>
      <c r="D925" s="17" t="s">
        <v>1991</v>
      </c>
      <c r="E925" s="67">
        <v>2020</v>
      </c>
      <c r="F925" s="17" t="s">
        <v>36</v>
      </c>
      <c r="G925" s="67">
        <v>8</v>
      </c>
      <c r="H925" s="67">
        <v>12</v>
      </c>
      <c r="I925" s="138">
        <v>43466</v>
      </c>
      <c r="J925" s="17" t="s">
        <v>680</v>
      </c>
      <c r="K925" s="17"/>
      <c r="L925" s="17" t="s">
        <v>1993</v>
      </c>
      <c r="M925" s="17" t="s">
        <v>1997</v>
      </c>
      <c r="N925" s="17" t="s">
        <v>1994</v>
      </c>
      <c r="O925" s="17" t="s">
        <v>1992</v>
      </c>
      <c r="P925" s="17" t="s">
        <v>8861</v>
      </c>
    </row>
    <row r="926" spans="1:16" ht="15" customHeight="1" x14ac:dyDescent="0.25">
      <c r="A926" s="135" t="s">
        <v>6</v>
      </c>
      <c r="B926" s="17"/>
      <c r="C926" s="17" t="s">
        <v>76</v>
      </c>
      <c r="D926" s="17" t="s">
        <v>4540</v>
      </c>
      <c r="E926" s="67">
        <v>2021</v>
      </c>
      <c r="F926" s="17" t="s">
        <v>2321</v>
      </c>
      <c r="G926" s="67">
        <v>12</v>
      </c>
      <c r="H926" s="67">
        <v>9</v>
      </c>
      <c r="I926" s="134"/>
      <c r="J926" s="17" t="s">
        <v>9</v>
      </c>
      <c r="K926" s="17"/>
      <c r="L926" s="17" t="s">
        <v>4542</v>
      </c>
      <c r="M926" s="17" t="s">
        <v>4544</v>
      </c>
      <c r="N926" s="17" t="s">
        <v>4543</v>
      </c>
      <c r="O926" s="17" t="s">
        <v>4541</v>
      </c>
      <c r="P926" s="17" t="s">
        <v>8222</v>
      </c>
    </row>
    <row r="927" spans="1:16" ht="15" customHeight="1" x14ac:dyDescent="0.25">
      <c r="A927" s="135" t="s">
        <v>6</v>
      </c>
      <c r="B927" s="17"/>
      <c r="C927" s="17" t="s">
        <v>77</v>
      </c>
      <c r="D927" s="17" t="s">
        <v>6911</v>
      </c>
      <c r="E927" s="67">
        <v>2019</v>
      </c>
      <c r="F927" s="17" t="s">
        <v>5745</v>
      </c>
      <c r="G927" s="67"/>
      <c r="H927" s="67"/>
      <c r="I927" s="134"/>
      <c r="J927" s="17" t="s">
        <v>283</v>
      </c>
      <c r="K927" s="17"/>
      <c r="L927" s="17" t="s">
        <v>6913</v>
      </c>
      <c r="M927" s="17" t="s">
        <v>6917</v>
      </c>
      <c r="N927" s="17" t="s">
        <v>6914</v>
      </c>
      <c r="O927" s="17" t="s">
        <v>6912</v>
      </c>
      <c r="P927" s="17" t="s">
        <v>6916</v>
      </c>
    </row>
    <row r="928" spans="1:16" ht="15" customHeight="1" x14ac:dyDescent="0.25">
      <c r="A928" s="135" t="s">
        <v>6</v>
      </c>
      <c r="B928" s="17"/>
      <c r="C928" s="17" t="s">
        <v>77</v>
      </c>
      <c r="D928" s="17" t="s">
        <v>5571</v>
      </c>
      <c r="E928" s="67">
        <v>2022</v>
      </c>
      <c r="F928" s="17" t="s">
        <v>9038</v>
      </c>
      <c r="G928" s="67"/>
      <c r="H928" s="67"/>
      <c r="I928" s="134" t="s">
        <v>5572</v>
      </c>
      <c r="J928" s="17" t="s">
        <v>283</v>
      </c>
      <c r="K928" s="17"/>
      <c r="L928" s="17" t="s">
        <v>5575</v>
      </c>
      <c r="M928" s="17" t="s">
        <v>5579</v>
      </c>
      <c r="N928" s="17" t="s">
        <v>5576</v>
      </c>
      <c r="O928" s="17" t="s">
        <v>5574</v>
      </c>
      <c r="P928" s="17" t="s">
        <v>9039</v>
      </c>
    </row>
    <row r="929" spans="1:16" ht="15" customHeight="1" x14ac:dyDescent="0.25">
      <c r="A929" s="135" t="s">
        <v>6</v>
      </c>
      <c r="B929" s="17"/>
      <c r="C929" s="17" t="s">
        <v>76</v>
      </c>
      <c r="D929" s="17" t="s">
        <v>444</v>
      </c>
      <c r="E929" s="67">
        <v>2022</v>
      </c>
      <c r="F929" s="17" t="s">
        <v>26</v>
      </c>
      <c r="G929" s="67">
        <v>26</v>
      </c>
      <c r="H929" s="67">
        <v>22</v>
      </c>
      <c r="I929" s="134" t="s">
        <v>445</v>
      </c>
      <c r="J929" s="17" t="s">
        <v>446</v>
      </c>
      <c r="K929" s="17"/>
      <c r="L929" s="17" t="s">
        <v>448</v>
      </c>
      <c r="M929" s="17" t="s">
        <v>451</v>
      </c>
      <c r="N929" s="17" t="s">
        <v>449</v>
      </c>
      <c r="O929" s="17" t="s">
        <v>447</v>
      </c>
      <c r="P929" s="17" t="s">
        <v>8475</v>
      </c>
    </row>
    <row r="930" spans="1:16" ht="15" customHeight="1" x14ac:dyDescent="0.25">
      <c r="A930" s="135" t="s">
        <v>6</v>
      </c>
      <c r="B930" s="17"/>
      <c r="C930" s="17" t="s">
        <v>77</v>
      </c>
      <c r="D930" s="17" t="s">
        <v>6463</v>
      </c>
      <c r="E930" s="67">
        <v>2021</v>
      </c>
      <c r="F930" s="17" t="s">
        <v>8800</v>
      </c>
      <c r="G930" s="67">
        <v>228</v>
      </c>
      <c r="H930" s="67"/>
      <c r="I930" s="134" t="s">
        <v>6464</v>
      </c>
      <c r="J930" s="17" t="s">
        <v>446</v>
      </c>
      <c r="K930" s="17"/>
      <c r="L930" s="17" t="s">
        <v>6466</v>
      </c>
      <c r="M930" s="17" t="s">
        <v>6470</v>
      </c>
      <c r="N930" s="17" t="s">
        <v>6467</v>
      </c>
      <c r="O930" s="17" t="s">
        <v>6465</v>
      </c>
      <c r="P930" s="17" t="s">
        <v>9734</v>
      </c>
    </row>
    <row r="931" spans="1:16" ht="15" customHeight="1" x14ac:dyDescent="0.25">
      <c r="A931" s="135" t="s">
        <v>6</v>
      </c>
      <c r="B931" s="17"/>
      <c r="C931" s="17" t="s">
        <v>77</v>
      </c>
      <c r="D931" s="17" t="s">
        <v>5253</v>
      </c>
      <c r="E931" s="67">
        <v>2023</v>
      </c>
      <c r="F931" s="17" t="s">
        <v>8800</v>
      </c>
      <c r="G931" s="67">
        <v>494</v>
      </c>
      <c r="H931" s="67"/>
      <c r="I931" s="134" t="s">
        <v>5254</v>
      </c>
      <c r="J931" s="17" t="s">
        <v>446</v>
      </c>
      <c r="K931" s="17"/>
      <c r="L931" s="17" t="s">
        <v>5257</v>
      </c>
      <c r="M931" s="17" t="s">
        <v>5261</v>
      </c>
      <c r="N931" s="17" t="s">
        <v>5258</v>
      </c>
      <c r="O931" s="17" t="s">
        <v>5256</v>
      </c>
      <c r="P931" s="17" t="s">
        <v>8801</v>
      </c>
    </row>
    <row r="932" spans="1:16" ht="15" customHeight="1" x14ac:dyDescent="0.25">
      <c r="A932" s="135" t="s">
        <v>6</v>
      </c>
      <c r="B932" s="17"/>
      <c r="C932" s="17" t="s">
        <v>76</v>
      </c>
      <c r="D932" s="17" t="s">
        <v>4883</v>
      </c>
      <c r="E932" s="67">
        <v>2022</v>
      </c>
      <c r="F932" s="17" t="s">
        <v>8519</v>
      </c>
      <c r="G932" s="67">
        <v>17</v>
      </c>
      <c r="H932" s="67">
        <v>4</v>
      </c>
      <c r="I932" s="134" t="s">
        <v>4884</v>
      </c>
      <c r="J932" s="17" t="s">
        <v>4885</v>
      </c>
      <c r="K932" s="17"/>
      <c r="L932" s="17" t="s">
        <v>4888</v>
      </c>
      <c r="M932" s="17" t="s">
        <v>4892</v>
      </c>
      <c r="N932" s="17" t="s">
        <v>4889</v>
      </c>
      <c r="O932" s="17" t="s">
        <v>4887</v>
      </c>
      <c r="P932" s="17" t="s">
        <v>8520</v>
      </c>
    </row>
    <row r="933" spans="1:16" ht="15" customHeight="1" x14ac:dyDescent="0.25">
      <c r="A933" s="135" t="s">
        <v>6</v>
      </c>
      <c r="B933" s="17"/>
      <c r="C933" s="17" t="s">
        <v>76</v>
      </c>
      <c r="D933" s="17" t="s">
        <v>1294</v>
      </c>
      <c r="E933" s="67">
        <v>2022</v>
      </c>
      <c r="F933" s="17" t="s">
        <v>16</v>
      </c>
      <c r="G933" s="139">
        <v>10</v>
      </c>
      <c r="H933" s="67"/>
      <c r="I933" s="134" t="s">
        <v>1295</v>
      </c>
      <c r="J933" s="17" t="s">
        <v>283</v>
      </c>
      <c r="K933" s="17"/>
      <c r="L933" s="17" t="s">
        <v>1297</v>
      </c>
      <c r="M933" s="17" t="s">
        <v>1301</v>
      </c>
      <c r="N933" s="17" t="s">
        <v>1298</v>
      </c>
      <c r="O933" s="17" t="s">
        <v>1296</v>
      </c>
      <c r="P933" s="17" t="s">
        <v>8191</v>
      </c>
    </row>
    <row r="934" spans="1:16" ht="15" customHeight="1" x14ac:dyDescent="0.25">
      <c r="A934" s="135" t="s">
        <v>6</v>
      </c>
      <c r="B934" s="17"/>
      <c r="C934" s="17" t="s">
        <v>76</v>
      </c>
      <c r="D934" s="17" t="s">
        <v>730</v>
      </c>
      <c r="E934" s="67">
        <v>2022</v>
      </c>
      <c r="F934" s="17" t="s">
        <v>9308</v>
      </c>
      <c r="G934" s="139">
        <v>16</v>
      </c>
      <c r="H934" s="67">
        <v>3</v>
      </c>
      <c r="I934" s="134" t="s">
        <v>731</v>
      </c>
      <c r="J934" s="17" t="s">
        <v>446</v>
      </c>
      <c r="K934" s="17"/>
      <c r="L934" s="17" t="s">
        <v>733</v>
      </c>
      <c r="M934" s="17" t="s">
        <v>736</v>
      </c>
      <c r="N934" s="17" t="s">
        <v>734</v>
      </c>
      <c r="O934" s="17" t="s">
        <v>732</v>
      </c>
      <c r="P934" s="17" t="s">
        <v>9309</v>
      </c>
    </row>
    <row r="935" spans="1:16" ht="15" customHeight="1" x14ac:dyDescent="0.25">
      <c r="A935" s="135" t="s">
        <v>6</v>
      </c>
      <c r="B935" s="17"/>
      <c r="C935" s="17" t="s">
        <v>76</v>
      </c>
      <c r="D935" s="17" t="s">
        <v>5650</v>
      </c>
      <c r="E935" s="67">
        <v>2022</v>
      </c>
      <c r="F935" s="17" t="s">
        <v>9103</v>
      </c>
      <c r="G935" s="139">
        <v>31</v>
      </c>
      <c r="H935" s="67">
        <v>1</v>
      </c>
      <c r="I935" s="134" t="s">
        <v>5651</v>
      </c>
      <c r="J935" s="17" t="s">
        <v>5652</v>
      </c>
      <c r="K935" s="17"/>
      <c r="L935" s="17" t="s">
        <v>5655</v>
      </c>
      <c r="M935" s="17" t="s">
        <v>5659</v>
      </c>
      <c r="N935" s="17" t="s">
        <v>5656</v>
      </c>
      <c r="O935" s="17" t="s">
        <v>5654</v>
      </c>
      <c r="P935" s="17" t="s">
        <v>9104</v>
      </c>
    </row>
    <row r="936" spans="1:16" ht="15" customHeight="1" x14ac:dyDescent="0.25">
      <c r="A936" s="135" t="s">
        <v>6</v>
      </c>
      <c r="B936" s="17"/>
      <c r="C936" s="17" t="s">
        <v>76</v>
      </c>
      <c r="D936" s="17" t="s">
        <v>1391</v>
      </c>
      <c r="E936" s="67">
        <v>2022</v>
      </c>
      <c r="F936" s="17" t="s">
        <v>8305</v>
      </c>
      <c r="G936" s="67">
        <v>13</v>
      </c>
      <c r="H936" s="67">
        <v>3</v>
      </c>
      <c r="I936" s="134" t="s">
        <v>1392</v>
      </c>
      <c r="J936" s="17" t="s">
        <v>1393</v>
      </c>
      <c r="K936" s="17"/>
      <c r="L936" s="17" t="s">
        <v>1396</v>
      </c>
      <c r="M936" s="17" t="s">
        <v>1400</v>
      </c>
      <c r="N936" s="17" t="s">
        <v>1397</v>
      </c>
      <c r="O936" s="17" t="s">
        <v>1395</v>
      </c>
      <c r="P936" s="17" t="s">
        <v>1399</v>
      </c>
    </row>
    <row r="937" spans="1:16" ht="15" customHeight="1" x14ac:dyDescent="0.25">
      <c r="A937" s="135" t="s">
        <v>6</v>
      </c>
      <c r="B937" s="17"/>
      <c r="C937" s="17" t="s">
        <v>76</v>
      </c>
      <c r="D937" s="17" t="s">
        <v>4522</v>
      </c>
      <c r="E937" s="67">
        <v>2019</v>
      </c>
      <c r="F937" s="17" t="s">
        <v>8219</v>
      </c>
      <c r="G937" s="67">
        <v>28</v>
      </c>
      <c r="H937" s="67">
        <v>5</v>
      </c>
      <c r="I937" s="134" t="s">
        <v>4523</v>
      </c>
      <c r="J937" s="17" t="s">
        <v>4524</v>
      </c>
      <c r="K937" s="17"/>
      <c r="L937" s="17" t="s">
        <v>4526</v>
      </c>
      <c r="M937" s="17" t="s">
        <v>4529</v>
      </c>
      <c r="N937" s="17" t="s">
        <v>4527</v>
      </c>
      <c r="O937" s="17"/>
      <c r="P937" s="17" t="s">
        <v>4528</v>
      </c>
    </row>
    <row r="938" spans="1:16" ht="15" customHeight="1" x14ac:dyDescent="0.25">
      <c r="A938" s="135" t="s">
        <v>6</v>
      </c>
      <c r="B938" s="17"/>
      <c r="C938" s="17" t="s">
        <v>76</v>
      </c>
      <c r="D938" s="17" t="s">
        <v>679</v>
      </c>
      <c r="E938" s="67">
        <v>2020</v>
      </c>
      <c r="F938" s="17" t="s">
        <v>28</v>
      </c>
      <c r="G938" s="67">
        <v>20</v>
      </c>
      <c r="H938" s="67">
        <v>23</v>
      </c>
      <c r="I938" s="138">
        <v>44562</v>
      </c>
      <c r="J938" s="17" t="s">
        <v>680</v>
      </c>
      <c r="K938" s="17"/>
      <c r="L938" s="17" t="s">
        <v>682</v>
      </c>
      <c r="M938" s="17" t="s">
        <v>9120</v>
      </c>
      <c r="N938" s="17" t="s">
        <v>683</v>
      </c>
      <c r="O938" s="17" t="s">
        <v>681</v>
      </c>
      <c r="P938" s="17" t="s">
        <v>9121</v>
      </c>
    </row>
    <row r="939" spans="1:16" ht="15" customHeight="1" x14ac:dyDescent="0.25">
      <c r="A939" s="135" t="s">
        <v>6</v>
      </c>
      <c r="B939" s="17"/>
      <c r="C939" s="17" t="s">
        <v>77</v>
      </c>
      <c r="D939" s="17" t="s">
        <v>6730</v>
      </c>
      <c r="E939" s="67">
        <v>2021</v>
      </c>
      <c r="F939" s="17" t="s">
        <v>8888</v>
      </c>
      <c r="G939" s="67"/>
      <c r="H939" s="67"/>
      <c r="I939" s="134" t="s">
        <v>6731</v>
      </c>
      <c r="J939" s="17" t="s">
        <v>5379</v>
      </c>
      <c r="K939" s="17"/>
      <c r="L939" s="17" t="s">
        <v>6733</v>
      </c>
      <c r="M939" s="17" t="s">
        <v>6737</v>
      </c>
      <c r="N939" s="17" t="s">
        <v>6734</v>
      </c>
      <c r="O939" s="17" t="s">
        <v>6732</v>
      </c>
      <c r="P939" s="17" t="s">
        <v>6736</v>
      </c>
    </row>
    <row r="940" spans="1:16" ht="15" customHeight="1" x14ac:dyDescent="0.25">
      <c r="A940" s="135" t="s">
        <v>6</v>
      </c>
      <c r="B940" s="17"/>
      <c r="C940" s="17" t="s">
        <v>77</v>
      </c>
      <c r="D940" s="17" t="s">
        <v>2415</v>
      </c>
      <c r="E940" s="67">
        <v>2022</v>
      </c>
      <c r="F940" s="17" t="s">
        <v>9315</v>
      </c>
      <c r="G940" s="67"/>
      <c r="H940" s="67"/>
      <c r="I940" s="134" t="s">
        <v>2416</v>
      </c>
      <c r="J940" s="17" t="s">
        <v>283</v>
      </c>
      <c r="K940" s="17"/>
      <c r="L940" s="17" t="s">
        <v>2419</v>
      </c>
      <c r="M940" s="17" t="s">
        <v>2423</v>
      </c>
      <c r="N940" s="17" t="s">
        <v>2420</v>
      </c>
      <c r="O940" s="17" t="s">
        <v>2418</v>
      </c>
      <c r="P940" s="17" t="s">
        <v>9316</v>
      </c>
    </row>
    <row r="941" spans="1:16" ht="15" customHeight="1" x14ac:dyDescent="0.25">
      <c r="A941" s="135" t="s">
        <v>6</v>
      </c>
      <c r="B941" s="17"/>
      <c r="C941" s="17" t="s">
        <v>76</v>
      </c>
      <c r="D941" s="17" t="s">
        <v>2551</v>
      </c>
      <c r="E941" s="67">
        <v>2021</v>
      </c>
      <c r="F941" s="17" t="s">
        <v>9445</v>
      </c>
      <c r="G941" s="67">
        <v>136</v>
      </c>
      <c r="H941" s="67"/>
      <c r="I941" s="134"/>
      <c r="J941" s="17" t="s">
        <v>239</v>
      </c>
      <c r="K941" s="17"/>
      <c r="L941" s="17" t="s">
        <v>2554</v>
      </c>
      <c r="M941" s="17" t="s">
        <v>2558</v>
      </c>
      <c r="N941" s="17" t="s">
        <v>2555</v>
      </c>
      <c r="O941" s="17" t="s">
        <v>2553</v>
      </c>
      <c r="P941" s="17" t="s">
        <v>2557</v>
      </c>
    </row>
    <row r="942" spans="1:16" ht="15" customHeight="1" x14ac:dyDescent="0.25">
      <c r="A942" s="135" t="s">
        <v>6</v>
      </c>
      <c r="B942" s="17"/>
      <c r="C942" s="17" t="s">
        <v>76</v>
      </c>
      <c r="D942" s="17" t="s">
        <v>5054</v>
      </c>
      <c r="E942" s="67">
        <v>2023</v>
      </c>
      <c r="F942" s="17" t="s">
        <v>8643</v>
      </c>
      <c r="G942" s="67">
        <v>70</v>
      </c>
      <c r="H942" s="67">
        <v>1</v>
      </c>
      <c r="I942" s="134" t="s">
        <v>5055</v>
      </c>
      <c r="J942" s="17" t="s">
        <v>283</v>
      </c>
      <c r="K942" s="17"/>
      <c r="L942" s="17" t="s">
        <v>5058</v>
      </c>
      <c r="M942" s="17" t="s">
        <v>5062</v>
      </c>
      <c r="N942" s="17" t="s">
        <v>5059</v>
      </c>
      <c r="O942" s="17" t="s">
        <v>5057</v>
      </c>
      <c r="P942" s="17" t="s">
        <v>8644</v>
      </c>
    </row>
    <row r="943" spans="1:16" ht="15" customHeight="1" x14ac:dyDescent="0.25">
      <c r="A943" s="135" t="s">
        <v>6</v>
      </c>
      <c r="B943" s="17"/>
      <c r="C943" s="17" t="s">
        <v>76</v>
      </c>
      <c r="D943" s="17" t="s">
        <v>2607</v>
      </c>
      <c r="E943" s="67">
        <v>2022</v>
      </c>
      <c r="F943" s="17" t="s">
        <v>9484</v>
      </c>
      <c r="G943" s="67">
        <v>221</v>
      </c>
      <c r="H943" s="67"/>
      <c r="I943" s="134"/>
      <c r="J943" s="17" t="s">
        <v>2608</v>
      </c>
      <c r="K943" s="17"/>
      <c r="L943" s="17" t="s">
        <v>2611</v>
      </c>
      <c r="M943" s="17" t="s">
        <v>2615</v>
      </c>
      <c r="N943" s="17" t="s">
        <v>2612</v>
      </c>
      <c r="O943" s="17" t="s">
        <v>2610</v>
      </c>
      <c r="P943" s="17" t="s">
        <v>2614</v>
      </c>
    </row>
    <row r="944" spans="1:16" ht="15" customHeight="1" x14ac:dyDescent="0.25">
      <c r="A944" s="135" t="s">
        <v>6</v>
      </c>
      <c r="B944" s="17"/>
      <c r="C944" s="17" t="s">
        <v>76</v>
      </c>
      <c r="D944" s="17" t="s">
        <v>2971</v>
      </c>
      <c r="E944" s="67">
        <v>2022</v>
      </c>
      <c r="F944" s="17" t="s">
        <v>16</v>
      </c>
      <c r="G944" s="67">
        <v>10</v>
      </c>
      <c r="H944" s="67"/>
      <c r="I944" s="134" t="s">
        <v>2972</v>
      </c>
      <c r="J944" s="17" t="s">
        <v>283</v>
      </c>
      <c r="K944" s="17"/>
      <c r="L944" s="17" t="s">
        <v>2974</v>
      </c>
      <c r="M944" s="17" t="s">
        <v>2978</v>
      </c>
      <c r="N944" s="17" t="s">
        <v>2975</v>
      </c>
      <c r="O944" s="17" t="s">
        <v>2973</v>
      </c>
      <c r="P944" s="17" t="s">
        <v>2977</v>
      </c>
    </row>
    <row r="945" spans="1:16" ht="15" customHeight="1" x14ac:dyDescent="0.25">
      <c r="A945" s="135" t="s">
        <v>6</v>
      </c>
      <c r="B945" s="17"/>
      <c r="C945" s="17" t="s">
        <v>77</v>
      </c>
      <c r="D945" s="17" t="s">
        <v>2756</v>
      </c>
      <c r="E945" s="67">
        <v>2022</v>
      </c>
      <c r="F945" s="17" t="s">
        <v>9702</v>
      </c>
      <c r="G945" s="67"/>
      <c r="H945" s="67"/>
      <c r="I945" s="134" t="s">
        <v>2757</v>
      </c>
      <c r="J945" s="17" t="s">
        <v>283</v>
      </c>
      <c r="K945" s="17"/>
      <c r="L945" s="17" t="s">
        <v>2760</v>
      </c>
      <c r="M945" s="17" t="s">
        <v>2764</v>
      </c>
      <c r="N945" s="17" t="s">
        <v>2761</v>
      </c>
      <c r="O945" s="17" t="s">
        <v>2759</v>
      </c>
      <c r="P945" s="17" t="s">
        <v>9703</v>
      </c>
    </row>
    <row r="946" spans="1:16" ht="15" customHeight="1" x14ac:dyDescent="0.25">
      <c r="A946" s="135" t="s">
        <v>6</v>
      </c>
      <c r="B946" s="17"/>
      <c r="C946" s="17" t="s">
        <v>77</v>
      </c>
      <c r="D946" s="17" t="s">
        <v>4381</v>
      </c>
      <c r="E946" s="67">
        <v>2019</v>
      </c>
      <c r="F946" s="17" t="s">
        <v>8077</v>
      </c>
      <c r="G946" s="67"/>
      <c r="H946" s="67"/>
      <c r="I946" s="134"/>
      <c r="J946" s="17" t="s">
        <v>283</v>
      </c>
      <c r="K946" s="17"/>
      <c r="L946" s="17" t="s">
        <v>4384</v>
      </c>
      <c r="M946" s="17" t="s">
        <v>4388</v>
      </c>
      <c r="N946" s="17" t="s">
        <v>4385</v>
      </c>
      <c r="O946" s="17" t="s">
        <v>4383</v>
      </c>
      <c r="P946" s="17" t="s">
        <v>8078</v>
      </c>
    </row>
    <row r="947" spans="1:16" ht="15" customHeight="1" x14ac:dyDescent="0.25">
      <c r="A947" s="135" t="s">
        <v>6</v>
      </c>
      <c r="B947" s="17"/>
      <c r="C947" s="17" t="s">
        <v>77</v>
      </c>
      <c r="D947" s="17" t="s">
        <v>5063</v>
      </c>
      <c r="E947" s="67">
        <v>2020</v>
      </c>
      <c r="F947" s="17" t="s">
        <v>8215</v>
      </c>
      <c r="G947" s="67" t="s">
        <v>5064</v>
      </c>
      <c r="H947" s="67"/>
      <c r="I947" s="134" t="s">
        <v>5065</v>
      </c>
      <c r="J947" s="17" t="s">
        <v>446</v>
      </c>
      <c r="K947" s="17"/>
      <c r="L947" s="17" t="s">
        <v>5067</v>
      </c>
      <c r="M947" s="17" t="s">
        <v>5071</v>
      </c>
      <c r="N947" s="17" t="s">
        <v>5068</v>
      </c>
      <c r="O947" s="17" t="s">
        <v>5066</v>
      </c>
      <c r="P947" s="17" t="s">
        <v>8652</v>
      </c>
    </row>
    <row r="948" spans="1:16" ht="15" customHeight="1" x14ac:dyDescent="0.25">
      <c r="A948" s="135" t="s">
        <v>6</v>
      </c>
      <c r="B948" s="17"/>
      <c r="C948" s="17" t="s">
        <v>76</v>
      </c>
      <c r="D948" s="17" t="s">
        <v>2561</v>
      </c>
      <c r="E948" s="67">
        <v>2023</v>
      </c>
      <c r="F948" s="17" t="s">
        <v>9399</v>
      </c>
      <c r="G948" s="67">
        <v>35</v>
      </c>
      <c r="H948" s="67">
        <v>1</v>
      </c>
      <c r="I948" s="134" t="s">
        <v>2562</v>
      </c>
      <c r="J948" s="17" t="s">
        <v>670</v>
      </c>
      <c r="K948" s="17"/>
      <c r="L948" s="17" t="s">
        <v>2564</v>
      </c>
      <c r="M948" s="17" t="s">
        <v>2568</v>
      </c>
      <c r="N948" s="17" t="s">
        <v>2565</v>
      </c>
      <c r="O948" s="17" t="s">
        <v>2563</v>
      </c>
      <c r="P948" s="17" t="s">
        <v>9452</v>
      </c>
    </row>
    <row r="949" spans="1:16" ht="15" customHeight="1" x14ac:dyDescent="0.25">
      <c r="A949" s="135" t="s">
        <v>6</v>
      </c>
      <c r="B949" s="17"/>
      <c r="C949" s="17" t="s">
        <v>77</v>
      </c>
      <c r="D949" s="17" t="s">
        <v>5459</v>
      </c>
      <c r="E949" s="67">
        <v>2022</v>
      </c>
      <c r="F949" s="17" t="s">
        <v>8936</v>
      </c>
      <c r="G949" s="67">
        <v>844</v>
      </c>
      <c r="H949" s="67"/>
      <c r="I949" s="134" t="s">
        <v>5460</v>
      </c>
      <c r="J949" s="17" t="s">
        <v>446</v>
      </c>
      <c r="K949" s="17"/>
      <c r="L949" s="17" t="s">
        <v>5463</v>
      </c>
      <c r="M949" s="17" t="s">
        <v>5467</v>
      </c>
      <c r="N949" s="17" t="s">
        <v>5464</v>
      </c>
      <c r="O949" s="17" t="s">
        <v>5462</v>
      </c>
      <c r="P949" s="17" t="s">
        <v>8937</v>
      </c>
    </row>
    <row r="950" spans="1:16" ht="15" customHeight="1" x14ac:dyDescent="0.25">
      <c r="A950" s="135" t="s">
        <v>6</v>
      </c>
      <c r="B950" s="17"/>
      <c r="C950" s="17" t="s">
        <v>76</v>
      </c>
      <c r="D950" s="17" t="s">
        <v>1106</v>
      </c>
      <c r="E950" s="67">
        <v>2022</v>
      </c>
      <c r="F950" s="17" t="s">
        <v>9399</v>
      </c>
      <c r="G950" s="67">
        <v>34</v>
      </c>
      <c r="H950" s="67">
        <v>1</v>
      </c>
      <c r="I950" s="134" t="s">
        <v>1107</v>
      </c>
      <c r="J950" s="17" t="s">
        <v>670</v>
      </c>
      <c r="K950" s="17"/>
      <c r="L950" s="17" t="s">
        <v>1109</v>
      </c>
      <c r="M950" s="17" t="s">
        <v>1112</v>
      </c>
      <c r="N950" s="17" t="s">
        <v>1110</v>
      </c>
      <c r="O950" s="17" t="s">
        <v>1108</v>
      </c>
      <c r="P950" s="17" t="s">
        <v>10702</v>
      </c>
    </row>
    <row r="951" spans="1:16" ht="15" customHeight="1" x14ac:dyDescent="0.25">
      <c r="A951" s="135" t="s">
        <v>6</v>
      </c>
      <c r="B951" s="17"/>
      <c r="C951" s="17" t="s">
        <v>77</v>
      </c>
      <c r="D951" s="17" t="s">
        <v>5392</v>
      </c>
      <c r="E951" s="67">
        <v>2019</v>
      </c>
      <c r="F951" s="17" t="s">
        <v>8900</v>
      </c>
      <c r="G951" s="67"/>
      <c r="H951" s="67"/>
      <c r="I951" s="134" t="s">
        <v>5393</v>
      </c>
      <c r="J951" s="17" t="s">
        <v>283</v>
      </c>
      <c r="K951" s="17"/>
      <c r="L951" s="17" t="s">
        <v>5396</v>
      </c>
      <c r="M951" s="17" t="s">
        <v>5400</v>
      </c>
      <c r="N951" s="17" t="s">
        <v>5397</v>
      </c>
      <c r="O951" s="17" t="s">
        <v>5395</v>
      </c>
      <c r="P951" s="17" t="s">
        <v>8901</v>
      </c>
    </row>
    <row r="952" spans="1:16" ht="15" customHeight="1" x14ac:dyDescent="0.25">
      <c r="A952" s="135" t="s">
        <v>6</v>
      </c>
      <c r="B952" s="17"/>
      <c r="C952" s="17" t="s">
        <v>76</v>
      </c>
      <c r="D952" s="17" t="s">
        <v>3764</v>
      </c>
      <c r="E952" s="67">
        <v>2020</v>
      </c>
      <c r="F952" s="17" t="s">
        <v>3222</v>
      </c>
      <c r="G952" s="67">
        <v>125</v>
      </c>
      <c r="H952" s="67"/>
      <c r="I952" s="137">
        <v>45170</v>
      </c>
      <c r="J952" s="17" t="s">
        <v>239</v>
      </c>
      <c r="K952" s="17"/>
      <c r="L952" s="17" t="s">
        <v>3766</v>
      </c>
      <c r="M952" s="17" t="s">
        <v>3770</v>
      </c>
      <c r="N952" s="17" t="s">
        <v>3767</v>
      </c>
      <c r="O952" s="17" t="s">
        <v>3765</v>
      </c>
      <c r="P952" s="17" t="s">
        <v>3769</v>
      </c>
    </row>
    <row r="953" spans="1:16" ht="15" customHeight="1" x14ac:dyDescent="0.25">
      <c r="A953" s="135" t="s">
        <v>6</v>
      </c>
      <c r="B953" s="17"/>
      <c r="C953" s="17" t="s">
        <v>77</v>
      </c>
      <c r="D953" s="17" t="s">
        <v>2699</v>
      </c>
      <c r="E953" s="67">
        <v>2020</v>
      </c>
      <c r="F953" s="17" t="s">
        <v>9601</v>
      </c>
      <c r="G953" s="67" t="s">
        <v>2128</v>
      </c>
      <c r="H953" s="67"/>
      <c r="I953" s="134" t="s">
        <v>2700</v>
      </c>
      <c r="J953" s="17" t="s">
        <v>283</v>
      </c>
      <c r="K953" s="17"/>
      <c r="L953" s="17" t="s">
        <v>2703</v>
      </c>
      <c r="M953" s="17" t="s">
        <v>2707</v>
      </c>
      <c r="N953" s="17" t="s">
        <v>2704</v>
      </c>
      <c r="O953" s="17" t="s">
        <v>2702</v>
      </c>
      <c r="P953" s="17" t="s">
        <v>9602</v>
      </c>
    </row>
    <row r="954" spans="1:16" ht="15" customHeight="1" x14ac:dyDescent="0.25">
      <c r="A954" s="135" t="s">
        <v>6</v>
      </c>
      <c r="B954" s="17"/>
      <c r="C954" s="17" t="s">
        <v>77</v>
      </c>
      <c r="D954" s="17" t="s">
        <v>6019</v>
      </c>
      <c r="E954" s="67">
        <v>2019</v>
      </c>
      <c r="F954" s="17" t="s">
        <v>9410</v>
      </c>
      <c r="G954" s="67"/>
      <c r="H954" s="67"/>
      <c r="I954" s="134"/>
      <c r="J954" s="17" t="s">
        <v>6020</v>
      </c>
      <c r="K954" s="17"/>
      <c r="L954" s="17" t="s">
        <v>6022</v>
      </c>
      <c r="M954" s="17" t="s">
        <v>6025</v>
      </c>
      <c r="N954" s="17" t="s">
        <v>6023</v>
      </c>
      <c r="O954" s="17"/>
      <c r="P954" s="17" t="s">
        <v>6024</v>
      </c>
    </row>
    <row r="955" spans="1:16" ht="15" customHeight="1" x14ac:dyDescent="0.25">
      <c r="A955" s="135" t="s">
        <v>6</v>
      </c>
      <c r="B955" s="17"/>
      <c r="C955" s="17" t="s">
        <v>76</v>
      </c>
      <c r="D955" s="17" t="s">
        <v>7684</v>
      </c>
      <c r="E955" s="67">
        <v>2021</v>
      </c>
      <c r="F955" s="17" t="s">
        <v>8526</v>
      </c>
      <c r="G955" s="67">
        <v>33</v>
      </c>
      <c r="H955" s="67">
        <v>16</v>
      </c>
      <c r="I955" s="134"/>
      <c r="J955" s="17" t="s">
        <v>4422</v>
      </c>
      <c r="K955" s="17"/>
      <c r="L955" s="17" t="s">
        <v>7686</v>
      </c>
      <c r="M955" s="17" t="s">
        <v>7690</v>
      </c>
      <c r="N955" s="17" t="s">
        <v>7687</v>
      </c>
      <c r="O955" s="17" t="s">
        <v>7685</v>
      </c>
      <c r="P955" s="17" t="s">
        <v>7689</v>
      </c>
    </row>
    <row r="956" spans="1:16" ht="15" customHeight="1" x14ac:dyDescent="0.25">
      <c r="A956" s="135" t="s">
        <v>6</v>
      </c>
      <c r="B956" s="17"/>
      <c r="C956" s="17" t="s">
        <v>76</v>
      </c>
      <c r="D956" s="17" t="s">
        <v>4988</v>
      </c>
      <c r="E956" s="67">
        <v>2021</v>
      </c>
      <c r="F956" s="17" t="s">
        <v>4991</v>
      </c>
      <c r="G956" s="67">
        <v>45</v>
      </c>
      <c r="H956" s="67">
        <v>2</v>
      </c>
      <c r="I956" s="134" t="s">
        <v>4989</v>
      </c>
      <c r="J956" s="17" t="s">
        <v>4990</v>
      </c>
      <c r="K956" s="17"/>
      <c r="L956" s="17" t="s">
        <v>4993</v>
      </c>
      <c r="M956" s="17" t="s">
        <v>4997</v>
      </c>
      <c r="N956" s="17" t="s">
        <v>4994</v>
      </c>
      <c r="O956" s="17" t="s">
        <v>4992</v>
      </c>
      <c r="P956" s="17" t="s">
        <v>8596</v>
      </c>
    </row>
    <row r="957" spans="1:16" ht="15" customHeight="1" x14ac:dyDescent="0.25">
      <c r="A957" s="135" t="s">
        <v>6</v>
      </c>
      <c r="B957" s="17"/>
      <c r="C957" s="17" t="s">
        <v>76</v>
      </c>
      <c r="D957" s="17" t="s">
        <v>4829</v>
      </c>
      <c r="E957" s="67">
        <v>2020</v>
      </c>
      <c r="F957" s="17" t="s">
        <v>8464</v>
      </c>
      <c r="G957" s="67">
        <v>55</v>
      </c>
      <c r="H957" s="67">
        <v>7</v>
      </c>
      <c r="I957" s="134" t="s">
        <v>4830</v>
      </c>
      <c r="J957" s="17" t="s">
        <v>283</v>
      </c>
      <c r="K957" s="17"/>
      <c r="L957" s="17" t="s">
        <v>4833</v>
      </c>
      <c r="M957" s="17" t="s">
        <v>4837</v>
      </c>
      <c r="N957" s="17" t="s">
        <v>4834</v>
      </c>
      <c r="O957" s="17" t="s">
        <v>4832</v>
      </c>
      <c r="P957" s="17" t="s">
        <v>8465</v>
      </c>
    </row>
    <row r="958" spans="1:16" ht="15" customHeight="1" x14ac:dyDescent="0.25">
      <c r="A958" s="135" t="s">
        <v>6</v>
      </c>
      <c r="B958" s="17"/>
      <c r="C958" s="17" t="s">
        <v>77</v>
      </c>
      <c r="D958" s="17" t="s">
        <v>5409</v>
      </c>
      <c r="E958" s="67">
        <v>2020</v>
      </c>
      <c r="F958" s="17" t="s">
        <v>8012</v>
      </c>
      <c r="G958" s="67" t="s">
        <v>2680</v>
      </c>
      <c r="H958" s="67"/>
      <c r="I958" s="134" t="s">
        <v>5410</v>
      </c>
      <c r="J958" s="17" t="s">
        <v>4364</v>
      </c>
      <c r="K958" s="17"/>
      <c r="L958" s="17" t="s">
        <v>5412</v>
      </c>
      <c r="M958" s="17" t="s">
        <v>5416</v>
      </c>
      <c r="N958" s="17" t="s">
        <v>5413</v>
      </c>
      <c r="O958" s="17" t="s">
        <v>5411</v>
      </c>
      <c r="P958" s="17" t="s">
        <v>5415</v>
      </c>
    </row>
    <row r="959" spans="1:16" ht="15" customHeight="1" x14ac:dyDescent="0.25">
      <c r="A959" s="135" t="s">
        <v>6</v>
      </c>
      <c r="B959" s="17"/>
      <c r="C959" s="17" t="s">
        <v>76</v>
      </c>
      <c r="D959" s="17" t="s">
        <v>8025</v>
      </c>
      <c r="E959" s="67">
        <v>2019</v>
      </c>
      <c r="F959" s="17" t="s">
        <v>8027</v>
      </c>
      <c r="G959" s="67">
        <v>2</v>
      </c>
      <c r="H959" s="67">
        <v>9</v>
      </c>
      <c r="I959" s="134" t="s">
        <v>8028</v>
      </c>
      <c r="J959" s="17" t="s">
        <v>283</v>
      </c>
      <c r="K959" s="17"/>
      <c r="L959" s="17" t="s">
        <v>8031</v>
      </c>
      <c r="M959" s="17" t="s">
        <v>8026</v>
      </c>
      <c r="N959" s="17" t="s">
        <v>8032</v>
      </c>
      <c r="O959" s="17" t="s">
        <v>8030</v>
      </c>
      <c r="P959" s="17" t="s">
        <v>8029</v>
      </c>
    </row>
    <row r="960" spans="1:16" ht="15" customHeight="1" x14ac:dyDescent="0.25">
      <c r="A960" s="135" t="s">
        <v>6</v>
      </c>
      <c r="B960" s="17"/>
      <c r="C960" s="17" t="s">
        <v>77</v>
      </c>
      <c r="D960" s="17" t="s">
        <v>8025</v>
      </c>
      <c r="E960" s="67">
        <v>2019</v>
      </c>
      <c r="F960" s="17" t="s">
        <v>8034</v>
      </c>
      <c r="G960" s="67"/>
      <c r="H960" s="67"/>
      <c r="I960" s="134" t="s">
        <v>8028</v>
      </c>
      <c r="J960" s="17" t="s">
        <v>283</v>
      </c>
      <c r="K960" s="17"/>
      <c r="L960" s="17" t="s">
        <v>8037</v>
      </c>
      <c r="M960" s="17" t="s">
        <v>8033</v>
      </c>
      <c r="N960" s="17" t="s">
        <v>8038</v>
      </c>
      <c r="O960" s="17" t="s">
        <v>8036</v>
      </c>
      <c r="P960" s="17" t="s">
        <v>8035</v>
      </c>
    </row>
    <row r="961" spans="1:16" ht="15" customHeight="1" x14ac:dyDescent="0.25">
      <c r="A961" s="135" t="s">
        <v>6</v>
      </c>
      <c r="B961" s="17"/>
      <c r="C961" s="17" t="s">
        <v>76</v>
      </c>
      <c r="D961" s="17" t="s">
        <v>458</v>
      </c>
      <c r="E961" s="67">
        <v>2022</v>
      </c>
      <c r="F961" s="17" t="s">
        <v>20</v>
      </c>
      <c r="G961" s="140">
        <v>22</v>
      </c>
      <c r="H961" s="67">
        <v>6</v>
      </c>
      <c r="I961" s="134" t="s">
        <v>459</v>
      </c>
      <c r="J961" s="17" t="s">
        <v>283</v>
      </c>
      <c r="K961" s="17"/>
      <c r="L961" s="17" t="s">
        <v>461</v>
      </c>
      <c r="M961" s="17" t="s">
        <v>464</v>
      </c>
      <c r="N961" s="17" t="s">
        <v>462</v>
      </c>
      <c r="O961" s="17" t="s">
        <v>460</v>
      </c>
      <c r="P961" s="17" t="s">
        <v>8515</v>
      </c>
    </row>
    <row r="962" spans="1:16" ht="15" customHeight="1" x14ac:dyDescent="0.25">
      <c r="A962" s="135" t="s">
        <v>6</v>
      </c>
      <c r="B962" s="17"/>
      <c r="C962" s="17" t="s">
        <v>77</v>
      </c>
      <c r="D962" s="17" t="s">
        <v>458</v>
      </c>
      <c r="E962" s="67">
        <v>2020</v>
      </c>
      <c r="F962" s="17" t="s">
        <v>8500</v>
      </c>
      <c r="G962" s="67"/>
      <c r="H962" s="67"/>
      <c r="I962" s="134"/>
      <c r="J962" s="17" t="s">
        <v>283</v>
      </c>
      <c r="K962" s="17"/>
      <c r="L962" s="17" t="s">
        <v>4860</v>
      </c>
      <c r="M962" s="17" t="s">
        <v>4864</v>
      </c>
      <c r="N962" s="17" t="s">
        <v>4861</v>
      </c>
      <c r="O962" s="17" t="s">
        <v>4859</v>
      </c>
      <c r="P962" s="17" t="s">
        <v>8501</v>
      </c>
    </row>
    <row r="963" spans="1:16" ht="15" customHeight="1" x14ac:dyDescent="0.25">
      <c r="A963" s="135" t="s">
        <v>6</v>
      </c>
      <c r="B963" s="17"/>
      <c r="C963" s="17" t="s">
        <v>76</v>
      </c>
      <c r="D963" s="17" t="s">
        <v>2639</v>
      </c>
      <c r="E963" s="67">
        <v>2022</v>
      </c>
      <c r="F963" s="17" t="s">
        <v>8305</v>
      </c>
      <c r="G963" s="67">
        <v>13</v>
      </c>
      <c r="H963" s="67">
        <v>6</v>
      </c>
      <c r="I963" s="134" t="s">
        <v>2640</v>
      </c>
      <c r="J963" s="17" t="s">
        <v>1393</v>
      </c>
      <c r="K963" s="17"/>
      <c r="L963" s="17" t="s">
        <v>2642</v>
      </c>
      <c r="M963" s="17" t="s">
        <v>2646</v>
      </c>
      <c r="N963" s="17" t="s">
        <v>2643</v>
      </c>
      <c r="O963" s="17" t="s">
        <v>2641</v>
      </c>
      <c r="P963" s="17" t="s">
        <v>2645</v>
      </c>
    </row>
    <row r="964" spans="1:16" ht="15" customHeight="1" x14ac:dyDescent="0.25">
      <c r="A964" s="135" t="s">
        <v>6</v>
      </c>
      <c r="B964" s="17"/>
      <c r="C964" s="17" t="s">
        <v>77</v>
      </c>
      <c r="D964" s="17" t="s">
        <v>5907</v>
      </c>
      <c r="E964" s="67">
        <v>2022</v>
      </c>
      <c r="F964" s="17" t="s">
        <v>8936</v>
      </c>
      <c r="G964" s="67">
        <v>832</v>
      </c>
      <c r="H964" s="67"/>
      <c r="I964" s="134" t="s">
        <v>5908</v>
      </c>
      <c r="J964" s="17" t="s">
        <v>446</v>
      </c>
      <c r="K964" s="17"/>
      <c r="L964" s="17" t="s">
        <v>5910</v>
      </c>
      <c r="M964" s="17" t="s">
        <v>5914</v>
      </c>
      <c r="N964" s="17" t="s">
        <v>5911</v>
      </c>
      <c r="O964" s="17" t="s">
        <v>5909</v>
      </c>
      <c r="P964" s="17" t="s">
        <v>9273</v>
      </c>
    </row>
    <row r="965" spans="1:16" ht="15" customHeight="1" x14ac:dyDescent="0.25">
      <c r="A965" s="135" t="s">
        <v>6</v>
      </c>
      <c r="B965" s="17"/>
      <c r="C965" s="17" t="s">
        <v>76</v>
      </c>
      <c r="D965" s="17" t="s">
        <v>6994</v>
      </c>
      <c r="E965" s="67">
        <v>2022</v>
      </c>
      <c r="F965" s="17" t="s">
        <v>36</v>
      </c>
      <c r="G965" s="139">
        <v>10</v>
      </c>
      <c r="H965" s="67">
        <v>21</v>
      </c>
      <c r="I965" s="134"/>
      <c r="J965" s="17" t="s">
        <v>9</v>
      </c>
      <c r="K965" s="17"/>
      <c r="L965" s="17" t="s">
        <v>6996</v>
      </c>
      <c r="M965" s="17" t="s">
        <v>6999</v>
      </c>
      <c r="N965" s="17" t="s">
        <v>6997</v>
      </c>
      <c r="O965" s="17" t="s">
        <v>6995</v>
      </c>
      <c r="P965" s="17" t="s">
        <v>6998</v>
      </c>
    </row>
    <row r="966" spans="1:16" ht="15" customHeight="1" x14ac:dyDescent="0.25">
      <c r="A966" s="135" t="s">
        <v>6</v>
      </c>
      <c r="B966" s="17"/>
      <c r="C966" s="17" t="s">
        <v>77</v>
      </c>
      <c r="D966" s="17" t="s">
        <v>2775</v>
      </c>
      <c r="E966" s="67">
        <v>2019</v>
      </c>
      <c r="F966" s="17" t="s">
        <v>9729</v>
      </c>
      <c r="G966" s="67"/>
      <c r="H966" s="67"/>
      <c r="I966" s="134" t="s">
        <v>2776</v>
      </c>
      <c r="J966" s="17" t="s">
        <v>283</v>
      </c>
      <c r="K966" s="17"/>
      <c r="L966" s="17" t="s">
        <v>9731</v>
      </c>
      <c r="M966" s="17" t="s">
        <v>2783</v>
      </c>
      <c r="N966" s="17" t="s">
        <v>9732</v>
      </c>
      <c r="O966" s="17" t="s">
        <v>2778</v>
      </c>
      <c r="P966" s="17" t="s">
        <v>9730</v>
      </c>
    </row>
    <row r="967" spans="1:16" ht="15" customHeight="1" x14ac:dyDescent="0.25">
      <c r="A967" s="135" t="s">
        <v>6</v>
      </c>
      <c r="B967" s="17"/>
      <c r="C967" s="17" t="s">
        <v>77</v>
      </c>
      <c r="D967" s="17" t="s">
        <v>4694</v>
      </c>
      <c r="E967" s="67">
        <v>2020</v>
      </c>
      <c r="F967" s="17" t="s">
        <v>8325</v>
      </c>
      <c r="G967" s="67"/>
      <c r="H967" s="67"/>
      <c r="I967" s="134" t="s">
        <v>4695</v>
      </c>
      <c r="J967" s="17" t="s">
        <v>283</v>
      </c>
      <c r="K967" s="17"/>
      <c r="L967" s="17" t="s">
        <v>4698</v>
      </c>
      <c r="M967" s="17" t="s">
        <v>4702</v>
      </c>
      <c r="N967" s="17" t="s">
        <v>4699</v>
      </c>
      <c r="O967" s="17" t="s">
        <v>4697</v>
      </c>
      <c r="P967" s="17" t="s">
        <v>8326</v>
      </c>
    </row>
    <row r="968" spans="1:16" ht="15" customHeight="1" x14ac:dyDescent="0.25">
      <c r="A968" s="135" t="s">
        <v>6</v>
      </c>
      <c r="B968" s="17"/>
      <c r="C968" s="17" t="s">
        <v>76</v>
      </c>
      <c r="D968" s="17" t="s">
        <v>6373</v>
      </c>
      <c r="E968" s="67">
        <v>2019</v>
      </c>
      <c r="F968" s="17" t="s">
        <v>9685</v>
      </c>
      <c r="G968" s="67">
        <v>28</v>
      </c>
      <c r="H968" s="67">
        <v>2</v>
      </c>
      <c r="I968" s="134"/>
      <c r="J968" s="17" t="s">
        <v>5314</v>
      </c>
      <c r="K968" s="17"/>
      <c r="L968" s="17" t="s">
        <v>6376</v>
      </c>
      <c r="M968" s="17" t="s">
        <v>6380</v>
      </c>
      <c r="N968" s="17" t="s">
        <v>6377</v>
      </c>
      <c r="O968" s="17" t="s">
        <v>6375</v>
      </c>
      <c r="P968" s="17" t="s">
        <v>9686</v>
      </c>
    </row>
    <row r="969" spans="1:16" ht="15" customHeight="1" x14ac:dyDescent="0.25">
      <c r="A969" s="135" t="s">
        <v>6</v>
      </c>
      <c r="B969" s="17"/>
      <c r="C969" s="17" t="s">
        <v>77</v>
      </c>
      <c r="D969" s="17" t="s">
        <v>6971</v>
      </c>
      <c r="E969" s="67">
        <v>2021</v>
      </c>
      <c r="F969" s="17" t="s">
        <v>9111</v>
      </c>
      <c r="G969" s="67">
        <v>2858</v>
      </c>
      <c r="H969" s="67"/>
      <c r="I969" s="134" t="s">
        <v>6972</v>
      </c>
      <c r="J969" s="17" t="s">
        <v>5669</v>
      </c>
      <c r="K969" s="17"/>
      <c r="L969" s="17" t="s">
        <v>6973</v>
      </c>
      <c r="M969" s="17" t="s">
        <v>6976</v>
      </c>
      <c r="N969" s="17" t="s">
        <v>6974</v>
      </c>
      <c r="O969" s="17"/>
      <c r="P969" s="17" t="s">
        <v>6975</v>
      </c>
    </row>
    <row r="970" spans="1:16" ht="15" customHeight="1" x14ac:dyDescent="0.25">
      <c r="A970" s="135" t="s">
        <v>6</v>
      </c>
      <c r="B970" s="17"/>
      <c r="C970" s="17" t="s">
        <v>76</v>
      </c>
      <c r="D970" s="17" t="s">
        <v>4494</v>
      </c>
      <c r="E970" s="67">
        <v>2022</v>
      </c>
      <c r="F970" s="17" t="s">
        <v>8207</v>
      </c>
      <c r="G970" s="67">
        <v>89</v>
      </c>
      <c r="H970" s="67"/>
      <c r="I970" s="134"/>
      <c r="J970" s="17" t="s">
        <v>435</v>
      </c>
      <c r="K970" s="17"/>
      <c r="L970" s="17" t="s">
        <v>4497</v>
      </c>
      <c r="M970" s="17" t="s">
        <v>4501</v>
      </c>
      <c r="N970" s="17" t="s">
        <v>4498</v>
      </c>
      <c r="O970" s="17" t="s">
        <v>4496</v>
      </c>
      <c r="P970" s="17" t="s">
        <v>4500</v>
      </c>
    </row>
    <row r="971" spans="1:16" ht="15" customHeight="1" x14ac:dyDescent="0.25">
      <c r="A971" s="135" t="s">
        <v>6</v>
      </c>
      <c r="B971" s="17"/>
      <c r="C971" s="17" t="s">
        <v>76</v>
      </c>
      <c r="D971" s="17" t="s">
        <v>2718</v>
      </c>
      <c r="E971" s="67">
        <v>2020</v>
      </c>
      <c r="F971" s="17" t="s">
        <v>66</v>
      </c>
      <c r="G971" s="67">
        <v>10</v>
      </c>
      <c r="H971" s="67">
        <v>21</v>
      </c>
      <c r="I971" s="138">
        <v>44197</v>
      </c>
      <c r="J971" s="17" t="s">
        <v>680</v>
      </c>
      <c r="K971" s="17"/>
      <c r="L971" s="17" t="s">
        <v>2720</v>
      </c>
      <c r="M971" s="17" t="s">
        <v>2722</v>
      </c>
      <c r="N971" s="17" t="s">
        <v>2721</v>
      </c>
      <c r="O971" s="17" t="s">
        <v>2719</v>
      </c>
      <c r="P971" s="17" t="s">
        <v>9630</v>
      </c>
    </row>
    <row r="972" spans="1:16" ht="15" customHeight="1" x14ac:dyDescent="0.25">
      <c r="A972" s="135" t="s">
        <v>6</v>
      </c>
      <c r="B972" s="17"/>
      <c r="C972" s="17" t="s">
        <v>77</v>
      </c>
      <c r="D972" s="17" t="s">
        <v>1473</v>
      </c>
      <c r="E972" s="67">
        <v>2021</v>
      </c>
      <c r="F972" s="17" t="s">
        <v>8362</v>
      </c>
      <c r="G972" s="67"/>
      <c r="H972" s="67"/>
      <c r="I972" s="134" t="s">
        <v>1474</v>
      </c>
      <c r="J972" s="17" t="s">
        <v>283</v>
      </c>
      <c r="K972" s="17"/>
      <c r="L972" s="17" t="s">
        <v>1477</v>
      </c>
      <c r="M972" s="17" t="s">
        <v>1481</v>
      </c>
      <c r="N972" s="17" t="s">
        <v>1478</v>
      </c>
      <c r="O972" s="17" t="s">
        <v>1476</v>
      </c>
      <c r="P972" s="17" t="s">
        <v>8363</v>
      </c>
    </row>
    <row r="973" spans="1:16" ht="15" customHeight="1" x14ac:dyDescent="0.25">
      <c r="A973" s="135" t="s">
        <v>6</v>
      </c>
      <c r="B973" s="17"/>
      <c r="C973" s="17" t="s">
        <v>77</v>
      </c>
      <c r="D973" s="17" t="s">
        <v>1208</v>
      </c>
      <c r="E973" s="67">
        <v>2021</v>
      </c>
      <c r="F973" s="17" t="s">
        <v>8120</v>
      </c>
      <c r="G973" s="67"/>
      <c r="H973" s="67"/>
      <c r="I973" s="134" t="s">
        <v>1209</v>
      </c>
      <c r="J973" s="17" t="s">
        <v>283</v>
      </c>
      <c r="K973" s="17"/>
      <c r="L973" s="17" t="s">
        <v>1212</v>
      </c>
      <c r="M973" s="17" t="s">
        <v>1216</v>
      </c>
      <c r="N973" s="17" t="s">
        <v>1213</v>
      </c>
      <c r="O973" s="17" t="s">
        <v>1211</v>
      </c>
      <c r="P973" s="17" t="s">
        <v>8121</v>
      </c>
    </row>
    <row r="974" spans="1:16" ht="15" customHeight="1" x14ac:dyDescent="0.25">
      <c r="A974" s="135" t="s">
        <v>6</v>
      </c>
      <c r="B974" s="17"/>
      <c r="C974" s="17" t="s">
        <v>76</v>
      </c>
      <c r="D974" s="17" t="s">
        <v>328</v>
      </c>
      <c r="E974" s="67">
        <v>2021</v>
      </c>
      <c r="F974" s="17" t="s">
        <v>16</v>
      </c>
      <c r="G974" s="67">
        <v>9</v>
      </c>
      <c r="H974" s="67"/>
      <c r="I974" s="134" t="s">
        <v>329</v>
      </c>
      <c r="J974" s="17" t="s">
        <v>283</v>
      </c>
      <c r="K974" s="17"/>
      <c r="L974" s="17" t="s">
        <v>331</v>
      </c>
      <c r="M974" s="17" t="s">
        <v>334</v>
      </c>
      <c r="N974" s="17" t="s">
        <v>332</v>
      </c>
      <c r="O974" s="17" t="s">
        <v>330</v>
      </c>
      <c r="P974" s="17" t="s">
        <v>333</v>
      </c>
    </row>
    <row r="975" spans="1:16" ht="15" customHeight="1" x14ac:dyDescent="0.25">
      <c r="A975" s="135" t="s">
        <v>6</v>
      </c>
      <c r="B975" s="17"/>
      <c r="C975" s="17" t="s">
        <v>76</v>
      </c>
      <c r="D975" s="17" t="s">
        <v>2733</v>
      </c>
      <c r="E975" s="67">
        <v>2020</v>
      </c>
      <c r="F975" s="17" t="s">
        <v>28</v>
      </c>
      <c r="G975" s="67">
        <v>20</v>
      </c>
      <c r="H975" s="67">
        <v>19</v>
      </c>
      <c r="I975" s="138">
        <v>44197</v>
      </c>
      <c r="J975" s="17" t="s">
        <v>680</v>
      </c>
      <c r="K975" s="17"/>
      <c r="L975" s="17" t="s">
        <v>2735</v>
      </c>
      <c r="M975" s="17" t="s">
        <v>2737</v>
      </c>
      <c r="N975" s="17" t="s">
        <v>2736</v>
      </c>
      <c r="O975" s="17" t="s">
        <v>2734</v>
      </c>
      <c r="P975" s="17" t="s">
        <v>9658</v>
      </c>
    </row>
    <row r="976" spans="1:16" ht="15" customHeight="1" x14ac:dyDescent="0.25">
      <c r="A976" s="135" t="s">
        <v>6</v>
      </c>
      <c r="B976" s="17"/>
      <c r="C976" s="17" t="s">
        <v>76</v>
      </c>
      <c r="D976" s="17" t="s">
        <v>5977</v>
      </c>
      <c r="E976" s="67">
        <v>2023</v>
      </c>
      <c r="F976" s="17" t="s">
        <v>8112</v>
      </c>
      <c r="G976" s="67">
        <v>79</v>
      </c>
      <c r="H976" s="67">
        <v>1</v>
      </c>
      <c r="I976" s="134" t="s">
        <v>5978</v>
      </c>
      <c r="J976" s="17" t="s">
        <v>1254</v>
      </c>
      <c r="K976" s="17"/>
      <c r="L976" s="17" t="s">
        <v>5980</v>
      </c>
      <c r="M976" s="17" t="s">
        <v>5984</v>
      </c>
      <c r="N976" s="17" t="s">
        <v>5981</v>
      </c>
      <c r="O976" s="17" t="s">
        <v>5979</v>
      </c>
      <c r="P976" s="17" t="s">
        <v>9349</v>
      </c>
    </row>
    <row r="977" spans="1:16" ht="15" customHeight="1" x14ac:dyDescent="0.25">
      <c r="A977" s="135" t="s">
        <v>6</v>
      </c>
      <c r="B977" s="17"/>
      <c r="C977" s="17" t="s">
        <v>76</v>
      </c>
      <c r="D977" s="17" t="s">
        <v>594</v>
      </c>
      <c r="E977" s="67">
        <v>2022</v>
      </c>
      <c r="F977" s="17" t="s">
        <v>8829</v>
      </c>
      <c r="G977" s="67">
        <v>16</v>
      </c>
      <c r="H977" s="67">
        <v>1</v>
      </c>
      <c r="I977" s="134" t="s">
        <v>595</v>
      </c>
      <c r="J977" s="17" t="s">
        <v>596</v>
      </c>
      <c r="K977" s="17"/>
      <c r="L977" s="17" t="s">
        <v>598</v>
      </c>
      <c r="M977" s="17" t="s">
        <v>602</v>
      </c>
      <c r="N977" s="17" t="s">
        <v>599</v>
      </c>
      <c r="O977" s="17" t="s">
        <v>597</v>
      </c>
      <c r="P977" s="17" t="s">
        <v>600</v>
      </c>
    </row>
    <row r="978" spans="1:16" ht="15" customHeight="1" x14ac:dyDescent="0.25">
      <c r="A978" s="135" t="s">
        <v>6</v>
      </c>
      <c r="B978" s="17"/>
      <c r="C978" s="17" t="s">
        <v>77</v>
      </c>
      <c r="D978" s="17" t="s">
        <v>6325</v>
      </c>
      <c r="E978" s="67">
        <v>2018</v>
      </c>
      <c r="F978" s="17" t="s">
        <v>8215</v>
      </c>
      <c r="G978" s="67" t="s">
        <v>6326</v>
      </c>
      <c r="H978" s="67"/>
      <c r="I978" s="134" t="s">
        <v>6327</v>
      </c>
      <c r="J978" s="17" t="s">
        <v>4505</v>
      </c>
      <c r="K978" s="17"/>
      <c r="L978" s="17" t="s">
        <v>6329</v>
      </c>
      <c r="M978" s="17" t="s">
        <v>6333</v>
      </c>
      <c r="N978" s="17" t="s">
        <v>6330</v>
      </c>
      <c r="O978" s="17" t="s">
        <v>6328</v>
      </c>
      <c r="P978" s="17" t="s">
        <v>9655</v>
      </c>
    </row>
    <row r="979" spans="1:16" ht="15" customHeight="1" x14ac:dyDescent="0.25">
      <c r="A979" s="135" t="s">
        <v>6</v>
      </c>
      <c r="B979" s="17"/>
      <c r="C979" s="17" t="s">
        <v>76</v>
      </c>
      <c r="D979" s="17" t="s">
        <v>3321</v>
      </c>
      <c r="E979" s="67">
        <v>2022</v>
      </c>
      <c r="F979" s="17" t="s">
        <v>10178</v>
      </c>
      <c r="G979" s="67">
        <v>8</v>
      </c>
      <c r="H979" s="67"/>
      <c r="I979" s="134"/>
      <c r="J979" s="17" t="s">
        <v>3322</v>
      </c>
      <c r="K979" s="17"/>
      <c r="L979" s="17" t="s">
        <v>3325</v>
      </c>
      <c r="M979" s="17" t="s">
        <v>3329</v>
      </c>
      <c r="N979" s="17" t="s">
        <v>3326</v>
      </c>
      <c r="O979" s="17" t="s">
        <v>3324</v>
      </c>
      <c r="P979" s="17" t="s">
        <v>10179</v>
      </c>
    </row>
    <row r="980" spans="1:16" ht="15" customHeight="1" x14ac:dyDescent="0.25">
      <c r="A980" s="135" t="s">
        <v>6</v>
      </c>
      <c r="B980" s="17"/>
      <c r="C980" s="17" t="s">
        <v>76</v>
      </c>
      <c r="D980" s="17" t="s">
        <v>832</v>
      </c>
      <c r="E980" s="67">
        <v>2022</v>
      </c>
      <c r="F980" s="17" t="s">
        <v>9803</v>
      </c>
      <c r="G980" s="67">
        <v>2022</v>
      </c>
      <c r="H980" s="67"/>
      <c r="I980" s="134"/>
      <c r="J980" s="17" t="s">
        <v>211</v>
      </c>
      <c r="K980" s="17"/>
      <c r="L980" s="17" t="s">
        <v>834</v>
      </c>
      <c r="M980" s="17" t="s">
        <v>839</v>
      </c>
      <c r="N980" s="17" t="s">
        <v>835</v>
      </c>
      <c r="O980" s="17" t="s">
        <v>833</v>
      </c>
      <c r="P980" s="17" t="s">
        <v>9804</v>
      </c>
    </row>
    <row r="981" spans="1:16" ht="15" customHeight="1" x14ac:dyDescent="0.25">
      <c r="A981" s="135" t="s">
        <v>6</v>
      </c>
      <c r="B981" s="17"/>
      <c r="C981" s="17" t="s">
        <v>77</v>
      </c>
      <c r="D981" s="17" t="s">
        <v>5876</v>
      </c>
      <c r="E981" s="67">
        <v>2022</v>
      </c>
      <c r="F981" s="17" t="s">
        <v>9268</v>
      </c>
      <c r="G981" s="67"/>
      <c r="H981" s="67"/>
      <c r="I981" s="134" t="s">
        <v>5877</v>
      </c>
      <c r="J981" s="17" t="s">
        <v>283</v>
      </c>
      <c r="K981" s="17"/>
      <c r="L981" s="17" t="s">
        <v>5880</v>
      </c>
      <c r="M981" s="17" t="s">
        <v>5884</v>
      </c>
      <c r="N981" s="17" t="s">
        <v>5881</v>
      </c>
      <c r="O981" s="17" t="s">
        <v>5879</v>
      </c>
      <c r="P981" s="17" t="s">
        <v>9269</v>
      </c>
    </row>
    <row r="982" spans="1:16" ht="15" customHeight="1" x14ac:dyDescent="0.25">
      <c r="A982" s="135" t="s">
        <v>6</v>
      </c>
      <c r="B982" s="17"/>
      <c r="C982" s="17" t="s">
        <v>77</v>
      </c>
      <c r="D982" s="17" t="s">
        <v>5101</v>
      </c>
      <c r="E982" s="67">
        <v>2019</v>
      </c>
      <c r="F982" s="17" t="s">
        <v>8667</v>
      </c>
      <c r="G982" s="140"/>
      <c r="H982" s="67"/>
      <c r="I982" s="134" t="s">
        <v>5102</v>
      </c>
      <c r="J982" s="17" t="s">
        <v>575</v>
      </c>
      <c r="K982" s="17"/>
      <c r="L982" s="17" t="s">
        <v>5104</v>
      </c>
      <c r="M982" s="17" t="s">
        <v>5108</v>
      </c>
      <c r="N982" s="17" t="s">
        <v>5105</v>
      </c>
      <c r="O982" s="17" t="s">
        <v>5103</v>
      </c>
      <c r="P982" s="17" t="s">
        <v>5107</v>
      </c>
    </row>
    <row r="983" spans="1:16" ht="15" customHeight="1" x14ac:dyDescent="0.25">
      <c r="A983" s="135" t="s">
        <v>6</v>
      </c>
      <c r="B983" s="17"/>
      <c r="C983" s="17" t="s">
        <v>76</v>
      </c>
      <c r="D983" s="17" t="s">
        <v>4468</v>
      </c>
      <c r="E983" s="67">
        <v>2021</v>
      </c>
      <c r="F983" s="17" t="s">
        <v>8167</v>
      </c>
      <c r="G983" s="67">
        <v>80</v>
      </c>
      <c r="H983" s="67">
        <v>30</v>
      </c>
      <c r="I983" s="134" t="s">
        <v>4469</v>
      </c>
      <c r="J983" s="17" t="s">
        <v>1254</v>
      </c>
      <c r="K983" s="17"/>
      <c r="L983" s="17" t="s">
        <v>4471</v>
      </c>
      <c r="M983" s="17" t="s">
        <v>4475</v>
      </c>
      <c r="N983" s="17" t="s">
        <v>4472</v>
      </c>
      <c r="O983" s="17" t="s">
        <v>4470</v>
      </c>
      <c r="P983" s="17" t="s">
        <v>8172</v>
      </c>
    </row>
    <row r="984" spans="1:16" ht="15" customHeight="1" x14ac:dyDescent="0.25">
      <c r="A984" s="135" t="s">
        <v>6</v>
      </c>
      <c r="B984" s="17"/>
      <c r="C984" s="17" t="s">
        <v>76</v>
      </c>
      <c r="D984" s="17" t="s">
        <v>4143</v>
      </c>
      <c r="E984" s="67">
        <v>2020</v>
      </c>
      <c r="F984" s="17" t="s">
        <v>16</v>
      </c>
      <c r="G984" s="67">
        <v>8</v>
      </c>
      <c r="H984" s="67"/>
      <c r="I984" s="134" t="s">
        <v>4144</v>
      </c>
      <c r="J984" s="17" t="s">
        <v>283</v>
      </c>
      <c r="K984" s="17"/>
      <c r="L984" s="17" t="s">
        <v>4146</v>
      </c>
      <c r="M984" s="17" t="s">
        <v>4150</v>
      </c>
      <c r="N984" s="17" t="s">
        <v>4147</v>
      </c>
      <c r="O984" s="17" t="s">
        <v>4145</v>
      </c>
      <c r="P984" s="17" t="s">
        <v>9279</v>
      </c>
    </row>
    <row r="985" spans="1:16" ht="15" customHeight="1" x14ac:dyDescent="0.25">
      <c r="A985" s="135" t="s">
        <v>6</v>
      </c>
      <c r="B985" s="17"/>
      <c r="C985" s="17" t="s">
        <v>76</v>
      </c>
      <c r="D985" s="17" t="s">
        <v>6003</v>
      </c>
      <c r="E985" s="67">
        <v>2020</v>
      </c>
      <c r="F985" s="17" t="s">
        <v>16</v>
      </c>
      <c r="G985" s="139">
        <v>8</v>
      </c>
      <c r="H985" s="67"/>
      <c r="I985" s="134" t="s">
        <v>6004</v>
      </c>
      <c r="J985" s="17" t="s">
        <v>283</v>
      </c>
      <c r="K985" s="17"/>
      <c r="L985" s="17" t="s">
        <v>6006</v>
      </c>
      <c r="M985" s="17" t="s">
        <v>6010</v>
      </c>
      <c r="N985" s="17" t="s">
        <v>6007</v>
      </c>
      <c r="O985" s="17" t="s">
        <v>6005</v>
      </c>
      <c r="P985" s="17" t="s">
        <v>9392</v>
      </c>
    </row>
    <row r="986" spans="1:16" ht="15" customHeight="1" x14ac:dyDescent="0.25">
      <c r="A986" s="135" t="s">
        <v>6</v>
      </c>
      <c r="B986" s="17"/>
      <c r="C986" s="17" t="s">
        <v>76</v>
      </c>
      <c r="D986" s="17" t="s">
        <v>5128</v>
      </c>
      <c r="E986" s="67">
        <v>2022</v>
      </c>
      <c r="F986" s="17" t="s">
        <v>8112</v>
      </c>
      <c r="G986" s="67">
        <v>78</v>
      </c>
      <c r="H986" s="67">
        <v>10</v>
      </c>
      <c r="I986" s="134" t="s">
        <v>5129</v>
      </c>
      <c r="J986" s="17" t="s">
        <v>1254</v>
      </c>
      <c r="K986" s="17"/>
      <c r="L986" s="17" t="s">
        <v>5131</v>
      </c>
      <c r="M986" s="17" t="s">
        <v>5135</v>
      </c>
      <c r="N986" s="17" t="s">
        <v>5132</v>
      </c>
      <c r="O986" s="17" t="s">
        <v>5130</v>
      </c>
      <c r="P986" s="17" t="s">
        <v>8692</v>
      </c>
    </row>
    <row r="987" spans="1:16" ht="15" customHeight="1" x14ac:dyDescent="0.25">
      <c r="A987" s="135" t="s">
        <v>6</v>
      </c>
      <c r="B987" s="17"/>
      <c r="C987" s="17" t="s">
        <v>77</v>
      </c>
      <c r="D987" s="17" t="s">
        <v>1463</v>
      </c>
      <c r="E987" s="67">
        <v>2022</v>
      </c>
      <c r="F987" s="17" t="s">
        <v>8350</v>
      </c>
      <c r="G987" s="139"/>
      <c r="H987" s="67"/>
      <c r="I987" s="134" t="s">
        <v>1464</v>
      </c>
      <c r="J987" s="17" t="s">
        <v>283</v>
      </c>
      <c r="K987" s="17"/>
      <c r="L987" s="17" t="s">
        <v>8352</v>
      </c>
      <c r="M987" s="17" t="s">
        <v>1471</v>
      </c>
      <c r="N987" s="17" t="s">
        <v>8353</v>
      </c>
      <c r="O987" s="17" t="s">
        <v>1466</v>
      </c>
      <c r="P987" s="17" t="s">
        <v>8351</v>
      </c>
    </row>
    <row r="988" spans="1:16" ht="15" customHeight="1" x14ac:dyDescent="0.25">
      <c r="A988" s="135" t="s">
        <v>6</v>
      </c>
      <c r="B988" s="17"/>
      <c r="C988" s="17" t="s">
        <v>77</v>
      </c>
      <c r="D988" s="17" t="s">
        <v>7316</v>
      </c>
      <c r="E988" s="67">
        <v>2021</v>
      </c>
      <c r="F988" s="17" t="s">
        <v>10193</v>
      </c>
      <c r="G988" s="67"/>
      <c r="H988" s="67"/>
      <c r="I988" s="134" t="s">
        <v>7317</v>
      </c>
      <c r="J988" s="17" t="s">
        <v>283</v>
      </c>
      <c r="K988" s="17"/>
      <c r="L988" s="17" t="s">
        <v>7319</v>
      </c>
      <c r="M988" s="17" t="s">
        <v>7323</v>
      </c>
      <c r="N988" s="17" t="s">
        <v>7320</v>
      </c>
      <c r="O988" s="17" t="s">
        <v>7318</v>
      </c>
      <c r="P988" s="17" t="s">
        <v>10271</v>
      </c>
    </row>
    <row r="989" spans="1:16" ht="15" customHeight="1" x14ac:dyDescent="0.25">
      <c r="A989" s="135" t="s">
        <v>6</v>
      </c>
      <c r="B989" s="17"/>
      <c r="C989" s="17" t="s">
        <v>77</v>
      </c>
      <c r="D989" s="17" t="s">
        <v>5660</v>
      </c>
      <c r="E989" s="67">
        <v>2021</v>
      </c>
      <c r="F989" s="17" t="s">
        <v>9105</v>
      </c>
      <c r="G989" s="139"/>
      <c r="H989" s="67"/>
      <c r="I989" s="134"/>
      <c r="J989" s="17" t="s">
        <v>283</v>
      </c>
      <c r="K989" s="17"/>
      <c r="L989" s="17" t="s">
        <v>5663</v>
      </c>
      <c r="M989" s="17" t="s">
        <v>5667</v>
      </c>
      <c r="N989" s="17" t="s">
        <v>5664</v>
      </c>
      <c r="O989" s="17" t="s">
        <v>5662</v>
      </c>
      <c r="P989" s="17" t="s">
        <v>9106</v>
      </c>
    </row>
    <row r="990" spans="1:16" ht="15" customHeight="1" x14ac:dyDescent="0.25">
      <c r="A990" s="135" t="s">
        <v>6</v>
      </c>
      <c r="B990" s="17"/>
      <c r="C990" s="17" t="s">
        <v>77</v>
      </c>
      <c r="D990" s="17" t="s">
        <v>7435</v>
      </c>
      <c r="E990" s="67">
        <v>2022</v>
      </c>
      <c r="F990" s="17" t="s">
        <v>10347</v>
      </c>
      <c r="G990" s="67"/>
      <c r="H990" s="67"/>
      <c r="I990" s="134" t="s">
        <v>7436</v>
      </c>
      <c r="J990" s="17" t="s">
        <v>283</v>
      </c>
      <c r="K990" s="17"/>
      <c r="L990" s="17" t="s">
        <v>7439</v>
      </c>
      <c r="M990" s="17" t="s">
        <v>7443</v>
      </c>
      <c r="N990" s="17" t="s">
        <v>7440</v>
      </c>
      <c r="O990" s="17" t="s">
        <v>7438</v>
      </c>
      <c r="P990" s="17" t="s">
        <v>10348</v>
      </c>
    </row>
    <row r="991" spans="1:16" ht="15" customHeight="1" x14ac:dyDescent="0.25">
      <c r="A991" s="135" t="s">
        <v>6</v>
      </c>
      <c r="B991" s="17"/>
      <c r="C991" s="17" t="s">
        <v>77</v>
      </c>
      <c r="D991" s="17" t="s">
        <v>7589</v>
      </c>
      <c r="E991" s="67">
        <v>2020</v>
      </c>
      <c r="F991" s="17" t="s">
        <v>9149</v>
      </c>
      <c r="G991" s="67" t="s">
        <v>2680</v>
      </c>
      <c r="H991" s="67"/>
      <c r="I991" s="134"/>
      <c r="J991" s="17" t="s">
        <v>283</v>
      </c>
      <c r="K991" s="17"/>
      <c r="L991" s="17" t="s">
        <v>7590</v>
      </c>
      <c r="M991" s="17" t="s">
        <v>7593</v>
      </c>
      <c r="N991" s="17" t="s">
        <v>7591</v>
      </c>
      <c r="O991" s="17"/>
      <c r="P991" s="17" t="s">
        <v>7592</v>
      </c>
    </row>
    <row r="992" spans="1:16" ht="15" customHeight="1" x14ac:dyDescent="0.25">
      <c r="A992" s="135" t="s">
        <v>6</v>
      </c>
      <c r="B992" s="17"/>
      <c r="C992" s="17" t="s">
        <v>77</v>
      </c>
      <c r="D992" s="17" t="s">
        <v>5530</v>
      </c>
      <c r="E992" s="67">
        <v>2020</v>
      </c>
      <c r="F992" s="17" t="s">
        <v>8228</v>
      </c>
      <c r="G992" s="140" t="s">
        <v>2680</v>
      </c>
      <c r="H992" s="67"/>
      <c r="I992" s="134" t="s">
        <v>5531</v>
      </c>
      <c r="J992" s="17" t="s">
        <v>283</v>
      </c>
      <c r="K992" s="17"/>
      <c r="L992" s="17" t="s">
        <v>5533</v>
      </c>
      <c r="M992" s="17" t="s">
        <v>5537</v>
      </c>
      <c r="N992" s="17" t="s">
        <v>5534</v>
      </c>
      <c r="O992" s="17" t="s">
        <v>5532</v>
      </c>
      <c r="P992" s="17" t="s">
        <v>9010</v>
      </c>
    </row>
    <row r="993" spans="1:16" ht="15" customHeight="1" x14ac:dyDescent="0.25">
      <c r="A993" s="135" t="s">
        <v>6</v>
      </c>
      <c r="B993" s="17"/>
      <c r="C993" s="17" t="s">
        <v>77</v>
      </c>
      <c r="D993" s="17" t="s">
        <v>6822</v>
      </c>
      <c r="E993" s="67">
        <v>2019</v>
      </c>
      <c r="F993" s="17" t="s">
        <v>9941</v>
      </c>
      <c r="G993" s="67">
        <v>32</v>
      </c>
      <c r="H993" s="67"/>
      <c r="I993" s="134"/>
      <c r="J993" s="17" t="s">
        <v>6823</v>
      </c>
      <c r="K993" s="17"/>
      <c r="L993" s="17" t="s">
        <v>6825</v>
      </c>
      <c r="M993" s="17" t="s">
        <v>6828</v>
      </c>
      <c r="N993" s="17" t="s">
        <v>6826</v>
      </c>
      <c r="O993" s="17"/>
      <c r="P993" s="17" t="s">
        <v>6827</v>
      </c>
    </row>
    <row r="994" spans="1:16" ht="15" customHeight="1" x14ac:dyDescent="0.25">
      <c r="A994" s="135" t="s">
        <v>6</v>
      </c>
      <c r="B994" s="17"/>
      <c r="C994" s="17" t="s">
        <v>77</v>
      </c>
      <c r="D994" s="17" t="s">
        <v>1654</v>
      </c>
      <c r="E994" s="67">
        <v>2022</v>
      </c>
      <c r="F994" s="17" t="s">
        <v>8570</v>
      </c>
      <c r="G994" s="67"/>
      <c r="H994" s="67"/>
      <c r="I994" s="134" t="s">
        <v>1655</v>
      </c>
      <c r="J994" s="17" t="s">
        <v>283</v>
      </c>
      <c r="K994" s="17"/>
      <c r="L994" s="17" t="s">
        <v>1658</v>
      </c>
      <c r="M994" s="17" t="s">
        <v>1662</v>
      </c>
      <c r="N994" s="17" t="s">
        <v>1659</v>
      </c>
      <c r="O994" s="17" t="s">
        <v>1657</v>
      </c>
      <c r="P994" s="17" t="s">
        <v>8571</v>
      </c>
    </row>
    <row r="995" spans="1:16" ht="15" customHeight="1" x14ac:dyDescent="0.25">
      <c r="A995" s="135" t="s">
        <v>6</v>
      </c>
      <c r="B995" s="17"/>
      <c r="C995" s="17" t="s">
        <v>77</v>
      </c>
      <c r="D995" s="17" t="s">
        <v>1675</v>
      </c>
      <c r="E995" s="67">
        <v>2022</v>
      </c>
      <c r="F995" s="17" t="s">
        <v>8585</v>
      </c>
      <c r="G995" s="67"/>
      <c r="H995" s="67"/>
      <c r="I995" s="134"/>
      <c r="J995" s="17" t="s">
        <v>283</v>
      </c>
      <c r="K995" s="17"/>
      <c r="L995" s="17" t="s">
        <v>1678</v>
      </c>
      <c r="M995" s="17" t="s">
        <v>1682</v>
      </c>
      <c r="N995" s="17" t="s">
        <v>1679</v>
      </c>
      <c r="O995" s="17" t="s">
        <v>1677</v>
      </c>
      <c r="P995" s="17" t="s">
        <v>8586</v>
      </c>
    </row>
    <row r="996" spans="1:16" ht="15" customHeight="1" x14ac:dyDescent="0.25">
      <c r="A996" s="135" t="s">
        <v>6</v>
      </c>
      <c r="B996" s="17"/>
      <c r="C996" s="17" t="s">
        <v>76</v>
      </c>
      <c r="D996" s="17" t="s">
        <v>7761</v>
      </c>
      <c r="E996" s="67">
        <v>2023</v>
      </c>
      <c r="F996" s="17" t="s">
        <v>10573</v>
      </c>
      <c r="G996" s="67">
        <v>62</v>
      </c>
      <c r="H996" s="67" t="s">
        <v>7762</v>
      </c>
      <c r="I996" s="134"/>
      <c r="J996" s="17" t="s">
        <v>7763</v>
      </c>
      <c r="K996" s="17"/>
      <c r="L996" s="17" t="s">
        <v>7766</v>
      </c>
      <c r="M996" s="17" t="s">
        <v>7770</v>
      </c>
      <c r="N996" s="17" t="s">
        <v>7767</v>
      </c>
      <c r="O996" s="17" t="s">
        <v>7765</v>
      </c>
      <c r="P996" s="17" t="s">
        <v>7769</v>
      </c>
    </row>
    <row r="997" spans="1:16" ht="15" customHeight="1" x14ac:dyDescent="0.25">
      <c r="A997" s="135" t="s">
        <v>6</v>
      </c>
      <c r="B997" s="17"/>
      <c r="C997" s="17" t="s">
        <v>77</v>
      </c>
      <c r="D997" s="17" t="s">
        <v>6272</v>
      </c>
      <c r="E997" s="67">
        <v>2021</v>
      </c>
      <c r="F997" s="17" t="s">
        <v>9618</v>
      </c>
      <c r="G997" s="67"/>
      <c r="H997" s="67"/>
      <c r="I997" s="134"/>
      <c r="J997" s="17" t="s">
        <v>283</v>
      </c>
      <c r="K997" s="17"/>
      <c r="L997" s="17" t="s">
        <v>6275</v>
      </c>
      <c r="M997" s="17" t="s">
        <v>6279</v>
      </c>
      <c r="N997" s="17" t="s">
        <v>6276</v>
      </c>
      <c r="O997" s="17" t="s">
        <v>6274</v>
      </c>
      <c r="P997" s="17" t="s">
        <v>9619</v>
      </c>
    </row>
    <row r="998" spans="1:16" ht="15" customHeight="1" x14ac:dyDescent="0.25">
      <c r="A998" s="135" t="s">
        <v>6</v>
      </c>
      <c r="B998" s="17"/>
      <c r="C998" s="17" t="s">
        <v>76</v>
      </c>
      <c r="D998" s="17" t="s">
        <v>6334</v>
      </c>
      <c r="E998" s="67">
        <v>2022</v>
      </c>
      <c r="F998" s="17" t="s">
        <v>9656</v>
      </c>
      <c r="G998" s="67">
        <v>20</v>
      </c>
      <c r="H998" s="67">
        <v>1</v>
      </c>
      <c r="I998" s="134" t="s">
        <v>6335</v>
      </c>
      <c r="J998" s="17" t="s">
        <v>1254</v>
      </c>
      <c r="K998" s="17"/>
      <c r="L998" s="17" t="s">
        <v>6338</v>
      </c>
      <c r="M998" s="17" t="s">
        <v>6342</v>
      </c>
      <c r="N998" s="17" t="s">
        <v>6339</v>
      </c>
      <c r="O998" s="17" t="s">
        <v>6337</v>
      </c>
      <c r="P998" s="17" t="s">
        <v>9657</v>
      </c>
    </row>
    <row r="999" spans="1:16" ht="15" customHeight="1" x14ac:dyDescent="0.25">
      <c r="A999" s="135" t="s">
        <v>6</v>
      </c>
      <c r="B999" s="17"/>
      <c r="C999" s="17" t="s">
        <v>77</v>
      </c>
      <c r="D999" s="17" t="s">
        <v>2463</v>
      </c>
      <c r="E999" s="67">
        <v>2019</v>
      </c>
      <c r="F999" s="17" t="s">
        <v>9368</v>
      </c>
      <c r="G999" s="67"/>
      <c r="H999" s="67"/>
      <c r="I999" s="134" t="s">
        <v>2464</v>
      </c>
      <c r="J999" s="17" t="s">
        <v>283</v>
      </c>
      <c r="K999" s="17"/>
      <c r="L999" s="17" t="s">
        <v>2467</v>
      </c>
      <c r="M999" s="17" t="s">
        <v>2471</v>
      </c>
      <c r="N999" s="17" t="s">
        <v>2468</v>
      </c>
      <c r="O999" s="17" t="s">
        <v>2466</v>
      </c>
      <c r="P999" s="17" t="s">
        <v>9369</v>
      </c>
    </row>
    <row r="1000" spans="1:16" ht="15" customHeight="1" x14ac:dyDescent="0.25">
      <c r="A1000" s="135" t="s">
        <v>6</v>
      </c>
      <c r="B1000" s="17"/>
      <c r="C1000" s="17" t="s">
        <v>77</v>
      </c>
      <c r="D1000" s="17" t="s">
        <v>4951</v>
      </c>
      <c r="E1000" s="67">
        <v>2018</v>
      </c>
      <c r="F1000" s="17" t="s">
        <v>8561</v>
      </c>
      <c r="G1000" s="67"/>
      <c r="H1000" s="67"/>
      <c r="I1000" s="134" t="s">
        <v>4952</v>
      </c>
      <c r="J1000" s="17" t="s">
        <v>283</v>
      </c>
      <c r="K1000" s="17"/>
      <c r="L1000" s="17" t="s">
        <v>4955</v>
      </c>
      <c r="M1000" s="17" t="s">
        <v>4959</v>
      </c>
      <c r="N1000" s="17" t="s">
        <v>4956</v>
      </c>
      <c r="O1000" s="17" t="s">
        <v>4954</v>
      </c>
      <c r="P1000" s="17" t="s">
        <v>8562</v>
      </c>
    </row>
    <row r="1001" spans="1:16" ht="15" customHeight="1" x14ac:dyDescent="0.25">
      <c r="A1001" s="135" t="s">
        <v>6</v>
      </c>
      <c r="B1001" s="17"/>
      <c r="C1001" s="17" t="s">
        <v>77</v>
      </c>
      <c r="D1001" s="17" t="s">
        <v>4280</v>
      </c>
      <c r="E1001" s="67">
        <v>2021</v>
      </c>
      <c r="F1001" s="17" t="s">
        <v>10165</v>
      </c>
      <c r="G1001" s="67"/>
      <c r="H1001" s="67"/>
      <c r="I1001" s="134"/>
      <c r="J1001" s="17" t="s">
        <v>283</v>
      </c>
      <c r="K1001" s="17"/>
      <c r="L1001" s="17" t="s">
        <v>4283</v>
      </c>
      <c r="M1001" s="17" t="s">
        <v>4287</v>
      </c>
      <c r="N1001" s="17" t="s">
        <v>4284</v>
      </c>
      <c r="O1001" s="17" t="s">
        <v>4282</v>
      </c>
      <c r="P1001" s="17" t="s">
        <v>10166</v>
      </c>
    </row>
    <row r="1002" spans="1:16" ht="15" customHeight="1" x14ac:dyDescent="0.25">
      <c r="A1002" s="135" t="s">
        <v>6</v>
      </c>
      <c r="B1002" s="17"/>
      <c r="C1002" s="17" t="s">
        <v>77</v>
      </c>
      <c r="D1002" s="17" t="s">
        <v>6501</v>
      </c>
      <c r="E1002" s="67">
        <v>2021</v>
      </c>
      <c r="F1002" s="17" t="s">
        <v>8215</v>
      </c>
      <c r="G1002" s="139" t="s">
        <v>6502</v>
      </c>
      <c r="H1002" s="67"/>
      <c r="I1002" s="134" t="s">
        <v>6503</v>
      </c>
      <c r="J1002" s="17" t="s">
        <v>446</v>
      </c>
      <c r="K1002" s="17"/>
      <c r="L1002" s="17" t="s">
        <v>6505</v>
      </c>
      <c r="M1002" s="17" t="s">
        <v>6509</v>
      </c>
      <c r="N1002" s="17" t="s">
        <v>6506</v>
      </c>
      <c r="O1002" s="17" t="s">
        <v>6504</v>
      </c>
      <c r="P1002" s="17" t="s">
        <v>9771</v>
      </c>
    </row>
    <row r="1003" spans="1:16" ht="15" customHeight="1" x14ac:dyDescent="0.25">
      <c r="A1003" s="135" t="s">
        <v>6</v>
      </c>
      <c r="B1003" s="17"/>
      <c r="C1003" s="17" t="s">
        <v>76</v>
      </c>
      <c r="D1003" s="17" t="s">
        <v>7131</v>
      </c>
      <c r="E1003" s="67">
        <v>2022</v>
      </c>
      <c r="F1003" s="17" t="s">
        <v>8781</v>
      </c>
      <c r="G1003" s="67">
        <v>21</v>
      </c>
      <c r="H1003" s="67">
        <v>4</v>
      </c>
      <c r="I1003" s="134"/>
      <c r="J1003" s="17" t="s">
        <v>575</v>
      </c>
      <c r="K1003" s="17"/>
      <c r="L1003" s="17" t="s">
        <v>7133</v>
      </c>
      <c r="M1003" s="17" t="s">
        <v>7137</v>
      </c>
      <c r="N1003" s="17" t="s">
        <v>7134</v>
      </c>
      <c r="O1003" s="17" t="s">
        <v>7132</v>
      </c>
      <c r="P1003" s="17" t="s">
        <v>7136</v>
      </c>
    </row>
    <row r="1004" spans="1:16" ht="15" customHeight="1" x14ac:dyDescent="0.25">
      <c r="A1004" s="135" t="s">
        <v>6</v>
      </c>
      <c r="B1004" s="17"/>
      <c r="C1004" s="17" t="s">
        <v>77</v>
      </c>
      <c r="D1004" s="17" t="s">
        <v>1950</v>
      </c>
      <c r="E1004" s="67">
        <v>2019</v>
      </c>
      <c r="F1004" s="17" t="s">
        <v>8831</v>
      </c>
      <c r="G1004" s="67"/>
      <c r="H1004" s="67"/>
      <c r="I1004" s="134" t="s">
        <v>1951</v>
      </c>
      <c r="J1004" s="17" t="s">
        <v>283</v>
      </c>
      <c r="K1004" s="17"/>
      <c r="L1004" s="17" t="s">
        <v>1954</v>
      </c>
      <c r="M1004" s="17" t="s">
        <v>1958</v>
      </c>
      <c r="N1004" s="17" t="s">
        <v>1955</v>
      </c>
      <c r="O1004" s="17" t="s">
        <v>1953</v>
      </c>
      <c r="P1004" s="17" t="s">
        <v>8832</v>
      </c>
    </row>
    <row r="1005" spans="1:16" ht="15" customHeight="1" x14ac:dyDescent="0.25">
      <c r="A1005" s="135" t="s">
        <v>6</v>
      </c>
      <c r="B1005" s="17"/>
      <c r="C1005" s="17" t="s">
        <v>77</v>
      </c>
      <c r="D1005" s="17" t="s">
        <v>4703</v>
      </c>
      <c r="E1005" s="67">
        <v>2021</v>
      </c>
      <c r="F1005" s="17" t="s">
        <v>8344</v>
      </c>
      <c r="G1005" s="67"/>
      <c r="H1005" s="67"/>
      <c r="I1005" s="134"/>
      <c r="J1005" s="17" t="s">
        <v>283</v>
      </c>
      <c r="K1005" s="17"/>
      <c r="L1005" s="17" t="s">
        <v>4706</v>
      </c>
      <c r="M1005" s="17" t="s">
        <v>4710</v>
      </c>
      <c r="N1005" s="17" t="s">
        <v>4707</v>
      </c>
      <c r="O1005" s="17" t="s">
        <v>4705</v>
      </c>
      <c r="P1005" s="17" t="s">
        <v>8345</v>
      </c>
    </row>
    <row r="1006" spans="1:16" ht="15" customHeight="1" x14ac:dyDescent="0.25">
      <c r="A1006" s="135" t="s">
        <v>6</v>
      </c>
      <c r="B1006" s="17"/>
      <c r="C1006" s="17" t="s">
        <v>76</v>
      </c>
      <c r="D1006" s="17" t="s">
        <v>4271</v>
      </c>
      <c r="E1006" s="67">
        <v>2019</v>
      </c>
      <c r="F1006" s="17" t="s">
        <v>4272</v>
      </c>
      <c r="G1006" s="67">
        <v>160</v>
      </c>
      <c r="H1006" s="67"/>
      <c r="I1006" s="134"/>
      <c r="J1006" s="17" t="s">
        <v>239</v>
      </c>
      <c r="K1006" s="17"/>
      <c r="L1006" s="17" t="s">
        <v>4274</v>
      </c>
      <c r="M1006" s="17" t="s">
        <v>4278</v>
      </c>
      <c r="N1006" s="17" t="s">
        <v>4275</v>
      </c>
      <c r="O1006" s="17" t="s">
        <v>4273</v>
      </c>
      <c r="P1006" s="17" t="s">
        <v>4277</v>
      </c>
    </row>
    <row r="1007" spans="1:16" ht="15" customHeight="1" x14ac:dyDescent="0.25">
      <c r="A1007" s="135" t="s">
        <v>6</v>
      </c>
      <c r="B1007" s="17"/>
      <c r="C1007" s="17" t="s">
        <v>76</v>
      </c>
      <c r="D1007" s="17" t="s">
        <v>6829</v>
      </c>
      <c r="E1007" s="67">
        <v>2021</v>
      </c>
      <c r="F1007" s="17" t="s">
        <v>9942</v>
      </c>
      <c r="G1007" s="67">
        <v>32</v>
      </c>
      <c r="H1007" s="67">
        <v>12</v>
      </c>
      <c r="I1007" s="134"/>
      <c r="J1007" s="17" t="s">
        <v>653</v>
      </c>
      <c r="K1007" s="17"/>
      <c r="L1007" s="17" t="s">
        <v>6832</v>
      </c>
      <c r="M1007" s="17" t="s">
        <v>6836</v>
      </c>
      <c r="N1007" s="17" t="s">
        <v>6833</v>
      </c>
      <c r="O1007" s="17" t="s">
        <v>6831</v>
      </c>
      <c r="P1007" s="17" t="s">
        <v>6835</v>
      </c>
    </row>
    <row r="1008" spans="1:16" ht="15" customHeight="1" x14ac:dyDescent="0.25">
      <c r="A1008" s="135" t="s">
        <v>6</v>
      </c>
      <c r="B1008" s="17"/>
      <c r="C1008" s="17" t="s">
        <v>76</v>
      </c>
      <c r="D1008" s="17" t="s">
        <v>2086</v>
      </c>
      <c r="E1008" s="67">
        <v>2021</v>
      </c>
      <c r="F1008" s="17" t="s">
        <v>24</v>
      </c>
      <c r="G1008" s="67">
        <v>106</v>
      </c>
      <c r="H1008" s="67"/>
      <c r="I1008" s="134"/>
      <c r="J1008" s="17" t="s">
        <v>239</v>
      </c>
      <c r="K1008" s="17"/>
      <c r="L1008" s="17" t="s">
        <v>2088</v>
      </c>
      <c r="M1008" s="17" t="s">
        <v>2092</v>
      </c>
      <c r="N1008" s="17" t="s">
        <v>2089</v>
      </c>
      <c r="O1008" s="17" t="s">
        <v>2087</v>
      </c>
      <c r="P1008" s="17" t="s">
        <v>2091</v>
      </c>
    </row>
    <row r="1009" spans="1:16" ht="15" customHeight="1" x14ac:dyDescent="0.25">
      <c r="A1009" s="135" t="s">
        <v>6</v>
      </c>
      <c r="B1009" s="17"/>
      <c r="C1009" s="17" t="s">
        <v>76</v>
      </c>
      <c r="D1009" s="17" t="s">
        <v>4730</v>
      </c>
      <c r="E1009" s="67">
        <v>2023</v>
      </c>
      <c r="F1009" s="17" t="s">
        <v>2139</v>
      </c>
      <c r="G1009" s="67">
        <v>25</v>
      </c>
      <c r="H1009" s="67">
        <v>1</v>
      </c>
      <c r="I1009" s="134"/>
      <c r="J1009" s="17" t="s">
        <v>9</v>
      </c>
      <c r="K1009" s="17"/>
      <c r="L1009" s="17" t="s">
        <v>4732</v>
      </c>
      <c r="M1009" s="17" t="s">
        <v>4734</v>
      </c>
      <c r="N1009" s="17" t="s">
        <v>4733</v>
      </c>
      <c r="O1009" s="17" t="s">
        <v>4731</v>
      </c>
      <c r="P1009" s="17" t="s">
        <v>8356</v>
      </c>
    </row>
    <row r="1010" spans="1:16" ht="15" customHeight="1" x14ac:dyDescent="0.25">
      <c r="A1010" s="135" t="s">
        <v>6</v>
      </c>
      <c r="B1010" s="17"/>
      <c r="C1010" s="17" t="s">
        <v>76</v>
      </c>
      <c r="D1010" s="17" t="s">
        <v>1141</v>
      </c>
      <c r="E1010" s="67">
        <v>2022</v>
      </c>
      <c r="F1010" s="17" t="s">
        <v>58</v>
      </c>
      <c r="G1010" s="67">
        <v>11</v>
      </c>
      <c r="H1010" s="67">
        <v>12</v>
      </c>
      <c r="I1010" s="134"/>
      <c r="J1010" s="17" t="s">
        <v>9</v>
      </c>
      <c r="K1010" s="17"/>
      <c r="L1010" s="17" t="s">
        <v>1143</v>
      </c>
      <c r="M1010" s="17" t="s">
        <v>1145</v>
      </c>
      <c r="N1010" s="17" t="s">
        <v>1144</v>
      </c>
      <c r="O1010" s="17" t="s">
        <v>1142</v>
      </c>
      <c r="P1010" s="17" t="s">
        <v>8076</v>
      </c>
    </row>
    <row r="1011" spans="1:16" ht="15" customHeight="1" x14ac:dyDescent="0.25">
      <c r="A1011" s="135" t="s">
        <v>6</v>
      </c>
      <c r="B1011" s="17"/>
      <c r="C1011" s="17" t="s">
        <v>76</v>
      </c>
      <c r="D1011" s="17" t="s">
        <v>7102</v>
      </c>
      <c r="E1011" s="67">
        <v>2023</v>
      </c>
      <c r="F1011" s="17" t="s">
        <v>7105</v>
      </c>
      <c r="G1011" s="139">
        <v>14</v>
      </c>
      <c r="H1011" s="67">
        <v>1</v>
      </c>
      <c r="I1011" s="134" t="s">
        <v>7103</v>
      </c>
      <c r="J1011" s="17" t="s">
        <v>7104</v>
      </c>
      <c r="K1011" s="17"/>
      <c r="L1011" s="17" t="s">
        <v>7107</v>
      </c>
      <c r="M1011" s="17" t="s">
        <v>7111</v>
      </c>
      <c r="N1011" s="17" t="s">
        <v>7108</v>
      </c>
      <c r="O1011" s="17" t="s">
        <v>7106</v>
      </c>
      <c r="P1011" s="17" t="s">
        <v>10098</v>
      </c>
    </row>
    <row r="1012" spans="1:16" ht="15" customHeight="1" x14ac:dyDescent="0.25">
      <c r="A1012" s="135" t="s">
        <v>6</v>
      </c>
      <c r="B1012" s="17"/>
      <c r="C1012" s="17" t="s">
        <v>77</v>
      </c>
      <c r="D1012" s="17" t="s">
        <v>7553</v>
      </c>
      <c r="E1012" s="67">
        <v>2023</v>
      </c>
      <c r="F1012" s="17" t="s">
        <v>9468</v>
      </c>
      <c r="G1012" s="67">
        <v>117</v>
      </c>
      <c r="H1012" s="67"/>
      <c r="I1012" s="134" t="s">
        <v>7554</v>
      </c>
      <c r="J1012" s="17" t="s">
        <v>6076</v>
      </c>
      <c r="K1012" s="17"/>
      <c r="L1012" s="17" t="s">
        <v>7556</v>
      </c>
      <c r="M1012" s="17" t="s">
        <v>7560</v>
      </c>
      <c r="N1012" s="17" t="s">
        <v>7557</v>
      </c>
      <c r="O1012" s="17" t="s">
        <v>7555</v>
      </c>
      <c r="P1012" s="17" t="s">
        <v>10440</v>
      </c>
    </row>
    <row r="1013" spans="1:16" ht="15" customHeight="1" x14ac:dyDescent="0.25">
      <c r="A1013" s="135" t="s">
        <v>6</v>
      </c>
      <c r="B1013" s="17"/>
      <c r="C1013" s="17" t="s">
        <v>76</v>
      </c>
      <c r="D1013" s="17" t="s">
        <v>6761</v>
      </c>
      <c r="E1013" s="67">
        <v>2021</v>
      </c>
      <c r="F1013" s="17" t="s">
        <v>9909</v>
      </c>
      <c r="G1013" s="67">
        <v>83</v>
      </c>
      <c r="H1013" s="67">
        <v>1</v>
      </c>
      <c r="I1013" s="134" t="s">
        <v>6762</v>
      </c>
      <c r="J1013" s="17" t="s">
        <v>6763</v>
      </c>
      <c r="K1013" s="17"/>
      <c r="L1013" s="17" t="s">
        <v>6765</v>
      </c>
      <c r="M1013" s="17" t="s">
        <v>6768</v>
      </c>
      <c r="N1013" s="17" t="s">
        <v>6766</v>
      </c>
      <c r="O1013" s="17"/>
      <c r="P1013" s="17" t="s">
        <v>6767</v>
      </c>
    </row>
    <row r="1014" spans="1:16" ht="15" customHeight="1" x14ac:dyDescent="0.25">
      <c r="A1014" s="135" t="s">
        <v>6</v>
      </c>
      <c r="B1014" s="17"/>
      <c r="C1014" s="17" t="s">
        <v>77</v>
      </c>
      <c r="D1014" s="17" t="s">
        <v>1931</v>
      </c>
      <c r="E1014" s="67">
        <v>2020</v>
      </c>
      <c r="F1014" s="17" t="s">
        <v>8823</v>
      </c>
      <c r="G1014" s="140"/>
      <c r="H1014" s="67"/>
      <c r="I1014" s="134" t="s">
        <v>1932</v>
      </c>
      <c r="J1014" s="17" t="s">
        <v>283</v>
      </c>
      <c r="K1014" s="17"/>
      <c r="L1014" s="17" t="s">
        <v>1935</v>
      </c>
      <c r="M1014" s="17" t="s">
        <v>1939</v>
      </c>
      <c r="N1014" s="17" t="s">
        <v>1936</v>
      </c>
      <c r="O1014" s="17" t="s">
        <v>1934</v>
      </c>
      <c r="P1014" s="17" t="s">
        <v>8824</v>
      </c>
    </row>
    <row r="1015" spans="1:16" ht="15" customHeight="1" x14ac:dyDescent="0.25">
      <c r="A1015" s="135" t="s">
        <v>6</v>
      </c>
      <c r="B1015" s="17"/>
      <c r="C1015" s="17" t="s">
        <v>76</v>
      </c>
      <c r="D1015" s="17" t="s">
        <v>4001</v>
      </c>
      <c r="E1015" s="67">
        <v>2021</v>
      </c>
      <c r="F1015" s="17" t="s">
        <v>66</v>
      </c>
      <c r="G1015" s="67">
        <v>11</v>
      </c>
      <c r="H1015" s="67">
        <v>18</v>
      </c>
      <c r="I1015" s="134"/>
      <c r="J1015" s="17" t="s">
        <v>9</v>
      </c>
      <c r="K1015" s="17"/>
      <c r="L1015" s="17" t="s">
        <v>4003</v>
      </c>
      <c r="M1015" s="17" t="s">
        <v>4005</v>
      </c>
      <c r="N1015" s="17" t="s">
        <v>4004</v>
      </c>
      <c r="O1015" s="17" t="s">
        <v>4002</v>
      </c>
      <c r="P1015" s="17" t="s">
        <v>8510</v>
      </c>
    </row>
    <row r="1016" spans="1:16" ht="15" customHeight="1" x14ac:dyDescent="0.25">
      <c r="A1016" s="135" t="s">
        <v>6</v>
      </c>
      <c r="B1016" s="17"/>
      <c r="C1016" s="17" t="s">
        <v>77</v>
      </c>
      <c r="D1016" s="17" t="s">
        <v>4592</v>
      </c>
      <c r="E1016" s="67">
        <v>2022</v>
      </c>
      <c r="F1016" s="17" t="s">
        <v>8252</v>
      </c>
      <c r="G1016" s="67"/>
      <c r="H1016" s="67"/>
      <c r="I1016" s="134" t="s">
        <v>4593</v>
      </c>
      <c r="J1016" s="17" t="s">
        <v>283</v>
      </c>
      <c r="K1016" s="17"/>
      <c r="L1016" s="17" t="s">
        <v>4596</v>
      </c>
      <c r="M1016" s="17" t="s">
        <v>4600</v>
      </c>
      <c r="N1016" s="17" t="s">
        <v>4597</v>
      </c>
      <c r="O1016" s="17" t="s">
        <v>4595</v>
      </c>
      <c r="P1016" s="17" t="s">
        <v>4599</v>
      </c>
    </row>
    <row r="1017" spans="1:16" ht="15" customHeight="1" x14ac:dyDescent="0.25">
      <c r="A1017" s="135" t="s">
        <v>6</v>
      </c>
      <c r="B1017" s="17"/>
      <c r="C1017" s="17" t="s">
        <v>77</v>
      </c>
      <c r="D1017" s="17" t="s">
        <v>6653</v>
      </c>
      <c r="E1017" s="67">
        <v>2022</v>
      </c>
      <c r="F1017" s="17" t="s">
        <v>9849</v>
      </c>
      <c r="G1017" s="67"/>
      <c r="H1017" s="67"/>
      <c r="I1017" s="134" t="s">
        <v>6654</v>
      </c>
      <c r="J1017" s="17" t="s">
        <v>6655</v>
      </c>
      <c r="K1017" s="17"/>
      <c r="L1017" s="17" t="s">
        <v>6657</v>
      </c>
      <c r="M1017" s="17" t="s">
        <v>6660</v>
      </c>
      <c r="N1017" s="17" t="s">
        <v>6658</v>
      </c>
      <c r="O1017" s="17"/>
      <c r="P1017" s="17" t="s">
        <v>6659</v>
      </c>
    </row>
    <row r="1018" spans="1:16" ht="15" customHeight="1" x14ac:dyDescent="0.25">
      <c r="A1018" s="135" t="s">
        <v>6</v>
      </c>
      <c r="B1018" s="17"/>
      <c r="C1018" s="17" t="s">
        <v>76</v>
      </c>
      <c r="D1018" s="17" t="s">
        <v>7083</v>
      </c>
      <c r="E1018" s="67">
        <v>2021</v>
      </c>
      <c r="F1018" s="17" t="s">
        <v>10091</v>
      </c>
      <c r="G1018" s="67">
        <v>12</v>
      </c>
      <c r="H1018" s="67">
        <v>2</v>
      </c>
      <c r="I1018" s="134" t="s">
        <v>7084</v>
      </c>
      <c r="J1018" s="17" t="s">
        <v>446</v>
      </c>
      <c r="K1018" s="17"/>
      <c r="L1018" s="17" t="s">
        <v>7087</v>
      </c>
      <c r="M1018" s="17" t="s">
        <v>7091</v>
      </c>
      <c r="N1018" s="17" t="s">
        <v>7088</v>
      </c>
      <c r="O1018" s="17" t="s">
        <v>7086</v>
      </c>
      <c r="P1018" s="17" t="s">
        <v>10092</v>
      </c>
    </row>
    <row r="1019" spans="1:16" ht="15" customHeight="1" x14ac:dyDescent="0.25">
      <c r="A1019" s="135" t="s">
        <v>6</v>
      </c>
      <c r="B1019" s="17"/>
      <c r="C1019" s="17" t="s">
        <v>76</v>
      </c>
      <c r="D1019" s="17" t="s">
        <v>7636</v>
      </c>
      <c r="E1019" s="67">
        <v>2022</v>
      </c>
      <c r="F1019" s="17" t="s">
        <v>19</v>
      </c>
      <c r="G1019" s="67">
        <v>491</v>
      </c>
      <c r="H1019" s="67"/>
      <c r="I1019" s="134" t="s">
        <v>7637</v>
      </c>
      <c r="J1019" s="17" t="s">
        <v>435</v>
      </c>
      <c r="K1019" s="17"/>
      <c r="L1019" s="17" t="s">
        <v>7639</v>
      </c>
      <c r="M1019" s="17" t="s">
        <v>7643</v>
      </c>
      <c r="N1019" s="17" t="s">
        <v>7640</v>
      </c>
      <c r="O1019" s="17" t="s">
        <v>7638</v>
      </c>
      <c r="P1019" s="17" t="s">
        <v>7642</v>
      </c>
    </row>
    <row r="1020" spans="1:16" ht="15" customHeight="1" x14ac:dyDescent="0.25">
      <c r="A1020" s="135" t="s">
        <v>6</v>
      </c>
      <c r="B1020" s="17"/>
      <c r="C1020" s="17" t="s">
        <v>77</v>
      </c>
      <c r="D1020" s="17" t="s">
        <v>6180</v>
      </c>
      <c r="E1020" s="67">
        <v>2020</v>
      </c>
      <c r="F1020" s="17" t="s">
        <v>9549</v>
      </c>
      <c r="G1020" s="67" t="s">
        <v>6181</v>
      </c>
      <c r="H1020" s="67"/>
      <c r="I1020" s="134" t="s">
        <v>6182</v>
      </c>
      <c r="J1020" s="17" t="s">
        <v>283</v>
      </c>
      <c r="K1020" s="17"/>
      <c r="L1020" s="17" t="s">
        <v>6185</v>
      </c>
      <c r="M1020" s="17" t="s">
        <v>6189</v>
      </c>
      <c r="N1020" s="17" t="s">
        <v>6186</v>
      </c>
      <c r="O1020" s="17" t="s">
        <v>6184</v>
      </c>
      <c r="P1020" s="17" t="s">
        <v>9550</v>
      </c>
    </row>
    <row r="1021" spans="1:16" ht="15" customHeight="1" x14ac:dyDescent="0.25">
      <c r="A1021" s="135" t="s">
        <v>6</v>
      </c>
      <c r="B1021" s="17"/>
      <c r="C1021" s="17" t="s">
        <v>77</v>
      </c>
      <c r="D1021" s="17" t="s">
        <v>1121</v>
      </c>
      <c r="E1021" s="67">
        <v>2021</v>
      </c>
      <c r="F1021" s="17" t="s">
        <v>8006</v>
      </c>
      <c r="G1021" s="67"/>
      <c r="H1021" s="67"/>
      <c r="I1021" s="134"/>
      <c r="J1021" s="17" t="s">
        <v>283</v>
      </c>
      <c r="K1021" s="17"/>
      <c r="L1021" s="17" t="s">
        <v>1124</v>
      </c>
      <c r="M1021" s="17" t="s">
        <v>1128</v>
      </c>
      <c r="N1021" s="17" t="s">
        <v>1125</v>
      </c>
      <c r="O1021" s="17" t="s">
        <v>1123</v>
      </c>
      <c r="P1021" s="17" t="s">
        <v>8007</v>
      </c>
    </row>
    <row r="1022" spans="1:16" ht="15" customHeight="1" x14ac:dyDescent="0.25">
      <c r="A1022" s="135" t="s">
        <v>6</v>
      </c>
      <c r="B1022" s="17"/>
      <c r="C1022" s="17" t="s">
        <v>76</v>
      </c>
      <c r="D1022" s="17" t="s">
        <v>6128</v>
      </c>
      <c r="E1022" s="67">
        <v>2020</v>
      </c>
      <c r="F1022" s="17" t="s">
        <v>9491</v>
      </c>
      <c r="G1022" s="67">
        <v>2</v>
      </c>
      <c r="H1022" s="67">
        <v>3</v>
      </c>
      <c r="I1022" s="134"/>
      <c r="J1022" s="17" t="s">
        <v>9</v>
      </c>
      <c r="K1022" s="17"/>
      <c r="L1022" s="17" t="s">
        <v>6130</v>
      </c>
      <c r="M1022" s="17" t="s">
        <v>6132</v>
      </c>
      <c r="N1022" s="17" t="s">
        <v>6131</v>
      </c>
      <c r="O1022" s="17" t="s">
        <v>6129</v>
      </c>
      <c r="P1022" s="17" t="s">
        <v>9492</v>
      </c>
    </row>
    <row r="1023" spans="1:16" ht="15" customHeight="1" x14ac:dyDescent="0.25">
      <c r="A1023" s="135" t="s">
        <v>6</v>
      </c>
      <c r="B1023" s="17"/>
      <c r="C1023" s="17" t="s">
        <v>76</v>
      </c>
      <c r="D1023" s="17" t="s">
        <v>4939</v>
      </c>
      <c r="E1023" s="67">
        <v>2020</v>
      </c>
      <c r="F1023" s="17" t="s">
        <v>4942</v>
      </c>
      <c r="G1023" s="67">
        <v>36</v>
      </c>
      <c r="H1023" s="67">
        <v>3</v>
      </c>
      <c r="I1023" s="134" t="s">
        <v>4940</v>
      </c>
      <c r="J1023" s="17" t="s">
        <v>4941</v>
      </c>
      <c r="K1023" s="17"/>
      <c r="L1023" s="17" t="s">
        <v>4944</v>
      </c>
      <c r="M1023" s="17" t="s">
        <v>4948</v>
      </c>
      <c r="N1023" s="17" t="s">
        <v>4945</v>
      </c>
      <c r="O1023" s="17" t="s">
        <v>4943</v>
      </c>
      <c r="P1023" s="17" t="s">
        <v>4947</v>
      </c>
    </row>
    <row r="1024" spans="1:16" ht="15" customHeight="1" x14ac:dyDescent="0.25">
      <c r="A1024" s="135" t="s">
        <v>6</v>
      </c>
      <c r="B1024" s="17"/>
      <c r="C1024" s="17" t="s">
        <v>76</v>
      </c>
      <c r="D1024" s="17" t="s">
        <v>1227</v>
      </c>
      <c r="E1024" s="67">
        <v>2022</v>
      </c>
      <c r="F1024" s="17" t="s">
        <v>1228</v>
      </c>
      <c r="G1024" s="67">
        <v>253</v>
      </c>
      <c r="H1024" s="67"/>
      <c r="I1024" s="134"/>
      <c r="J1024" s="17" t="s">
        <v>435</v>
      </c>
      <c r="K1024" s="17"/>
      <c r="L1024" s="17" t="s">
        <v>1230</v>
      </c>
      <c r="M1024" s="17" t="s">
        <v>1234</v>
      </c>
      <c r="N1024" s="17" t="s">
        <v>1231</v>
      </c>
      <c r="O1024" s="17" t="s">
        <v>1229</v>
      </c>
      <c r="P1024" s="17" t="s">
        <v>1233</v>
      </c>
    </row>
    <row r="1025" spans="1:16" ht="15" customHeight="1" x14ac:dyDescent="0.25">
      <c r="A1025" s="135" t="s">
        <v>6</v>
      </c>
      <c r="B1025" s="17"/>
      <c r="C1025" s="17" t="s">
        <v>77</v>
      </c>
      <c r="D1025" s="17" t="s">
        <v>5322</v>
      </c>
      <c r="E1025" s="67">
        <v>2021</v>
      </c>
      <c r="F1025" s="17" t="s">
        <v>8843</v>
      </c>
      <c r="G1025" s="67"/>
      <c r="H1025" s="67"/>
      <c r="I1025" s="134" t="s">
        <v>5323</v>
      </c>
      <c r="J1025" s="17" t="s">
        <v>283</v>
      </c>
      <c r="K1025" s="17"/>
      <c r="L1025" s="17" t="s">
        <v>5326</v>
      </c>
      <c r="M1025" s="17" t="s">
        <v>5330</v>
      </c>
      <c r="N1025" s="17" t="s">
        <v>5327</v>
      </c>
      <c r="O1025" s="17" t="s">
        <v>5325</v>
      </c>
      <c r="P1025" s="17" t="s">
        <v>8844</v>
      </c>
    </row>
    <row r="1026" spans="1:16" ht="15" customHeight="1" x14ac:dyDescent="0.25">
      <c r="A1026" s="135" t="s">
        <v>6</v>
      </c>
      <c r="B1026" s="17"/>
      <c r="C1026" s="17" t="s">
        <v>76</v>
      </c>
      <c r="D1026" s="17" t="s">
        <v>5242</v>
      </c>
      <c r="E1026" s="67">
        <v>2022</v>
      </c>
      <c r="F1026" s="17" t="s">
        <v>8167</v>
      </c>
      <c r="G1026" s="139">
        <v>81</v>
      </c>
      <c r="H1026" s="67">
        <v>17</v>
      </c>
      <c r="I1026" s="134" t="s">
        <v>5243</v>
      </c>
      <c r="J1026" s="17" t="s">
        <v>1254</v>
      </c>
      <c r="K1026" s="17"/>
      <c r="L1026" s="17" t="s">
        <v>5245</v>
      </c>
      <c r="M1026" s="17" t="s">
        <v>5249</v>
      </c>
      <c r="N1026" s="17" t="s">
        <v>5246</v>
      </c>
      <c r="O1026" s="17" t="s">
        <v>5244</v>
      </c>
      <c r="P1026" s="17" t="s">
        <v>8799</v>
      </c>
    </row>
    <row r="1027" spans="1:16" ht="15" customHeight="1" x14ac:dyDescent="0.25">
      <c r="A1027" s="135" t="s">
        <v>6</v>
      </c>
      <c r="B1027" s="17"/>
      <c r="C1027" s="17" t="s">
        <v>77</v>
      </c>
      <c r="D1027" s="17" t="s">
        <v>772</v>
      </c>
      <c r="E1027" s="67">
        <v>2020</v>
      </c>
      <c r="F1027" s="17" t="s">
        <v>9405</v>
      </c>
      <c r="G1027" s="67"/>
      <c r="H1027" s="67"/>
      <c r="I1027" s="134" t="s">
        <v>773</v>
      </c>
      <c r="J1027" s="17" t="s">
        <v>283</v>
      </c>
      <c r="K1027" s="17"/>
      <c r="L1027" s="17" t="s">
        <v>775</v>
      </c>
      <c r="M1027" s="17" t="s">
        <v>779</v>
      </c>
      <c r="N1027" s="17" t="s">
        <v>776</v>
      </c>
      <c r="O1027" s="17" t="s">
        <v>774</v>
      </c>
      <c r="P1027" s="17" t="s">
        <v>9406</v>
      </c>
    </row>
    <row r="1028" spans="1:16" ht="15" customHeight="1" x14ac:dyDescent="0.25">
      <c r="A1028" s="135" t="s">
        <v>6</v>
      </c>
      <c r="B1028" s="17"/>
      <c r="C1028" s="17" t="s">
        <v>76</v>
      </c>
      <c r="D1028" s="17" t="s">
        <v>4309</v>
      </c>
      <c r="E1028" s="67">
        <v>2021</v>
      </c>
      <c r="F1028" s="17" t="s">
        <v>4164</v>
      </c>
      <c r="G1028" s="67">
        <v>118</v>
      </c>
      <c r="H1028" s="67"/>
      <c r="I1028" s="134" t="s">
        <v>4310</v>
      </c>
      <c r="J1028" s="17" t="s">
        <v>435</v>
      </c>
      <c r="K1028" s="17"/>
      <c r="L1028" s="17" t="s">
        <v>4312</v>
      </c>
      <c r="M1028" s="17" t="s">
        <v>4316</v>
      </c>
      <c r="N1028" s="17" t="s">
        <v>4313</v>
      </c>
      <c r="O1028" s="17" t="s">
        <v>4311</v>
      </c>
      <c r="P1028" s="17" t="s">
        <v>4315</v>
      </c>
    </row>
    <row r="1029" spans="1:16" ht="15" customHeight="1" x14ac:dyDescent="0.25">
      <c r="A1029" s="135" t="s">
        <v>6</v>
      </c>
      <c r="B1029" s="17"/>
      <c r="C1029" s="17" t="s">
        <v>76</v>
      </c>
      <c r="D1029" s="17" t="s">
        <v>1577</v>
      </c>
      <c r="E1029" s="67">
        <v>2021</v>
      </c>
      <c r="F1029" s="17" t="s">
        <v>37</v>
      </c>
      <c r="G1029" s="67">
        <v>13</v>
      </c>
      <c r="H1029" s="67">
        <v>9</v>
      </c>
      <c r="I1029" s="134"/>
      <c r="J1029" s="17" t="s">
        <v>9</v>
      </c>
      <c r="K1029" s="17"/>
      <c r="L1029" s="17" t="s">
        <v>1579</v>
      </c>
      <c r="M1029" s="17" t="s">
        <v>1581</v>
      </c>
      <c r="N1029" s="17" t="s">
        <v>1580</v>
      </c>
      <c r="O1029" s="17" t="s">
        <v>1578</v>
      </c>
      <c r="P1029" s="17" t="s">
        <v>8511</v>
      </c>
    </row>
    <row r="1030" spans="1:16" ht="15" customHeight="1" x14ac:dyDescent="0.25">
      <c r="A1030" s="135" t="s">
        <v>6</v>
      </c>
      <c r="B1030" s="17"/>
      <c r="C1030" s="17" t="s">
        <v>77</v>
      </c>
      <c r="D1030" s="17" t="s">
        <v>2523</v>
      </c>
      <c r="E1030" s="67">
        <v>2021</v>
      </c>
      <c r="F1030" s="17" t="s">
        <v>9432</v>
      </c>
      <c r="G1030" s="67"/>
      <c r="H1030" s="67"/>
      <c r="I1030" s="134" t="s">
        <v>2524</v>
      </c>
      <c r="J1030" s="17" t="s">
        <v>283</v>
      </c>
      <c r="K1030" s="17"/>
      <c r="L1030" s="17" t="s">
        <v>2527</v>
      </c>
      <c r="M1030" s="17" t="s">
        <v>2531</v>
      </c>
      <c r="N1030" s="17" t="s">
        <v>2528</v>
      </c>
      <c r="O1030" s="17" t="s">
        <v>2526</v>
      </c>
      <c r="P1030" s="17" t="s">
        <v>9433</v>
      </c>
    </row>
    <row r="1031" spans="1:16" ht="15" customHeight="1" x14ac:dyDescent="0.25">
      <c r="A1031" s="135" t="s">
        <v>6</v>
      </c>
      <c r="B1031" s="17"/>
      <c r="C1031" s="17" t="s">
        <v>77</v>
      </c>
      <c r="D1031" s="17" t="s">
        <v>4459</v>
      </c>
      <c r="E1031" s="67">
        <v>2019</v>
      </c>
      <c r="F1031" s="17" t="s">
        <v>8160</v>
      </c>
      <c r="G1031" s="67"/>
      <c r="H1031" s="67"/>
      <c r="I1031" s="134" t="s">
        <v>4460</v>
      </c>
      <c r="J1031" s="17" t="s">
        <v>283</v>
      </c>
      <c r="K1031" s="17"/>
      <c r="L1031" s="17" t="s">
        <v>4463</v>
      </c>
      <c r="M1031" s="17" t="s">
        <v>4467</v>
      </c>
      <c r="N1031" s="17" t="s">
        <v>4464</v>
      </c>
      <c r="O1031" s="17" t="s">
        <v>4462</v>
      </c>
      <c r="P1031" s="17" t="s">
        <v>8161</v>
      </c>
    </row>
    <row r="1032" spans="1:16" ht="15" customHeight="1" x14ac:dyDescent="0.25">
      <c r="A1032" s="135" t="s">
        <v>6</v>
      </c>
      <c r="B1032" s="17"/>
      <c r="C1032" s="17" t="s">
        <v>76</v>
      </c>
      <c r="D1032" s="17" t="s">
        <v>3478</v>
      </c>
      <c r="E1032" s="67">
        <v>2022</v>
      </c>
      <c r="F1032" s="17" t="s">
        <v>10022</v>
      </c>
      <c r="G1032" s="67">
        <v>10</v>
      </c>
      <c r="H1032" s="67">
        <v>7</v>
      </c>
      <c r="I1032" s="134"/>
      <c r="J1032" s="17" t="s">
        <v>9</v>
      </c>
      <c r="K1032" s="17"/>
      <c r="L1032" s="17" t="s">
        <v>3481</v>
      </c>
      <c r="M1032" s="17" t="s">
        <v>3483</v>
      </c>
      <c r="N1032" s="17" t="s">
        <v>3482</v>
      </c>
      <c r="O1032" s="17" t="s">
        <v>3480</v>
      </c>
      <c r="P1032" s="17" t="s">
        <v>10362</v>
      </c>
    </row>
    <row r="1033" spans="1:16" ht="15" customHeight="1" x14ac:dyDescent="0.25">
      <c r="A1033" s="135" t="s">
        <v>6</v>
      </c>
      <c r="B1033" s="17"/>
      <c r="C1033" s="17" t="s">
        <v>77</v>
      </c>
      <c r="D1033" s="17" t="s">
        <v>3468</v>
      </c>
      <c r="E1033" s="67">
        <v>2022</v>
      </c>
      <c r="F1033" s="17" t="s">
        <v>10357</v>
      </c>
      <c r="G1033" s="139"/>
      <c r="H1033" s="67"/>
      <c r="I1033" s="134"/>
      <c r="J1033" s="17" t="s">
        <v>283</v>
      </c>
      <c r="K1033" s="17"/>
      <c r="L1033" s="17" t="s">
        <v>3471</v>
      </c>
      <c r="M1033" s="17" t="s">
        <v>3475</v>
      </c>
      <c r="N1033" s="17" t="s">
        <v>3472</v>
      </c>
      <c r="O1033" s="17" t="s">
        <v>3470</v>
      </c>
      <c r="P1033" s="17" t="s">
        <v>10358</v>
      </c>
    </row>
    <row r="1034" spans="1:16" ht="15" customHeight="1" x14ac:dyDescent="0.25">
      <c r="A1034" s="135" t="s">
        <v>6</v>
      </c>
      <c r="B1034" s="17"/>
      <c r="C1034" s="17" t="s">
        <v>76</v>
      </c>
      <c r="D1034" s="17" t="s">
        <v>1019</v>
      </c>
      <c r="E1034" s="67">
        <v>2022</v>
      </c>
      <c r="F1034" s="17" t="s">
        <v>19</v>
      </c>
      <c r="G1034" s="67">
        <v>501</v>
      </c>
      <c r="H1034" s="67"/>
      <c r="I1034" s="134" t="s">
        <v>1020</v>
      </c>
      <c r="J1034" s="17" t="s">
        <v>435</v>
      </c>
      <c r="K1034" s="17"/>
      <c r="L1034" s="17" t="s">
        <v>1022</v>
      </c>
      <c r="M1034" s="17" t="s">
        <v>1025</v>
      </c>
      <c r="N1034" s="17" t="s">
        <v>1023</v>
      </c>
      <c r="O1034" s="17" t="s">
        <v>1021</v>
      </c>
      <c r="P1034" s="17" t="s">
        <v>1024</v>
      </c>
    </row>
    <row r="1035" spans="1:16" ht="15" customHeight="1" x14ac:dyDescent="0.25">
      <c r="A1035" s="135" t="s">
        <v>6</v>
      </c>
      <c r="B1035" s="17"/>
      <c r="C1035" s="17" t="s">
        <v>76</v>
      </c>
      <c r="D1035" s="17" t="s">
        <v>4327</v>
      </c>
      <c r="E1035" s="67">
        <v>2018</v>
      </c>
      <c r="F1035" s="17" t="s">
        <v>3222</v>
      </c>
      <c r="G1035" s="67">
        <v>108</v>
      </c>
      <c r="H1035" s="67"/>
      <c r="I1035" s="134" t="s">
        <v>4328</v>
      </c>
      <c r="J1035" s="17" t="s">
        <v>239</v>
      </c>
      <c r="K1035" s="17"/>
      <c r="L1035" s="17" t="s">
        <v>4330</v>
      </c>
      <c r="M1035" s="17" t="s">
        <v>4334</v>
      </c>
      <c r="N1035" s="17" t="s">
        <v>4331</v>
      </c>
      <c r="O1035" s="17" t="s">
        <v>4329</v>
      </c>
      <c r="P1035" s="17" t="s">
        <v>4333</v>
      </c>
    </row>
    <row r="1036" spans="1:16" ht="15" customHeight="1" x14ac:dyDescent="0.25">
      <c r="A1036" s="135" t="s">
        <v>6</v>
      </c>
      <c r="B1036" s="17"/>
      <c r="C1036" s="17" t="s">
        <v>76</v>
      </c>
      <c r="D1036" s="17" t="s">
        <v>7969</v>
      </c>
      <c r="E1036" s="67">
        <v>2021</v>
      </c>
      <c r="F1036" s="17" t="s">
        <v>10698</v>
      </c>
      <c r="G1036" s="67">
        <v>28</v>
      </c>
      <c r="H1036" s="67">
        <v>1</v>
      </c>
      <c r="I1036" s="134" t="s">
        <v>7970</v>
      </c>
      <c r="J1036" s="17" t="s">
        <v>7971</v>
      </c>
      <c r="K1036" s="17"/>
      <c r="L1036" s="17" t="s">
        <v>7974</v>
      </c>
      <c r="M1036" s="17" t="s">
        <v>7978</v>
      </c>
      <c r="N1036" s="17" t="s">
        <v>7975</v>
      </c>
      <c r="O1036" s="17" t="s">
        <v>7973</v>
      </c>
      <c r="P1036" s="17" t="s">
        <v>7977</v>
      </c>
    </row>
    <row r="1037" spans="1:16" ht="15" customHeight="1" x14ac:dyDescent="0.25">
      <c r="A1037" s="135" t="s">
        <v>6</v>
      </c>
      <c r="B1037" s="17"/>
      <c r="C1037" s="17" t="s">
        <v>76</v>
      </c>
      <c r="D1037" s="17" t="s">
        <v>5072</v>
      </c>
      <c r="E1037" s="67">
        <v>2019</v>
      </c>
      <c r="F1037" s="17" t="s">
        <v>5075</v>
      </c>
      <c r="G1037" s="67">
        <v>22</v>
      </c>
      <c r="H1037" s="67">
        <v>1</v>
      </c>
      <c r="I1037" s="134" t="s">
        <v>5073</v>
      </c>
      <c r="J1037" s="17" t="s">
        <v>5074</v>
      </c>
      <c r="K1037" s="17"/>
      <c r="L1037" s="17" t="s">
        <v>5077</v>
      </c>
      <c r="M1037" s="17" t="s">
        <v>5081</v>
      </c>
      <c r="N1037" s="17" t="s">
        <v>5078</v>
      </c>
      <c r="O1037" s="17" t="s">
        <v>5076</v>
      </c>
      <c r="P1037" s="17" t="s">
        <v>8664</v>
      </c>
    </row>
    <row r="1038" spans="1:16" ht="15" customHeight="1" x14ac:dyDescent="0.25">
      <c r="A1038" s="135" t="s">
        <v>6</v>
      </c>
      <c r="B1038" s="17"/>
      <c r="C1038" s="17" t="s">
        <v>76</v>
      </c>
      <c r="D1038" s="17" t="s">
        <v>4399</v>
      </c>
      <c r="E1038" s="67">
        <v>2020</v>
      </c>
      <c r="F1038" s="17" t="s">
        <v>8098</v>
      </c>
      <c r="G1038" s="67">
        <v>21</v>
      </c>
      <c r="H1038" s="67">
        <v>5</v>
      </c>
      <c r="I1038" s="134" t="s">
        <v>4400</v>
      </c>
      <c r="J1038" s="17" t="s">
        <v>4401</v>
      </c>
      <c r="K1038" s="17"/>
      <c r="L1038" s="17" t="s">
        <v>4404</v>
      </c>
      <c r="M1038" s="17" t="s">
        <v>4408</v>
      </c>
      <c r="N1038" s="17" t="s">
        <v>4405</v>
      </c>
      <c r="O1038" s="17" t="s">
        <v>4403</v>
      </c>
      <c r="P1038" s="17" t="s">
        <v>4407</v>
      </c>
    </row>
    <row r="1039" spans="1:16" ht="15" customHeight="1" x14ac:dyDescent="0.25">
      <c r="A1039" s="135" t="s">
        <v>6</v>
      </c>
      <c r="B1039" s="17"/>
      <c r="C1039" s="17" t="s">
        <v>77</v>
      </c>
      <c r="D1039" s="17" t="s">
        <v>7771</v>
      </c>
      <c r="E1039" s="67">
        <v>2020</v>
      </c>
      <c r="F1039" s="17" t="s">
        <v>8012</v>
      </c>
      <c r="G1039" s="67" t="s">
        <v>2680</v>
      </c>
      <c r="H1039" s="67"/>
      <c r="I1039" s="134" t="s">
        <v>7772</v>
      </c>
      <c r="J1039" s="17" t="s">
        <v>4364</v>
      </c>
      <c r="K1039" s="17"/>
      <c r="L1039" s="17" t="s">
        <v>7774</v>
      </c>
      <c r="M1039" s="17" t="s">
        <v>7778</v>
      </c>
      <c r="N1039" s="17" t="s">
        <v>7775</v>
      </c>
      <c r="O1039" s="17" t="s">
        <v>7773</v>
      </c>
      <c r="P1039" s="17" t="s">
        <v>7777</v>
      </c>
    </row>
    <row r="1040" spans="1:16" ht="15" customHeight="1" x14ac:dyDescent="0.25">
      <c r="A1040" s="135" t="s">
        <v>6</v>
      </c>
      <c r="B1040" s="17"/>
      <c r="C1040" s="17" t="s">
        <v>76</v>
      </c>
      <c r="D1040" s="17" t="s">
        <v>1170</v>
      </c>
      <c r="E1040" s="67">
        <v>2022</v>
      </c>
      <c r="F1040" s="17" t="s">
        <v>23</v>
      </c>
      <c r="G1040" s="67">
        <v>327</v>
      </c>
      <c r="H1040" s="67"/>
      <c r="I1040" s="134"/>
      <c r="J1040" s="17" t="s">
        <v>239</v>
      </c>
      <c r="K1040" s="17"/>
      <c r="L1040" s="17" t="s">
        <v>1172</v>
      </c>
      <c r="M1040" s="17" t="s">
        <v>1176</v>
      </c>
      <c r="N1040" s="17" t="s">
        <v>1173</v>
      </c>
      <c r="O1040" s="17" t="s">
        <v>1171</v>
      </c>
      <c r="P1040" s="17" t="s">
        <v>1175</v>
      </c>
    </row>
    <row r="1041" spans="1:16" ht="15" customHeight="1" x14ac:dyDescent="0.25">
      <c r="A1041" s="135" t="s">
        <v>6</v>
      </c>
      <c r="B1041" s="17"/>
      <c r="C1041" s="17" t="s">
        <v>77</v>
      </c>
      <c r="D1041" s="17" t="s">
        <v>4362</v>
      </c>
      <c r="E1041" s="67">
        <v>2021</v>
      </c>
      <c r="F1041" s="17" t="s">
        <v>8012</v>
      </c>
      <c r="G1041" s="67">
        <v>2</v>
      </c>
      <c r="H1041" s="67"/>
      <c r="I1041" s="134" t="s">
        <v>4363</v>
      </c>
      <c r="J1041" s="17" t="s">
        <v>4364</v>
      </c>
      <c r="K1041" s="17"/>
      <c r="L1041" s="17" t="s">
        <v>4367</v>
      </c>
      <c r="M1041" s="17" t="s">
        <v>4371</v>
      </c>
      <c r="N1041" s="17" t="s">
        <v>4368</v>
      </c>
      <c r="O1041" s="17" t="s">
        <v>4366</v>
      </c>
      <c r="P1041" s="17" t="s">
        <v>4370</v>
      </c>
    </row>
    <row r="1042" spans="1:16" ht="15" customHeight="1" x14ac:dyDescent="0.25">
      <c r="A1042" s="135" t="s">
        <v>6</v>
      </c>
      <c r="B1042" s="17"/>
      <c r="C1042" s="17" t="s">
        <v>76</v>
      </c>
      <c r="D1042" s="17" t="s">
        <v>1238</v>
      </c>
      <c r="E1042" s="67">
        <v>2021</v>
      </c>
      <c r="F1042" s="17" t="s">
        <v>8140</v>
      </c>
      <c r="G1042" s="67">
        <v>252</v>
      </c>
      <c r="H1042" s="67"/>
      <c r="I1042" s="134"/>
      <c r="J1042" s="17" t="s">
        <v>239</v>
      </c>
      <c r="K1042" s="17"/>
      <c r="L1042" s="17" t="s">
        <v>1240</v>
      </c>
      <c r="M1042" s="17" t="s">
        <v>1244</v>
      </c>
      <c r="N1042" s="17" t="s">
        <v>1241</v>
      </c>
      <c r="O1042" s="17" t="s">
        <v>1239</v>
      </c>
      <c r="P1042" s="17" t="s">
        <v>1243</v>
      </c>
    </row>
    <row r="1043" spans="1:16" ht="15" customHeight="1" x14ac:dyDescent="0.25">
      <c r="A1043" s="135" t="s">
        <v>6</v>
      </c>
      <c r="B1043" s="17"/>
      <c r="C1043" s="17" t="s">
        <v>77</v>
      </c>
      <c r="D1043" s="17" t="s">
        <v>1878</v>
      </c>
      <c r="E1043" s="67">
        <v>2022</v>
      </c>
      <c r="F1043" s="17" t="s">
        <v>8764</v>
      </c>
      <c r="G1043" s="67"/>
      <c r="H1043" s="67"/>
      <c r="I1043" s="134" t="s">
        <v>1879</v>
      </c>
      <c r="J1043" s="17" t="s">
        <v>283</v>
      </c>
      <c r="K1043" s="17"/>
      <c r="L1043" s="17" t="s">
        <v>1882</v>
      </c>
      <c r="M1043" s="17" t="s">
        <v>1886</v>
      </c>
      <c r="N1043" s="17" t="s">
        <v>1883</v>
      </c>
      <c r="O1043" s="17" t="s">
        <v>1881</v>
      </c>
      <c r="P1043" s="17" t="s">
        <v>8765</v>
      </c>
    </row>
    <row r="1044" spans="1:16" ht="15" customHeight="1" x14ac:dyDescent="0.25">
      <c r="A1044" s="135" t="s">
        <v>6</v>
      </c>
      <c r="B1044" s="17"/>
      <c r="C1044" s="17" t="s">
        <v>77</v>
      </c>
      <c r="D1044" s="17" t="s">
        <v>6445</v>
      </c>
      <c r="E1044" s="67">
        <v>2022</v>
      </c>
      <c r="F1044" s="17" t="s">
        <v>9723</v>
      </c>
      <c r="G1044" s="67"/>
      <c r="H1044" s="67"/>
      <c r="I1044" s="134" t="s">
        <v>6446</v>
      </c>
      <c r="J1044" s="17" t="s">
        <v>283</v>
      </c>
      <c r="K1044" s="17"/>
      <c r="L1044" s="17" t="s">
        <v>6449</v>
      </c>
      <c r="M1044" s="17" t="s">
        <v>6453</v>
      </c>
      <c r="N1044" s="17" t="s">
        <v>6450</v>
      </c>
      <c r="O1044" s="17" t="s">
        <v>6448</v>
      </c>
      <c r="P1044" s="17" t="s">
        <v>9724</v>
      </c>
    </row>
    <row r="1045" spans="1:16" ht="15" customHeight="1" x14ac:dyDescent="0.25">
      <c r="A1045" s="135" t="s">
        <v>6</v>
      </c>
      <c r="B1045" s="17"/>
      <c r="C1045" s="17" t="s">
        <v>77</v>
      </c>
      <c r="D1045" s="17" t="s">
        <v>6244</v>
      </c>
      <c r="E1045" s="67">
        <v>2020</v>
      </c>
      <c r="F1045" s="17" t="s">
        <v>8215</v>
      </c>
      <c r="G1045" s="67" t="s">
        <v>5093</v>
      </c>
      <c r="H1045" s="67"/>
      <c r="I1045" s="134" t="s">
        <v>6245</v>
      </c>
      <c r="J1045" s="17" t="s">
        <v>446</v>
      </c>
      <c r="K1045" s="17"/>
      <c r="L1045" s="17" t="s">
        <v>6247</v>
      </c>
      <c r="M1045" s="17" t="s">
        <v>6251</v>
      </c>
      <c r="N1045" s="17" t="s">
        <v>6248</v>
      </c>
      <c r="O1045" s="17" t="s">
        <v>6246</v>
      </c>
      <c r="P1045" s="17" t="s">
        <v>9608</v>
      </c>
    </row>
    <row r="1046" spans="1:16" ht="15" customHeight="1" x14ac:dyDescent="0.25">
      <c r="A1046" s="135" t="s">
        <v>6</v>
      </c>
      <c r="B1046" s="17"/>
      <c r="C1046" s="17" t="s">
        <v>76</v>
      </c>
      <c r="D1046" s="17" t="s">
        <v>2326</v>
      </c>
      <c r="E1046" s="67">
        <v>2020</v>
      </c>
      <c r="F1046" s="17" t="s">
        <v>8724</v>
      </c>
      <c r="G1046" s="67">
        <v>31</v>
      </c>
      <c r="H1046" s="67">
        <v>8</v>
      </c>
      <c r="I1046" s="134" t="s">
        <v>2327</v>
      </c>
      <c r="J1046" s="17" t="s">
        <v>283</v>
      </c>
      <c r="K1046" s="17"/>
      <c r="L1046" s="17" t="s">
        <v>2329</v>
      </c>
      <c r="M1046" s="17" t="s">
        <v>2333</v>
      </c>
      <c r="N1046" s="17" t="s">
        <v>2330</v>
      </c>
      <c r="O1046" s="17" t="s">
        <v>2328</v>
      </c>
      <c r="P1046" s="17" t="s">
        <v>9193</v>
      </c>
    </row>
    <row r="1047" spans="1:16" ht="15" customHeight="1" x14ac:dyDescent="0.25">
      <c r="A1047" s="135" t="s">
        <v>6</v>
      </c>
      <c r="B1047" s="17"/>
      <c r="C1047" s="17" t="s">
        <v>76</v>
      </c>
      <c r="D1047" s="17" t="s">
        <v>1703</v>
      </c>
      <c r="E1047" s="67">
        <v>2021</v>
      </c>
      <c r="F1047" s="17" t="s">
        <v>1704</v>
      </c>
      <c r="G1047" s="67">
        <v>193</v>
      </c>
      <c r="H1047" s="67"/>
      <c r="I1047" s="134"/>
      <c r="J1047" s="17" t="s">
        <v>435</v>
      </c>
      <c r="K1047" s="17"/>
      <c r="L1047" s="17" t="s">
        <v>1706</v>
      </c>
      <c r="M1047" s="17" t="s">
        <v>1710</v>
      </c>
      <c r="N1047" s="17" t="s">
        <v>1707</v>
      </c>
      <c r="O1047" s="17" t="s">
        <v>1705</v>
      </c>
      <c r="P1047" s="17" t="s">
        <v>1709</v>
      </c>
    </row>
    <row r="1048" spans="1:16" ht="15" customHeight="1" x14ac:dyDescent="0.25">
      <c r="A1048" s="135" t="s">
        <v>6</v>
      </c>
      <c r="B1048" s="17"/>
      <c r="C1048" s="17" t="s">
        <v>76</v>
      </c>
      <c r="D1048" s="17" t="s">
        <v>3859</v>
      </c>
      <c r="E1048" s="67">
        <v>2023</v>
      </c>
      <c r="F1048" s="17" t="s">
        <v>8276</v>
      </c>
      <c r="G1048" s="67">
        <v>46</v>
      </c>
      <c r="H1048" s="67">
        <v>1</v>
      </c>
      <c r="I1048" s="134" t="s">
        <v>3860</v>
      </c>
      <c r="J1048" s="17" t="s">
        <v>670</v>
      </c>
      <c r="K1048" s="17"/>
      <c r="L1048" s="17" t="s">
        <v>3862</v>
      </c>
      <c r="M1048" s="17" t="s">
        <v>3866</v>
      </c>
      <c r="N1048" s="17" t="s">
        <v>3863</v>
      </c>
      <c r="O1048" s="17" t="s">
        <v>3861</v>
      </c>
      <c r="P1048" s="17" t="s">
        <v>10679</v>
      </c>
    </row>
    <row r="1049" spans="1:16" ht="15" customHeight="1" x14ac:dyDescent="0.25">
      <c r="A1049" s="135" t="s">
        <v>6</v>
      </c>
      <c r="B1049" s="17"/>
      <c r="C1049" s="17" t="s">
        <v>77</v>
      </c>
      <c r="D1049" s="17" t="s">
        <v>6346</v>
      </c>
      <c r="E1049" s="67">
        <v>2022</v>
      </c>
      <c r="F1049" s="17" t="s">
        <v>9149</v>
      </c>
      <c r="G1049" s="67" t="s">
        <v>6347</v>
      </c>
      <c r="H1049" s="67"/>
      <c r="I1049" s="134" t="s">
        <v>6348</v>
      </c>
      <c r="J1049" s="17" t="s">
        <v>283</v>
      </c>
      <c r="K1049" s="17"/>
      <c r="L1049" s="17" t="s">
        <v>6350</v>
      </c>
      <c r="M1049" s="17" t="s">
        <v>6354</v>
      </c>
      <c r="N1049" s="17" t="s">
        <v>6351</v>
      </c>
      <c r="O1049" s="17" t="s">
        <v>6349</v>
      </c>
      <c r="P1049" s="17" t="s">
        <v>9667</v>
      </c>
    </row>
    <row r="1050" spans="1:16" ht="15" customHeight="1" x14ac:dyDescent="0.25">
      <c r="A1050" s="135" t="s">
        <v>6</v>
      </c>
      <c r="B1050" s="17"/>
      <c r="C1050" s="17" t="s">
        <v>77</v>
      </c>
      <c r="D1050" s="17" t="s">
        <v>3817</v>
      </c>
      <c r="E1050" s="67">
        <v>2018</v>
      </c>
      <c r="F1050" s="17" t="s">
        <v>10631</v>
      </c>
      <c r="G1050" s="67"/>
      <c r="H1050" s="67"/>
      <c r="I1050" s="134" t="s">
        <v>3818</v>
      </c>
      <c r="J1050" s="17" t="s">
        <v>2311</v>
      </c>
      <c r="K1050" s="17"/>
      <c r="L1050" s="17" t="s">
        <v>3821</v>
      </c>
      <c r="M1050" s="17" t="s">
        <v>3825</v>
      </c>
      <c r="N1050" s="17" t="s">
        <v>3822</v>
      </c>
      <c r="O1050" s="17" t="s">
        <v>3820</v>
      </c>
      <c r="P1050" s="17" t="s">
        <v>3824</v>
      </c>
    </row>
    <row r="1051" spans="1:16" ht="15" customHeight="1" x14ac:dyDescent="0.25">
      <c r="A1051" s="135" t="s">
        <v>6</v>
      </c>
      <c r="B1051" s="17"/>
      <c r="C1051" s="17" t="s">
        <v>76</v>
      </c>
      <c r="D1051" s="17" t="s">
        <v>872</v>
      </c>
      <c r="E1051" s="67">
        <v>2018</v>
      </c>
      <c r="F1051" s="17" t="s">
        <v>61</v>
      </c>
      <c r="G1051" s="139">
        <v>73</v>
      </c>
      <c r="H1051" s="67"/>
      <c r="I1051" s="134" t="s">
        <v>873</v>
      </c>
      <c r="J1051" s="17" t="s">
        <v>239</v>
      </c>
      <c r="K1051" s="17"/>
      <c r="L1051" s="17" t="s">
        <v>875</v>
      </c>
      <c r="M1051" s="17" t="s">
        <v>878</v>
      </c>
      <c r="N1051" s="17" t="s">
        <v>876</v>
      </c>
      <c r="O1051" s="17" t="s">
        <v>874</v>
      </c>
      <c r="P1051" s="17" t="s">
        <v>877</v>
      </c>
    </row>
    <row r="1052" spans="1:16" ht="15" customHeight="1" x14ac:dyDescent="0.25">
      <c r="A1052" s="135" t="s">
        <v>6</v>
      </c>
      <c r="B1052" s="17"/>
      <c r="C1052" s="17" t="s">
        <v>77</v>
      </c>
      <c r="D1052" s="17" t="s">
        <v>3671</v>
      </c>
      <c r="E1052" s="67">
        <v>2020</v>
      </c>
      <c r="F1052" s="17" t="s">
        <v>3673</v>
      </c>
      <c r="G1052" s="67" t="s">
        <v>3672</v>
      </c>
      <c r="H1052" s="67"/>
      <c r="I1052" s="134"/>
      <c r="J1052" s="17" t="s">
        <v>283</v>
      </c>
      <c r="K1052" s="17"/>
      <c r="L1052" s="17" t="s">
        <v>3675</v>
      </c>
      <c r="M1052" s="17" t="s">
        <v>3679</v>
      </c>
      <c r="N1052" s="17" t="s">
        <v>3676</v>
      </c>
      <c r="O1052" s="17" t="s">
        <v>3674</v>
      </c>
      <c r="P1052" s="17" t="s">
        <v>10529</v>
      </c>
    </row>
    <row r="1053" spans="1:16" ht="15" customHeight="1" x14ac:dyDescent="0.25">
      <c r="A1053" s="135" t="s">
        <v>6</v>
      </c>
      <c r="B1053" s="17"/>
      <c r="C1053" s="17" t="s">
        <v>76</v>
      </c>
      <c r="D1053" s="17" t="s">
        <v>4068</v>
      </c>
      <c r="E1053" s="67">
        <v>2022</v>
      </c>
      <c r="F1053" s="17" t="s">
        <v>8551</v>
      </c>
      <c r="G1053" s="67">
        <v>2022</v>
      </c>
      <c r="H1053" s="67"/>
      <c r="I1053" s="134"/>
      <c r="J1053" s="17" t="s">
        <v>211</v>
      </c>
      <c r="K1053" s="17"/>
      <c r="L1053" s="17" t="s">
        <v>4070</v>
      </c>
      <c r="M1053" s="17" t="s">
        <v>4074</v>
      </c>
      <c r="N1053" s="17" t="s">
        <v>4071</v>
      </c>
      <c r="O1053" s="17" t="s">
        <v>4069</v>
      </c>
      <c r="P1053" s="17" t="s">
        <v>8854</v>
      </c>
    </row>
    <row r="1054" spans="1:16" ht="15" customHeight="1" x14ac:dyDescent="0.25">
      <c r="A1054" s="135" t="s">
        <v>6</v>
      </c>
      <c r="B1054" s="17"/>
      <c r="C1054" s="17" t="s">
        <v>76</v>
      </c>
      <c r="D1054" s="17" t="s">
        <v>1865</v>
      </c>
      <c r="E1054" s="67">
        <v>2020</v>
      </c>
      <c r="F1054" s="17" t="s">
        <v>8753</v>
      </c>
      <c r="G1054" s="67">
        <v>9</v>
      </c>
      <c r="H1054" s="67">
        <v>1</v>
      </c>
      <c r="I1054" s="134" t="s">
        <v>1866</v>
      </c>
      <c r="J1054" s="17" t="s">
        <v>1867</v>
      </c>
      <c r="K1054" s="17"/>
      <c r="L1054" s="17" t="s">
        <v>1870</v>
      </c>
      <c r="M1054" s="17" t="s">
        <v>1874</v>
      </c>
      <c r="N1054" s="17" t="s">
        <v>1871</v>
      </c>
      <c r="O1054" s="17" t="s">
        <v>1869</v>
      </c>
      <c r="P1054" s="17" t="s">
        <v>1873</v>
      </c>
    </row>
    <row r="1055" spans="1:16" ht="15" customHeight="1" x14ac:dyDescent="0.25">
      <c r="A1055" s="135" t="s">
        <v>6</v>
      </c>
      <c r="B1055" s="17"/>
      <c r="C1055" s="17" t="s">
        <v>77</v>
      </c>
      <c r="D1055" s="17" t="s">
        <v>3553</v>
      </c>
      <c r="E1055" s="67">
        <v>2021</v>
      </c>
      <c r="F1055" s="17" t="s">
        <v>10413</v>
      </c>
      <c r="G1055" s="67"/>
      <c r="H1055" s="67"/>
      <c r="I1055" s="134" t="s">
        <v>3554</v>
      </c>
      <c r="J1055" s="17" t="s">
        <v>283</v>
      </c>
      <c r="K1055" s="17"/>
      <c r="L1055" s="17" t="s">
        <v>3557</v>
      </c>
      <c r="M1055" s="17" t="s">
        <v>3561</v>
      </c>
      <c r="N1055" s="17" t="s">
        <v>3558</v>
      </c>
      <c r="O1055" s="17" t="s">
        <v>3556</v>
      </c>
      <c r="P1055" s="17" t="s">
        <v>10414</v>
      </c>
    </row>
    <row r="1056" spans="1:16" ht="15" customHeight="1" x14ac:dyDescent="0.25">
      <c r="A1056" s="135" t="s">
        <v>6</v>
      </c>
      <c r="B1056" s="17"/>
      <c r="C1056" s="17" t="s">
        <v>76</v>
      </c>
      <c r="D1056" s="17" t="s">
        <v>2182</v>
      </c>
      <c r="E1056" s="67">
        <v>2022</v>
      </c>
      <c r="F1056" s="17" t="s">
        <v>2183</v>
      </c>
      <c r="G1056" s="67">
        <v>2022</v>
      </c>
      <c r="H1056" s="67"/>
      <c r="I1056" s="134"/>
      <c r="J1056" s="17" t="s">
        <v>211</v>
      </c>
      <c r="K1056" s="17"/>
      <c r="L1056" s="17" t="s">
        <v>2185</v>
      </c>
      <c r="M1056" s="17" t="s">
        <v>2189</v>
      </c>
      <c r="N1056" s="17" t="s">
        <v>2186</v>
      </c>
      <c r="O1056" s="17" t="s">
        <v>2184</v>
      </c>
      <c r="P1056" s="17" t="s">
        <v>9021</v>
      </c>
    </row>
    <row r="1057" spans="1:16" ht="15" customHeight="1" x14ac:dyDescent="0.25">
      <c r="A1057" s="135" t="s">
        <v>6</v>
      </c>
      <c r="B1057" s="17"/>
      <c r="C1057" s="17" t="s">
        <v>77</v>
      </c>
      <c r="D1057" s="17" t="s">
        <v>7049</v>
      </c>
      <c r="E1057" s="67">
        <v>2022</v>
      </c>
      <c r="F1057" s="17" t="s">
        <v>8841</v>
      </c>
      <c r="G1057" s="67">
        <v>12474</v>
      </c>
      <c r="H1057" s="67"/>
      <c r="I1057" s="134"/>
      <c r="J1057" s="17" t="s">
        <v>5314</v>
      </c>
      <c r="K1057" s="17"/>
      <c r="L1057" s="17" t="s">
        <v>7051</v>
      </c>
      <c r="M1057" s="17" t="s">
        <v>7055</v>
      </c>
      <c r="N1057" s="17" t="s">
        <v>7052</v>
      </c>
      <c r="O1057" s="17" t="s">
        <v>7050</v>
      </c>
      <c r="P1057" s="17" t="s">
        <v>7054</v>
      </c>
    </row>
    <row r="1058" spans="1:16" ht="15" customHeight="1" x14ac:dyDescent="0.25">
      <c r="A1058" s="135" t="s">
        <v>6</v>
      </c>
      <c r="B1058" s="17"/>
      <c r="C1058" s="17" t="s">
        <v>76</v>
      </c>
      <c r="D1058" s="17" t="s">
        <v>7234</v>
      </c>
      <c r="E1058" s="67">
        <v>2022</v>
      </c>
      <c r="F1058" s="17" t="s">
        <v>10191</v>
      </c>
      <c r="G1058" s="67">
        <v>49</v>
      </c>
      <c r="H1058" s="67">
        <v>4</v>
      </c>
      <c r="I1058" s="134"/>
      <c r="J1058" s="17" t="s">
        <v>7235</v>
      </c>
      <c r="K1058" s="17"/>
      <c r="L1058" s="17" t="s">
        <v>7237</v>
      </c>
      <c r="M1058" s="17" t="s">
        <v>7240</v>
      </c>
      <c r="N1058" s="17" t="s">
        <v>7238</v>
      </c>
      <c r="O1058" s="17"/>
      <c r="P1058" s="17" t="s">
        <v>7239</v>
      </c>
    </row>
    <row r="1059" spans="1:16" ht="15" customHeight="1" x14ac:dyDescent="0.25">
      <c r="A1059" s="135" t="s">
        <v>6</v>
      </c>
      <c r="B1059" s="17"/>
      <c r="C1059" s="17" t="s">
        <v>76</v>
      </c>
      <c r="D1059" s="17" t="s">
        <v>625</v>
      </c>
      <c r="E1059" s="67">
        <v>2020</v>
      </c>
      <c r="F1059" s="17" t="s">
        <v>8948</v>
      </c>
      <c r="G1059" s="67">
        <v>2020</v>
      </c>
      <c r="H1059" s="67"/>
      <c r="I1059" s="134"/>
      <c r="J1059" s="17" t="s">
        <v>211</v>
      </c>
      <c r="K1059" s="17"/>
      <c r="L1059" s="17"/>
      <c r="M1059" s="17" t="s">
        <v>629</v>
      </c>
      <c r="N1059" s="17" t="s">
        <v>627</v>
      </c>
      <c r="O1059" s="17" t="s">
        <v>626</v>
      </c>
      <c r="P1059" s="17" t="s">
        <v>8949</v>
      </c>
    </row>
    <row r="1060" spans="1:16" ht="15" customHeight="1" x14ac:dyDescent="0.25">
      <c r="A1060" s="135" t="s">
        <v>6</v>
      </c>
      <c r="B1060" s="17"/>
      <c r="C1060" s="17" t="s">
        <v>76</v>
      </c>
      <c r="D1060" s="17" t="s">
        <v>976</v>
      </c>
      <c r="E1060" s="67">
        <v>2022</v>
      </c>
      <c r="F1060" s="17" t="s">
        <v>8140</v>
      </c>
      <c r="G1060" s="67">
        <v>272</v>
      </c>
      <c r="H1060" s="67"/>
      <c r="I1060" s="134"/>
      <c r="J1060" s="17" t="s">
        <v>239</v>
      </c>
      <c r="K1060" s="17"/>
      <c r="L1060" s="17" t="s">
        <v>978</v>
      </c>
      <c r="M1060" s="17" t="s">
        <v>981</v>
      </c>
      <c r="N1060" s="17" t="s">
        <v>979</v>
      </c>
      <c r="O1060" s="17" t="s">
        <v>977</v>
      </c>
      <c r="P1060" s="17" t="s">
        <v>980</v>
      </c>
    </row>
    <row r="1061" spans="1:16" ht="15" customHeight="1" x14ac:dyDescent="0.25">
      <c r="A1061" s="135" t="s">
        <v>6</v>
      </c>
      <c r="B1061" s="17"/>
      <c r="C1061" s="17" t="s">
        <v>76</v>
      </c>
      <c r="D1061" s="17" t="s">
        <v>3018</v>
      </c>
      <c r="E1061" s="67">
        <v>2022</v>
      </c>
      <c r="F1061" s="17" t="s">
        <v>8167</v>
      </c>
      <c r="G1061" s="67">
        <v>81</v>
      </c>
      <c r="H1061" s="67">
        <v>3</v>
      </c>
      <c r="I1061" s="134" t="s">
        <v>3019</v>
      </c>
      <c r="J1061" s="17" t="s">
        <v>1254</v>
      </c>
      <c r="K1061" s="17"/>
      <c r="L1061" s="17" t="s">
        <v>3021</v>
      </c>
      <c r="M1061" s="17" t="s">
        <v>3025</v>
      </c>
      <c r="N1061" s="17" t="s">
        <v>3022</v>
      </c>
      <c r="O1061" s="17" t="s">
        <v>3020</v>
      </c>
      <c r="P1061" s="17" t="s">
        <v>3024</v>
      </c>
    </row>
    <row r="1062" spans="1:16" ht="15" customHeight="1" x14ac:dyDescent="0.25">
      <c r="A1062" s="135" t="s">
        <v>6</v>
      </c>
      <c r="B1062" s="17"/>
      <c r="C1062" s="17" t="s">
        <v>76</v>
      </c>
      <c r="D1062" s="17" t="s">
        <v>2690</v>
      </c>
      <c r="E1062" s="67">
        <v>2020</v>
      </c>
      <c r="F1062" s="17" t="s">
        <v>19</v>
      </c>
      <c r="G1062" s="67">
        <v>403</v>
      </c>
      <c r="H1062" s="67"/>
      <c r="I1062" s="134" t="s">
        <v>2691</v>
      </c>
      <c r="J1062" s="17" t="s">
        <v>435</v>
      </c>
      <c r="K1062" s="17"/>
      <c r="L1062" s="17" t="s">
        <v>2693</v>
      </c>
      <c r="M1062" s="17" t="s">
        <v>2697</v>
      </c>
      <c r="N1062" s="17" t="s">
        <v>2694</v>
      </c>
      <c r="O1062" s="17" t="s">
        <v>2692</v>
      </c>
      <c r="P1062" s="17" t="s">
        <v>2696</v>
      </c>
    </row>
    <row r="1063" spans="1:16" ht="15" customHeight="1" x14ac:dyDescent="0.25">
      <c r="A1063" s="135" t="s">
        <v>6</v>
      </c>
      <c r="B1063" s="17"/>
      <c r="C1063" s="17" t="s">
        <v>77</v>
      </c>
      <c r="D1063" s="17" t="s">
        <v>6494</v>
      </c>
      <c r="E1063" s="67">
        <v>2022</v>
      </c>
      <c r="F1063" s="17" t="s">
        <v>8841</v>
      </c>
      <c r="G1063" s="67">
        <v>12342</v>
      </c>
      <c r="H1063" s="67"/>
      <c r="I1063" s="134"/>
      <c r="J1063" s="17" t="s">
        <v>5314</v>
      </c>
      <c r="K1063" s="17"/>
      <c r="L1063" s="17" t="s">
        <v>6496</v>
      </c>
      <c r="M1063" s="17" t="s">
        <v>6500</v>
      </c>
      <c r="N1063" s="17" t="s">
        <v>6497</v>
      </c>
      <c r="O1063" s="17" t="s">
        <v>6495</v>
      </c>
      <c r="P1063" s="17" t="s">
        <v>9770</v>
      </c>
    </row>
    <row r="1064" spans="1:16" ht="15" customHeight="1" x14ac:dyDescent="0.25">
      <c r="A1064" s="135" t="s">
        <v>6</v>
      </c>
      <c r="B1064" s="17"/>
      <c r="C1064" s="17" t="s">
        <v>76</v>
      </c>
      <c r="D1064" s="17" t="s">
        <v>2532</v>
      </c>
      <c r="E1064" s="67">
        <v>2022</v>
      </c>
      <c r="F1064" s="17" t="s">
        <v>9437</v>
      </c>
      <c r="G1064" s="67">
        <v>70</v>
      </c>
      <c r="H1064" s="67">
        <v>11</v>
      </c>
      <c r="I1064" s="134" t="s">
        <v>2533</v>
      </c>
      <c r="J1064" s="17" t="s">
        <v>283</v>
      </c>
      <c r="K1064" s="17"/>
      <c r="L1064" s="17" t="s">
        <v>2536</v>
      </c>
      <c r="M1064" s="17" t="s">
        <v>2540</v>
      </c>
      <c r="N1064" s="17" t="s">
        <v>2537</v>
      </c>
      <c r="O1064" s="17" t="s">
        <v>2535</v>
      </c>
      <c r="P1064" s="17" t="s">
        <v>9438</v>
      </c>
    </row>
    <row r="1065" spans="1:16" ht="15" customHeight="1" x14ac:dyDescent="0.25">
      <c r="A1065" s="135" t="s">
        <v>6</v>
      </c>
      <c r="B1065" s="17"/>
      <c r="C1065" s="17" t="s">
        <v>76</v>
      </c>
      <c r="D1065" s="17" t="s">
        <v>2738</v>
      </c>
      <c r="E1065" s="67">
        <v>2022</v>
      </c>
      <c r="F1065" s="17" t="s">
        <v>16</v>
      </c>
      <c r="G1065" s="139">
        <v>10</v>
      </c>
      <c r="H1065" s="67"/>
      <c r="I1065" s="134" t="s">
        <v>2739</v>
      </c>
      <c r="J1065" s="17" t="s">
        <v>283</v>
      </c>
      <c r="K1065" s="17"/>
      <c r="L1065" s="17" t="s">
        <v>2741</v>
      </c>
      <c r="M1065" s="17" t="s">
        <v>2745</v>
      </c>
      <c r="N1065" s="17" t="s">
        <v>2742</v>
      </c>
      <c r="O1065" s="17" t="s">
        <v>2740</v>
      </c>
      <c r="P1065" s="17" t="s">
        <v>9673</v>
      </c>
    </row>
    <row r="1066" spans="1:16" ht="15" customHeight="1" x14ac:dyDescent="0.25">
      <c r="A1066" s="135" t="s">
        <v>6</v>
      </c>
      <c r="B1066" s="17"/>
      <c r="C1066" s="17" t="s">
        <v>76</v>
      </c>
      <c r="D1066" s="17" t="s">
        <v>632</v>
      </c>
      <c r="E1066" s="67">
        <v>2022</v>
      </c>
      <c r="F1066" s="17" t="s">
        <v>8739</v>
      </c>
      <c r="G1066" s="67">
        <v>206</v>
      </c>
      <c r="H1066" s="67"/>
      <c r="I1066" s="134"/>
      <c r="J1066" s="17" t="s">
        <v>239</v>
      </c>
      <c r="K1066" s="17"/>
      <c r="L1066" s="17" t="s">
        <v>634</v>
      </c>
      <c r="M1066" s="17" t="s">
        <v>638</v>
      </c>
      <c r="N1066" s="17" t="s">
        <v>635</v>
      </c>
      <c r="O1066" s="17" t="s">
        <v>633</v>
      </c>
      <c r="P1066" s="17" t="s">
        <v>636</v>
      </c>
    </row>
    <row r="1067" spans="1:16" ht="15" customHeight="1" x14ac:dyDescent="0.25">
      <c r="A1067" s="135" t="s">
        <v>6</v>
      </c>
      <c r="B1067" s="17"/>
      <c r="C1067" s="17" t="s">
        <v>76</v>
      </c>
      <c r="D1067" s="17" t="s">
        <v>6110</v>
      </c>
      <c r="E1067" s="67">
        <v>2022</v>
      </c>
      <c r="F1067" s="17" t="s">
        <v>9488</v>
      </c>
      <c r="G1067" s="67">
        <v>23</v>
      </c>
      <c r="H1067" s="67">
        <v>1</v>
      </c>
      <c r="I1067" s="134"/>
      <c r="J1067" s="17" t="s">
        <v>1254</v>
      </c>
      <c r="K1067" s="17"/>
      <c r="L1067" s="17" t="s">
        <v>6113</v>
      </c>
      <c r="M1067" s="17" t="s">
        <v>6117</v>
      </c>
      <c r="N1067" s="17" t="s">
        <v>6114</v>
      </c>
      <c r="O1067" s="17" t="s">
        <v>6112</v>
      </c>
      <c r="P1067" s="17" t="s">
        <v>9489</v>
      </c>
    </row>
    <row r="1068" spans="1:16" ht="15" customHeight="1" x14ac:dyDescent="0.25">
      <c r="A1068" s="135" t="s">
        <v>6</v>
      </c>
      <c r="B1068" s="17"/>
      <c r="C1068" s="17" t="s">
        <v>76</v>
      </c>
      <c r="D1068" s="17" t="s">
        <v>5685</v>
      </c>
      <c r="E1068" s="67">
        <v>2021</v>
      </c>
      <c r="F1068" s="17" t="s">
        <v>9126</v>
      </c>
      <c r="G1068" s="67">
        <v>3</v>
      </c>
      <c r="H1068" s="67">
        <v>4</v>
      </c>
      <c r="I1068" s="134" t="s">
        <v>5686</v>
      </c>
      <c r="J1068" s="17" t="s">
        <v>1254</v>
      </c>
      <c r="K1068" s="17"/>
      <c r="L1068" s="17" t="s">
        <v>5689</v>
      </c>
      <c r="M1068" s="17" t="s">
        <v>5693</v>
      </c>
      <c r="N1068" s="17" t="s">
        <v>5690</v>
      </c>
      <c r="O1068" s="17" t="s">
        <v>5688</v>
      </c>
      <c r="P1068" s="17" t="s">
        <v>9127</v>
      </c>
    </row>
    <row r="1069" spans="1:16" ht="15" customHeight="1" x14ac:dyDescent="0.25">
      <c r="A1069" s="135" t="s">
        <v>6</v>
      </c>
      <c r="B1069" s="17"/>
      <c r="C1069" s="17" t="s">
        <v>76</v>
      </c>
      <c r="D1069" s="17" t="s">
        <v>1783</v>
      </c>
      <c r="E1069" s="67">
        <v>2021</v>
      </c>
      <c r="F1069" s="17" t="s">
        <v>8679</v>
      </c>
      <c r="G1069" s="67">
        <v>68</v>
      </c>
      <c r="H1069" s="67"/>
      <c r="I1069" s="134"/>
      <c r="J1069" s="17" t="s">
        <v>1784</v>
      </c>
      <c r="K1069" s="17"/>
      <c r="L1069" s="17" t="s">
        <v>1787</v>
      </c>
      <c r="M1069" s="17" t="s">
        <v>1791</v>
      </c>
      <c r="N1069" s="17" t="s">
        <v>1788</v>
      </c>
      <c r="O1069" s="17" t="s">
        <v>1786</v>
      </c>
      <c r="P1069" s="17" t="s">
        <v>1790</v>
      </c>
    </row>
    <row r="1070" spans="1:16" ht="15" customHeight="1" x14ac:dyDescent="0.25">
      <c r="A1070" s="135" t="s">
        <v>6</v>
      </c>
      <c r="B1070" s="17"/>
      <c r="C1070" s="17" t="s">
        <v>77</v>
      </c>
      <c r="D1070" s="17" t="s">
        <v>6420</v>
      </c>
      <c r="E1070" s="67">
        <v>2019</v>
      </c>
      <c r="F1070" s="17" t="s">
        <v>9149</v>
      </c>
      <c r="G1070" s="67" t="s">
        <v>6421</v>
      </c>
      <c r="H1070" s="67"/>
      <c r="I1070" s="134"/>
      <c r="J1070" s="17" t="s">
        <v>283</v>
      </c>
      <c r="K1070" s="17"/>
      <c r="L1070" s="17" t="s">
        <v>6423</v>
      </c>
      <c r="M1070" s="17" t="s">
        <v>6427</v>
      </c>
      <c r="N1070" s="17" t="s">
        <v>6424</v>
      </c>
      <c r="O1070" s="17" t="s">
        <v>6422</v>
      </c>
      <c r="P1070" s="17" t="s">
        <v>9714</v>
      </c>
    </row>
    <row r="1071" spans="1:16" ht="15" customHeight="1" x14ac:dyDescent="0.25">
      <c r="A1071" s="135" t="s">
        <v>6</v>
      </c>
      <c r="B1071" s="17"/>
      <c r="C1071" s="17" t="s">
        <v>77</v>
      </c>
      <c r="D1071" s="17" t="s">
        <v>7218</v>
      </c>
      <c r="E1071" s="67">
        <v>2020</v>
      </c>
      <c r="F1071" s="17" t="s">
        <v>10170</v>
      </c>
      <c r="G1071" s="67"/>
      <c r="H1071" s="67"/>
      <c r="I1071" s="134"/>
      <c r="J1071" s="17" t="s">
        <v>283</v>
      </c>
      <c r="K1071" s="17"/>
      <c r="L1071" s="17" t="s">
        <v>7221</v>
      </c>
      <c r="M1071" s="17" t="s">
        <v>7225</v>
      </c>
      <c r="N1071" s="17" t="s">
        <v>7222</v>
      </c>
      <c r="O1071" s="17" t="s">
        <v>7220</v>
      </c>
      <c r="P1071" s="17" t="s">
        <v>10171</v>
      </c>
    </row>
    <row r="1072" spans="1:16" ht="15" customHeight="1" x14ac:dyDescent="0.25">
      <c r="A1072" s="135" t="s">
        <v>6</v>
      </c>
      <c r="B1072" s="17"/>
      <c r="C1072" s="17" t="s">
        <v>76</v>
      </c>
      <c r="D1072" s="17" t="s">
        <v>606</v>
      </c>
      <c r="E1072" s="67">
        <v>2023</v>
      </c>
      <c r="F1072" s="17" t="s">
        <v>8837</v>
      </c>
      <c r="G1072" s="139">
        <v>5</v>
      </c>
      <c r="H1072" s="67">
        <v>2</v>
      </c>
      <c r="I1072" s="134"/>
      <c r="J1072" s="17" t="s">
        <v>607</v>
      </c>
      <c r="K1072" s="17"/>
      <c r="L1072" s="17" t="s">
        <v>609</v>
      </c>
      <c r="M1072" s="17" t="s">
        <v>613</v>
      </c>
      <c r="N1072" s="17" t="s">
        <v>610</v>
      </c>
      <c r="O1072" s="17" t="s">
        <v>608</v>
      </c>
      <c r="P1072" s="17" t="s">
        <v>8838</v>
      </c>
    </row>
    <row r="1073" spans="1:16" ht="15" customHeight="1" x14ac:dyDescent="0.25">
      <c r="A1073" s="135" t="s">
        <v>6</v>
      </c>
      <c r="B1073" s="17"/>
      <c r="C1073" s="17" t="s">
        <v>76</v>
      </c>
      <c r="D1073" s="17" t="s">
        <v>6634</v>
      </c>
      <c r="E1073" s="67">
        <v>2022</v>
      </c>
      <c r="F1073" s="17" t="s">
        <v>6637</v>
      </c>
      <c r="G1073" s="67">
        <v>11</v>
      </c>
      <c r="H1073" s="67">
        <v>3</v>
      </c>
      <c r="I1073" s="134" t="s">
        <v>6635</v>
      </c>
      <c r="J1073" s="17" t="s">
        <v>6636</v>
      </c>
      <c r="K1073" s="17"/>
      <c r="L1073" s="17" t="s">
        <v>6639</v>
      </c>
      <c r="M1073" s="17" t="s">
        <v>6643</v>
      </c>
      <c r="N1073" s="17" t="s">
        <v>6640</v>
      </c>
      <c r="O1073" s="17" t="s">
        <v>6638</v>
      </c>
      <c r="P1073" s="17" t="s">
        <v>6642</v>
      </c>
    </row>
    <row r="1074" spans="1:16" ht="15" customHeight="1" x14ac:dyDescent="0.25">
      <c r="A1074" s="135" t="s">
        <v>6</v>
      </c>
      <c r="B1074" s="17"/>
      <c r="C1074" s="17" t="s">
        <v>77</v>
      </c>
      <c r="D1074" s="17" t="s">
        <v>1533</v>
      </c>
      <c r="E1074" s="67">
        <v>2021</v>
      </c>
      <c r="F1074" s="17" t="s">
        <v>8450</v>
      </c>
      <c r="G1074" s="67"/>
      <c r="H1074" s="67"/>
      <c r="I1074" s="134" t="s">
        <v>1534</v>
      </c>
      <c r="J1074" s="17" t="s">
        <v>283</v>
      </c>
      <c r="K1074" s="17"/>
      <c r="L1074" s="17" t="s">
        <v>1537</v>
      </c>
      <c r="M1074" s="17" t="s">
        <v>1541</v>
      </c>
      <c r="N1074" s="17" t="s">
        <v>1538</v>
      </c>
      <c r="O1074" s="17" t="s">
        <v>1536</v>
      </c>
      <c r="P1074" s="17" t="s">
        <v>8451</v>
      </c>
    </row>
    <row r="1075" spans="1:16" ht="15" customHeight="1" x14ac:dyDescent="0.25">
      <c r="A1075" s="135" t="s">
        <v>6</v>
      </c>
      <c r="B1075" s="17"/>
      <c r="C1075" s="17" t="s">
        <v>77</v>
      </c>
      <c r="D1075" s="17" t="s">
        <v>5538</v>
      </c>
      <c r="E1075" s="67">
        <v>2020</v>
      </c>
      <c r="F1075" s="17" t="s">
        <v>8667</v>
      </c>
      <c r="G1075" s="67"/>
      <c r="H1075" s="67"/>
      <c r="I1075" s="134"/>
      <c r="J1075" s="17" t="s">
        <v>575</v>
      </c>
      <c r="K1075" s="17"/>
      <c r="L1075" s="17" t="s">
        <v>5540</v>
      </c>
      <c r="M1075" s="17" t="s">
        <v>5544</v>
      </c>
      <c r="N1075" s="17" t="s">
        <v>5541</v>
      </c>
      <c r="O1075" s="17" t="s">
        <v>5539</v>
      </c>
      <c r="P1075" s="17" t="s">
        <v>5543</v>
      </c>
    </row>
    <row r="1076" spans="1:16" ht="15" customHeight="1" x14ac:dyDescent="0.25">
      <c r="A1076" s="135" t="s">
        <v>6</v>
      </c>
      <c r="B1076" s="17"/>
      <c r="C1076" s="17" t="s">
        <v>76</v>
      </c>
      <c r="D1076" s="17" t="s">
        <v>807</v>
      </c>
      <c r="E1076" s="67">
        <v>2022</v>
      </c>
      <c r="F1076" s="17" t="s">
        <v>24</v>
      </c>
      <c r="G1076" s="67">
        <v>130</v>
      </c>
      <c r="H1076" s="67"/>
      <c r="I1076" s="134"/>
      <c r="J1076" s="17" t="s">
        <v>239</v>
      </c>
      <c r="K1076" s="17"/>
      <c r="L1076" s="17" t="s">
        <v>809</v>
      </c>
      <c r="M1076" s="17" t="s">
        <v>813</v>
      </c>
      <c r="N1076" s="17" t="s">
        <v>810</v>
      </c>
      <c r="O1076" s="17" t="s">
        <v>808</v>
      </c>
      <c r="P1076" s="17" t="s">
        <v>811</v>
      </c>
    </row>
    <row r="1077" spans="1:16" ht="15" customHeight="1" x14ac:dyDescent="0.25">
      <c r="A1077" s="135" t="s">
        <v>6</v>
      </c>
      <c r="B1077" s="17"/>
      <c r="C1077" s="17" t="s">
        <v>76</v>
      </c>
      <c r="D1077" s="17" t="s">
        <v>760</v>
      </c>
      <c r="E1077" s="67">
        <v>2020</v>
      </c>
      <c r="F1077" s="17" t="s">
        <v>9382</v>
      </c>
      <c r="G1077" s="67">
        <v>69</v>
      </c>
      <c r="H1077" s="67">
        <v>3</v>
      </c>
      <c r="I1077" s="134" t="s">
        <v>761</v>
      </c>
      <c r="J1077" s="17" t="s">
        <v>762</v>
      </c>
      <c r="K1077" s="17"/>
      <c r="L1077" s="17" t="s">
        <v>764</v>
      </c>
      <c r="M1077" s="17" t="s">
        <v>768</v>
      </c>
      <c r="N1077" s="17" t="s">
        <v>765</v>
      </c>
      <c r="O1077" s="17" t="s">
        <v>763</v>
      </c>
      <c r="P1077" s="17" t="s">
        <v>9383</v>
      </c>
    </row>
    <row r="1078" spans="1:16" ht="15" customHeight="1" x14ac:dyDescent="0.25">
      <c r="A1078" s="135" t="s">
        <v>6</v>
      </c>
      <c r="B1078" s="17"/>
      <c r="C1078" s="17" t="s">
        <v>76</v>
      </c>
      <c r="D1078" s="17" t="s">
        <v>1338</v>
      </c>
      <c r="E1078" s="67">
        <v>2022</v>
      </c>
      <c r="F1078" s="17" t="s">
        <v>8257</v>
      </c>
      <c r="G1078" s="67">
        <v>18</v>
      </c>
      <c r="H1078" s="67">
        <v>12</v>
      </c>
      <c r="I1078" s="134" t="s">
        <v>1339</v>
      </c>
      <c r="J1078" s="17" t="s">
        <v>1340</v>
      </c>
      <c r="K1078" s="17"/>
      <c r="L1078" s="17" t="s">
        <v>1343</v>
      </c>
      <c r="M1078" s="17" t="s">
        <v>1347</v>
      </c>
      <c r="N1078" s="17" t="s">
        <v>1344</v>
      </c>
      <c r="O1078" s="17" t="s">
        <v>1342</v>
      </c>
      <c r="P1078" s="17" t="s">
        <v>1346</v>
      </c>
    </row>
    <row r="1079" spans="1:16" ht="15" customHeight="1" x14ac:dyDescent="0.25">
      <c r="A1079" s="135" t="s">
        <v>6</v>
      </c>
      <c r="B1079" s="17"/>
      <c r="C1079" s="17" t="s">
        <v>76</v>
      </c>
      <c r="D1079" s="17" t="s">
        <v>4173</v>
      </c>
      <c r="E1079" s="67">
        <v>2020</v>
      </c>
      <c r="F1079" s="17" t="s">
        <v>61</v>
      </c>
      <c r="G1079" s="67">
        <v>86</v>
      </c>
      <c r="H1079" s="67"/>
      <c r="I1079" s="134"/>
      <c r="J1079" s="17" t="s">
        <v>239</v>
      </c>
      <c r="K1079" s="17"/>
      <c r="L1079" s="17" t="s">
        <v>4175</v>
      </c>
      <c r="M1079" s="17" t="s">
        <v>4179</v>
      </c>
      <c r="N1079" s="17" t="s">
        <v>4176</v>
      </c>
      <c r="O1079" s="17" t="s">
        <v>4174</v>
      </c>
      <c r="P1079" s="17" t="s">
        <v>4178</v>
      </c>
    </row>
    <row r="1080" spans="1:16" ht="15" customHeight="1" x14ac:dyDescent="0.25">
      <c r="A1080" s="135" t="s">
        <v>6</v>
      </c>
      <c r="B1080" s="17"/>
      <c r="C1080" s="17" t="s">
        <v>77</v>
      </c>
      <c r="D1080" s="17" t="s">
        <v>5154</v>
      </c>
      <c r="E1080" s="67">
        <v>2018</v>
      </c>
      <c r="F1080" s="17" t="s">
        <v>8726</v>
      </c>
      <c r="G1080" s="67"/>
      <c r="H1080" s="67"/>
      <c r="I1080" s="134" t="s">
        <v>5155</v>
      </c>
      <c r="J1080" s="17" t="s">
        <v>283</v>
      </c>
      <c r="K1080" s="17"/>
      <c r="L1080" s="17" t="s">
        <v>5158</v>
      </c>
      <c r="M1080" s="17" t="s">
        <v>5162</v>
      </c>
      <c r="N1080" s="17" t="s">
        <v>5159</v>
      </c>
      <c r="O1080" s="17" t="s">
        <v>5157</v>
      </c>
      <c r="P1080" s="17" t="s">
        <v>8727</v>
      </c>
    </row>
    <row r="1081" spans="1:16" ht="15" customHeight="1" x14ac:dyDescent="0.25">
      <c r="A1081" s="135" t="s">
        <v>6</v>
      </c>
      <c r="B1081" s="17"/>
      <c r="C1081" s="17" t="s">
        <v>76</v>
      </c>
      <c r="D1081" s="17" t="s">
        <v>802</v>
      </c>
      <c r="E1081" s="67">
        <v>2022</v>
      </c>
      <c r="F1081" s="17" t="s">
        <v>58</v>
      </c>
      <c r="G1081" s="67">
        <v>11</v>
      </c>
      <c r="H1081" s="67">
        <v>18</v>
      </c>
      <c r="I1081" s="134"/>
      <c r="J1081" s="17" t="s">
        <v>9</v>
      </c>
      <c r="K1081" s="17"/>
      <c r="L1081" s="17" t="s">
        <v>804</v>
      </c>
      <c r="M1081" s="17" t="s">
        <v>806</v>
      </c>
      <c r="N1081" s="17" t="s">
        <v>805</v>
      </c>
      <c r="O1081" s="17" t="s">
        <v>803</v>
      </c>
      <c r="P1081" s="17" t="s">
        <v>9516</v>
      </c>
    </row>
    <row r="1082" spans="1:16" ht="15" customHeight="1" x14ac:dyDescent="0.25">
      <c r="A1082" s="135" t="s">
        <v>6</v>
      </c>
      <c r="B1082" s="17"/>
      <c r="C1082" s="17" t="s">
        <v>77</v>
      </c>
      <c r="D1082" s="17" t="s">
        <v>5233</v>
      </c>
      <c r="E1082" s="67">
        <v>2021</v>
      </c>
      <c r="F1082" s="17" t="s">
        <v>8794</v>
      </c>
      <c r="G1082" s="67"/>
      <c r="H1082" s="67"/>
      <c r="I1082" s="134" t="s">
        <v>5234</v>
      </c>
      <c r="J1082" s="17" t="s">
        <v>283</v>
      </c>
      <c r="K1082" s="17"/>
      <c r="L1082" s="17" t="s">
        <v>5237</v>
      </c>
      <c r="M1082" s="17" t="s">
        <v>5241</v>
      </c>
      <c r="N1082" s="17" t="s">
        <v>5238</v>
      </c>
      <c r="O1082" s="17" t="s">
        <v>5236</v>
      </c>
      <c r="P1082" s="17" t="s">
        <v>8795</v>
      </c>
    </row>
    <row r="1083" spans="1:16" ht="15" customHeight="1" x14ac:dyDescent="0.25">
      <c r="A1083" s="135" t="s">
        <v>6</v>
      </c>
      <c r="B1083" s="17"/>
      <c r="C1083" s="17" t="s">
        <v>76</v>
      </c>
      <c r="D1083" s="17" t="s">
        <v>1246</v>
      </c>
      <c r="E1083" s="67">
        <v>2021</v>
      </c>
      <c r="F1083" s="17" t="s">
        <v>58</v>
      </c>
      <c r="G1083" s="67">
        <v>10</v>
      </c>
      <c r="H1083" s="67">
        <v>3</v>
      </c>
      <c r="I1083" s="138">
        <v>42005</v>
      </c>
      <c r="J1083" s="17" t="s">
        <v>680</v>
      </c>
      <c r="K1083" s="17"/>
      <c r="L1083" s="17" t="s">
        <v>1248</v>
      </c>
      <c r="M1083" s="17" t="s">
        <v>1250</v>
      </c>
      <c r="N1083" s="17" t="s">
        <v>1249</v>
      </c>
      <c r="O1083" s="17" t="s">
        <v>1247</v>
      </c>
      <c r="P1083" s="17" t="s">
        <v>8144</v>
      </c>
    </row>
    <row r="1084" spans="1:16" ht="15" customHeight="1" x14ac:dyDescent="0.25">
      <c r="A1084" s="135" t="s">
        <v>6</v>
      </c>
      <c r="B1084" s="17"/>
      <c r="C1084" s="17" t="s">
        <v>76</v>
      </c>
      <c r="D1084" s="17" t="s">
        <v>4372</v>
      </c>
      <c r="E1084" s="67">
        <v>2022</v>
      </c>
      <c r="F1084" s="17" t="s">
        <v>8020</v>
      </c>
      <c r="G1084" s="67">
        <v>69</v>
      </c>
      <c r="H1084" s="67">
        <v>3</v>
      </c>
      <c r="I1084" s="134" t="s">
        <v>4373</v>
      </c>
      <c r="J1084" s="17" t="s">
        <v>283</v>
      </c>
      <c r="K1084" s="17"/>
      <c r="L1084" s="17" t="s">
        <v>4376</v>
      </c>
      <c r="M1084" s="17" t="s">
        <v>4380</v>
      </c>
      <c r="N1084" s="17" t="s">
        <v>4377</v>
      </c>
      <c r="O1084" s="17" t="s">
        <v>4375</v>
      </c>
      <c r="P1084" s="17" t="s">
        <v>8021</v>
      </c>
    </row>
    <row r="1085" spans="1:16" ht="15" customHeight="1" x14ac:dyDescent="0.25">
      <c r="A1085" s="135" t="s">
        <v>6</v>
      </c>
      <c r="B1085" s="17"/>
      <c r="C1085" s="17" t="s">
        <v>76</v>
      </c>
      <c r="D1085" s="17" t="s">
        <v>2019</v>
      </c>
      <c r="E1085" s="67">
        <v>2018</v>
      </c>
      <c r="F1085" s="17" t="s">
        <v>8090</v>
      </c>
      <c r="G1085" s="67">
        <v>2018</v>
      </c>
      <c r="H1085" s="67"/>
      <c r="I1085" s="134"/>
      <c r="J1085" s="17" t="s">
        <v>211</v>
      </c>
      <c r="K1085" s="17"/>
      <c r="L1085" s="17" t="s">
        <v>2021</v>
      </c>
      <c r="M1085" s="17" t="s">
        <v>2025</v>
      </c>
      <c r="N1085" s="17" t="s">
        <v>2022</v>
      </c>
      <c r="O1085" s="17" t="s">
        <v>2020</v>
      </c>
      <c r="P1085" s="17" t="s">
        <v>8889</v>
      </c>
    </row>
    <row r="1086" spans="1:16" ht="15" customHeight="1" x14ac:dyDescent="0.25">
      <c r="A1086" s="135" t="s">
        <v>6</v>
      </c>
      <c r="B1086" s="17"/>
      <c r="C1086" s="17" t="s">
        <v>77</v>
      </c>
      <c r="D1086" s="17" t="s">
        <v>1054</v>
      </c>
      <c r="E1086" s="67">
        <v>2021</v>
      </c>
      <c r="F1086" s="17" t="s">
        <v>10606</v>
      </c>
      <c r="G1086" s="67"/>
      <c r="H1086" s="67"/>
      <c r="I1086" s="134"/>
      <c r="J1086" s="17" t="s">
        <v>283</v>
      </c>
      <c r="K1086" s="17"/>
      <c r="L1086" s="17" t="s">
        <v>1056</v>
      </c>
      <c r="M1086" s="17" t="s">
        <v>1059</v>
      </c>
      <c r="N1086" s="17" t="s">
        <v>1057</v>
      </c>
      <c r="O1086" s="17" t="s">
        <v>1055</v>
      </c>
      <c r="P1086" s="17" t="s">
        <v>10607</v>
      </c>
    </row>
    <row r="1087" spans="1:16" ht="15" customHeight="1" x14ac:dyDescent="0.25">
      <c r="A1087" s="135" t="s">
        <v>6</v>
      </c>
      <c r="B1087" s="17"/>
      <c r="C1087" s="17" t="s">
        <v>77</v>
      </c>
      <c r="D1087" s="17" t="s">
        <v>6171</v>
      </c>
      <c r="E1087" s="67">
        <v>2022</v>
      </c>
      <c r="F1087" s="17" t="s">
        <v>9544</v>
      </c>
      <c r="G1087" s="67"/>
      <c r="H1087" s="67"/>
      <c r="I1087" s="134" t="s">
        <v>6172</v>
      </c>
      <c r="J1087" s="17" t="s">
        <v>283</v>
      </c>
      <c r="K1087" s="17"/>
      <c r="L1087" s="17" t="s">
        <v>6175</v>
      </c>
      <c r="M1087" s="17" t="s">
        <v>6179</v>
      </c>
      <c r="N1087" s="17" t="s">
        <v>6176</v>
      </c>
      <c r="O1087" s="17" t="s">
        <v>6174</v>
      </c>
      <c r="P1087" s="17" t="s">
        <v>9545</v>
      </c>
    </row>
    <row r="1088" spans="1:16" ht="15" customHeight="1" x14ac:dyDescent="0.25">
      <c r="A1088" s="135" t="s">
        <v>6</v>
      </c>
      <c r="B1088" s="17"/>
      <c r="C1088" s="17" t="s">
        <v>76</v>
      </c>
      <c r="D1088" s="17" t="s">
        <v>4410</v>
      </c>
      <c r="E1088" s="67">
        <v>2022</v>
      </c>
      <c r="F1088" s="17" t="s">
        <v>8112</v>
      </c>
      <c r="G1088" s="67">
        <v>78</v>
      </c>
      <c r="H1088" s="67">
        <v>14</v>
      </c>
      <c r="I1088" s="134" t="s">
        <v>4411</v>
      </c>
      <c r="J1088" s="17" t="s">
        <v>1254</v>
      </c>
      <c r="K1088" s="17"/>
      <c r="L1088" s="17" t="s">
        <v>4414</v>
      </c>
      <c r="M1088" s="17" t="s">
        <v>4418</v>
      </c>
      <c r="N1088" s="17" t="s">
        <v>4415</v>
      </c>
      <c r="O1088" s="17" t="s">
        <v>4413</v>
      </c>
      <c r="P1088" s="17" t="s">
        <v>8113</v>
      </c>
    </row>
    <row r="1089" spans="1:16" ht="15" customHeight="1" x14ac:dyDescent="0.25">
      <c r="A1089" s="135" t="s">
        <v>6</v>
      </c>
      <c r="B1089" s="17"/>
      <c r="C1089" s="17" t="s">
        <v>77</v>
      </c>
      <c r="D1089" s="17" t="s">
        <v>5305</v>
      </c>
      <c r="E1089" s="67">
        <v>2021</v>
      </c>
      <c r="F1089" s="17" t="s">
        <v>8620</v>
      </c>
      <c r="G1089" s="67">
        <v>1143</v>
      </c>
      <c r="H1089" s="67"/>
      <c r="I1089" s="134" t="s">
        <v>5306</v>
      </c>
      <c r="J1089" s="17" t="s">
        <v>1254</v>
      </c>
      <c r="K1089" s="17"/>
      <c r="L1089" s="17" t="s">
        <v>5308</v>
      </c>
      <c r="M1089" s="17" t="s">
        <v>5312</v>
      </c>
      <c r="N1089" s="17" t="s">
        <v>5309</v>
      </c>
      <c r="O1089" s="17" t="s">
        <v>5307</v>
      </c>
      <c r="P1089" s="17" t="s">
        <v>8839</v>
      </c>
    </row>
    <row r="1090" spans="1:16" ht="15" customHeight="1" x14ac:dyDescent="0.25">
      <c r="A1090" s="135" t="s">
        <v>6</v>
      </c>
      <c r="B1090" s="17"/>
      <c r="C1090" s="17" t="s">
        <v>76</v>
      </c>
      <c r="D1090" s="17" t="s">
        <v>3877</v>
      </c>
      <c r="E1090" s="67">
        <v>2019</v>
      </c>
      <c r="F1090" s="17" t="s">
        <v>10694</v>
      </c>
      <c r="G1090" s="67">
        <v>18</v>
      </c>
      <c r="H1090" s="67">
        <v>11</v>
      </c>
      <c r="I1090" s="134" t="s">
        <v>3878</v>
      </c>
      <c r="J1090" s="17" t="s">
        <v>283</v>
      </c>
      <c r="K1090" s="17"/>
      <c r="L1090" s="17" t="s">
        <v>3881</v>
      </c>
      <c r="M1090" s="17" t="s">
        <v>3885</v>
      </c>
      <c r="N1090" s="17" t="s">
        <v>3882</v>
      </c>
      <c r="O1090" s="17" t="s">
        <v>3880</v>
      </c>
      <c r="P1090" s="17" t="s">
        <v>10695</v>
      </c>
    </row>
    <row r="1091" spans="1:16" ht="15" customHeight="1" x14ac:dyDescent="0.25">
      <c r="A1091" s="135" t="s">
        <v>6</v>
      </c>
      <c r="B1091" s="17"/>
      <c r="C1091" s="17" t="s">
        <v>76</v>
      </c>
      <c r="D1091" s="17" t="s">
        <v>3602</v>
      </c>
      <c r="E1091" s="67">
        <v>2022</v>
      </c>
      <c r="F1091" s="17" t="s">
        <v>8112</v>
      </c>
      <c r="G1091" s="67">
        <v>78</v>
      </c>
      <c r="H1091" s="67">
        <v>5</v>
      </c>
      <c r="I1091" s="134" t="s">
        <v>7715</v>
      </c>
      <c r="J1091" s="17" t="s">
        <v>1254</v>
      </c>
      <c r="K1091" s="17"/>
      <c r="L1091" s="17" t="s">
        <v>7717</v>
      </c>
      <c r="M1091" s="17" t="s">
        <v>7721</v>
      </c>
      <c r="N1091" s="17" t="s">
        <v>7718</v>
      </c>
      <c r="O1091" s="17" t="s">
        <v>7716</v>
      </c>
      <c r="P1091" s="17" t="s">
        <v>7720</v>
      </c>
    </row>
    <row r="1092" spans="1:16" ht="15" customHeight="1" x14ac:dyDescent="0.25">
      <c r="A1092" s="135" t="s">
        <v>6</v>
      </c>
      <c r="B1092" s="17"/>
      <c r="C1092" s="17" t="s">
        <v>77</v>
      </c>
      <c r="D1092" s="17" t="s">
        <v>3602</v>
      </c>
      <c r="E1092" s="67">
        <v>2021</v>
      </c>
      <c r="F1092" s="17" t="s">
        <v>10193</v>
      </c>
      <c r="G1092" s="67"/>
      <c r="H1092" s="67"/>
      <c r="I1092" s="134" t="s">
        <v>3603</v>
      </c>
      <c r="J1092" s="17" t="s">
        <v>283</v>
      </c>
      <c r="K1092" s="17"/>
      <c r="L1092" s="17" t="s">
        <v>3606</v>
      </c>
      <c r="M1092" s="17" t="s">
        <v>3610</v>
      </c>
      <c r="N1092" s="17" t="s">
        <v>3607</v>
      </c>
      <c r="O1092" s="17" t="s">
        <v>3605</v>
      </c>
      <c r="P1092" s="17" t="s">
        <v>10459</v>
      </c>
    </row>
    <row r="1093" spans="1:16" ht="15" customHeight="1" x14ac:dyDescent="0.25">
      <c r="A1093" s="135" t="s">
        <v>6</v>
      </c>
      <c r="B1093" s="17"/>
      <c r="C1093" s="17" t="s">
        <v>77</v>
      </c>
      <c r="D1093" s="17" t="s">
        <v>5172</v>
      </c>
      <c r="E1093" s="67">
        <v>2021</v>
      </c>
      <c r="F1093" s="17" t="s">
        <v>8220</v>
      </c>
      <c r="G1093" s="67" t="s">
        <v>5173</v>
      </c>
      <c r="H1093" s="67"/>
      <c r="I1093" s="134" t="s">
        <v>5174</v>
      </c>
      <c r="J1093" s="17" t="s">
        <v>446</v>
      </c>
      <c r="K1093" s="17"/>
      <c r="L1093" s="17" t="s">
        <v>5176</v>
      </c>
      <c r="M1093" s="17" t="s">
        <v>5180</v>
      </c>
      <c r="N1093" s="17" t="s">
        <v>5177</v>
      </c>
      <c r="O1093" s="17" t="s">
        <v>5175</v>
      </c>
      <c r="P1093" s="17" t="s">
        <v>8738</v>
      </c>
    </row>
    <row r="1094" spans="1:16" ht="15" customHeight="1" x14ac:dyDescent="0.25">
      <c r="A1094" s="135" t="s">
        <v>6</v>
      </c>
      <c r="B1094" s="17"/>
      <c r="C1094" s="17" t="s">
        <v>77</v>
      </c>
      <c r="D1094" s="17" t="s">
        <v>5269</v>
      </c>
      <c r="E1094" s="67">
        <v>2022</v>
      </c>
      <c r="F1094" s="17" t="s">
        <v>8807</v>
      </c>
      <c r="G1094" s="67" t="s">
        <v>2583</v>
      </c>
      <c r="H1094" s="67"/>
      <c r="I1094" s="134" t="s">
        <v>5270</v>
      </c>
      <c r="J1094" s="17" t="s">
        <v>762</v>
      </c>
      <c r="K1094" s="17"/>
      <c r="L1094" s="17" t="s">
        <v>5273</v>
      </c>
      <c r="M1094" s="17" t="s">
        <v>5277</v>
      </c>
      <c r="N1094" s="17" t="s">
        <v>5274</v>
      </c>
      <c r="O1094" s="17" t="s">
        <v>5272</v>
      </c>
      <c r="P1094" s="17" t="s">
        <v>8808</v>
      </c>
    </row>
    <row r="1095" spans="1:16" ht="15" customHeight="1" x14ac:dyDescent="0.25">
      <c r="A1095" s="135" t="s">
        <v>6</v>
      </c>
      <c r="B1095" s="17"/>
      <c r="C1095" s="17" t="s">
        <v>76</v>
      </c>
      <c r="D1095" s="17" t="s">
        <v>1218</v>
      </c>
      <c r="E1095" s="67">
        <v>2021</v>
      </c>
      <c r="F1095" s="17" t="s">
        <v>16</v>
      </c>
      <c r="G1095" s="67">
        <v>9</v>
      </c>
      <c r="H1095" s="67"/>
      <c r="I1095" s="134" t="s">
        <v>1219</v>
      </c>
      <c r="J1095" s="17" t="s">
        <v>283</v>
      </c>
      <c r="K1095" s="17"/>
      <c r="L1095" s="17" t="s">
        <v>1221</v>
      </c>
      <c r="M1095" s="17" t="s">
        <v>1225</v>
      </c>
      <c r="N1095" s="17" t="s">
        <v>1222</v>
      </c>
      <c r="O1095" s="17" t="s">
        <v>1220</v>
      </c>
      <c r="P1095" s="17" t="s">
        <v>8125</v>
      </c>
    </row>
    <row r="1096" spans="1:16" ht="15" customHeight="1" x14ac:dyDescent="0.25">
      <c r="A1096" s="135" t="s">
        <v>6</v>
      </c>
      <c r="B1096" s="17"/>
      <c r="C1096" s="17" t="s">
        <v>77</v>
      </c>
      <c r="D1096" s="17" t="s">
        <v>7033</v>
      </c>
      <c r="E1096" s="67">
        <v>2019</v>
      </c>
      <c r="F1096" s="17" t="s">
        <v>10041</v>
      </c>
      <c r="G1096" s="67"/>
      <c r="H1096" s="67"/>
      <c r="I1096" s="134" t="s">
        <v>7034</v>
      </c>
      <c r="J1096" s="17" t="s">
        <v>283</v>
      </c>
      <c r="K1096" s="17"/>
      <c r="L1096" s="17" t="s">
        <v>7037</v>
      </c>
      <c r="M1096" s="17" t="s">
        <v>7041</v>
      </c>
      <c r="N1096" s="17" t="s">
        <v>7038</v>
      </c>
      <c r="O1096" s="17" t="s">
        <v>7036</v>
      </c>
      <c r="P1096" s="17" t="s">
        <v>10042</v>
      </c>
    </row>
    <row r="1097" spans="1:16" ht="15" customHeight="1" x14ac:dyDescent="0.25">
      <c r="A1097" s="135" t="s">
        <v>6</v>
      </c>
      <c r="B1097" s="17"/>
      <c r="C1097" s="17" t="s">
        <v>77</v>
      </c>
      <c r="D1097" s="17" t="s">
        <v>2571</v>
      </c>
      <c r="E1097" s="67">
        <v>2021</v>
      </c>
      <c r="F1097" s="17" t="s">
        <v>8330</v>
      </c>
      <c r="G1097" s="67"/>
      <c r="H1097" s="67"/>
      <c r="I1097" s="134" t="s">
        <v>2572</v>
      </c>
      <c r="J1097" s="17" t="s">
        <v>283</v>
      </c>
      <c r="K1097" s="17"/>
      <c r="L1097" s="17" t="s">
        <v>2575</v>
      </c>
      <c r="M1097" s="17" t="s">
        <v>2579</v>
      </c>
      <c r="N1097" s="17" t="s">
        <v>2576</v>
      </c>
      <c r="O1097" s="17" t="s">
        <v>2574</v>
      </c>
      <c r="P1097" s="17" t="s">
        <v>9457</v>
      </c>
    </row>
    <row r="1098" spans="1:16" ht="15" customHeight="1" x14ac:dyDescent="0.25">
      <c r="A1098" s="135" t="s">
        <v>6</v>
      </c>
      <c r="B1098" s="17"/>
      <c r="C1098" s="17" t="s">
        <v>76</v>
      </c>
      <c r="D1098" s="17" t="s">
        <v>985</v>
      </c>
      <c r="E1098" s="67">
        <v>2022</v>
      </c>
      <c r="F1098" s="17" t="s">
        <v>70</v>
      </c>
      <c r="G1098" s="67">
        <v>14</v>
      </c>
      <c r="H1098" s="67">
        <v>24</v>
      </c>
      <c r="I1098" s="134"/>
      <c r="J1098" s="17" t="s">
        <v>9</v>
      </c>
      <c r="K1098" s="17"/>
      <c r="L1098" s="17" t="s">
        <v>987</v>
      </c>
      <c r="M1098" s="17" t="s">
        <v>989</v>
      </c>
      <c r="N1098" s="17" t="s">
        <v>988</v>
      </c>
      <c r="O1098" s="17" t="s">
        <v>986</v>
      </c>
      <c r="P1098" s="17" t="s">
        <v>10377</v>
      </c>
    </row>
    <row r="1099" spans="1:16" ht="15" customHeight="1" x14ac:dyDescent="0.25">
      <c r="A1099" s="135" t="s">
        <v>6</v>
      </c>
      <c r="B1099" s="17"/>
      <c r="C1099" s="17" t="s">
        <v>77</v>
      </c>
      <c r="D1099" s="17" t="s">
        <v>7949</v>
      </c>
      <c r="E1099" s="67">
        <v>2018</v>
      </c>
      <c r="F1099" s="17" t="s">
        <v>10681</v>
      </c>
      <c r="G1099" s="67"/>
      <c r="H1099" s="67"/>
      <c r="I1099" s="134" t="s">
        <v>7950</v>
      </c>
      <c r="J1099" s="17" t="s">
        <v>2311</v>
      </c>
      <c r="K1099" s="17"/>
      <c r="L1099" s="17" t="s">
        <v>7953</v>
      </c>
      <c r="M1099" s="17" t="s">
        <v>7957</v>
      </c>
      <c r="N1099" s="17" t="s">
        <v>7954</v>
      </c>
      <c r="O1099" s="17" t="s">
        <v>7952</v>
      </c>
      <c r="P1099" s="17" t="s">
        <v>10682</v>
      </c>
    </row>
    <row r="1100" spans="1:16" ht="15" customHeight="1" x14ac:dyDescent="0.25">
      <c r="A1100" s="135" t="s">
        <v>6</v>
      </c>
      <c r="B1100" s="17"/>
      <c r="C1100" s="17" t="s">
        <v>76</v>
      </c>
      <c r="D1100" s="17" t="s">
        <v>4152</v>
      </c>
      <c r="E1100" s="67">
        <v>2020</v>
      </c>
      <c r="F1100" s="17" t="s">
        <v>16</v>
      </c>
      <c r="G1100" s="67">
        <v>8</v>
      </c>
      <c r="H1100" s="67"/>
      <c r="I1100" s="134" t="s">
        <v>4153</v>
      </c>
      <c r="J1100" s="17" t="s">
        <v>283</v>
      </c>
      <c r="K1100" s="17"/>
      <c r="L1100" s="17" t="s">
        <v>4155</v>
      </c>
      <c r="M1100" s="17" t="s">
        <v>4159</v>
      </c>
      <c r="N1100" s="17" t="s">
        <v>4156</v>
      </c>
      <c r="O1100" s="17" t="s">
        <v>4154</v>
      </c>
      <c r="P1100" s="17" t="s">
        <v>9321</v>
      </c>
    </row>
    <row r="1101" spans="1:16" ht="15" customHeight="1" x14ac:dyDescent="0.25">
      <c r="A1101" s="135" t="s">
        <v>6</v>
      </c>
      <c r="B1101" s="17"/>
      <c r="C1101" s="17" t="s">
        <v>76</v>
      </c>
      <c r="D1101" s="17" t="s">
        <v>3315</v>
      </c>
      <c r="E1101" s="67">
        <v>2019</v>
      </c>
      <c r="F1101" s="17" t="s">
        <v>37</v>
      </c>
      <c r="G1101" s="67">
        <v>11</v>
      </c>
      <c r="H1101" s="67">
        <v>10</v>
      </c>
      <c r="I1101" s="134"/>
      <c r="J1101" s="17" t="s">
        <v>680</v>
      </c>
      <c r="K1101" s="17"/>
      <c r="L1101" s="17" t="s">
        <v>3317</v>
      </c>
      <c r="M1101" s="17" t="s">
        <v>3319</v>
      </c>
      <c r="N1101" s="17" t="s">
        <v>3318</v>
      </c>
      <c r="O1101" s="17" t="s">
        <v>3316</v>
      </c>
      <c r="P1101" s="17" t="s">
        <v>10177</v>
      </c>
    </row>
    <row r="1102" spans="1:16" ht="15" customHeight="1" x14ac:dyDescent="0.25">
      <c r="A1102" s="135" t="s">
        <v>6</v>
      </c>
      <c r="B1102" s="17"/>
      <c r="C1102" s="17" t="s">
        <v>76</v>
      </c>
      <c r="D1102" s="17" t="s">
        <v>938</v>
      </c>
      <c r="E1102" s="67">
        <v>2022</v>
      </c>
      <c r="F1102" s="17" t="s">
        <v>8245</v>
      </c>
      <c r="G1102" s="67">
        <v>2022</v>
      </c>
      <c r="H1102" s="67"/>
      <c r="I1102" s="134"/>
      <c r="J1102" s="17" t="s">
        <v>211</v>
      </c>
      <c r="K1102" s="17"/>
      <c r="L1102" s="17" t="s">
        <v>940</v>
      </c>
      <c r="M1102" s="17" t="s">
        <v>945</v>
      </c>
      <c r="N1102" s="17" t="s">
        <v>941</v>
      </c>
      <c r="O1102" s="17" t="s">
        <v>939</v>
      </c>
      <c r="P1102" s="17" t="s">
        <v>10192</v>
      </c>
    </row>
    <row r="1103" spans="1:16" ht="15" customHeight="1" x14ac:dyDescent="0.25">
      <c r="A1103" s="135" t="s">
        <v>6</v>
      </c>
      <c r="B1103" s="17"/>
      <c r="C1103" s="17" t="s">
        <v>77</v>
      </c>
      <c r="D1103" s="17" t="s">
        <v>7601</v>
      </c>
      <c r="E1103" s="67">
        <v>2018</v>
      </c>
      <c r="F1103" s="17" t="s">
        <v>10474</v>
      </c>
      <c r="G1103" s="67"/>
      <c r="H1103" s="67"/>
      <c r="I1103" s="134" t="s">
        <v>7602</v>
      </c>
      <c r="J1103" s="17" t="s">
        <v>283</v>
      </c>
      <c r="K1103" s="17"/>
      <c r="L1103" s="17" t="s">
        <v>7605</v>
      </c>
      <c r="M1103" s="17" t="s">
        <v>7609</v>
      </c>
      <c r="N1103" s="17" t="s">
        <v>7606</v>
      </c>
      <c r="O1103" s="17" t="s">
        <v>7604</v>
      </c>
      <c r="P1103" s="17" t="s">
        <v>10475</v>
      </c>
    </row>
    <row r="1104" spans="1:16" ht="15" customHeight="1" x14ac:dyDescent="0.25">
      <c r="A1104" s="135" t="s">
        <v>6</v>
      </c>
      <c r="B1104" s="17"/>
      <c r="C1104" s="17" t="s">
        <v>76</v>
      </c>
      <c r="D1104" s="17" t="s">
        <v>7496</v>
      </c>
      <c r="E1104" s="67">
        <v>2022</v>
      </c>
      <c r="F1104" s="17" t="s">
        <v>7497</v>
      </c>
      <c r="G1104" s="67">
        <v>30</v>
      </c>
      <c r="H1104" s="67">
        <v>4</v>
      </c>
      <c r="I1104" s="134"/>
      <c r="J1104" s="17" t="s">
        <v>7235</v>
      </c>
      <c r="K1104" s="17"/>
      <c r="L1104" s="17" t="s">
        <v>7498</v>
      </c>
      <c r="M1104" s="17" t="s">
        <v>7501</v>
      </c>
      <c r="N1104" s="17" t="s">
        <v>7499</v>
      </c>
      <c r="O1104" s="17"/>
      <c r="P1104" s="17" t="s">
        <v>7500</v>
      </c>
    </row>
    <row r="1105" spans="1:16" ht="15" customHeight="1" x14ac:dyDescent="0.25">
      <c r="A1105" s="135" t="s">
        <v>6</v>
      </c>
      <c r="B1105" s="17"/>
      <c r="C1105" s="17" t="s">
        <v>77</v>
      </c>
      <c r="D1105" s="17" t="s">
        <v>4848</v>
      </c>
      <c r="E1105" s="67">
        <v>2018</v>
      </c>
      <c r="F1105" s="17" t="s">
        <v>8403</v>
      </c>
      <c r="G1105" s="67" t="s">
        <v>1495</v>
      </c>
      <c r="H1105" s="67"/>
      <c r="I1105" s="134" t="s">
        <v>2416</v>
      </c>
      <c r="J1105" s="17" t="s">
        <v>283</v>
      </c>
      <c r="K1105" s="17"/>
      <c r="L1105" s="17" t="s">
        <v>4851</v>
      </c>
      <c r="M1105" s="17" t="s">
        <v>4855</v>
      </c>
      <c r="N1105" s="17" t="s">
        <v>4852</v>
      </c>
      <c r="O1105" s="17" t="s">
        <v>4850</v>
      </c>
      <c r="P1105" s="17" t="s">
        <v>8490</v>
      </c>
    </row>
    <row r="1106" spans="1:16" ht="15" customHeight="1" x14ac:dyDescent="0.25">
      <c r="A1106" s="135" t="s">
        <v>6</v>
      </c>
      <c r="B1106" s="17"/>
      <c r="C1106" s="17" t="s">
        <v>76</v>
      </c>
      <c r="D1106" s="17" t="s">
        <v>2358</v>
      </c>
      <c r="E1106" s="67">
        <v>2021</v>
      </c>
      <c r="F1106" s="17" t="s">
        <v>9219</v>
      </c>
      <c r="G1106" s="67">
        <v>69</v>
      </c>
      <c r="H1106" s="67">
        <v>11</v>
      </c>
      <c r="I1106" s="134" t="s">
        <v>2359</v>
      </c>
      <c r="J1106" s="17" t="s">
        <v>2360</v>
      </c>
      <c r="K1106" s="17"/>
      <c r="L1106" s="17" t="s">
        <v>2363</v>
      </c>
      <c r="M1106" s="17" t="s">
        <v>2367</v>
      </c>
      <c r="N1106" s="17" t="s">
        <v>2364</v>
      </c>
      <c r="O1106" s="17" t="s">
        <v>2362</v>
      </c>
      <c r="P1106" s="17" t="s">
        <v>2366</v>
      </c>
    </row>
    <row r="1107" spans="1:16" ht="15" customHeight="1" x14ac:dyDescent="0.25">
      <c r="A1107" s="135" t="s">
        <v>6</v>
      </c>
      <c r="B1107" s="17"/>
      <c r="C1107" s="17" t="s">
        <v>76</v>
      </c>
      <c r="D1107" s="17" t="s">
        <v>7282</v>
      </c>
      <c r="E1107" s="67">
        <v>2021</v>
      </c>
      <c r="F1107" s="17" t="s">
        <v>8167</v>
      </c>
      <c r="G1107" s="67">
        <v>80</v>
      </c>
      <c r="H1107" s="67">
        <v>17</v>
      </c>
      <c r="I1107" s="134" t="s">
        <v>7283</v>
      </c>
      <c r="J1107" s="17" t="s">
        <v>1254</v>
      </c>
      <c r="K1107" s="17"/>
      <c r="L1107" s="17" t="s">
        <v>7285</v>
      </c>
      <c r="M1107" s="17" t="s">
        <v>7289</v>
      </c>
      <c r="N1107" s="17" t="s">
        <v>7286</v>
      </c>
      <c r="O1107" s="17" t="s">
        <v>7284</v>
      </c>
      <c r="P1107" s="17" t="s">
        <v>10255</v>
      </c>
    </row>
    <row r="1108" spans="1:16" ht="15" customHeight="1" x14ac:dyDescent="0.25">
      <c r="A1108" s="135" t="s">
        <v>6</v>
      </c>
      <c r="B1108" s="17"/>
      <c r="C1108" s="17" t="s">
        <v>76</v>
      </c>
      <c r="D1108" s="17" t="s">
        <v>7114</v>
      </c>
      <c r="E1108" s="67">
        <v>2019</v>
      </c>
      <c r="F1108" s="17" t="s">
        <v>16</v>
      </c>
      <c r="G1108" s="67">
        <v>7</v>
      </c>
      <c r="H1108" s="67"/>
      <c r="I1108" s="134" t="s">
        <v>7115</v>
      </c>
      <c r="J1108" s="17" t="s">
        <v>283</v>
      </c>
      <c r="K1108" s="17"/>
      <c r="L1108" s="17" t="s">
        <v>7117</v>
      </c>
      <c r="M1108" s="17" t="s">
        <v>7121</v>
      </c>
      <c r="N1108" s="17" t="s">
        <v>7118</v>
      </c>
      <c r="O1108" s="17" t="s">
        <v>7116</v>
      </c>
      <c r="P1108" s="17" t="s">
        <v>10099</v>
      </c>
    </row>
    <row r="1109" spans="1:16" ht="15" customHeight="1" x14ac:dyDescent="0.25">
      <c r="A1109" s="135" t="s">
        <v>6</v>
      </c>
      <c r="B1109" s="17"/>
      <c r="C1109" s="17" t="s">
        <v>76</v>
      </c>
      <c r="D1109" s="17" t="s">
        <v>2242</v>
      </c>
      <c r="E1109" s="67">
        <v>2022</v>
      </c>
      <c r="F1109" s="17" t="s">
        <v>1704</v>
      </c>
      <c r="G1109" s="139">
        <v>213</v>
      </c>
      <c r="H1109" s="67"/>
      <c r="I1109" s="134"/>
      <c r="J1109" s="17" t="s">
        <v>435</v>
      </c>
      <c r="K1109" s="17"/>
      <c r="L1109" s="17" t="s">
        <v>2244</v>
      </c>
      <c r="M1109" s="17" t="s">
        <v>2248</v>
      </c>
      <c r="N1109" s="17" t="s">
        <v>2245</v>
      </c>
      <c r="O1109" s="17" t="s">
        <v>2243</v>
      </c>
      <c r="P1109" s="17" t="s">
        <v>2247</v>
      </c>
    </row>
    <row r="1110" spans="1:16" ht="15" customHeight="1" x14ac:dyDescent="0.25">
      <c r="A1110" s="135" t="s">
        <v>6</v>
      </c>
      <c r="B1110" s="17"/>
      <c r="C1110" s="17" t="s">
        <v>77</v>
      </c>
      <c r="D1110" s="17" t="s">
        <v>7919</v>
      </c>
      <c r="E1110" s="67">
        <v>2019</v>
      </c>
      <c r="F1110" s="17" t="s">
        <v>10671</v>
      </c>
      <c r="G1110" s="67">
        <v>292</v>
      </c>
      <c r="H1110" s="67"/>
      <c r="I1110" s="134" t="s">
        <v>7920</v>
      </c>
      <c r="J1110" s="17" t="s">
        <v>1254</v>
      </c>
      <c r="K1110" s="17"/>
      <c r="L1110" s="17" t="s">
        <v>7922</v>
      </c>
      <c r="M1110" s="17" t="s">
        <v>7926</v>
      </c>
      <c r="N1110" s="17" t="s">
        <v>7923</v>
      </c>
      <c r="O1110" s="17" t="s">
        <v>7921</v>
      </c>
      <c r="P1110" s="17" t="s">
        <v>10673</v>
      </c>
    </row>
    <row r="1111" spans="1:16" ht="15" customHeight="1" x14ac:dyDescent="0.25">
      <c r="A1111" s="135" t="s">
        <v>6</v>
      </c>
      <c r="B1111" s="17"/>
      <c r="C1111" s="17" t="s">
        <v>77</v>
      </c>
      <c r="D1111" s="17" t="s">
        <v>5696</v>
      </c>
      <c r="E1111" s="67">
        <v>2019</v>
      </c>
      <c r="F1111" s="17" t="s">
        <v>9128</v>
      </c>
      <c r="G1111" s="139"/>
      <c r="H1111" s="67"/>
      <c r="I1111" s="134" t="s">
        <v>5697</v>
      </c>
      <c r="J1111" s="17" t="s">
        <v>2311</v>
      </c>
      <c r="K1111" s="17"/>
      <c r="L1111" s="17" t="s">
        <v>5700</v>
      </c>
      <c r="M1111" s="17" t="s">
        <v>5704</v>
      </c>
      <c r="N1111" s="17" t="s">
        <v>5701</v>
      </c>
      <c r="O1111" s="17" t="s">
        <v>5699</v>
      </c>
      <c r="P1111" s="17" t="s">
        <v>5703</v>
      </c>
    </row>
    <row r="1112" spans="1:16" ht="15" customHeight="1" x14ac:dyDescent="0.25">
      <c r="A1112" s="135" t="s">
        <v>6</v>
      </c>
      <c r="B1112" s="17"/>
      <c r="C1112" s="17" t="s">
        <v>77</v>
      </c>
      <c r="D1112" s="17" t="s">
        <v>2436</v>
      </c>
      <c r="E1112" s="67">
        <v>2020</v>
      </c>
      <c r="F1112" s="17" t="s">
        <v>9330</v>
      </c>
      <c r="G1112" s="67"/>
      <c r="H1112" s="67"/>
      <c r="I1112" s="134" t="s">
        <v>2437</v>
      </c>
      <c r="J1112" s="17" t="s">
        <v>283</v>
      </c>
      <c r="K1112" s="17"/>
      <c r="L1112" s="17" t="s">
        <v>2440</v>
      </c>
      <c r="M1112" s="17" t="s">
        <v>2444</v>
      </c>
      <c r="N1112" s="17" t="s">
        <v>2441</v>
      </c>
      <c r="O1112" s="17" t="s">
        <v>2439</v>
      </c>
      <c r="P1112" s="17" t="s">
        <v>9331</v>
      </c>
    </row>
    <row r="1113" spans="1:16" ht="15" customHeight="1" x14ac:dyDescent="0.25">
      <c r="A1113" s="135" t="s">
        <v>6</v>
      </c>
      <c r="B1113" s="17"/>
      <c r="C1113" s="17" t="s">
        <v>76</v>
      </c>
      <c r="D1113" s="17" t="s">
        <v>7676</v>
      </c>
      <c r="E1113" s="67">
        <v>2021</v>
      </c>
      <c r="F1113" s="17" t="s">
        <v>8167</v>
      </c>
      <c r="G1113" s="67">
        <v>80</v>
      </c>
      <c r="H1113" s="67">
        <v>7</v>
      </c>
      <c r="I1113" s="134" t="s">
        <v>7677</v>
      </c>
      <c r="J1113" s="17" t="s">
        <v>1254</v>
      </c>
      <c r="K1113" s="17"/>
      <c r="L1113" s="17" t="s">
        <v>7679</v>
      </c>
      <c r="M1113" s="17" t="s">
        <v>7683</v>
      </c>
      <c r="N1113" s="17" t="s">
        <v>7680</v>
      </c>
      <c r="O1113" s="17" t="s">
        <v>7678</v>
      </c>
      <c r="P1113" s="17" t="s">
        <v>10546</v>
      </c>
    </row>
    <row r="1114" spans="1:16" ht="15" customHeight="1" x14ac:dyDescent="0.25">
      <c r="A1114" s="135" t="s">
        <v>6</v>
      </c>
      <c r="B1114" s="17"/>
      <c r="C1114" s="17" t="s">
        <v>76</v>
      </c>
      <c r="D1114" s="17" t="s">
        <v>6121</v>
      </c>
      <c r="E1114" s="67">
        <v>2023</v>
      </c>
      <c r="F1114" s="17" t="s">
        <v>6123</v>
      </c>
      <c r="G1114" s="67">
        <v>23</v>
      </c>
      <c r="H1114" s="67">
        <v>4</v>
      </c>
      <c r="I1114" s="134"/>
      <c r="J1114" s="17" t="s">
        <v>6122</v>
      </c>
      <c r="K1114" s="17"/>
      <c r="L1114" s="17" t="s">
        <v>6125</v>
      </c>
      <c r="M1114" s="17" t="s">
        <v>6127</v>
      </c>
      <c r="N1114" s="17" t="s">
        <v>6126</v>
      </c>
      <c r="O1114" s="17" t="s">
        <v>6124</v>
      </c>
      <c r="P1114" s="17" t="s">
        <v>9490</v>
      </c>
    </row>
    <row r="1115" spans="1:16" ht="15" customHeight="1" x14ac:dyDescent="0.25">
      <c r="A1115" s="135" t="s">
        <v>6</v>
      </c>
      <c r="B1115" s="17"/>
      <c r="C1115" s="17" t="s">
        <v>76</v>
      </c>
      <c r="D1115" s="17" t="s">
        <v>1644</v>
      </c>
      <c r="E1115" s="67">
        <v>2022</v>
      </c>
      <c r="F1115" s="17" t="s">
        <v>16</v>
      </c>
      <c r="G1115" s="67">
        <v>10</v>
      </c>
      <c r="H1115" s="67"/>
      <c r="I1115" s="134" t="s">
        <v>1645</v>
      </c>
      <c r="J1115" s="17" t="s">
        <v>283</v>
      </c>
      <c r="K1115" s="17"/>
      <c r="L1115" s="17" t="s">
        <v>1647</v>
      </c>
      <c r="M1115" s="17" t="s">
        <v>1651</v>
      </c>
      <c r="N1115" s="17" t="s">
        <v>1648</v>
      </c>
      <c r="O1115" s="17" t="s">
        <v>1646</v>
      </c>
      <c r="P1115" s="17" t="s">
        <v>8563</v>
      </c>
    </row>
    <row r="1116" spans="1:16" ht="15" customHeight="1" x14ac:dyDescent="0.25">
      <c r="A1116" s="135" t="s">
        <v>6</v>
      </c>
      <c r="B1116" s="17"/>
      <c r="C1116" s="17" t="s">
        <v>77</v>
      </c>
      <c r="D1116" s="17" t="s">
        <v>5164</v>
      </c>
      <c r="E1116" s="67">
        <v>2020</v>
      </c>
      <c r="F1116" s="17" t="s">
        <v>8667</v>
      </c>
      <c r="G1116" s="67"/>
      <c r="H1116" s="67"/>
      <c r="I1116" s="134" t="s">
        <v>5165</v>
      </c>
      <c r="J1116" s="17" t="s">
        <v>575</v>
      </c>
      <c r="K1116" s="17"/>
      <c r="L1116" s="17" t="s">
        <v>5167</v>
      </c>
      <c r="M1116" s="17" t="s">
        <v>5171</v>
      </c>
      <c r="N1116" s="17" t="s">
        <v>5168</v>
      </c>
      <c r="O1116" s="17" t="s">
        <v>5166</v>
      </c>
      <c r="P1116" s="17" t="s">
        <v>5170</v>
      </c>
    </row>
    <row r="1117" spans="1:16" ht="15" customHeight="1" x14ac:dyDescent="0.25">
      <c r="A1117" s="135" t="s">
        <v>6</v>
      </c>
      <c r="B1117" s="17"/>
      <c r="C1117" s="17" t="s">
        <v>77</v>
      </c>
      <c r="D1117" s="17" t="s">
        <v>5342</v>
      </c>
      <c r="E1117" s="67">
        <v>2022</v>
      </c>
      <c r="F1117" s="17" t="s">
        <v>8800</v>
      </c>
      <c r="G1117" s="139">
        <v>209</v>
      </c>
      <c r="H1117" s="67"/>
      <c r="I1117" s="134" t="s">
        <v>5343</v>
      </c>
      <c r="J1117" s="17" t="s">
        <v>446</v>
      </c>
      <c r="K1117" s="17"/>
      <c r="L1117" s="17" t="s">
        <v>5345</v>
      </c>
      <c r="M1117" s="17" t="s">
        <v>5349</v>
      </c>
      <c r="N1117" s="17" t="s">
        <v>5346</v>
      </c>
      <c r="O1117" s="17" t="s">
        <v>5344</v>
      </c>
      <c r="P1117" s="17" t="s">
        <v>8853</v>
      </c>
    </row>
    <row r="1118" spans="1:16" ht="15" customHeight="1" x14ac:dyDescent="0.25">
      <c r="A1118" s="135" t="s">
        <v>6</v>
      </c>
      <c r="B1118" s="17"/>
      <c r="C1118" s="17" t="s">
        <v>77</v>
      </c>
      <c r="D1118" s="17" t="s">
        <v>7065</v>
      </c>
      <c r="E1118" s="67">
        <v>2020</v>
      </c>
      <c r="F1118" s="17" t="s">
        <v>8215</v>
      </c>
      <c r="G1118" s="139" t="s">
        <v>5632</v>
      </c>
      <c r="H1118" s="67"/>
      <c r="I1118" s="134" t="s">
        <v>7066</v>
      </c>
      <c r="J1118" s="17" t="s">
        <v>446</v>
      </c>
      <c r="K1118" s="17"/>
      <c r="L1118" s="17" t="s">
        <v>7068</v>
      </c>
      <c r="M1118" s="17" t="s">
        <v>7072</v>
      </c>
      <c r="N1118" s="17" t="s">
        <v>7069</v>
      </c>
      <c r="O1118" s="17" t="s">
        <v>7067</v>
      </c>
      <c r="P1118" s="17" t="s">
        <v>10085</v>
      </c>
    </row>
    <row r="1119" spans="1:16" ht="15" customHeight="1" x14ac:dyDescent="0.25">
      <c r="A1119" s="135" t="s">
        <v>6</v>
      </c>
      <c r="B1119" s="17"/>
      <c r="C1119" s="17" t="s">
        <v>76</v>
      </c>
      <c r="D1119" s="17" t="s">
        <v>3839</v>
      </c>
      <c r="E1119" s="67">
        <v>2022</v>
      </c>
      <c r="F1119" s="17" t="s">
        <v>10655</v>
      </c>
      <c r="G1119" s="67">
        <v>8</v>
      </c>
      <c r="H1119" s="67"/>
      <c r="I1119" s="134"/>
      <c r="J1119" s="17" t="s">
        <v>435</v>
      </c>
      <c r="K1119" s="17"/>
      <c r="L1119" s="17" t="s">
        <v>3842</v>
      </c>
      <c r="M1119" s="17" t="s">
        <v>3846</v>
      </c>
      <c r="N1119" s="17" t="s">
        <v>3843</v>
      </c>
      <c r="O1119" s="17" t="s">
        <v>3841</v>
      </c>
      <c r="P1119" s="17" t="s">
        <v>3845</v>
      </c>
    </row>
    <row r="1120" spans="1:16" ht="15" customHeight="1" x14ac:dyDescent="0.25">
      <c r="A1120" s="135" t="s">
        <v>6</v>
      </c>
      <c r="B1120" s="17"/>
      <c r="C1120" s="17" t="s">
        <v>76</v>
      </c>
      <c r="D1120" s="17" t="s">
        <v>1190</v>
      </c>
      <c r="E1120" s="67">
        <v>2020</v>
      </c>
      <c r="F1120" s="17" t="s">
        <v>8105</v>
      </c>
      <c r="G1120" s="139">
        <v>6</v>
      </c>
      <c r="H1120" s="67">
        <v>7</v>
      </c>
      <c r="I1120" s="134"/>
      <c r="J1120" s="17" t="s">
        <v>9</v>
      </c>
      <c r="K1120" s="17"/>
      <c r="L1120" s="17" t="s">
        <v>1193</v>
      </c>
      <c r="M1120" s="17" t="s">
        <v>1197</v>
      </c>
      <c r="N1120" s="17" t="s">
        <v>1194</v>
      </c>
      <c r="O1120" s="17" t="s">
        <v>1192</v>
      </c>
      <c r="P1120" s="17" t="s">
        <v>8106</v>
      </c>
    </row>
    <row r="1121" spans="1:16" ht="15" customHeight="1" x14ac:dyDescent="0.25">
      <c r="A1121" s="135" t="s">
        <v>6</v>
      </c>
      <c r="B1121" s="17"/>
      <c r="C1121" s="17" t="s">
        <v>76</v>
      </c>
      <c r="D1121" s="17" t="s">
        <v>5993</v>
      </c>
      <c r="E1121" s="67">
        <v>2022</v>
      </c>
      <c r="F1121" s="17" t="s">
        <v>9379</v>
      </c>
      <c r="G1121" s="67">
        <v>19</v>
      </c>
      <c r="H1121" s="67">
        <v>1</v>
      </c>
      <c r="I1121" s="134" t="s">
        <v>5994</v>
      </c>
      <c r="J1121" s="17" t="s">
        <v>5995</v>
      </c>
      <c r="K1121" s="17"/>
      <c r="L1121" s="17" t="s">
        <v>5998</v>
      </c>
      <c r="M1121" s="17" t="s">
        <v>6002</v>
      </c>
      <c r="N1121" s="17" t="s">
        <v>5999</v>
      </c>
      <c r="O1121" s="17" t="s">
        <v>5997</v>
      </c>
      <c r="P1121" s="17" t="s">
        <v>9380</v>
      </c>
    </row>
    <row r="1122" spans="1:16" ht="15" customHeight="1" x14ac:dyDescent="0.25">
      <c r="A1122" s="135" t="s">
        <v>6</v>
      </c>
      <c r="B1122" s="17"/>
      <c r="C1122" s="17" t="s">
        <v>76</v>
      </c>
      <c r="D1122" s="17" t="s">
        <v>386</v>
      </c>
      <c r="E1122" s="67">
        <v>2021</v>
      </c>
      <c r="F1122" s="17" t="s">
        <v>16</v>
      </c>
      <c r="G1122" s="67">
        <v>9</v>
      </c>
      <c r="H1122" s="67"/>
      <c r="I1122" s="134" t="s">
        <v>387</v>
      </c>
      <c r="J1122" s="17" t="s">
        <v>283</v>
      </c>
      <c r="K1122" s="17"/>
      <c r="L1122" s="17" t="s">
        <v>389</v>
      </c>
      <c r="M1122" s="17" t="s">
        <v>393</v>
      </c>
      <c r="N1122" s="17" t="s">
        <v>390</v>
      </c>
      <c r="O1122" s="17" t="s">
        <v>388</v>
      </c>
      <c r="P1122" s="17" t="s">
        <v>8367</v>
      </c>
    </row>
    <row r="1123" spans="1:16" ht="15" customHeight="1" x14ac:dyDescent="0.25">
      <c r="A1123" s="135" t="s">
        <v>6</v>
      </c>
      <c r="B1123" s="17"/>
      <c r="C1123" s="17" t="s">
        <v>76</v>
      </c>
      <c r="D1123" s="17" t="s">
        <v>574</v>
      </c>
      <c r="E1123" s="67">
        <v>2021</v>
      </c>
      <c r="F1123" s="17" t="s">
        <v>8781</v>
      </c>
      <c r="G1123" s="67">
        <v>20</v>
      </c>
      <c r="H1123" s="67">
        <v>5</v>
      </c>
      <c r="I1123" s="134"/>
      <c r="J1123" s="17" t="s">
        <v>575</v>
      </c>
      <c r="K1123" s="17"/>
      <c r="L1123" s="17" t="s">
        <v>577</v>
      </c>
      <c r="M1123" s="17" t="s">
        <v>580</v>
      </c>
      <c r="N1123" s="17" t="s">
        <v>578</v>
      </c>
      <c r="O1123" s="17" t="s">
        <v>576</v>
      </c>
      <c r="P1123" s="17" t="s">
        <v>8782</v>
      </c>
    </row>
    <row r="1124" spans="1:16" ht="15" customHeight="1" x14ac:dyDescent="0.25">
      <c r="A1124" s="135" t="s">
        <v>6</v>
      </c>
      <c r="B1124" s="17"/>
      <c r="C1124" s="17" t="s">
        <v>76</v>
      </c>
      <c r="D1124" s="17" t="s">
        <v>574</v>
      </c>
      <c r="E1124" s="67">
        <v>2020</v>
      </c>
      <c r="F1124" s="17" t="s">
        <v>5225</v>
      </c>
      <c r="G1124" s="67">
        <v>51</v>
      </c>
      <c r="H1124" s="67">
        <v>2</v>
      </c>
      <c r="I1124" s="134" t="s">
        <v>5224</v>
      </c>
      <c r="J1124" s="17" t="s">
        <v>1254</v>
      </c>
      <c r="K1124" s="17"/>
      <c r="L1124" s="17" t="s">
        <v>5227</v>
      </c>
      <c r="M1124" s="17" t="s">
        <v>5231</v>
      </c>
      <c r="N1124" s="17" t="s">
        <v>5228</v>
      </c>
      <c r="O1124" s="17" t="s">
        <v>5226</v>
      </c>
      <c r="P1124" s="17" t="s">
        <v>8793</v>
      </c>
    </row>
    <row r="1125" spans="1:16" ht="15" customHeight="1" x14ac:dyDescent="0.25">
      <c r="A1125" s="135" t="s">
        <v>6</v>
      </c>
      <c r="B1125" s="17"/>
      <c r="C1125" s="17" t="s">
        <v>77</v>
      </c>
      <c r="D1125" s="17" t="s">
        <v>2582</v>
      </c>
      <c r="E1125" s="67">
        <v>2022</v>
      </c>
      <c r="F1125" s="17" t="s">
        <v>8228</v>
      </c>
      <c r="G1125" s="67" t="s">
        <v>2583</v>
      </c>
      <c r="H1125" s="67"/>
      <c r="I1125" s="134" t="s">
        <v>2584</v>
      </c>
      <c r="J1125" s="17" t="s">
        <v>283</v>
      </c>
      <c r="K1125" s="17"/>
      <c r="L1125" s="17" t="s">
        <v>2587</v>
      </c>
      <c r="M1125" s="17" t="s">
        <v>2591</v>
      </c>
      <c r="N1125" s="17" t="s">
        <v>2588</v>
      </c>
      <c r="O1125" s="17" t="s">
        <v>2586</v>
      </c>
      <c r="P1125" s="17" t="s">
        <v>9460</v>
      </c>
    </row>
    <row r="1126" spans="1:16" ht="15" customHeight="1" x14ac:dyDescent="0.25">
      <c r="A1126" s="135" t="s">
        <v>6</v>
      </c>
      <c r="B1126" s="17"/>
      <c r="C1126" s="17" t="s">
        <v>76</v>
      </c>
      <c r="D1126" s="17" t="s">
        <v>7395</v>
      </c>
      <c r="E1126" s="67">
        <v>2022</v>
      </c>
      <c r="F1126" s="17" t="s">
        <v>8167</v>
      </c>
      <c r="G1126" s="67">
        <v>81</v>
      </c>
      <c r="H1126" s="67">
        <v>9</v>
      </c>
      <c r="I1126" s="134" t="s">
        <v>7396</v>
      </c>
      <c r="J1126" s="17" t="s">
        <v>1254</v>
      </c>
      <c r="K1126" s="17"/>
      <c r="L1126" s="17" t="s">
        <v>7398</v>
      </c>
      <c r="M1126" s="17" t="s">
        <v>7402</v>
      </c>
      <c r="N1126" s="17" t="s">
        <v>7399</v>
      </c>
      <c r="O1126" s="17" t="s">
        <v>7397</v>
      </c>
      <c r="P1126" s="17" t="s">
        <v>10325</v>
      </c>
    </row>
    <row r="1127" spans="1:16" ht="15" customHeight="1" x14ac:dyDescent="0.25">
      <c r="A1127" s="135" t="s">
        <v>6</v>
      </c>
      <c r="B1127" s="17"/>
      <c r="C1127" s="17" t="s">
        <v>77</v>
      </c>
      <c r="D1127" s="17" t="s">
        <v>1567</v>
      </c>
      <c r="E1127" s="67">
        <v>2022</v>
      </c>
      <c r="F1127" s="17" t="s">
        <v>8485</v>
      </c>
      <c r="G1127" s="67"/>
      <c r="H1127" s="67"/>
      <c r="I1127" s="134" t="s">
        <v>1568</v>
      </c>
      <c r="J1127" s="17" t="s">
        <v>283</v>
      </c>
      <c r="K1127" s="17"/>
      <c r="L1127" s="17" t="s">
        <v>1571</v>
      </c>
      <c r="M1127" s="17" t="s">
        <v>1575</v>
      </c>
      <c r="N1127" s="17" t="s">
        <v>1572</v>
      </c>
      <c r="O1127" s="17" t="s">
        <v>1570</v>
      </c>
      <c r="P1127" s="17" t="s">
        <v>8486</v>
      </c>
    </row>
    <row r="1128" spans="1:16" ht="15" customHeight="1" x14ac:dyDescent="0.25">
      <c r="A1128" s="135" t="s">
        <v>6</v>
      </c>
      <c r="B1128" s="17"/>
      <c r="C1128" s="17" t="s">
        <v>76</v>
      </c>
      <c r="D1128" s="17" t="s">
        <v>965</v>
      </c>
      <c r="E1128" s="67">
        <v>2019</v>
      </c>
      <c r="F1128" s="17" t="s">
        <v>68</v>
      </c>
      <c r="G1128" s="67">
        <v>85</v>
      </c>
      <c r="H1128" s="67"/>
      <c r="I1128" s="134" t="s">
        <v>966</v>
      </c>
      <c r="J1128" s="17" t="s">
        <v>239</v>
      </c>
      <c r="K1128" s="17"/>
      <c r="L1128" s="17" t="s">
        <v>968</v>
      </c>
      <c r="M1128" s="17" t="s">
        <v>972</v>
      </c>
      <c r="N1128" s="17" t="s">
        <v>969</v>
      </c>
      <c r="O1128" s="17" t="s">
        <v>967</v>
      </c>
      <c r="P1128" s="17" t="s">
        <v>970</v>
      </c>
    </row>
    <row r="1129" spans="1:16" ht="15" customHeight="1" x14ac:dyDescent="0.25">
      <c r="A1129" s="135" t="s">
        <v>6</v>
      </c>
      <c r="B1129" s="17"/>
      <c r="C1129" s="17" t="s">
        <v>76</v>
      </c>
      <c r="D1129" s="17" t="s">
        <v>7350</v>
      </c>
      <c r="E1129" s="67">
        <v>2022</v>
      </c>
      <c r="F1129" s="17" t="s">
        <v>10283</v>
      </c>
      <c r="G1129" s="67">
        <v>9</v>
      </c>
      <c r="H1129" s="67">
        <v>6</v>
      </c>
      <c r="I1129" s="134" t="s">
        <v>7351</v>
      </c>
      <c r="J1129" s="17" t="s">
        <v>283</v>
      </c>
      <c r="K1129" s="17"/>
      <c r="L1129" s="17" t="s">
        <v>7354</v>
      </c>
      <c r="M1129" s="17" t="s">
        <v>7358</v>
      </c>
      <c r="N1129" s="17" t="s">
        <v>7355</v>
      </c>
      <c r="O1129" s="17" t="s">
        <v>7353</v>
      </c>
      <c r="P1129" s="17" t="s">
        <v>10284</v>
      </c>
    </row>
    <row r="1130" spans="1:16" ht="15" customHeight="1" x14ac:dyDescent="0.25">
      <c r="A1130" s="135" t="s">
        <v>6</v>
      </c>
      <c r="B1130" s="17"/>
      <c r="C1130" s="17" t="s">
        <v>76</v>
      </c>
      <c r="D1130" s="17" t="s">
        <v>4999</v>
      </c>
      <c r="E1130" s="67">
        <v>2022</v>
      </c>
      <c r="F1130" s="17" t="s">
        <v>8138</v>
      </c>
      <c r="G1130" s="67">
        <v>12</v>
      </c>
      <c r="H1130" s="67">
        <v>1</v>
      </c>
      <c r="I1130" s="134" t="s">
        <v>5000</v>
      </c>
      <c r="J1130" s="17" t="s">
        <v>223</v>
      </c>
      <c r="K1130" s="17"/>
      <c r="L1130" s="17" t="s">
        <v>5002</v>
      </c>
      <c r="M1130" s="17" t="s">
        <v>5006</v>
      </c>
      <c r="N1130" s="17" t="s">
        <v>5003</v>
      </c>
      <c r="O1130" s="17" t="s">
        <v>5001</v>
      </c>
      <c r="P1130" s="17" t="s">
        <v>5005</v>
      </c>
    </row>
    <row r="1131" spans="1:16" ht="15" customHeight="1" x14ac:dyDescent="0.25">
      <c r="A1131" s="135" t="s">
        <v>6</v>
      </c>
      <c r="B1131" s="17"/>
      <c r="C1131" s="17" t="s">
        <v>77</v>
      </c>
      <c r="D1131" s="17" t="s">
        <v>3191</v>
      </c>
      <c r="E1131" s="67">
        <v>2022</v>
      </c>
      <c r="F1131" s="17" t="s">
        <v>10068</v>
      </c>
      <c r="G1131" s="67"/>
      <c r="H1131" s="67"/>
      <c r="I1131" s="134" t="s">
        <v>3192</v>
      </c>
      <c r="J1131" s="17" t="s">
        <v>283</v>
      </c>
      <c r="K1131" s="17"/>
      <c r="L1131" s="17" t="s">
        <v>3195</v>
      </c>
      <c r="M1131" s="17" t="s">
        <v>3199</v>
      </c>
      <c r="N1131" s="17" t="s">
        <v>3196</v>
      </c>
      <c r="O1131" s="17" t="s">
        <v>3194</v>
      </c>
      <c r="P1131" s="17" t="s">
        <v>10069</v>
      </c>
    </row>
    <row r="1132" spans="1:16" ht="15" customHeight="1" x14ac:dyDescent="0.25">
      <c r="A1132" s="135" t="s">
        <v>6</v>
      </c>
      <c r="B1132" s="17"/>
      <c r="C1132" s="17" t="s">
        <v>76</v>
      </c>
      <c r="D1132" s="17" t="s">
        <v>4637</v>
      </c>
      <c r="E1132" s="67">
        <v>2022</v>
      </c>
      <c r="F1132" s="17" t="s">
        <v>8293</v>
      </c>
      <c r="G1132" s="67">
        <v>11</v>
      </c>
      <c r="H1132" s="67">
        <v>4</v>
      </c>
      <c r="I1132" s="134" t="s">
        <v>4638</v>
      </c>
      <c r="J1132" s="17" t="s">
        <v>446</v>
      </c>
      <c r="K1132" s="17"/>
      <c r="L1132" s="17" t="s">
        <v>4641</v>
      </c>
      <c r="M1132" s="17" t="s">
        <v>4645</v>
      </c>
      <c r="N1132" s="17" t="s">
        <v>4642</v>
      </c>
      <c r="O1132" s="17" t="s">
        <v>4640</v>
      </c>
      <c r="P1132" s="17" t="s">
        <v>4644</v>
      </c>
    </row>
    <row r="1133" spans="1:16" ht="15" customHeight="1" x14ac:dyDescent="0.25">
      <c r="A1133" s="135" t="s">
        <v>6</v>
      </c>
      <c r="B1133" s="17"/>
      <c r="C1133" s="17" t="s">
        <v>77</v>
      </c>
      <c r="D1133" s="17" t="s">
        <v>4819</v>
      </c>
      <c r="E1133" s="67">
        <v>2019</v>
      </c>
      <c r="F1133" s="17" t="s">
        <v>8463</v>
      </c>
      <c r="G1133" s="67" t="s">
        <v>4820</v>
      </c>
      <c r="H1133" s="67"/>
      <c r="I1133" s="134" t="s">
        <v>4821</v>
      </c>
      <c r="J1133" s="17" t="s">
        <v>575</v>
      </c>
      <c r="K1133" s="17"/>
      <c r="L1133" s="17" t="s">
        <v>4824</v>
      </c>
      <c r="M1133" s="17" t="s">
        <v>4828</v>
      </c>
      <c r="N1133" s="17" t="s">
        <v>4825</v>
      </c>
      <c r="O1133" s="17" t="s">
        <v>4823</v>
      </c>
      <c r="P1133" s="17" t="s">
        <v>4827</v>
      </c>
    </row>
    <row r="1134" spans="1:16" ht="15" customHeight="1" x14ac:dyDescent="0.25">
      <c r="A1134" s="135" t="s">
        <v>6</v>
      </c>
      <c r="B1134" s="17"/>
      <c r="C1134" s="17" t="s">
        <v>77</v>
      </c>
      <c r="D1134" s="17" t="s">
        <v>5092</v>
      </c>
      <c r="E1134" s="67">
        <v>2020</v>
      </c>
      <c r="F1134" s="17" t="s">
        <v>8215</v>
      </c>
      <c r="G1134" s="67" t="s">
        <v>5093</v>
      </c>
      <c r="H1134" s="67"/>
      <c r="I1134" s="134" t="s">
        <v>5094</v>
      </c>
      <c r="J1134" s="17" t="s">
        <v>446</v>
      </c>
      <c r="K1134" s="17"/>
      <c r="L1134" s="17" t="s">
        <v>5096</v>
      </c>
      <c r="M1134" s="17" t="s">
        <v>5100</v>
      </c>
      <c r="N1134" s="17" t="s">
        <v>5097</v>
      </c>
      <c r="O1134" s="17" t="s">
        <v>5095</v>
      </c>
      <c r="P1134" s="17" t="s">
        <v>8666</v>
      </c>
    </row>
    <row r="1135" spans="1:16" ht="15" customHeight="1" x14ac:dyDescent="0.25">
      <c r="A1135" s="135" t="s">
        <v>6</v>
      </c>
      <c r="B1135" s="17"/>
      <c r="C1135" s="17" t="s">
        <v>76</v>
      </c>
      <c r="D1135" s="17" t="s">
        <v>5814</v>
      </c>
      <c r="E1135" s="67">
        <v>2022</v>
      </c>
      <c r="F1135" s="17" t="s">
        <v>8879</v>
      </c>
      <c r="G1135" s="67">
        <v>164</v>
      </c>
      <c r="H1135" s="67"/>
      <c r="I1135" s="134"/>
      <c r="J1135" s="17" t="s">
        <v>1784</v>
      </c>
      <c r="K1135" s="17"/>
      <c r="L1135" s="17" t="s">
        <v>5816</v>
      </c>
      <c r="M1135" s="17" t="s">
        <v>5820</v>
      </c>
      <c r="N1135" s="17" t="s">
        <v>5817</v>
      </c>
      <c r="O1135" s="17" t="s">
        <v>5815</v>
      </c>
      <c r="P1135" s="17" t="s">
        <v>5819</v>
      </c>
    </row>
    <row r="1136" spans="1:16" ht="15" customHeight="1" x14ac:dyDescent="0.25">
      <c r="A1136" s="135" t="s">
        <v>6</v>
      </c>
      <c r="B1136" s="17"/>
      <c r="C1136" s="17" t="s">
        <v>77</v>
      </c>
      <c r="D1136" s="17" t="s">
        <v>4773</v>
      </c>
      <c r="E1136" s="67">
        <v>2020</v>
      </c>
      <c r="F1136" s="17" t="s">
        <v>8412</v>
      </c>
      <c r="G1136" s="67" t="s">
        <v>2680</v>
      </c>
      <c r="H1136" s="67"/>
      <c r="I1136" s="134" t="s">
        <v>4774</v>
      </c>
      <c r="J1136" s="17" t="s">
        <v>762</v>
      </c>
      <c r="K1136" s="17"/>
      <c r="L1136" s="17" t="s">
        <v>4777</v>
      </c>
      <c r="M1136" s="17" t="s">
        <v>4781</v>
      </c>
      <c r="N1136" s="17" t="s">
        <v>4778</v>
      </c>
      <c r="O1136" s="17" t="s">
        <v>4776</v>
      </c>
      <c r="P1136" s="17" t="s">
        <v>8413</v>
      </c>
    </row>
    <row r="1137" spans="1:16" ht="15" customHeight="1" x14ac:dyDescent="0.25">
      <c r="A1137" s="135" t="s">
        <v>6</v>
      </c>
      <c r="B1137" s="17"/>
      <c r="C1137" s="17" t="s">
        <v>76</v>
      </c>
      <c r="D1137" s="17" t="s">
        <v>4096</v>
      </c>
      <c r="E1137" s="67">
        <v>2022</v>
      </c>
      <c r="F1137" s="17" t="s">
        <v>8739</v>
      </c>
      <c r="G1137" s="67">
        <v>202</v>
      </c>
      <c r="H1137" s="67"/>
      <c r="I1137" s="134"/>
      <c r="J1137" s="17" t="s">
        <v>239</v>
      </c>
      <c r="K1137" s="17"/>
      <c r="L1137" s="17" t="s">
        <v>4098</v>
      </c>
      <c r="M1137" s="17" t="s">
        <v>4102</v>
      </c>
      <c r="N1137" s="17" t="s">
        <v>4099</v>
      </c>
      <c r="O1137" s="17" t="s">
        <v>4097</v>
      </c>
      <c r="P1137" s="17" t="s">
        <v>4101</v>
      </c>
    </row>
    <row r="1138" spans="1:16" ht="15" customHeight="1" x14ac:dyDescent="0.25">
      <c r="A1138" s="135" t="s">
        <v>6</v>
      </c>
      <c r="B1138" s="17"/>
      <c r="C1138" s="17" t="s">
        <v>77</v>
      </c>
      <c r="D1138" s="17" t="s">
        <v>4031</v>
      </c>
      <c r="E1138" s="67">
        <v>2022</v>
      </c>
      <c r="F1138" s="17" t="s">
        <v>8673</v>
      </c>
      <c r="G1138" s="67"/>
      <c r="H1138" s="67"/>
      <c r="I1138" s="134" t="s">
        <v>4032</v>
      </c>
      <c r="J1138" s="17" t="s">
        <v>283</v>
      </c>
      <c r="K1138" s="17"/>
      <c r="L1138" s="17" t="s">
        <v>4035</v>
      </c>
      <c r="M1138" s="17" t="s">
        <v>4039</v>
      </c>
      <c r="N1138" s="17" t="s">
        <v>4036</v>
      </c>
      <c r="O1138" s="17" t="s">
        <v>4034</v>
      </c>
      <c r="P1138" s="17" t="s">
        <v>8674</v>
      </c>
    </row>
    <row r="1139" spans="1:16" ht="15" customHeight="1" x14ac:dyDescent="0.25">
      <c r="A1139" s="135" t="s">
        <v>6</v>
      </c>
      <c r="B1139" s="17"/>
      <c r="C1139" s="17" t="s">
        <v>77</v>
      </c>
      <c r="D1139" s="17" t="s">
        <v>2598</v>
      </c>
      <c r="E1139" s="67">
        <v>2021</v>
      </c>
      <c r="F1139" s="17" t="s">
        <v>9479</v>
      </c>
      <c r="G1139" s="67"/>
      <c r="H1139" s="67"/>
      <c r="I1139" s="134"/>
      <c r="J1139" s="17" t="s">
        <v>283</v>
      </c>
      <c r="K1139" s="17"/>
      <c r="L1139" s="17" t="s">
        <v>2601</v>
      </c>
      <c r="M1139" s="17" t="s">
        <v>2605</v>
      </c>
      <c r="N1139" s="17" t="s">
        <v>2602</v>
      </c>
      <c r="O1139" s="17" t="s">
        <v>2600</v>
      </c>
      <c r="P1139" s="17" t="s">
        <v>9480</v>
      </c>
    </row>
    <row r="1140" spans="1:16" ht="15" customHeight="1" x14ac:dyDescent="0.25">
      <c r="A1140" s="135" t="s">
        <v>6</v>
      </c>
      <c r="B1140" s="17"/>
      <c r="C1140" s="17" t="s">
        <v>76</v>
      </c>
      <c r="D1140" s="17" t="s">
        <v>6866</v>
      </c>
      <c r="E1140" s="67">
        <v>2023</v>
      </c>
      <c r="F1140" s="17" t="s">
        <v>9954</v>
      </c>
      <c r="G1140" s="67">
        <v>13</v>
      </c>
      <c r="H1140" s="67">
        <v>1</v>
      </c>
      <c r="I1140" s="134"/>
      <c r="J1140" s="17" t="s">
        <v>1254</v>
      </c>
      <c r="K1140" s="17"/>
      <c r="L1140" s="17" t="s">
        <v>6869</v>
      </c>
      <c r="M1140" s="17" t="s">
        <v>6873</v>
      </c>
      <c r="N1140" s="17" t="s">
        <v>6870</v>
      </c>
      <c r="O1140" s="17" t="s">
        <v>6868</v>
      </c>
      <c r="P1140" s="17" t="s">
        <v>6872</v>
      </c>
    </row>
    <row r="1141" spans="1:16" ht="15" customHeight="1" x14ac:dyDescent="0.25">
      <c r="A1141" s="135" t="s">
        <v>6</v>
      </c>
      <c r="B1141" s="17"/>
      <c r="C1141" s="17" t="s">
        <v>76</v>
      </c>
      <c r="D1141" s="17" t="s">
        <v>1774</v>
      </c>
      <c r="E1141" s="67">
        <v>2022</v>
      </c>
      <c r="F1141" s="17" t="s">
        <v>1228</v>
      </c>
      <c r="G1141" s="67">
        <v>252</v>
      </c>
      <c r="H1141" s="67"/>
      <c r="I1141" s="134"/>
      <c r="J1141" s="17" t="s">
        <v>435</v>
      </c>
      <c r="K1141" s="17"/>
      <c r="L1141" s="17" t="s">
        <v>1776</v>
      </c>
      <c r="M1141" s="17" t="s">
        <v>1780</v>
      </c>
      <c r="N1141" s="17" t="s">
        <v>1777</v>
      </c>
      <c r="O1141" s="17" t="s">
        <v>1775</v>
      </c>
      <c r="P1141" s="17" t="s">
        <v>1779</v>
      </c>
    </row>
    <row r="1142" spans="1:16" ht="15" customHeight="1" x14ac:dyDescent="0.25">
      <c r="A1142" s="135" t="s">
        <v>6</v>
      </c>
      <c r="B1142" s="17"/>
      <c r="C1142" s="17" t="s">
        <v>77</v>
      </c>
      <c r="D1142" s="17" t="s">
        <v>2347</v>
      </c>
      <c r="E1142" s="67">
        <v>2022</v>
      </c>
      <c r="F1142" s="17" t="s">
        <v>9213</v>
      </c>
      <c r="G1142" s="67"/>
      <c r="H1142" s="67"/>
      <c r="I1142" s="134" t="s">
        <v>2348</v>
      </c>
      <c r="J1142" s="17" t="s">
        <v>283</v>
      </c>
      <c r="K1142" s="17"/>
      <c r="L1142" s="17" t="s">
        <v>2351</v>
      </c>
      <c r="M1142" s="17" t="s">
        <v>2355</v>
      </c>
      <c r="N1142" s="17" t="s">
        <v>2352</v>
      </c>
      <c r="O1142" s="17" t="s">
        <v>2350</v>
      </c>
      <c r="P1142" s="17" t="s">
        <v>9214</v>
      </c>
    </row>
    <row r="1143" spans="1:16" ht="15" customHeight="1" x14ac:dyDescent="0.25">
      <c r="A1143" s="135" t="s">
        <v>6</v>
      </c>
      <c r="B1143" s="17"/>
      <c r="C1143" s="17" t="s">
        <v>76</v>
      </c>
      <c r="D1143" s="17" t="s">
        <v>4135</v>
      </c>
      <c r="E1143" s="67">
        <v>2022</v>
      </c>
      <c r="F1143" s="17" t="s">
        <v>8591</v>
      </c>
      <c r="G1143" s="67">
        <v>71</v>
      </c>
      <c r="H1143" s="67"/>
      <c r="I1143" s="134"/>
      <c r="J1143" s="17" t="s">
        <v>239</v>
      </c>
      <c r="K1143" s="17"/>
      <c r="L1143" s="17" t="s">
        <v>4137</v>
      </c>
      <c r="M1143" s="17" t="s">
        <v>4141</v>
      </c>
      <c r="N1143" s="17" t="s">
        <v>4138</v>
      </c>
      <c r="O1143" s="17" t="s">
        <v>4136</v>
      </c>
      <c r="P1143" s="17" t="s">
        <v>4140</v>
      </c>
    </row>
    <row r="1144" spans="1:16" ht="15" customHeight="1" x14ac:dyDescent="0.25">
      <c r="A1144" s="135" t="s">
        <v>6</v>
      </c>
      <c r="B1144" s="17"/>
      <c r="C1144" s="17" t="s">
        <v>76</v>
      </c>
      <c r="D1144" s="17" t="s">
        <v>684</v>
      </c>
      <c r="E1144" s="67">
        <v>2022</v>
      </c>
      <c r="F1144" s="17" t="s">
        <v>9159</v>
      </c>
      <c r="G1144" s="67">
        <v>20</v>
      </c>
      <c r="H1144" s="67"/>
      <c r="I1144" s="134" t="s">
        <v>685</v>
      </c>
      <c r="J1144" s="17" t="s">
        <v>435</v>
      </c>
      <c r="K1144" s="17"/>
      <c r="L1144" s="17" t="s">
        <v>687</v>
      </c>
      <c r="M1144" s="17" t="s">
        <v>690</v>
      </c>
      <c r="N1144" s="17" t="s">
        <v>688</v>
      </c>
      <c r="O1144" s="17" t="s">
        <v>686</v>
      </c>
      <c r="P1144" s="17" t="s">
        <v>689</v>
      </c>
    </row>
    <row r="1145" spans="1:16" ht="15" customHeight="1" x14ac:dyDescent="0.25">
      <c r="A1145" s="135" t="s">
        <v>6</v>
      </c>
      <c r="B1145" s="17"/>
      <c r="C1145" s="17" t="s">
        <v>76</v>
      </c>
      <c r="D1145" s="17" t="s">
        <v>616</v>
      </c>
      <c r="E1145" s="67">
        <v>2022</v>
      </c>
      <c r="F1145" s="17" t="s">
        <v>8840</v>
      </c>
      <c r="G1145" s="67">
        <v>127</v>
      </c>
      <c r="H1145" s="67"/>
      <c r="I1145" s="134"/>
      <c r="J1145" s="17" t="s">
        <v>435</v>
      </c>
      <c r="K1145" s="17"/>
      <c r="L1145" s="17" t="s">
        <v>618</v>
      </c>
      <c r="M1145" s="17" t="s">
        <v>622</v>
      </c>
      <c r="N1145" s="17" t="s">
        <v>619</v>
      </c>
      <c r="O1145" s="17" t="s">
        <v>617</v>
      </c>
      <c r="P1145" s="17" t="s">
        <v>620</v>
      </c>
    </row>
    <row r="1146" spans="1:16" ht="15" customHeight="1" x14ac:dyDescent="0.25">
      <c r="A1146" s="135" t="s">
        <v>6</v>
      </c>
      <c r="B1146" s="17"/>
      <c r="C1146" s="17" t="s">
        <v>77</v>
      </c>
      <c r="D1146" s="17" t="s">
        <v>4711</v>
      </c>
      <c r="E1146" s="67">
        <v>2021</v>
      </c>
      <c r="F1146" s="17" t="s">
        <v>8220</v>
      </c>
      <c r="G1146" s="67" t="s">
        <v>4712</v>
      </c>
      <c r="H1146" s="67"/>
      <c r="I1146" s="134" t="s">
        <v>4713</v>
      </c>
      <c r="J1146" s="17" t="s">
        <v>446</v>
      </c>
      <c r="K1146" s="17"/>
      <c r="L1146" s="17" t="s">
        <v>4715</v>
      </c>
      <c r="M1146" s="17" t="s">
        <v>4719</v>
      </c>
      <c r="N1146" s="17" t="s">
        <v>4716</v>
      </c>
      <c r="O1146" s="17" t="s">
        <v>4714</v>
      </c>
      <c r="P1146" s="17" t="s">
        <v>8349</v>
      </c>
    </row>
    <row r="1147" spans="1:16" ht="15" customHeight="1" x14ac:dyDescent="0.25">
      <c r="A1147" s="135" t="s">
        <v>6</v>
      </c>
      <c r="B1147" s="17"/>
      <c r="C1147" s="17" t="s">
        <v>77</v>
      </c>
      <c r="D1147" s="17" t="s">
        <v>4735</v>
      </c>
      <c r="E1147" s="67">
        <v>2020</v>
      </c>
      <c r="F1147" s="17" t="s">
        <v>8220</v>
      </c>
      <c r="G1147" s="67">
        <v>1264</v>
      </c>
      <c r="H1147" s="67"/>
      <c r="I1147" s="134" t="s">
        <v>4736</v>
      </c>
      <c r="J1147" s="17" t="s">
        <v>446</v>
      </c>
      <c r="K1147" s="17"/>
      <c r="L1147" s="17" t="s">
        <v>4738</v>
      </c>
      <c r="M1147" s="17" t="s">
        <v>4742</v>
      </c>
      <c r="N1147" s="17" t="s">
        <v>4739</v>
      </c>
      <c r="O1147" s="17" t="s">
        <v>4737</v>
      </c>
      <c r="P1147" s="17" t="s">
        <v>8361</v>
      </c>
    </row>
    <row r="1148" spans="1:16" ht="15" customHeight="1" x14ac:dyDescent="0.25">
      <c r="A1148" s="135" t="s">
        <v>6</v>
      </c>
      <c r="B1148" s="17"/>
      <c r="C1148" s="17" t="s">
        <v>77</v>
      </c>
      <c r="D1148" s="17" t="s">
        <v>4735</v>
      </c>
      <c r="E1148" s="67">
        <v>2020</v>
      </c>
      <c r="F1148" s="17" t="s">
        <v>10680</v>
      </c>
      <c r="G1148" s="67">
        <v>12</v>
      </c>
      <c r="H1148" s="67"/>
      <c r="I1148" s="134" t="s">
        <v>7940</v>
      </c>
      <c r="J1148" s="17" t="s">
        <v>7941</v>
      </c>
      <c r="K1148" s="17"/>
      <c r="L1148" s="17" t="s">
        <v>7944</v>
      </c>
      <c r="M1148" s="17" t="s">
        <v>7948</v>
      </c>
      <c r="N1148" s="17" t="s">
        <v>7945</v>
      </c>
      <c r="O1148" s="17" t="s">
        <v>7943</v>
      </c>
      <c r="P1148" s="17" t="s">
        <v>7947</v>
      </c>
    </row>
    <row r="1149" spans="1:16" ht="15" customHeight="1" x14ac:dyDescent="0.25">
      <c r="A1149" s="135" t="s">
        <v>6</v>
      </c>
      <c r="B1149" s="17"/>
      <c r="C1149" s="17" t="s">
        <v>76</v>
      </c>
      <c r="D1149" s="17" t="s">
        <v>6300</v>
      </c>
      <c r="E1149" s="67">
        <v>2022</v>
      </c>
      <c r="F1149" s="17" t="s">
        <v>9651</v>
      </c>
      <c r="G1149" s="67">
        <v>20</v>
      </c>
      <c r="H1149" s="67">
        <v>2</v>
      </c>
      <c r="I1149" s="134"/>
      <c r="J1149" s="17" t="s">
        <v>6301</v>
      </c>
      <c r="K1149" s="17"/>
      <c r="L1149" s="17" t="s">
        <v>6304</v>
      </c>
      <c r="M1149" s="17" t="s">
        <v>6308</v>
      </c>
      <c r="N1149" s="17" t="s">
        <v>6305</v>
      </c>
      <c r="O1149" s="17" t="s">
        <v>6303</v>
      </c>
      <c r="P1149" s="17" t="s">
        <v>9652</v>
      </c>
    </row>
    <row r="1150" spans="1:16" ht="15" customHeight="1" x14ac:dyDescent="0.25">
      <c r="A1150" s="135" t="s">
        <v>6</v>
      </c>
      <c r="B1150" s="17"/>
      <c r="C1150" s="17" t="s">
        <v>76</v>
      </c>
      <c r="D1150" s="17" t="s">
        <v>1794</v>
      </c>
      <c r="E1150" s="67">
        <v>2022</v>
      </c>
      <c r="F1150" s="17" t="s">
        <v>8258</v>
      </c>
      <c r="G1150" s="67">
        <v>71</v>
      </c>
      <c r="H1150" s="67">
        <v>2</v>
      </c>
      <c r="I1150" s="134" t="s">
        <v>1795</v>
      </c>
      <c r="J1150" s="17" t="s">
        <v>670</v>
      </c>
      <c r="K1150" s="17"/>
      <c r="L1150" s="17" t="s">
        <v>1797</v>
      </c>
      <c r="M1150" s="17" t="s">
        <v>1801</v>
      </c>
      <c r="N1150" s="17" t="s">
        <v>1798</v>
      </c>
      <c r="O1150" s="17" t="s">
        <v>1796</v>
      </c>
      <c r="P1150" s="17" t="s">
        <v>8686</v>
      </c>
    </row>
    <row r="1151" spans="1:16" ht="15" customHeight="1" x14ac:dyDescent="0.25">
      <c r="A1151" s="135" t="s">
        <v>6</v>
      </c>
      <c r="B1151" s="17"/>
      <c r="C1151" s="17" t="s">
        <v>76</v>
      </c>
      <c r="D1151" s="17" t="s">
        <v>6216</v>
      </c>
      <c r="E1151" s="67">
        <v>2022</v>
      </c>
      <c r="F1151" s="17" t="s">
        <v>8306</v>
      </c>
      <c r="G1151" s="67">
        <v>34</v>
      </c>
      <c r="H1151" s="67">
        <v>22</v>
      </c>
      <c r="I1151" s="134" t="s">
        <v>6217</v>
      </c>
      <c r="J1151" s="17" t="s">
        <v>446</v>
      </c>
      <c r="K1151" s="17"/>
      <c r="L1151" s="17" t="s">
        <v>6219</v>
      </c>
      <c r="M1151" s="17" t="s">
        <v>6223</v>
      </c>
      <c r="N1151" s="17" t="s">
        <v>6220</v>
      </c>
      <c r="O1151" s="17" t="s">
        <v>6218</v>
      </c>
      <c r="P1151" s="17" t="s">
        <v>9570</v>
      </c>
    </row>
    <row r="1152" spans="1:16" ht="15" customHeight="1" x14ac:dyDescent="0.25">
      <c r="A1152" s="135" t="s">
        <v>6</v>
      </c>
      <c r="B1152" s="17"/>
      <c r="C1152" s="17" t="s">
        <v>76</v>
      </c>
      <c r="D1152" s="17" t="s">
        <v>5858</v>
      </c>
      <c r="E1152" s="67">
        <v>2022</v>
      </c>
      <c r="F1152" s="17" t="s">
        <v>8167</v>
      </c>
      <c r="G1152" s="67">
        <v>81</v>
      </c>
      <c r="H1152" s="67">
        <v>17</v>
      </c>
      <c r="I1152" s="134" t="s">
        <v>5859</v>
      </c>
      <c r="J1152" s="17" t="s">
        <v>1254</v>
      </c>
      <c r="K1152" s="17"/>
      <c r="L1152" s="17" t="s">
        <v>5861</v>
      </c>
      <c r="M1152" s="17" t="s">
        <v>5865</v>
      </c>
      <c r="N1152" s="17" t="s">
        <v>5862</v>
      </c>
      <c r="O1152" s="17" t="s">
        <v>5860</v>
      </c>
      <c r="P1152" s="17" t="s">
        <v>9259</v>
      </c>
    </row>
    <row r="1153" spans="1:16" ht="15" customHeight="1" x14ac:dyDescent="0.25">
      <c r="A1153" s="135" t="s">
        <v>6</v>
      </c>
      <c r="B1153" s="17"/>
      <c r="C1153" s="17" t="s">
        <v>77</v>
      </c>
      <c r="D1153" s="17" t="s">
        <v>3159</v>
      </c>
      <c r="E1153" s="67">
        <v>2022</v>
      </c>
      <c r="F1153" s="17" t="s">
        <v>10047</v>
      </c>
      <c r="G1153" s="67"/>
      <c r="H1153" s="67"/>
      <c r="I1153" s="134" t="s">
        <v>3160</v>
      </c>
      <c r="J1153" s="17" t="s">
        <v>283</v>
      </c>
      <c r="K1153" s="17"/>
      <c r="L1153" s="17" t="s">
        <v>3163</v>
      </c>
      <c r="M1153" s="17" t="s">
        <v>3167</v>
      </c>
      <c r="N1153" s="17" t="s">
        <v>3164</v>
      </c>
      <c r="O1153" s="17" t="s">
        <v>3162</v>
      </c>
      <c r="P1153" s="17" t="s">
        <v>10048</v>
      </c>
    </row>
    <row r="1154" spans="1:16" ht="15" customHeight="1" x14ac:dyDescent="0.25">
      <c r="A1154" s="135" t="s">
        <v>6</v>
      </c>
      <c r="B1154" s="17"/>
      <c r="C1154" s="17" t="s">
        <v>77</v>
      </c>
      <c r="D1154" s="17" t="s">
        <v>5045</v>
      </c>
      <c r="E1154" s="67">
        <v>2021</v>
      </c>
      <c r="F1154" s="17" t="s">
        <v>8638</v>
      </c>
      <c r="G1154" s="67"/>
      <c r="H1154" s="67"/>
      <c r="I1154" s="134" t="s">
        <v>5046</v>
      </c>
      <c r="J1154" s="17" t="s">
        <v>283</v>
      </c>
      <c r="K1154" s="17"/>
      <c r="L1154" s="17" t="s">
        <v>5049</v>
      </c>
      <c r="M1154" s="17" t="s">
        <v>5053</v>
      </c>
      <c r="N1154" s="17" t="s">
        <v>5050</v>
      </c>
      <c r="O1154" s="17" t="s">
        <v>5048</v>
      </c>
      <c r="P1154" s="17" t="s">
        <v>8639</v>
      </c>
    </row>
    <row r="1155" spans="1:16" ht="15" customHeight="1" x14ac:dyDescent="0.25">
      <c r="A1155" s="135" t="s">
        <v>6</v>
      </c>
      <c r="B1155" s="17"/>
      <c r="C1155" s="17" t="s">
        <v>77</v>
      </c>
      <c r="D1155" s="17" t="s">
        <v>5199</v>
      </c>
      <c r="E1155" s="67">
        <v>2021</v>
      </c>
      <c r="F1155" s="17" t="s">
        <v>8758</v>
      </c>
      <c r="G1155" s="67"/>
      <c r="H1155" s="67"/>
      <c r="I1155" s="134" t="s">
        <v>5200</v>
      </c>
      <c r="J1155" s="17" t="s">
        <v>283</v>
      </c>
      <c r="K1155" s="17"/>
      <c r="L1155" s="17" t="s">
        <v>5203</v>
      </c>
      <c r="M1155" s="17" t="s">
        <v>5207</v>
      </c>
      <c r="N1155" s="17" t="s">
        <v>5204</v>
      </c>
      <c r="O1155" s="17" t="s">
        <v>5202</v>
      </c>
      <c r="P1155" s="17" t="s">
        <v>8759</v>
      </c>
    </row>
    <row r="1156" spans="1:16" ht="15" customHeight="1" x14ac:dyDescent="0.25">
      <c r="A1156" s="135" t="s">
        <v>6</v>
      </c>
      <c r="B1156" s="17"/>
      <c r="C1156" s="17" t="s">
        <v>77</v>
      </c>
      <c r="D1156" s="17" t="s">
        <v>4242</v>
      </c>
      <c r="E1156" s="67">
        <v>2022</v>
      </c>
      <c r="F1156" s="17" t="s">
        <v>9995</v>
      </c>
      <c r="G1156" s="67"/>
      <c r="H1156" s="67"/>
      <c r="I1156" s="134" t="s">
        <v>4243</v>
      </c>
      <c r="J1156" s="17" t="s">
        <v>283</v>
      </c>
      <c r="K1156" s="17"/>
      <c r="L1156" s="17" t="s">
        <v>4246</v>
      </c>
      <c r="M1156" s="17" t="s">
        <v>4250</v>
      </c>
      <c r="N1156" s="17" t="s">
        <v>4247</v>
      </c>
      <c r="O1156" s="17" t="s">
        <v>4245</v>
      </c>
      <c r="P1156" s="17" t="s">
        <v>4249</v>
      </c>
    </row>
    <row r="1157" spans="1:16" ht="15" customHeight="1" x14ac:dyDescent="0.25">
      <c r="A1157" s="131" t="s">
        <v>8</v>
      </c>
      <c r="B1157" s="17"/>
      <c r="C1157" s="17" t="s">
        <v>76</v>
      </c>
      <c r="D1157" s="17" t="s">
        <v>10370</v>
      </c>
      <c r="E1157" s="67">
        <v>2021</v>
      </c>
      <c r="F1157" s="17" t="s">
        <v>8090</v>
      </c>
      <c r="G1157" s="67">
        <v>2021</v>
      </c>
      <c r="H1157" s="67"/>
      <c r="I1157" s="134">
        <v>9</v>
      </c>
      <c r="J1157" s="17"/>
      <c r="K1157" s="17"/>
      <c r="L1157" s="17" t="s">
        <v>10372</v>
      </c>
      <c r="M1157" s="17" t="s">
        <v>7486</v>
      </c>
      <c r="N1157" s="17" t="s">
        <v>10373</v>
      </c>
      <c r="O1157" s="17" t="s">
        <v>7481</v>
      </c>
      <c r="P1157" s="17" t="s">
        <v>10371</v>
      </c>
    </row>
    <row r="1158" spans="1:16" ht="15" customHeight="1" x14ac:dyDescent="0.25">
      <c r="A1158" s="131" t="s">
        <v>8</v>
      </c>
      <c r="B1158" s="17"/>
      <c r="C1158" s="17" t="s">
        <v>76</v>
      </c>
      <c r="D1158" s="17" t="s">
        <v>9027</v>
      </c>
      <c r="E1158" s="67">
        <v>2020</v>
      </c>
      <c r="F1158" s="17" t="s">
        <v>54</v>
      </c>
      <c r="G1158" s="67">
        <v>20</v>
      </c>
      <c r="H1158" s="67">
        <v>15</v>
      </c>
      <c r="I1158" s="134">
        <v>22</v>
      </c>
      <c r="J1158" s="17"/>
      <c r="K1158" s="17"/>
      <c r="L1158" s="17" t="s">
        <v>9030</v>
      </c>
      <c r="M1158" s="17" t="s">
        <v>9028</v>
      </c>
      <c r="N1158" s="17" t="s">
        <v>9031</v>
      </c>
      <c r="O1158" s="17" t="s">
        <v>2192</v>
      </c>
      <c r="P1158" s="17" t="s">
        <v>9029</v>
      </c>
    </row>
    <row r="1159" spans="1:16" ht="15" customHeight="1" x14ac:dyDescent="0.25">
      <c r="A1159" s="131" t="s">
        <v>8</v>
      </c>
      <c r="B1159" s="17"/>
      <c r="C1159" s="17" t="s">
        <v>76</v>
      </c>
      <c r="D1159" s="17" t="s">
        <v>9911</v>
      </c>
      <c r="E1159" s="67">
        <v>2022</v>
      </c>
      <c r="F1159" s="17" t="s">
        <v>9912</v>
      </c>
      <c r="G1159" s="67">
        <v>2022</v>
      </c>
      <c r="H1159" s="67"/>
      <c r="I1159" s="134">
        <v>11</v>
      </c>
      <c r="J1159" s="17"/>
      <c r="K1159" s="17"/>
      <c r="L1159" s="17" t="s">
        <v>9914</v>
      </c>
      <c r="M1159" s="17" t="s">
        <v>2988</v>
      </c>
      <c r="N1159" s="17" t="s">
        <v>9915</v>
      </c>
      <c r="O1159" s="17" t="s">
        <v>2983</v>
      </c>
      <c r="P1159" s="17" t="s">
        <v>9913</v>
      </c>
    </row>
    <row r="1160" spans="1:16" ht="15" customHeight="1" x14ac:dyDescent="0.25">
      <c r="A1160" s="131" t="s">
        <v>8</v>
      </c>
      <c r="B1160" s="17"/>
      <c r="C1160" s="17" t="s">
        <v>76</v>
      </c>
      <c r="D1160" s="17" t="s">
        <v>9975</v>
      </c>
      <c r="E1160" s="67">
        <v>2021</v>
      </c>
      <c r="F1160" s="17" t="s">
        <v>5149</v>
      </c>
      <c r="G1160" s="67">
        <v>10</v>
      </c>
      <c r="H1160" s="67">
        <v>8</v>
      </c>
      <c r="I1160" s="134">
        <v>19</v>
      </c>
      <c r="J1160" s="17"/>
      <c r="K1160" s="17"/>
      <c r="L1160" s="17" t="s">
        <v>9978</v>
      </c>
      <c r="M1160" s="17" t="s">
        <v>9976</v>
      </c>
      <c r="N1160" s="17" t="s">
        <v>9979</v>
      </c>
      <c r="O1160" s="17" t="s">
        <v>3051</v>
      </c>
      <c r="P1160" s="17" t="s">
        <v>9977</v>
      </c>
    </row>
    <row r="1161" spans="1:16" ht="15" customHeight="1" x14ac:dyDescent="0.25">
      <c r="A1161" s="131" t="s">
        <v>8</v>
      </c>
      <c r="B1161" s="17"/>
      <c r="C1161" s="17" t="s">
        <v>76</v>
      </c>
      <c r="D1161" s="17" t="s">
        <v>8446</v>
      </c>
      <c r="E1161" s="67">
        <v>2022</v>
      </c>
      <c r="F1161" s="17" t="s">
        <v>54</v>
      </c>
      <c r="G1161" s="67">
        <v>22</v>
      </c>
      <c r="H1161" s="67">
        <v>18</v>
      </c>
      <c r="I1161" s="134">
        <v>15</v>
      </c>
      <c r="J1161" s="17"/>
      <c r="K1161" s="17"/>
      <c r="L1161" s="17" t="s">
        <v>8448</v>
      </c>
      <c r="M1161" s="17" t="s">
        <v>4807</v>
      </c>
      <c r="N1161" s="17" t="s">
        <v>8449</v>
      </c>
      <c r="O1161" s="17" t="s">
        <v>4804</v>
      </c>
      <c r="P1161" s="17" t="s">
        <v>8447</v>
      </c>
    </row>
    <row r="1162" spans="1:16" ht="15" customHeight="1" x14ac:dyDescent="0.25">
      <c r="A1162" s="131" t="s">
        <v>8</v>
      </c>
      <c r="B1162" s="17"/>
      <c r="C1162" s="17" t="s">
        <v>77</v>
      </c>
      <c r="D1162" s="17" t="s">
        <v>3485</v>
      </c>
      <c r="E1162" s="67">
        <v>2020</v>
      </c>
      <c r="F1162" s="17" t="s">
        <v>10374</v>
      </c>
      <c r="G1162" s="139">
        <v>546</v>
      </c>
      <c r="H1162" s="67"/>
      <c r="I1162" s="134"/>
      <c r="J1162" s="17" t="s">
        <v>3486</v>
      </c>
      <c r="K1162" s="17" t="s">
        <v>3488</v>
      </c>
      <c r="L1162" s="17"/>
      <c r="M1162" s="17" t="s">
        <v>3493</v>
      </c>
      <c r="N1162" s="17" t="s">
        <v>3490</v>
      </c>
      <c r="O1162" s="17" t="s">
        <v>3489</v>
      </c>
      <c r="P1162" s="17" t="s">
        <v>10375</v>
      </c>
    </row>
    <row r="1163" spans="1:16" ht="15" customHeight="1" x14ac:dyDescent="0.25">
      <c r="A1163" s="131" t="s">
        <v>8</v>
      </c>
      <c r="B1163" s="17"/>
      <c r="C1163" s="17" t="s">
        <v>76</v>
      </c>
      <c r="D1163" s="17" t="s">
        <v>10142</v>
      </c>
      <c r="E1163" s="67">
        <v>2020</v>
      </c>
      <c r="F1163" s="17" t="s">
        <v>8065</v>
      </c>
      <c r="G1163" s="67">
        <v>8</v>
      </c>
      <c r="H1163" s="67"/>
      <c r="I1163" s="134" t="s">
        <v>7190</v>
      </c>
      <c r="J1163" s="17"/>
      <c r="K1163" s="17"/>
      <c r="L1163" s="17" t="s">
        <v>10146</v>
      </c>
      <c r="M1163" s="17" t="s">
        <v>10143</v>
      </c>
      <c r="N1163" s="17" t="s">
        <v>10147</v>
      </c>
      <c r="O1163" s="17" t="s">
        <v>10145</v>
      </c>
      <c r="P1163" s="17" t="s">
        <v>10144</v>
      </c>
    </row>
    <row r="1164" spans="1:16" ht="15" customHeight="1" x14ac:dyDescent="0.25">
      <c r="A1164" s="131" t="s">
        <v>8</v>
      </c>
      <c r="B1164" s="17"/>
      <c r="C1164" s="17" t="s">
        <v>76</v>
      </c>
      <c r="D1164" s="17" t="s">
        <v>10200</v>
      </c>
      <c r="E1164" s="67">
        <v>2021</v>
      </c>
      <c r="F1164" s="17" t="s">
        <v>54</v>
      </c>
      <c r="G1164" s="67">
        <v>21</v>
      </c>
      <c r="H1164" s="67">
        <v>14</v>
      </c>
      <c r="I1164" s="134">
        <v>18</v>
      </c>
      <c r="J1164" s="17"/>
      <c r="K1164" s="17"/>
      <c r="L1164" s="17" t="s">
        <v>10203</v>
      </c>
      <c r="M1164" s="17" t="s">
        <v>10201</v>
      </c>
      <c r="N1164" s="17" t="s">
        <v>10204</v>
      </c>
      <c r="O1164" s="17" t="s">
        <v>7251</v>
      </c>
      <c r="P1164" s="17" t="s">
        <v>10202</v>
      </c>
    </row>
    <row r="1165" spans="1:16" ht="15" customHeight="1" x14ac:dyDescent="0.25">
      <c r="A1165" s="131" t="s">
        <v>8</v>
      </c>
      <c r="B1165" s="17"/>
      <c r="C1165" s="17" t="s">
        <v>77</v>
      </c>
      <c r="D1165" s="17" t="s">
        <v>10312</v>
      </c>
      <c r="E1165" s="67">
        <v>2018</v>
      </c>
      <c r="F1165" s="17" t="s">
        <v>10314</v>
      </c>
      <c r="G1165" s="67"/>
      <c r="H1165" s="67"/>
      <c r="I1165" s="134" t="s">
        <v>7379</v>
      </c>
      <c r="J1165" s="17" t="s">
        <v>3233</v>
      </c>
      <c r="K1165" s="17" t="s">
        <v>10315</v>
      </c>
      <c r="L1165" s="17" t="s">
        <v>10317</v>
      </c>
      <c r="M1165" s="17" t="s">
        <v>10313</v>
      </c>
      <c r="N1165" s="17" t="s">
        <v>10318</v>
      </c>
      <c r="O1165" s="17" t="s">
        <v>7380</v>
      </c>
      <c r="P1165" s="17" t="s">
        <v>10316</v>
      </c>
    </row>
    <row r="1166" spans="1:16" ht="15" customHeight="1" x14ac:dyDescent="0.25">
      <c r="A1166" s="131" t="s">
        <v>8</v>
      </c>
      <c r="B1166" s="17"/>
      <c r="C1166" s="17" t="s">
        <v>76</v>
      </c>
      <c r="D1166" s="17" t="s">
        <v>8259</v>
      </c>
      <c r="E1166" s="67">
        <v>2020</v>
      </c>
      <c r="F1166" s="17" t="s">
        <v>8261</v>
      </c>
      <c r="G1166" s="67">
        <v>62</v>
      </c>
      <c r="H1166" s="67">
        <v>3</v>
      </c>
      <c r="I1166" s="134" t="s">
        <v>1351</v>
      </c>
      <c r="J1166" s="17"/>
      <c r="K1166" s="17"/>
      <c r="L1166" s="17" t="s">
        <v>8263</v>
      </c>
      <c r="M1166" s="17" t="s">
        <v>8260</v>
      </c>
      <c r="N1166" s="17" t="s">
        <v>8264</v>
      </c>
      <c r="O1166" s="17" t="s">
        <v>1352</v>
      </c>
      <c r="P1166" s="17" t="s">
        <v>8262</v>
      </c>
    </row>
    <row r="1167" spans="1:16" ht="15" customHeight="1" x14ac:dyDescent="0.25">
      <c r="A1167" s="131" t="s">
        <v>8</v>
      </c>
      <c r="B1167" s="17"/>
      <c r="C1167" s="17" t="s">
        <v>76</v>
      </c>
      <c r="D1167" s="17" t="s">
        <v>8093</v>
      </c>
      <c r="E1167" s="67">
        <v>2021</v>
      </c>
      <c r="F1167" s="17" t="s">
        <v>8056</v>
      </c>
      <c r="G1167" s="139">
        <v>2021</v>
      </c>
      <c r="H1167" s="67"/>
      <c r="I1167" s="134">
        <v>15</v>
      </c>
      <c r="J1167" s="17"/>
      <c r="K1167" s="17"/>
      <c r="L1167" s="17" t="s">
        <v>8096</v>
      </c>
      <c r="M1167" s="17" t="s">
        <v>8094</v>
      </c>
      <c r="N1167" s="17" t="s">
        <v>8097</v>
      </c>
      <c r="O1167" s="17" t="s">
        <v>1163</v>
      </c>
      <c r="P1167" s="17" t="s">
        <v>8095</v>
      </c>
    </row>
    <row r="1168" spans="1:16" ht="15" customHeight="1" x14ac:dyDescent="0.25">
      <c r="A1168" s="131" t="s">
        <v>8</v>
      </c>
      <c r="B1168" s="17"/>
      <c r="C1168" s="17" t="s">
        <v>76</v>
      </c>
      <c r="D1168" s="17" t="s">
        <v>6798</v>
      </c>
      <c r="E1168" s="67">
        <v>2021</v>
      </c>
      <c r="F1168" s="17" t="s">
        <v>9933</v>
      </c>
      <c r="G1168" s="67">
        <v>2021</v>
      </c>
      <c r="H1168" s="67">
        <v>1</v>
      </c>
      <c r="I1168" s="134">
        <v>18</v>
      </c>
      <c r="J1168" s="17"/>
      <c r="K1168" s="17"/>
      <c r="L1168" s="17" t="s">
        <v>6801</v>
      </c>
      <c r="M1168" s="17" t="s">
        <v>6805</v>
      </c>
      <c r="N1168" s="17" t="s">
        <v>6802</v>
      </c>
      <c r="O1168" s="17" t="s">
        <v>6800</v>
      </c>
      <c r="P1168" s="17" t="s">
        <v>9934</v>
      </c>
    </row>
    <row r="1169" spans="1:16" ht="15" customHeight="1" x14ac:dyDescent="0.25">
      <c r="A1169" s="131" t="s">
        <v>8</v>
      </c>
      <c r="B1169" s="17"/>
      <c r="C1169" s="17" t="s">
        <v>76</v>
      </c>
      <c r="D1169" s="17" t="s">
        <v>10186</v>
      </c>
      <c r="E1169" s="67">
        <v>2023</v>
      </c>
      <c r="F1169" s="17" t="s">
        <v>54</v>
      </c>
      <c r="G1169" s="67">
        <v>23</v>
      </c>
      <c r="H1169" s="67">
        <v>1</v>
      </c>
      <c r="I1169" s="134">
        <v>17</v>
      </c>
      <c r="J1169" s="17"/>
      <c r="K1169" s="17"/>
      <c r="L1169" s="17" t="s">
        <v>10188</v>
      </c>
      <c r="M1169" s="17" t="s">
        <v>3336</v>
      </c>
      <c r="N1169" s="17" t="s">
        <v>10189</v>
      </c>
      <c r="O1169" s="17" t="s">
        <v>3333</v>
      </c>
      <c r="P1169" s="17" t="s">
        <v>10187</v>
      </c>
    </row>
    <row r="1170" spans="1:16" ht="15" customHeight="1" x14ac:dyDescent="0.25">
      <c r="A1170" s="131" t="s">
        <v>8</v>
      </c>
      <c r="B1170" s="17"/>
      <c r="C1170" s="17" t="s">
        <v>76</v>
      </c>
      <c r="D1170" s="17" t="s">
        <v>5387</v>
      </c>
      <c r="E1170" s="67">
        <v>2022</v>
      </c>
      <c r="F1170" s="17" t="s">
        <v>1805</v>
      </c>
      <c r="G1170" s="67">
        <v>12</v>
      </c>
      <c r="H1170" s="67">
        <v>7</v>
      </c>
      <c r="I1170" s="134">
        <v>16</v>
      </c>
      <c r="J1170" s="17"/>
      <c r="K1170" s="17"/>
      <c r="L1170" s="17" t="s">
        <v>8898</v>
      </c>
      <c r="M1170" s="17" t="s">
        <v>5391</v>
      </c>
      <c r="N1170" s="17" t="s">
        <v>8899</v>
      </c>
      <c r="O1170" s="17" t="s">
        <v>5388</v>
      </c>
      <c r="P1170" s="17" t="s">
        <v>8897</v>
      </c>
    </row>
    <row r="1171" spans="1:16" ht="15" customHeight="1" x14ac:dyDescent="0.25">
      <c r="A1171" s="131" t="s">
        <v>8</v>
      </c>
      <c r="B1171" s="17"/>
      <c r="C1171" s="17" t="s">
        <v>76</v>
      </c>
      <c r="D1171" s="17" t="s">
        <v>5148</v>
      </c>
      <c r="E1171" s="67">
        <v>2020</v>
      </c>
      <c r="F1171" s="17" t="s">
        <v>5149</v>
      </c>
      <c r="G1171" s="67">
        <v>9</v>
      </c>
      <c r="H1171" s="67">
        <v>5</v>
      </c>
      <c r="I1171" s="134">
        <v>12</v>
      </c>
      <c r="J1171" s="17"/>
      <c r="K1171" s="17"/>
      <c r="L1171" s="17" t="s">
        <v>5151</v>
      </c>
      <c r="M1171" s="17" t="s">
        <v>5153</v>
      </c>
      <c r="N1171" s="17" t="s">
        <v>5152</v>
      </c>
      <c r="O1171" s="17" t="s">
        <v>5150</v>
      </c>
      <c r="P1171" s="17" t="s">
        <v>8725</v>
      </c>
    </row>
    <row r="1172" spans="1:16" ht="15" customHeight="1" x14ac:dyDescent="0.25">
      <c r="A1172" s="131" t="s">
        <v>8</v>
      </c>
      <c r="B1172" s="17"/>
      <c r="C1172" s="17" t="s">
        <v>76</v>
      </c>
      <c r="D1172" s="17" t="s">
        <v>9572</v>
      </c>
      <c r="E1172" s="67">
        <v>2022</v>
      </c>
      <c r="F1172" s="17" t="s">
        <v>8090</v>
      </c>
      <c r="G1172" s="67">
        <v>2022</v>
      </c>
      <c r="H1172" s="67"/>
      <c r="I1172" s="134">
        <v>15</v>
      </c>
      <c r="J1172" s="17"/>
      <c r="K1172" s="17"/>
      <c r="L1172" s="17" t="s">
        <v>9574</v>
      </c>
      <c r="M1172" s="17" t="s">
        <v>2677</v>
      </c>
      <c r="N1172" s="17" t="s">
        <v>9575</v>
      </c>
      <c r="O1172" s="17" t="s">
        <v>2672</v>
      </c>
      <c r="P1172" s="17" t="s">
        <v>9573</v>
      </c>
    </row>
    <row r="1173" spans="1:16" ht="15" customHeight="1" x14ac:dyDescent="0.25">
      <c r="A1173" s="131" t="s">
        <v>8</v>
      </c>
      <c r="B1173" s="17"/>
      <c r="C1173" s="17" t="s">
        <v>76</v>
      </c>
      <c r="D1173" s="17" t="s">
        <v>10023</v>
      </c>
      <c r="E1173" s="67">
        <v>2022</v>
      </c>
      <c r="F1173" s="17" t="s">
        <v>10022</v>
      </c>
      <c r="G1173" s="67">
        <v>10</v>
      </c>
      <c r="H1173" s="67">
        <v>4</v>
      </c>
      <c r="I1173" s="134">
        <v>15</v>
      </c>
      <c r="J1173" s="17"/>
      <c r="K1173" s="17"/>
      <c r="L1173" s="17" t="s">
        <v>10025</v>
      </c>
      <c r="M1173" s="17" t="s">
        <v>4258</v>
      </c>
      <c r="N1173" s="17" t="s">
        <v>10026</v>
      </c>
      <c r="O1173" s="17" t="s">
        <v>4253</v>
      </c>
      <c r="P1173" s="17" t="s">
        <v>10024</v>
      </c>
    </row>
    <row r="1174" spans="1:16" ht="15" customHeight="1" x14ac:dyDescent="0.25">
      <c r="A1174" s="131" t="s">
        <v>8</v>
      </c>
      <c r="B1174" s="17"/>
      <c r="C1174" s="17" t="s">
        <v>76</v>
      </c>
      <c r="D1174" s="17" t="s">
        <v>10393</v>
      </c>
      <c r="E1174" s="67">
        <v>2022</v>
      </c>
      <c r="F1174" s="17" t="s">
        <v>8090</v>
      </c>
      <c r="G1174" s="67">
        <v>2022</v>
      </c>
      <c r="H1174" s="67"/>
      <c r="I1174" s="134">
        <v>12</v>
      </c>
      <c r="J1174" s="17"/>
      <c r="K1174" s="17"/>
      <c r="L1174" s="17" t="s">
        <v>9474</v>
      </c>
      <c r="M1174" s="17" t="s">
        <v>3532</v>
      </c>
      <c r="N1174" s="17" t="s">
        <v>10395</v>
      </c>
      <c r="O1174" s="17" t="s">
        <v>3527</v>
      </c>
      <c r="P1174" s="17" t="s">
        <v>10394</v>
      </c>
    </row>
    <row r="1175" spans="1:16" ht="15" customHeight="1" x14ac:dyDescent="0.25">
      <c r="A1175" s="131" t="s">
        <v>8</v>
      </c>
      <c r="B1175" s="17"/>
      <c r="C1175" s="17" t="s">
        <v>76</v>
      </c>
      <c r="D1175" s="17" t="s">
        <v>8880</v>
      </c>
      <c r="E1175" s="67">
        <v>2020</v>
      </c>
      <c r="F1175" s="17" t="s">
        <v>8879</v>
      </c>
      <c r="G1175" s="67">
        <v>144</v>
      </c>
      <c r="H1175" s="67"/>
      <c r="I1175" s="134">
        <v>18</v>
      </c>
      <c r="J1175" s="17"/>
      <c r="K1175" s="17"/>
      <c r="L1175" s="17" t="s">
        <v>8882</v>
      </c>
      <c r="M1175" s="17" t="s">
        <v>5368</v>
      </c>
      <c r="N1175" s="17" t="s">
        <v>8883</v>
      </c>
      <c r="O1175" s="17" t="s">
        <v>5363</v>
      </c>
      <c r="P1175" s="17" t="s">
        <v>8881</v>
      </c>
    </row>
    <row r="1176" spans="1:16" ht="15" customHeight="1" x14ac:dyDescent="0.25">
      <c r="A1176" s="131" t="s">
        <v>8</v>
      </c>
      <c r="B1176" s="17"/>
      <c r="C1176" s="17" t="s">
        <v>76</v>
      </c>
      <c r="D1176" s="17" t="s">
        <v>8931</v>
      </c>
      <c r="E1176" s="67">
        <v>2022</v>
      </c>
      <c r="F1176" s="17" t="s">
        <v>8932</v>
      </c>
      <c r="G1176" s="67">
        <v>29</v>
      </c>
      <c r="H1176" s="67">
        <v>3</v>
      </c>
      <c r="I1176" s="134">
        <v>22</v>
      </c>
      <c r="J1176" s="17"/>
      <c r="K1176" s="17"/>
      <c r="L1176" s="17" t="s">
        <v>8934</v>
      </c>
      <c r="M1176" s="17" t="s">
        <v>5458</v>
      </c>
      <c r="N1176" s="17" t="s">
        <v>8935</v>
      </c>
      <c r="O1176" s="17" t="s">
        <v>5453</v>
      </c>
      <c r="P1176" s="17" t="s">
        <v>8933</v>
      </c>
    </row>
    <row r="1177" spans="1:16" ht="15" customHeight="1" x14ac:dyDescent="0.25">
      <c r="A1177" s="131" t="s">
        <v>8</v>
      </c>
      <c r="B1177" s="17"/>
      <c r="C1177" s="17" t="s">
        <v>76</v>
      </c>
      <c r="D1177" s="17" t="s">
        <v>6437</v>
      </c>
      <c r="E1177" s="67">
        <v>2021</v>
      </c>
      <c r="F1177" s="17" t="s">
        <v>9721</v>
      </c>
      <c r="G1177" s="67">
        <v>15</v>
      </c>
      <c r="H1177" s="67">
        <v>6</v>
      </c>
      <c r="I1177" s="134" t="s">
        <v>6438</v>
      </c>
      <c r="J1177" s="17"/>
      <c r="K1177" s="17"/>
      <c r="L1177" s="17" t="s">
        <v>6440</v>
      </c>
      <c r="M1177" s="17" t="s">
        <v>6444</v>
      </c>
      <c r="N1177" s="17" t="s">
        <v>6441</v>
      </c>
      <c r="O1177" s="17" t="s">
        <v>6439</v>
      </c>
      <c r="P1177" s="17" t="s">
        <v>9722</v>
      </c>
    </row>
    <row r="1178" spans="1:16" ht="15" customHeight="1" x14ac:dyDescent="0.25">
      <c r="A1178" s="131" t="s">
        <v>8</v>
      </c>
      <c r="B1178" s="17"/>
      <c r="C1178" s="17" t="s">
        <v>76</v>
      </c>
      <c r="D1178" s="17" t="s">
        <v>1008</v>
      </c>
      <c r="E1178" s="67">
        <v>2021</v>
      </c>
      <c r="F1178" s="17" t="s">
        <v>8065</v>
      </c>
      <c r="G1178" s="67">
        <v>9</v>
      </c>
      <c r="H1178" s="67"/>
      <c r="I1178" s="134" t="s">
        <v>1009</v>
      </c>
      <c r="J1178" s="17"/>
      <c r="K1178" s="17"/>
      <c r="L1178" s="17" t="s">
        <v>10483</v>
      </c>
      <c r="M1178" s="17" t="s">
        <v>1015</v>
      </c>
      <c r="N1178" s="17" t="s">
        <v>10484</v>
      </c>
      <c r="O1178" s="17" t="s">
        <v>10482</v>
      </c>
      <c r="P1178" s="17" t="s">
        <v>10481</v>
      </c>
    </row>
    <row r="1179" spans="1:16" ht="15" customHeight="1" x14ac:dyDescent="0.25">
      <c r="A1179" s="131" t="s">
        <v>8</v>
      </c>
      <c r="B1179" s="17"/>
      <c r="C1179" s="17" t="s">
        <v>76</v>
      </c>
      <c r="D1179" s="17" t="s">
        <v>3459</v>
      </c>
      <c r="E1179" s="67">
        <v>2019</v>
      </c>
      <c r="F1179" s="17" t="s">
        <v>8065</v>
      </c>
      <c r="G1179" s="67">
        <v>7</v>
      </c>
      <c r="H1179" s="67"/>
      <c r="I1179" s="134" t="s">
        <v>3460</v>
      </c>
      <c r="J1179" s="17"/>
      <c r="K1179" s="17"/>
      <c r="L1179" s="17" t="s">
        <v>3462</v>
      </c>
      <c r="M1179" s="17" t="s">
        <v>3466</v>
      </c>
      <c r="N1179" s="17" t="s">
        <v>3463</v>
      </c>
      <c r="O1179" s="17" t="s">
        <v>3461</v>
      </c>
      <c r="P1179" s="17" t="s">
        <v>10353</v>
      </c>
    </row>
    <row r="1180" spans="1:16" ht="15" customHeight="1" x14ac:dyDescent="0.25">
      <c r="A1180" s="131" t="s">
        <v>8</v>
      </c>
      <c r="B1180" s="17"/>
      <c r="C1180" s="17" t="s">
        <v>76</v>
      </c>
      <c r="D1180" s="17" t="s">
        <v>5588</v>
      </c>
      <c r="E1180" s="67">
        <v>2022</v>
      </c>
      <c r="F1180" s="17" t="s">
        <v>9043</v>
      </c>
      <c r="G1180" s="67">
        <v>13</v>
      </c>
      <c r="H1180" s="67">
        <v>10</v>
      </c>
      <c r="I1180" s="134" t="s">
        <v>5589</v>
      </c>
      <c r="J1180" s="17"/>
      <c r="K1180" s="17"/>
      <c r="L1180" s="17" t="s">
        <v>5592</v>
      </c>
      <c r="M1180" s="17" t="s">
        <v>5596</v>
      </c>
      <c r="N1180" s="17" t="s">
        <v>5593</v>
      </c>
      <c r="O1180" s="17" t="s">
        <v>5591</v>
      </c>
      <c r="P1180" s="17" t="s">
        <v>9044</v>
      </c>
    </row>
    <row r="1181" spans="1:16" ht="15" customHeight="1" x14ac:dyDescent="0.25">
      <c r="A1181" s="131" t="s">
        <v>8</v>
      </c>
      <c r="B1181" s="17"/>
      <c r="C1181" s="17" t="s">
        <v>76</v>
      </c>
      <c r="D1181" s="17" t="s">
        <v>532</v>
      </c>
      <c r="E1181" s="67">
        <v>2019</v>
      </c>
      <c r="F1181" s="17" t="s">
        <v>39</v>
      </c>
      <c r="G1181" s="67">
        <v>13</v>
      </c>
      <c r="H1181" s="67">
        <v>8</v>
      </c>
      <c r="I1181" s="134" t="s">
        <v>533</v>
      </c>
      <c r="J1181" s="17"/>
      <c r="K1181" s="17"/>
      <c r="L1181" s="17" t="s">
        <v>535</v>
      </c>
      <c r="M1181" s="17" t="s">
        <v>538</v>
      </c>
      <c r="N1181" s="17" t="s">
        <v>536</v>
      </c>
      <c r="O1181" s="17" t="s">
        <v>534</v>
      </c>
      <c r="P1181" s="17" t="s">
        <v>537</v>
      </c>
    </row>
    <row r="1182" spans="1:16" ht="15" customHeight="1" x14ac:dyDescent="0.25">
      <c r="A1182" s="131" t="s">
        <v>8</v>
      </c>
      <c r="B1182" s="17"/>
      <c r="C1182" s="17" t="s">
        <v>76</v>
      </c>
      <c r="D1182" s="17" t="s">
        <v>411</v>
      </c>
      <c r="E1182" s="67">
        <v>2021</v>
      </c>
      <c r="F1182" s="17" t="s">
        <v>8065</v>
      </c>
      <c r="G1182" s="67">
        <v>9</v>
      </c>
      <c r="H1182" s="67"/>
      <c r="I1182" s="134" t="s">
        <v>412</v>
      </c>
      <c r="J1182" s="17"/>
      <c r="K1182" s="17"/>
      <c r="L1182" s="17" t="s">
        <v>414</v>
      </c>
      <c r="M1182" s="17" t="s">
        <v>418</v>
      </c>
      <c r="N1182" s="17" t="s">
        <v>415</v>
      </c>
      <c r="O1182" s="17" t="s">
        <v>413</v>
      </c>
      <c r="P1182" s="17" t="s">
        <v>8426</v>
      </c>
    </row>
    <row r="1183" spans="1:16" ht="15" customHeight="1" x14ac:dyDescent="0.25">
      <c r="A1183" s="131" t="s">
        <v>8</v>
      </c>
      <c r="B1183" s="17"/>
      <c r="C1183" s="17" t="s">
        <v>76</v>
      </c>
      <c r="D1183" s="17" t="s">
        <v>9356</v>
      </c>
      <c r="E1183" s="67">
        <v>2022</v>
      </c>
      <c r="F1183" s="17" t="s">
        <v>54</v>
      </c>
      <c r="G1183" s="67">
        <v>22</v>
      </c>
      <c r="H1183" s="67">
        <v>12</v>
      </c>
      <c r="I1183" s="134">
        <v>23</v>
      </c>
      <c r="J1183" s="17"/>
      <c r="K1183" s="17"/>
      <c r="L1183" s="17" t="s">
        <v>9359</v>
      </c>
      <c r="M1183" s="17" t="s">
        <v>9357</v>
      </c>
      <c r="N1183" s="17" t="s">
        <v>9360</v>
      </c>
      <c r="O1183" s="17" t="s">
        <v>756</v>
      </c>
      <c r="P1183" s="17" t="s">
        <v>9358</v>
      </c>
    </row>
    <row r="1184" spans="1:16" ht="15" customHeight="1" x14ac:dyDescent="0.25">
      <c r="A1184" s="131" t="s">
        <v>8</v>
      </c>
      <c r="B1184" s="17"/>
      <c r="C1184" s="17" t="s">
        <v>76</v>
      </c>
      <c r="D1184" s="17" t="s">
        <v>8857</v>
      </c>
      <c r="E1184" s="67">
        <v>2022</v>
      </c>
      <c r="F1184" s="17" t="s">
        <v>8090</v>
      </c>
      <c r="G1184" s="67">
        <v>2022</v>
      </c>
      <c r="H1184" s="67"/>
      <c r="I1184" s="134">
        <v>13</v>
      </c>
      <c r="J1184" s="17"/>
      <c r="K1184" s="17"/>
      <c r="L1184" s="17" t="s">
        <v>8859</v>
      </c>
      <c r="M1184" s="17" t="s">
        <v>1988</v>
      </c>
      <c r="N1184" s="17" t="s">
        <v>8860</v>
      </c>
      <c r="O1184" s="17" t="s">
        <v>1983</v>
      </c>
      <c r="P1184" s="17" t="s">
        <v>8858</v>
      </c>
    </row>
    <row r="1185" spans="1:16" ht="15" customHeight="1" x14ac:dyDescent="0.25">
      <c r="A1185" s="131" t="s">
        <v>8</v>
      </c>
      <c r="B1185" s="17"/>
      <c r="C1185" s="17" t="s">
        <v>76</v>
      </c>
      <c r="D1185" s="17" t="s">
        <v>8699</v>
      </c>
      <c r="E1185" s="67">
        <v>2019</v>
      </c>
      <c r="F1185" s="17" t="s">
        <v>8701</v>
      </c>
      <c r="G1185" s="67" t="s">
        <v>4042</v>
      </c>
      <c r="H1185" s="67">
        <v>7</v>
      </c>
      <c r="I1185" s="134" t="s">
        <v>4043</v>
      </c>
      <c r="J1185" s="17"/>
      <c r="K1185" s="17"/>
      <c r="L1185" s="17" t="s">
        <v>8703</v>
      </c>
      <c r="M1185" s="17" t="s">
        <v>8700</v>
      </c>
      <c r="N1185" s="17" t="s">
        <v>8704</v>
      </c>
      <c r="O1185" s="17" t="s">
        <v>4045</v>
      </c>
      <c r="P1185" s="17" t="s">
        <v>8702</v>
      </c>
    </row>
    <row r="1186" spans="1:16" ht="15" customHeight="1" x14ac:dyDescent="0.25">
      <c r="A1186" s="131" t="s">
        <v>8</v>
      </c>
      <c r="B1186" s="17"/>
      <c r="C1186" s="17" t="s">
        <v>76</v>
      </c>
      <c r="D1186" s="17" t="s">
        <v>8116</v>
      </c>
      <c r="E1186" s="67">
        <v>2021</v>
      </c>
      <c r="F1186" s="17" t="s">
        <v>8114</v>
      </c>
      <c r="G1186" s="67">
        <v>36</v>
      </c>
      <c r="H1186" s="67">
        <v>5</v>
      </c>
      <c r="I1186" s="134" t="s">
        <v>4421</v>
      </c>
      <c r="J1186" s="17"/>
      <c r="K1186" s="17"/>
      <c r="L1186" s="17" t="s">
        <v>8118</v>
      </c>
      <c r="M1186" s="17" t="s">
        <v>4429</v>
      </c>
      <c r="N1186" s="17" t="s">
        <v>8119</v>
      </c>
      <c r="O1186" s="17" t="s">
        <v>4424</v>
      </c>
      <c r="P1186" s="17" t="s">
        <v>8117</v>
      </c>
    </row>
    <row r="1187" spans="1:16" ht="15" customHeight="1" x14ac:dyDescent="0.25">
      <c r="A1187" s="131" t="s">
        <v>8</v>
      </c>
      <c r="B1187" s="17"/>
      <c r="C1187" s="17" t="s">
        <v>76</v>
      </c>
      <c r="D1187" s="17" t="s">
        <v>5885</v>
      </c>
      <c r="E1187" s="67">
        <v>2019</v>
      </c>
      <c r="F1187" s="17" t="s">
        <v>9238</v>
      </c>
      <c r="G1187" s="67">
        <v>2019</v>
      </c>
      <c r="H1187" s="67"/>
      <c r="I1187" s="134">
        <v>14</v>
      </c>
      <c r="J1187" s="17"/>
      <c r="K1187" s="17"/>
      <c r="L1187" s="17" t="s">
        <v>5887</v>
      </c>
      <c r="M1187" s="17" t="s">
        <v>5891</v>
      </c>
      <c r="N1187" s="17" t="s">
        <v>5888</v>
      </c>
      <c r="O1187" s="17" t="s">
        <v>5886</v>
      </c>
      <c r="P1187" s="17" t="s">
        <v>9270</v>
      </c>
    </row>
    <row r="1188" spans="1:16" ht="15" customHeight="1" x14ac:dyDescent="0.25">
      <c r="A1188" s="131" t="s">
        <v>8</v>
      </c>
      <c r="B1188" s="17"/>
      <c r="C1188" s="17" t="s">
        <v>76</v>
      </c>
      <c r="D1188" s="17" t="s">
        <v>1303</v>
      </c>
      <c r="E1188" s="67">
        <v>2023</v>
      </c>
      <c r="F1188" s="17" t="s">
        <v>54</v>
      </c>
      <c r="G1188" s="67">
        <v>23</v>
      </c>
      <c r="H1188" s="67">
        <v>1</v>
      </c>
      <c r="I1188" s="134">
        <v>19</v>
      </c>
      <c r="J1188" s="17"/>
      <c r="K1188" s="17"/>
      <c r="L1188" s="17" t="s">
        <v>1305</v>
      </c>
      <c r="M1188" s="17" t="s">
        <v>1307</v>
      </c>
      <c r="N1188" s="17" t="s">
        <v>1306</v>
      </c>
      <c r="O1188" s="17" t="s">
        <v>1304</v>
      </c>
      <c r="P1188" s="17" t="s">
        <v>8197</v>
      </c>
    </row>
    <row r="1189" spans="1:16" ht="15" customHeight="1" x14ac:dyDescent="0.25">
      <c r="A1189" s="131" t="s">
        <v>8</v>
      </c>
      <c r="B1189" s="17"/>
      <c r="C1189" s="17" t="s">
        <v>76</v>
      </c>
      <c r="D1189" s="17" t="s">
        <v>9087</v>
      </c>
      <c r="E1189" s="67">
        <v>2022</v>
      </c>
      <c r="F1189" s="17" t="s">
        <v>8065</v>
      </c>
      <c r="G1189" s="67">
        <v>10</v>
      </c>
      <c r="H1189" s="67"/>
      <c r="I1189" s="134" t="s">
        <v>4116</v>
      </c>
      <c r="J1189" s="17"/>
      <c r="K1189" s="17"/>
      <c r="L1189" s="17" t="s">
        <v>9090</v>
      </c>
      <c r="M1189" s="17" t="s">
        <v>4122</v>
      </c>
      <c r="N1189" s="17" t="s">
        <v>9091</v>
      </c>
      <c r="O1189" s="17" t="s">
        <v>9089</v>
      </c>
      <c r="P1189" s="17" t="s">
        <v>9088</v>
      </c>
    </row>
    <row r="1190" spans="1:16" ht="15" customHeight="1" x14ac:dyDescent="0.25">
      <c r="A1190" s="131" t="s">
        <v>8</v>
      </c>
      <c r="B1190" s="17"/>
      <c r="C1190" s="17" t="s">
        <v>76</v>
      </c>
      <c r="D1190" s="17" t="s">
        <v>10206</v>
      </c>
      <c r="E1190" s="67">
        <v>2022</v>
      </c>
      <c r="F1190" s="17" t="s">
        <v>1805</v>
      </c>
      <c r="G1190" s="67">
        <v>12</v>
      </c>
      <c r="H1190" s="67">
        <v>14</v>
      </c>
      <c r="I1190" s="134">
        <v>13</v>
      </c>
      <c r="J1190" s="17"/>
      <c r="K1190" s="17"/>
      <c r="L1190" s="17" t="s">
        <v>10208</v>
      </c>
      <c r="M1190" s="17" t="s">
        <v>953</v>
      </c>
      <c r="N1190" s="17" t="s">
        <v>10209</v>
      </c>
      <c r="O1190" s="17" t="s">
        <v>950</v>
      </c>
      <c r="P1190" s="17" t="s">
        <v>10207</v>
      </c>
    </row>
    <row r="1191" spans="1:16" ht="15" customHeight="1" x14ac:dyDescent="0.25">
      <c r="A1191" s="131" t="s">
        <v>8</v>
      </c>
      <c r="B1191" s="17"/>
      <c r="C1191" s="17" t="s">
        <v>76</v>
      </c>
      <c r="D1191" s="17" t="s">
        <v>8058</v>
      </c>
      <c r="E1191" s="67">
        <v>2020</v>
      </c>
      <c r="F1191" s="17" t="s">
        <v>8056</v>
      </c>
      <c r="G1191" s="67">
        <v>2020</v>
      </c>
      <c r="H1191" s="67"/>
      <c r="I1191" s="134">
        <v>15</v>
      </c>
      <c r="J1191" s="17"/>
      <c r="K1191" s="17"/>
      <c r="L1191" s="17" t="s">
        <v>8061</v>
      </c>
      <c r="M1191" s="17" t="s">
        <v>8059</v>
      </c>
      <c r="N1191" s="17" t="s">
        <v>8062</v>
      </c>
      <c r="O1191" s="17" t="s">
        <v>212</v>
      </c>
      <c r="P1191" s="17" t="s">
        <v>8060</v>
      </c>
    </row>
    <row r="1192" spans="1:16" ht="15" customHeight="1" x14ac:dyDescent="0.25">
      <c r="A1192" s="131" t="s">
        <v>8</v>
      </c>
      <c r="B1192" s="17"/>
      <c r="C1192" s="17" t="s">
        <v>76</v>
      </c>
      <c r="D1192" s="17" t="s">
        <v>9901</v>
      </c>
      <c r="E1192" s="67">
        <v>2019</v>
      </c>
      <c r="F1192" s="17" t="s">
        <v>8065</v>
      </c>
      <c r="G1192" s="67">
        <v>7</v>
      </c>
      <c r="H1192" s="67"/>
      <c r="I1192" s="134" t="s">
        <v>843</v>
      </c>
      <c r="J1192" s="17"/>
      <c r="K1192" s="17"/>
      <c r="L1192" s="17" t="s">
        <v>9905</v>
      </c>
      <c r="M1192" s="17" t="s">
        <v>9902</v>
      </c>
      <c r="N1192" s="17" t="s">
        <v>9906</v>
      </c>
      <c r="O1192" s="17" t="s">
        <v>9904</v>
      </c>
      <c r="P1192" s="17" t="s">
        <v>9903</v>
      </c>
    </row>
    <row r="1193" spans="1:16" ht="15" customHeight="1" x14ac:dyDescent="0.25">
      <c r="A1193" s="131" t="s">
        <v>8</v>
      </c>
      <c r="B1193" s="17"/>
      <c r="C1193" s="17" t="s">
        <v>76</v>
      </c>
      <c r="D1193" s="17" t="s">
        <v>9240</v>
      </c>
      <c r="E1193" s="67">
        <v>2021</v>
      </c>
      <c r="F1193" s="17" t="s">
        <v>9238</v>
      </c>
      <c r="G1193" s="67">
        <v>2021</v>
      </c>
      <c r="H1193" s="67"/>
      <c r="I1193" s="134">
        <v>15</v>
      </c>
      <c r="J1193" s="17"/>
      <c r="K1193" s="17"/>
      <c r="L1193" s="17" t="s">
        <v>9242</v>
      </c>
      <c r="M1193" s="17" t="s">
        <v>2379</v>
      </c>
      <c r="N1193" s="17" t="s">
        <v>9243</v>
      </c>
      <c r="O1193" s="17" t="s">
        <v>2374</v>
      </c>
      <c r="P1193" s="17" t="s">
        <v>9241</v>
      </c>
    </row>
    <row r="1194" spans="1:16" ht="15" customHeight="1" x14ac:dyDescent="0.25">
      <c r="A1194" s="131" t="s">
        <v>8</v>
      </c>
      <c r="B1194" s="17"/>
      <c r="C1194" s="17" t="s">
        <v>76</v>
      </c>
      <c r="D1194" s="17" t="s">
        <v>9179</v>
      </c>
      <c r="E1194" s="67">
        <v>2020</v>
      </c>
      <c r="F1194" s="17" t="s">
        <v>8224</v>
      </c>
      <c r="G1194" s="67">
        <v>11</v>
      </c>
      <c r="H1194" s="67">
        <v>5</v>
      </c>
      <c r="I1194" s="134">
        <v>15</v>
      </c>
      <c r="J1194" s="17"/>
      <c r="K1194" s="17"/>
      <c r="L1194" s="17" t="s">
        <v>9183</v>
      </c>
      <c r="M1194" s="17" t="s">
        <v>9180</v>
      </c>
      <c r="N1194" s="17" t="s">
        <v>9184</v>
      </c>
      <c r="O1194" s="17" t="s">
        <v>9182</v>
      </c>
      <c r="P1194" s="17" t="s">
        <v>9181</v>
      </c>
    </row>
    <row r="1195" spans="1:16" ht="15" customHeight="1" x14ac:dyDescent="0.25">
      <c r="A1195" s="131" t="s">
        <v>8</v>
      </c>
      <c r="B1195" s="17"/>
      <c r="C1195" s="17" t="s">
        <v>76</v>
      </c>
      <c r="D1195" s="17" t="s">
        <v>8395</v>
      </c>
      <c r="E1195" s="67">
        <v>2019</v>
      </c>
      <c r="F1195" s="17" t="s">
        <v>8065</v>
      </c>
      <c r="G1195" s="67">
        <v>7</v>
      </c>
      <c r="H1195" s="67"/>
      <c r="I1195" s="134" t="s">
        <v>4766</v>
      </c>
      <c r="J1195" s="17"/>
      <c r="K1195" s="17"/>
      <c r="L1195" s="17" t="s">
        <v>8399</v>
      </c>
      <c r="M1195" s="17" t="s">
        <v>8396</v>
      </c>
      <c r="N1195" s="17" t="s">
        <v>8400</v>
      </c>
      <c r="O1195" s="17" t="s">
        <v>8398</v>
      </c>
      <c r="P1195" s="17" t="s">
        <v>8397</v>
      </c>
    </row>
    <row r="1196" spans="1:16" ht="15" customHeight="1" x14ac:dyDescent="0.25">
      <c r="A1196" s="131" t="s">
        <v>8</v>
      </c>
      <c r="B1196" s="17"/>
      <c r="C1196" s="17" t="s">
        <v>76</v>
      </c>
      <c r="D1196" s="17" t="s">
        <v>3889</v>
      </c>
      <c r="E1196" s="67">
        <v>2022</v>
      </c>
      <c r="F1196" s="17" t="s">
        <v>3890</v>
      </c>
      <c r="G1196" s="67">
        <v>2022</v>
      </c>
      <c r="H1196" s="67"/>
      <c r="I1196" s="134">
        <v>13</v>
      </c>
      <c r="J1196" s="17"/>
      <c r="K1196" s="17"/>
      <c r="L1196" s="17" t="s">
        <v>3892</v>
      </c>
      <c r="M1196" s="17" t="s">
        <v>3896</v>
      </c>
      <c r="N1196" s="17" t="s">
        <v>3893</v>
      </c>
      <c r="O1196" s="17" t="s">
        <v>3891</v>
      </c>
      <c r="P1196" s="17" t="s">
        <v>8198</v>
      </c>
    </row>
    <row r="1197" spans="1:16" ht="15" customHeight="1" x14ac:dyDescent="0.25">
      <c r="A1197" s="131" t="s">
        <v>8</v>
      </c>
      <c r="B1197" s="17"/>
      <c r="C1197" s="17" t="s">
        <v>77</v>
      </c>
      <c r="D1197" s="17" t="s">
        <v>8864</v>
      </c>
      <c r="E1197" s="67">
        <v>2018</v>
      </c>
      <c r="F1197" s="17" t="s">
        <v>8866</v>
      </c>
      <c r="G1197" s="67"/>
      <c r="H1197" s="67"/>
      <c r="I1197" s="138">
        <v>44136</v>
      </c>
      <c r="J1197" s="17" t="s">
        <v>8867</v>
      </c>
      <c r="K1197" s="17" t="s">
        <v>8868</v>
      </c>
      <c r="L1197" s="17" t="s">
        <v>8870</v>
      </c>
      <c r="M1197" s="17" t="s">
        <v>8865</v>
      </c>
      <c r="N1197" s="17" t="s">
        <v>8871</v>
      </c>
      <c r="O1197" s="17" t="s">
        <v>5356</v>
      </c>
      <c r="P1197" s="17" t="s">
        <v>8869</v>
      </c>
    </row>
    <row r="1198" spans="1:16" ht="15" customHeight="1" x14ac:dyDescent="0.25">
      <c r="A1198" s="131" t="s">
        <v>8</v>
      </c>
      <c r="B1198" s="17"/>
      <c r="C1198" s="17" t="s">
        <v>76</v>
      </c>
      <c r="D1198" s="17" t="s">
        <v>9245</v>
      </c>
      <c r="E1198" s="67">
        <v>2022</v>
      </c>
      <c r="F1198" s="17" t="s">
        <v>1805</v>
      </c>
      <c r="G1198" s="67">
        <v>12</v>
      </c>
      <c r="H1198" s="67">
        <v>10</v>
      </c>
      <c r="I1198" s="134">
        <v>30</v>
      </c>
      <c r="J1198" s="17"/>
      <c r="K1198" s="17"/>
      <c r="L1198" s="17" t="s">
        <v>9247</v>
      </c>
      <c r="M1198" s="17" t="s">
        <v>2385</v>
      </c>
      <c r="N1198" s="17" t="s">
        <v>9248</v>
      </c>
      <c r="O1198" s="17" t="s">
        <v>2382</v>
      </c>
      <c r="P1198" s="17" t="s">
        <v>9246</v>
      </c>
    </row>
    <row r="1199" spans="1:16" ht="15" customHeight="1" x14ac:dyDescent="0.25">
      <c r="A1199" s="131" t="s">
        <v>8</v>
      </c>
      <c r="B1199" s="17"/>
      <c r="C1199" s="17" t="s">
        <v>76</v>
      </c>
      <c r="D1199" s="17" t="s">
        <v>10399</v>
      </c>
      <c r="E1199" s="67">
        <v>2020</v>
      </c>
      <c r="F1199" s="17" t="s">
        <v>8065</v>
      </c>
      <c r="G1199" s="67">
        <v>8</v>
      </c>
      <c r="H1199" s="67"/>
      <c r="I1199" s="134" t="s">
        <v>991</v>
      </c>
      <c r="J1199" s="17"/>
      <c r="K1199" s="17"/>
      <c r="L1199" s="17" t="s">
        <v>10403</v>
      </c>
      <c r="M1199" s="17" t="s">
        <v>10400</v>
      </c>
      <c r="N1199" s="17" t="s">
        <v>10404</v>
      </c>
      <c r="O1199" s="17" t="s">
        <v>10402</v>
      </c>
      <c r="P1199" s="17" t="s">
        <v>10401</v>
      </c>
    </row>
    <row r="1200" spans="1:16" ht="15" customHeight="1" x14ac:dyDescent="0.25">
      <c r="A1200" s="131" t="s">
        <v>8</v>
      </c>
      <c r="B1200" s="17"/>
      <c r="C1200" s="17" t="s">
        <v>76</v>
      </c>
      <c r="D1200" s="17" t="s">
        <v>8874</v>
      </c>
      <c r="E1200" s="67">
        <v>2022</v>
      </c>
      <c r="F1200" s="17" t="s">
        <v>8261</v>
      </c>
      <c r="G1200" s="67">
        <v>73</v>
      </c>
      <c r="H1200" s="67">
        <v>1</v>
      </c>
      <c r="I1200" s="134" t="s">
        <v>4077</v>
      </c>
      <c r="J1200" s="17"/>
      <c r="K1200" s="17"/>
      <c r="L1200" s="17" t="s">
        <v>8876</v>
      </c>
      <c r="M1200" s="17" t="s">
        <v>4083</v>
      </c>
      <c r="N1200" s="17" t="s">
        <v>8877</v>
      </c>
      <c r="O1200" s="17" t="s">
        <v>4078</v>
      </c>
      <c r="P1200" s="17" t="s">
        <v>8875</v>
      </c>
    </row>
    <row r="1201" spans="1:16" ht="15" customHeight="1" x14ac:dyDescent="0.25">
      <c r="A1201" s="131" t="s">
        <v>8</v>
      </c>
      <c r="B1201" s="17"/>
      <c r="C1201" s="17" t="s">
        <v>77</v>
      </c>
      <c r="D1201" s="17" t="s">
        <v>7619</v>
      </c>
      <c r="E1201" s="67">
        <v>2020</v>
      </c>
      <c r="F1201" s="17" t="s">
        <v>9553</v>
      </c>
      <c r="G1201" s="67"/>
      <c r="H1201" s="67"/>
      <c r="I1201" s="134" t="s">
        <v>7620</v>
      </c>
      <c r="J1201" s="17" t="s">
        <v>8043</v>
      </c>
      <c r="K1201" s="17" t="s">
        <v>7622</v>
      </c>
      <c r="L1201" s="17" t="s">
        <v>7623</v>
      </c>
      <c r="M1201" s="17" t="s">
        <v>7626</v>
      </c>
      <c r="N1201" s="17" t="s">
        <v>7624</v>
      </c>
      <c r="O1201" s="17"/>
      <c r="P1201" s="17" t="s">
        <v>7625</v>
      </c>
    </row>
    <row r="1202" spans="1:16" ht="15" customHeight="1" x14ac:dyDescent="0.25">
      <c r="A1202" s="131" t="s">
        <v>8</v>
      </c>
      <c r="B1202" s="17"/>
      <c r="C1202" s="17" t="s">
        <v>76</v>
      </c>
      <c r="D1202" s="17" t="s">
        <v>3774</v>
      </c>
      <c r="E1202" s="67">
        <v>2020</v>
      </c>
      <c r="F1202" s="17" t="s">
        <v>10600</v>
      </c>
      <c r="G1202" s="67">
        <v>28</v>
      </c>
      <c r="H1202" s="67"/>
      <c r="I1202" s="134" t="s">
        <v>3775</v>
      </c>
      <c r="J1202" s="17"/>
      <c r="K1202" s="17"/>
      <c r="L1202" s="17" t="s">
        <v>3778</v>
      </c>
      <c r="M1202" s="17" t="s">
        <v>3782</v>
      </c>
      <c r="N1202" s="17" t="s">
        <v>3779</v>
      </c>
      <c r="O1202" s="17" t="s">
        <v>3777</v>
      </c>
      <c r="P1202" s="17" t="s">
        <v>10601</v>
      </c>
    </row>
    <row r="1203" spans="1:16" ht="15" customHeight="1" x14ac:dyDescent="0.25">
      <c r="A1203" s="131" t="s">
        <v>8</v>
      </c>
      <c r="B1203" s="17"/>
      <c r="C1203" s="17" t="s">
        <v>77</v>
      </c>
      <c r="D1203" s="17" t="s">
        <v>7424</v>
      </c>
      <c r="E1203" s="67">
        <v>2020</v>
      </c>
      <c r="F1203" s="17" t="s">
        <v>10337</v>
      </c>
      <c r="G1203" s="67">
        <v>336</v>
      </c>
      <c r="H1203" s="67"/>
      <c r="I1203" s="134"/>
      <c r="J1203" s="17" t="s">
        <v>7425</v>
      </c>
      <c r="K1203" s="17" t="s">
        <v>7427</v>
      </c>
      <c r="L1203" s="17"/>
      <c r="M1203" s="17" t="s">
        <v>7432</v>
      </c>
      <c r="N1203" s="17" t="s">
        <v>7429</v>
      </c>
      <c r="O1203" s="17" t="s">
        <v>7428</v>
      </c>
      <c r="P1203" s="17" t="s">
        <v>10338</v>
      </c>
    </row>
    <row r="1204" spans="1:16" ht="15" customHeight="1" x14ac:dyDescent="0.25">
      <c r="A1204" s="131" t="s">
        <v>8</v>
      </c>
      <c r="B1204" s="17"/>
      <c r="C1204" s="17" t="s">
        <v>76</v>
      </c>
      <c r="D1204" s="17" t="s">
        <v>1583</v>
      </c>
      <c r="E1204" s="67">
        <v>2021</v>
      </c>
      <c r="F1204" s="17" t="s">
        <v>54</v>
      </c>
      <c r="G1204" s="67">
        <v>21</v>
      </c>
      <c r="H1204" s="67">
        <v>8</v>
      </c>
      <c r="I1204" s="134">
        <v>17</v>
      </c>
      <c r="J1204" s="17"/>
      <c r="K1204" s="17"/>
      <c r="L1204" s="17" t="s">
        <v>8524</v>
      </c>
      <c r="M1204" s="17" t="s">
        <v>8522</v>
      </c>
      <c r="N1204" s="17" t="s">
        <v>8525</v>
      </c>
      <c r="O1204" s="17" t="s">
        <v>1584</v>
      </c>
      <c r="P1204" s="17" t="s">
        <v>8523</v>
      </c>
    </row>
    <row r="1205" spans="1:16" ht="15" customHeight="1" x14ac:dyDescent="0.25">
      <c r="A1205" s="131" t="s">
        <v>8</v>
      </c>
      <c r="B1205" s="17"/>
      <c r="C1205" s="17" t="s">
        <v>76</v>
      </c>
      <c r="D1205" s="17" t="s">
        <v>8960</v>
      </c>
      <c r="E1205" s="67">
        <v>2022</v>
      </c>
      <c r="F1205" s="17" t="s">
        <v>8114</v>
      </c>
      <c r="G1205" s="140">
        <v>37</v>
      </c>
      <c r="H1205" s="67">
        <v>9</v>
      </c>
      <c r="I1205" s="134" t="s">
        <v>5486</v>
      </c>
      <c r="J1205" s="17"/>
      <c r="K1205" s="17"/>
      <c r="L1205" s="17" t="s">
        <v>8962</v>
      </c>
      <c r="M1205" s="17" t="s">
        <v>5492</v>
      </c>
      <c r="N1205" s="17" t="s">
        <v>8963</v>
      </c>
      <c r="O1205" s="17" t="s">
        <v>5487</v>
      </c>
      <c r="P1205" s="17" t="s">
        <v>8961</v>
      </c>
    </row>
    <row r="1206" spans="1:16" ht="15" customHeight="1" x14ac:dyDescent="0.25">
      <c r="A1206" s="131" t="s">
        <v>8</v>
      </c>
      <c r="B1206" s="17"/>
      <c r="C1206" s="17" t="s">
        <v>76</v>
      </c>
      <c r="D1206" s="17" t="s">
        <v>2155</v>
      </c>
      <c r="E1206" s="67">
        <v>2022</v>
      </c>
      <c r="F1206" s="17" t="s">
        <v>2156</v>
      </c>
      <c r="G1206" s="67">
        <v>10</v>
      </c>
      <c r="H1206" s="67">
        <v>11</v>
      </c>
      <c r="I1206" s="134">
        <v>15</v>
      </c>
      <c r="J1206" s="17"/>
      <c r="K1206" s="17"/>
      <c r="L1206" s="17" t="s">
        <v>2158</v>
      </c>
      <c r="M1206" s="17" t="s">
        <v>2160</v>
      </c>
      <c r="N1206" s="17" t="s">
        <v>2159</v>
      </c>
      <c r="O1206" s="17" t="s">
        <v>2157</v>
      </c>
      <c r="P1206" s="17" t="s">
        <v>9001</v>
      </c>
    </row>
    <row r="1207" spans="1:16" ht="15" customHeight="1" x14ac:dyDescent="0.25">
      <c r="A1207" s="131" t="s">
        <v>8</v>
      </c>
      <c r="B1207" s="17"/>
      <c r="C1207" s="17" t="s">
        <v>76</v>
      </c>
      <c r="D1207" s="17" t="s">
        <v>9638</v>
      </c>
      <c r="E1207" s="67">
        <v>2019</v>
      </c>
      <c r="F1207" s="17" t="s">
        <v>8065</v>
      </c>
      <c r="G1207" s="67">
        <v>7</v>
      </c>
      <c r="H1207" s="67"/>
      <c r="I1207" s="134" t="s">
        <v>6286</v>
      </c>
      <c r="J1207" s="17"/>
      <c r="K1207" s="17"/>
      <c r="L1207" s="17" t="s">
        <v>9642</v>
      </c>
      <c r="M1207" s="17" t="s">
        <v>9639</v>
      </c>
      <c r="N1207" s="17" t="s">
        <v>9643</v>
      </c>
      <c r="O1207" s="17" t="s">
        <v>9641</v>
      </c>
      <c r="P1207" s="17" t="s">
        <v>9640</v>
      </c>
    </row>
    <row r="1208" spans="1:16" ht="15" customHeight="1" x14ac:dyDescent="0.25">
      <c r="A1208" s="131" t="s">
        <v>8</v>
      </c>
      <c r="B1208" s="17"/>
      <c r="C1208" s="17" t="s">
        <v>76</v>
      </c>
      <c r="D1208" s="17" t="s">
        <v>7146</v>
      </c>
      <c r="E1208" s="67">
        <v>2022</v>
      </c>
      <c r="F1208" s="17" t="s">
        <v>7149</v>
      </c>
      <c r="G1208" s="67">
        <v>38</v>
      </c>
      <c r="H1208" s="67">
        <v>16</v>
      </c>
      <c r="I1208" s="134" t="s">
        <v>7147</v>
      </c>
      <c r="J1208" s="17"/>
      <c r="K1208" s="17"/>
      <c r="L1208" s="17" t="s">
        <v>10118</v>
      </c>
      <c r="M1208" s="17" t="s">
        <v>7155</v>
      </c>
      <c r="N1208" s="17" t="s">
        <v>10119</v>
      </c>
      <c r="O1208" s="17" t="s">
        <v>7150</v>
      </c>
      <c r="P1208" s="17" t="s">
        <v>10117</v>
      </c>
    </row>
    <row r="1209" spans="1:16" ht="15" customHeight="1" x14ac:dyDescent="0.25">
      <c r="A1209" s="131" t="s">
        <v>8</v>
      </c>
      <c r="B1209" s="17"/>
      <c r="C1209" s="17" t="s">
        <v>76</v>
      </c>
      <c r="D1209" s="17" t="s">
        <v>9072</v>
      </c>
      <c r="E1209" s="67">
        <v>2020</v>
      </c>
      <c r="F1209" s="17" t="s">
        <v>8199</v>
      </c>
      <c r="G1209" s="67">
        <v>2020</v>
      </c>
      <c r="H1209" s="67"/>
      <c r="I1209" s="134">
        <v>11</v>
      </c>
      <c r="J1209" s="17"/>
      <c r="K1209" s="17"/>
      <c r="L1209" s="17" t="s">
        <v>9075</v>
      </c>
      <c r="M1209" s="17" t="s">
        <v>9073</v>
      </c>
      <c r="N1209" s="17" t="s">
        <v>9076</v>
      </c>
      <c r="O1209" s="17" t="s">
        <v>661</v>
      </c>
      <c r="P1209" s="17" t="s">
        <v>9074</v>
      </c>
    </row>
    <row r="1210" spans="1:16" ht="15" customHeight="1" x14ac:dyDescent="0.25">
      <c r="A1210" s="131" t="s">
        <v>8</v>
      </c>
      <c r="B1210" s="17"/>
      <c r="C1210" s="17" t="s">
        <v>76</v>
      </c>
      <c r="D1210" s="17" t="s">
        <v>5493</v>
      </c>
      <c r="E1210" s="67">
        <v>2022</v>
      </c>
      <c r="F1210" s="17" t="s">
        <v>8090</v>
      </c>
      <c r="G1210" s="67">
        <v>2022</v>
      </c>
      <c r="H1210" s="67"/>
      <c r="I1210" s="134">
        <v>8</v>
      </c>
      <c r="J1210" s="17"/>
      <c r="K1210" s="17"/>
      <c r="L1210" s="17" t="s">
        <v>5495</v>
      </c>
      <c r="M1210" s="17" t="s">
        <v>5499</v>
      </c>
      <c r="N1210" s="17" t="s">
        <v>5496</v>
      </c>
      <c r="O1210" s="17" t="s">
        <v>5494</v>
      </c>
      <c r="P1210" s="17" t="s">
        <v>8975</v>
      </c>
    </row>
    <row r="1211" spans="1:16" ht="15" customHeight="1" x14ac:dyDescent="0.25">
      <c r="A1211" s="131" t="s">
        <v>8</v>
      </c>
      <c r="B1211" s="17"/>
      <c r="C1211" s="17" t="s">
        <v>76</v>
      </c>
      <c r="D1211" s="17" t="s">
        <v>1848</v>
      </c>
      <c r="E1211" s="67">
        <v>2022</v>
      </c>
      <c r="F1211" s="17" t="s">
        <v>8090</v>
      </c>
      <c r="G1211" s="67">
        <v>2022</v>
      </c>
      <c r="H1211" s="67"/>
      <c r="I1211" s="134">
        <v>17</v>
      </c>
      <c r="J1211" s="17"/>
      <c r="K1211" s="17"/>
      <c r="L1211" s="17" t="s">
        <v>1850</v>
      </c>
      <c r="M1211" s="17" t="s">
        <v>1854</v>
      </c>
      <c r="N1211" s="17" t="s">
        <v>1851</v>
      </c>
      <c r="O1211" s="17" t="s">
        <v>1849</v>
      </c>
      <c r="P1211" s="17" t="s">
        <v>8744</v>
      </c>
    </row>
    <row r="1212" spans="1:16" ht="15" customHeight="1" x14ac:dyDescent="0.25">
      <c r="A1212" s="131" t="s">
        <v>8</v>
      </c>
      <c r="B1212" s="17"/>
      <c r="C1212" s="17" t="s">
        <v>76</v>
      </c>
      <c r="D1212" s="17" t="s">
        <v>1856</v>
      </c>
      <c r="E1212" s="67">
        <v>2022</v>
      </c>
      <c r="F1212" s="17" t="s">
        <v>8065</v>
      </c>
      <c r="G1212" s="67">
        <v>10</v>
      </c>
      <c r="H1212" s="67"/>
      <c r="I1212" s="134" t="s">
        <v>1857</v>
      </c>
      <c r="J1212" s="17"/>
      <c r="K1212" s="17"/>
      <c r="L1212" s="17" t="s">
        <v>1859</v>
      </c>
      <c r="M1212" s="17" t="s">
        <v>1863</v>
      </c>
      <c r="N1212" s="17" t="s">
        <v>1860</v>
      </c>
      <c r="O1212" s="17" t="s">
        <v>1858</v>
      </c>
      <c r="P1212" s="17" t="s">
        <v>8749</v>
      </c>
    </row>
    <row r="1213" spans="1:16" ht="15" customHeight="1" x14ac:dyDescent="0.25">
      <c r="A1213" s="131" t="s">
        <v>8</v>
      </c>
      <c r="B1213" s="17"/>
      <c r="C1213" s="17" t="s">
        <v>76</v>
      </c>
      <c r="D1213" s="17" t="s">
        <v>3563</v>
      </c>
      <c r="E1213" s="67">
        <v>2022</v>
      </c>
      <c r="F1213" s="17" t="s">
        <v>8065</v>
      </c>
      <c r="G1213" s="67">
        <v>10</v>
      </c>
      <c r="H1213" s="67"/>
      <c r="I1213" s="134" t="s">
        <v>3564</v>
      </c>
      <c r="J1213" s="17"/>
      <c r="K1213" s="17"/>
      <c r="L1213" s="17" t="s">
        <v>10421</v>
      </c>
      <c r="M1213" s="17" t="s">
        <v>3570</v>
      </c>
      <c r="N1213" s="17" t="s">
        <v>10422</v>
      </c>
      <c r="O1213" s="17" t="s">
        <v>10420</v>
      </c>
      <c r="P1213" s="17" t="s">
        <v>10419</v>
      </c>
    </row>
    <row r="1214" spans="1:16" ht="15" customHeight="1" x14ac:dyDescent="0.25">
      <c r="A1214" s="131" t="s">
        <v>8</v>
      </c>
      <c r="B1214" s="17"/>
      <c r="C1214" s="17" t="s">
        <v>76</v>
      </c>
      <c r="D1214" s="17" t="s">
        <v>3993</v>
      </c>
      <c r="E1214" s="67">
        <v>2021</v>
      </c>
      <c r="F1214" s="17" t="s">
        <v>8199</v>
      </c>
      <c r="G1214" s="67">
        <v>2021</v>
      </c>
      <c r="H1214" s="67"/>
      <c r="I1214" s="134">
        <v>11</v>
      </c>
      <c r="J1214" s="17"/>
      <c r="K1214" s="17"/>
      <c r="L1214" s="17" t="s">
        <v>3995</v>
      </c>
      <c r="M1214" s="17" t="s">
        <v>3999</v>
      </c>
      <c r="N1214" s="17" t="s">
        <v>3996</v>
      </c>
      <c r="O1214" s="17" t="s">
        <v>3994</v>
      </c>
      <c r="P1214" s="17" t="s">
        <v>8432</v>
      </c>
    </row>
    <row r="1215" spans="1:16" ht="15" customHeight="1" x14ac:dyDescent="0.25">
      <c r="A1215" s="131" t="s">
        <v>8</v>
      </c>
      <c r="B1215" s="17"/>
      <c r="C1215" s="17" t="s">
        <v>76</v>
      </c>
      <c r="D1215" s="17" t="s">
        <v>9351</v>
      </c>
      <c r="E1215" s="67">
        <v>2020</v>
      </c>
      <c r="F1215" s="17" t="s">
        <v>54</v>
      </c>
      <c r="G1215" s="67">
        <v>20</v>
      </c>
      <c r="H1215" s="67">
        <v>24</v>
      </c>
      <c r="I1215" s="134">
        <v>17</v>
      </c>
      <c r="J1215" s="17"/>
      <c r="K1215" s="17"/>
      <c r="L1215" s="17" t="s">
        <v>9354</v>
      </c>
      <c r="M1215" s="17" t="s">
        <v>9352</v>
      </c>
      <c r="N1215" s="17" t="s">
        <v>9355</v>
      </c>
      <c r="O1215" s="17" t="s">
        <v>2459</v>
      </c>
      <c r="P1215" s="17" t="s">
        <v>9353</v>
      </c>
    </row>
    <row r="1216" spans="1:16" ht="15" customHeight="1" x14ac:dyDescent="0.25">
      <c r="A1216" s="131" t="s">
        <v>8</v>
      </c>
      <c r="B1216" s="17"/>
      <c r="C1216" s="17" t="s">
        <v>77</v>
      </c>
      <c r="D1216" s="17" t="s">
        <v>5761</v>
      </c>
      <c r="E1216" s="67">
        <v>2019</v>
      </c>
      <c r="F1216" s="17" t="s">
        <v>9185</v>
      </c>
      <c r="G1216" s="67"/>
      <c r="H1216" s="67"/>
      <c r="I1216" s="134" t="s">
        <v>5762</v>
      </c>
      <c r="J1216" s="17" t="s">
        <v>8043</v>
      </c>
      <c r="K1216" s="17" t="s">
        <v>5765</v>
      </c>
      <c r="L1216" s="17" t="s">
        <v>5766</v>
      </c>
      <c r="M1216" s="17" t="s">
        <v>5769</v>
      </c>
      <c r="N1216" s="17" t="s">
        <v>5767</v>
      </c>
      <c r="O1216" s="17"/>
      <c r="P1216" s="17" t="s">
        <v>5768</v>
      </c>
    </row>
    <row r="1217" spans="1:16" ht="15" customHeight="1" x14ac:dyDescent="0.25">
      <c r="A1217" s="131" t="s">
        <v>8</v>
      </c>
      <c r="B1217" s="17"/>
      <c r="C1217" s="17" t="s">
        <v>76</v>
      </c>
      <c r="D1217" s="17" t="s">
        <v>10675</v>
      </c>
      <c r="E1217" s="67">
        <v>2023</v>
      </c>
      <c r="F1217" s="17" t="s">
        <v>54</v>
      </c>
      <c r="G1217" s="67">
        <v>23</v>
      </c>
      <c r="H1217" s="67">
        <v>1</v>
      </c>
      <c r="I1217" s="134">
        <v>18</v>
      </c>
      <c r="J1217" s="17"/>
      <c r="K1217" s="17"/>
      <c r="L1217" s="17" t="s">
        <v>10677</v>
      </c>
      <c r="M1217" s="17" t="s">
        <v>7931</v>
      </c>
      <c r="N1217" s="17" t="s">
        <v>10678</v>
      </c>
      <c r="O1217" s="17" t="s">
        <v>7928</v>
      </c>
      <c r="P1217" s="17" t="s">
        <v>10676</v>
      </c>
    </row>
    <row r="1218" spans="1:16" ht="15" customHeight="1" x14ac:dyDescent="0.25">
      <c r="A1218" s="131" t="s">
        <v>8</v>
      </c>
      <c r="B1218" s="17"/>
      <c r="C1218" s="17" t="s">
        <v>76</v>
      </c>
      <c r="D1218" s="17" t="s">
        <v>8201</v>
      </c>
      <c r="E1218" s="67">
        <v>2022</v>
      </c>
      <c r="F1218" s="17" t="s">
        <v>8199</v>
      </c>
      <c r="G1218" s="67">
        <v>2022</v>
      </c>
      <c r="H1218" s="67"/>
      <c r="I1218" s="134">
        <v>11</v>
      </c>
      <c r="J1218" s="17"/>
      <c r="K1218" s="17"/>
      <c r="L1218" s="17" t="s">
        <v>8203</v>
      </c>
      <c r="M1218" s="17" t="s">
        <v>4482</v>
      </c>
      <c r="N1218" s="17" t="s">
        <v>8204</v>
      </c>
      <c r="O1218" s="17" t="s">
        <v>4477</v>
      </c>
      <c r="P1218" s="17" t="s">
        <v>8202</v>
      </c>
    </row>
    <row r="1219" spans="1:16" ht="15" customHeight="1" x14ac:dyDescent="0.25">
      <c r="A1219" s="131" t="s">
        <v>8</v>
      </c>
      <c r="B1219" s="17"/>
      <c r="C1219" s="17" t="s">
        <v>76</v>
      </c>
      <c r="D1219" s="17" t="s">
        <v>6471</v>
      </c>
      <c r="E1219" s="67">
        <v>2020</v>
      </c>
      <c r="F1219" s="17" t="s">
        <v>8065</v>
      </c>
      <c r="G1219" s="67">
        <v>8</v>
      </c>
      <c r="H1219" s="67"/>
      <c r="I1219" s="134" t="s">
        <v>6472</v>
      </c>
      <c r="J1219" s="17"/>
      <c r="K1219" s="17"/>
      <c r="L1219" s="17" t="s">
        <v>6474</v>
      </c>
      <c r="M1219" s="17" t="s">
        <v>6478</v>
      </c>
      <c r="N1219" s="17" t="s">
        <v>6475</v>
      </c>
      <c r="O1219" s="17" t="s">
        <v>6473</v>
      </c>
      <c r="P1219" s="17" t="s">
        <v>9750</v>
      </c>
    </row>
    <row r="1220" spans="1:16" ht="15" customHeight="1" x14ac:dyDescent="0.25">
      <c r="A1220" s="131" t="s">
        <v>8</v>
      </c>
      <c r="B1220" s="17"/>
      <c r="C1220" s="17" t="s">
        <v>76</v>
      </c>
      <c r="D1220" s="17" t="s">
        <v>9929</v>
      </c>
      <c r="E1220" s="67">
        <v>2019</v>
      </c>
      <c r="F1220" s="17" t="s">
        <v>8090</v>
      </c>
      <c r="G1220" s="67">
        <v>2019</v>
      </c>
      <c r="H1220" s="67"/>
      <c r="I1220" s="134">
        <v>15</v>
      </c>
      <c r="J1220" s="17"/>
      <c r="K1220" s="17"/>
      <c r="L1220" s="17" t="s">
        <v>9931</v>
      </c>
      <c r="M1220" s="17" t="s">
        <v>859</v>
      </c>
      <c r="N1220" s="17" t="s">
        <v>9932</v>
      </c>
      <c r="O1220" s="17" t="s">
        <v>855</v>
      </c>
      <c r="P1220" s="17" t="s">
        <v>9930</v>
      </c>
    </row>
    <row r="1221" spans="1:16" ht="15" customHeight="1" x14ac:dyDescent="0.25">
      <c r="A1221" s="131" t="s">
        <v>8</v>
      </c>
      <c r="B1221" s="17"/>
      <c r="C1221" s="17" t="s">
        <v>76</v>
      </c>
      <c r="D1221" s="17" t="s">
        <v>5525</v>
      </c>
      <c r="E1221" s="67">
        <v>2021</v>
      </c>
      <c r="F1221" s="17" t="s">
        <v>54</v>
      </c>
      <c r="G1221" s="67">
        <v>21</v>
      </c>
      <c r="H1221" s="67">
        <v>13</v>
      </c>
      <c r="I1221" s="134">
        <v>23</v>
      </c>
      <c r="J1221" s="17"/>
      <c r="K1221" s="17"/>
      <c r="L1221" s="17" t="s">
        <v>9008</v>
      </c>
      <c r="M1221" s="17" t="s">
        <v>9006</v>
      </c>
      <c r="N1221" s="17" t="s">
        <v>9009</v>
      </c>
      <c r="O1221" s="17" t="s">
        <v>5526</v>
      </c>
      <c r="P1221" s="17" t="s">
        <v>9007</v>
      </c>
    </row>
    <row r="1222" spans="1:16" ht="15" customHeight="1" x14ac:dyDescent="0.25">
      <c r="A1222" s="131" t="s">
        <v>8</v>
      </c>
      <c r="B1222" s="17"/>
      <c r="C1222" s="17" t="s">
        <v>77</v>
      </c>
      <c r="D1222" s="17" t="s">
        <v>9295</v>
      </c>
      <c r="E1222" s="67">
        <v>2018</v>
      </c>
      <c r="F1222" s="17" t="s">
        <v>9297</v>
      </c>
      <c r="G1222" s="67"/>
      <c r="H1222" s="67"/>
      <c r="I1222" s="134" t="s">
        <v>5939</v>
      </c>
      <c r="J1222" s="17" t="s">
        <v>8043</v>
      </c>
      <c r="K1222" s="17" t="s">
        <v>9298</v>
      </c>
      <c r="L1222" s="17"/>
      <c r="M1222" s="17" t="s">
        <v>9296</v>
      </c>
      <c r="N1222" s="17" t="s">
        <v>9301</v>
      </c>
      <c r="O1222" s="17" t="s">
        <v>9300</v>
      </c>
      <c r="P1222" s="17" t="s">
        <v>9299</v>
      </c>
    </row>
    <row r="1223" spans="1:16" ht="15" customHeight="1" x14ac:dyDescent="0.25">
      <c r="A1223" s="131" t="s">
        <v>8</v>
      </c>
      <c r="B1223" s="17"/>
      <c r="C1223" s="17" t="s">
        <v>76</v>
      </c>
      <c r="D1223" s="17" t="s">
        <v>9098</v>
      </c>
      <c r="E1223" s="67">
        <v>2022</v>
      </c>
      <c r="F1223" s="17" t="s">
        <v>8261</v>
      </c>
      <c r="G1223" s="67">
        <v>70</v>
      </c>
      <c r="H1223" s="67">
        <v>3</v>
      </c>
      <c r="I1223" s="134" t="s">
        <v>669</v>
      </c>
      <c r="J1223" s="17"/>
      <c r="K1223" s="17"/>
      <c r="L1223" s="17" t="s">
        <v>9101</v>
      </c>
      <c r="M1223" s="17" t="s">
        <v>9099</v>
      </c>
      <c r="N1223" s="17" t="s">
        <v>9102</v>
      </c>
      <c r="O1223" s="17" t="s">
        <v>671</v>
      </c>
      <c r="P1223" s="17" t="s">
        <v>9100</v>
      </c>
    </row>
    <row r="1224" spans="1:16" ht="15" customHeight="1" x14ac:dyDescent="0.25">
      <c r="A1224" s="131" t="s">
        <v>8</v>
      </c>
      <c r="B1224" s="17"/>
      <c r="C1224" s="17" t="s">
        <v>77</v>
      </c>
      <c r="D1224" s="17" t="s">
        <v>8624</v>
      </c>
      <c r="E1224" s="67">
        <v>2021</v>
      </c>
      <c r="F1224" s="17" t="s">
        <v>8625</v>
      </c>
      <c r="G1224" s="67"/>
      <c r="H1224" s="67"/>
      <c r="I1224" s="134"/>
      <c r="J1224" s="17" t="s">
        <v>8043</v>
      </c>
      <c r="K1224" s="17" t="s">
        <v>3488</v>
      </c>
      <c r="L1224" s="17" t="s">
        <v>8628</v>
      </c>
      <c r="M1224" s="17" t="s">
        <v>5044</v>
      </c>
      <c r="N1224" s="17" t="s">
        <v>8629</v>
      </c>
      <c r="O1224" s="17" t="s">
        <v>8627</v>
      </c>
      <c r="P1224" s="17" t="s">
        <v>8626</v>
      </c>
    </row>
    <row r="1225" spans="1:16" ht="15" customHeight="1" x14ac:dyDescent="0.25">
      <c r="A1225" s="131" t="s">
        <v>8</v>
      </c>
      <c r="B1225" s="17"/>
      <c r="C1225" s="17" t="s">
        <v>76</v>
      </c>
      <c r="D1225" s="17" t="s">
        <v>9207</v>
      </c>
      <c r="E1225" s="67">
        <v>2021</v>
      </c>
      <c r="F1225" s="17" t="s">
        <v>26</v>
      </c>
      <c r="G1225" s="67">
        <v>25</v>
      </c>
      <c r="H1225" s="67">
        <v>20</v>
      </c>
      <c r="I1225" s="134" t="s">
        <v>695</v>
      </c>
      <c r="J1225" s="17"/>
      <c r="K1225" s="17"/>
      <c r="L1225" s="17" t="s">
        <v>9209</v>
      </c>
      <c r="M1225" s="17" t="s">
        <v>700</v>
      </c>
      <c r="N1225" s="17" t="s">
        <v>9210</v>
      </c>
      <c r="O1225" s="17" t="s">
        <v>696</v>
      </c>
      <c r="P1225" s="17" t="s">
        <v>9208</v>
      </c>
    </row>
    <row r="1226" spans="1:16" ht="15" customHeight="1" x14ac:dyDescent="0.25">
      <c r="A1226" s="131" t="s">
        <v>8</v>
      </c>
      <c r="B1226" s="17"/>
      <c r="C1226" s="17" t="s">
        <v>76</v>
      </c>
      <c r="D1226" s="17" t="s">
        <v>4231</v>
      </c>
      <c r="E1226" s="67">
        <v>2021</v>
      </c>
      <c r="F1226" s="17" t="s">
        <v>4233</v>
      </c>
      <c r="G1226" s="67">
        <v>43</v>
      </c>
      <c r="H1226" s="67">
        <v>2</v>
      </c>
      <c r="I1226" s="134" t="s">
        <v>4232</v>
      </c>
      <c r="J1226" s="17"/>
      <c r="K1226" s="17"/>
      <c r="L1226" s="17" t="s">
        <v>9858</v>
      </c>
      <c r="M1226" s="17" t="s">
        <v>4239</v>
      </c>
      <c r="N1226" s="17" t="s">
        <v>9859</v>
      </c>
      <c r="O1226" s="17" t="s">
        <v>4234</v>
      </c>
      <c r="P1226" s="17" t="s">
        <v>9857</v>
      </c>
    </row>
    <row r="1227" spans="1:16" ht="15" customHeight="1" x14ac:dyDescent="0.25">
      <c r="A1227" s="131" t="s">
        <v>8</v>
      </c>
      <c r="B1227" s="17"/>
      <c r="C1227" s="17" t="s">
        <v>76</v>
      </c>
      <c r="D1227" s="17" t="s">
        <v>9401</v>
      </c>
      <c r="E1227" s="67">
        <v>2023</v>
      </c>
      <c r="F1227" s="17" t="s">
        <v>9399</v>
      </c>
      <c r="G1227" s="67">
        <v>35</v>
      </c>
      <c r="H1227" s="67">
        <v>2</v>
      </c>
      <c r="I1227" s="134">
        <v>17</v>
      </c>
      <c r="J1227" s="17"/>
      <c r="K1227" s="17"/>
      <c r="L1227" s="17" t="s">
        <v>9403</v>
      </c>
      <c r="M1227" s="17" t="s">
        <v>6018</v>
      </c>
      <c r="N1227" s="17" t="s">
        <v>9404</v>
      </c>
      <c r="O1227" s="17" t="s">
        <v>6013</v>
      </c>
      <c r="P1227" s="17" t="s">
        <v>9402</v>
      </c>
    </row>
    <row r="1228" spans="1:16" ht="15" customHeight="1" x14ac:dyDescent="0.25">
      <c r="A1228" s="131" t="s">
        <v>8</v>
      </c>
      <c r="B1228" s="17"/>
      <c r="C1228" s="17" t="s">
        <v>76</v>
      </c>
      <c r="D1228" s="17" t="s">
        <v>10536</v>
      </c>
      <c r="E1228" s="67">
        <v>2022</v>
      </c>
      <c r="F1228" s="17" t="s">
        <v>10537</v>
      </c>
      <c r="G1228" s="67">
        <v>28</v>
      </c>
      <c r="H1228" s="67">
        <v>4</v>
      </c>
      <c r="I1228" s="134" t="s">
        <v>3682</v>
      </c>
      <c r="J1228" s="17"/>
      <c r="K1228" s="17"/>
      <c r="L1228" s="17" t="s">
        <v>10540</v>
      </c>
      <c r="M1228" s="17" t="s">
        <v>3689</v>
      </c>
      <c r="N1228" s="17" t="s">
        <v>10541</v>
      </c>
      <c r="O1228" s="17" t="s">
        <v>10539</v>
      </c>
      <c r="P1228" s="17" t="s">
        <v>10538</v>
      </c>
    </row>
    <row r="1229" spans="1:16" ht="15" customHeight="1" x14ac:dyDescent="0.25">
      <c r="A1229" s="131" t="s">
        <v>8</v>
      </c>
      <c r="B1229" s="17"/>
      <c r="C1229" s="17" t="s">
        <v>77</v>
      </c>
      <c r="D1229" s="17" t="s">
        <v>8982</v>
      </c>
      <c r="E1229" s="67">
        <v>2019</v>
      </c>
      <c r="F1229" s="17" t="s">
        <v>8984</v>
      </c>
      <c r="G1229" s="67"/>
      <c r="H1229" s="67"/>
      <c r="I1229" s="134" t="s">
        <v>5518</v>
      </c>
      <c r="J1229" s="17" t="s">
        <v>8043</v>
      </c>
      <c r="K1229" s="17" t="s">
        <v>8985</v>
      </c>
      <c r="L1229" s="17"/>
      <c r="M1229" s="17" t="s">
        <v>8983</v>
      </c>
      <c r="N1229" s="17" t="s">
        <v>8988</v>
      </c>
      <c r="O1229" s="17" t="s">
        <v>8987</v>
      </c>
      <c r="P1229" s="17" t="s">
        <v>8986</v>
      </c>
    </row>
    <row r="1230" spans="1:16" ht="15" customHeight="1" x14ac:dyDescent="0.25">
      <c r="A1230" s="131" t="s">
        <v>8</v>
      </c>
      <c r="B1230" s="17"/>
      <c r="C1230" s="17" t="s">
        <v>76</v>
      </c>
      <c r="D1230" s="17" t="s">
        <v>9778</v>
      </c>
      <c r="E1230" s="67">
        <v>2019</v>
      </c>
      <c r="F1230" s="17" t="s">
        <v>9721</v>
      </c>
      <c r="G1230" s="67">
        <v>13</v>
      </c>
      <c r="H1230" s="67">
        <v>11</v>
      </c>
      <c r="I1230" s="134" t="s">
        <v>4221</v>
      </c>
      <c r="J1230" s="17"/>
      <c r="K1230" s="17"/>
      <c r="L1230" s="17" t="s">
        <v>9781</v>
      </c>
      <c r="M1230" s="17" t="s">
        <v>9779</v>
      </c>
      <c r="N1230" s="17" t="s">
        <v>9782</v>
      </c>
      <c r="O1230" s="17" t="s">
        <v>4224</v>
      </c>
      <c r="P1230" s="17" t="s">
        <v>9780</v>
      </c>
    </row>
    <row r="1231" spans="1:16" ht="15" customHeight="1" x14ac:dyDescent="0.25">
      <c r="A1231" s="131" t="s">
        <v>8</v>
      </c>
      <c r="B1231" s="17"/>
      <c r="C1231" s="17" t="s">
        <v>76</v>
      </c>
      <c r="D1231" s="17" t="s">
        <v>256</v>
      </c>
      <c r="E1231" s="67">
        <v>2020</v>
      </c>
      <c r="F1231" s="17" t="s">
        <v>8185</v>
      </c>
      <c r="G1231" s="139">
        <v>29</v>
      </c>
      <c r="H1231" s="67">
        <v>1</v>
      </c>
      <c r="I1231" s="134" t="s">
        <v>257</v>
      </c>
      <c r="J1231" s="17"/>
      <c r="K1231" s="17"/>
      <c r="L1231" s="17" t="s">
        <v>8189</v>
      </c>
      <c r="M1231" s="17" t="s">
        <v>8187</v>
      </c>
      <c r="N1231" s="17" t="s">
        <v>8190</v>
      </c>
      <c r="O1231" s="17" t="s">
        <v>259</v>
      </c>
      <c r="P1231" s="17" t="s">
        <v>8188</v>
      </c>
    </row>
    <row r="1232" spans="1:16" ht="15" customHeight="1" x14ac:dyDescent="0.25">
      <c r="A1232" s="131" t="s">
        <v>8</v>
      </c>
      <c r="B1232" s="17"/>
      <c r="C1232" s="17" t="s">
        <v>76</v>
      </c>
      <c r="D1232" s="17" t="s">
        <v>830</v>
      </c>
      <c r="E1232" s="67">
        <v>2018</v>
      </c>
      <c r="F1232" s="17" t="s">
        <v>54</v>
      </c>
      <c r="G1232" s="67">
        <v>18</v>
      </c>
      <c r="H1232" s="67">
        <v>7</v>
      </c>
      <c r="I1232" s="134">
        <v>15</v>
      </c>
      <c r="J1232" s="17"/>
      <c r="K1232" s="17"/>
      <c r="L1232" s="17" t="s">
        <v>9665</v>
      </c>
      <c r="M1232" s="17" t="s">
        <v>9663</v>
      </c>
      <c r="N1232" s="17" t="s">
        <v>9666</v>
      </c>
      <c r="O1232" s="17" t="s">
        <v>831</v>
      </c>
      <c r="P1232" s="17" t="s">
        <v>9664</v>
      </c>
    </row>
    <row r="1233" spans="1:16" ht="15" customHeight="1" x14ac:dyDescent="0.25">
      <c r="A1233" s="131" t="s">
        <v>8</v>
      </c>
      <c r="B1233" s="17"/>
      <c r="C1233" s="17" t="s">
        <v>77</v>
      </c>
      <c r="D1233" s="17" t="s">
        <v>9862</v>
      </c>
      <c r="E1233" s="67">
        <v>2020</v>
      </c>
      <c r="F1233" s="17" t="s">
        <v>9863</v>
      </c>
      <c r="G1233" s="67"/>
      <c r="H1233" s="67"/>
      <c r="I1233" s="134" t="s">
        <v>6699</v>
      </c>
      <c r="J1233" s="17" t="s">
        <v>9141</v>
      </c>
      <c r="K1233" s="17" t="s">
        <v>3488</v>
      </c>
      <c r="L1233" s="17" t="s">
        <v>9866</v>
      </c>
      <c r="M1233" s="17" t="s">
        <v>6706</v>
      </c>
      <c r="N1233" s="17" t="s">
        <v>9867</v>
      </c>
      <c r="O1233" s="17" t="s">
        <v>9865</v>
      </c>
      <c r="P1233" s="17" t="s">
        <v>9864</v>
      </c>
    </row>
    <row r="1234" spans="1:16" ht="15" customHeight="1" x14ac:dyDescent="0.25">
      <c r="A1234" s="131" t="s">
        <v>8</v>
      </c>
      <c r="B1234" s="17"/>
      <c r="C1234" s="17" t="s">
        <v>77</v>
      </c>
      <c r="D1234" s="17" t="s">
        <v>9578</v>
      </c>
      <c r="E1234" s="67">
        <v>2020</v>
      </c>
      <c r="F1234" s="17" t="s">
        <v>9579</v>
      </c>
      <c r="G1234" s="67"/>
      <c r="H1234" s="67"/>
      <c r="I1234" s="134" t="s">
        <v>2681</v>
      </c>
      <c r="J1234" s="17" t="s">
        <v>8043</v>
      </c>
      <c r="K1234" s="17" t="s">
        <v>3488</v>
      </c>
      <c r="L1234" s="17" t="s">
        <v>9581</v>
      </c>
      <c r="M1234" s="17" t="s">
        <v>2688</v>
      </c>
      <c r="N1234" s="17" t="s">
        <v>9582</v>
      </c>
      <c r="O1234" s="17"/>
      <c r="P1234" s="17" t="s">
        <v>9580</v>
      </c>
    </row>
    <row r="1235" spans="1:16" ht="15" customHeight="1" x14ac:dyDescent="0.25">
      <c r="A1235" s="131" t="s">
        <v>8</v>
      </c>
      <c r="B1235" s="17"/>
      <c r="C1235" s="17" t="s">
        <v>77</v>
      </c>
      <c r="D1235" s="17" t="s">
        <v>955</v>
      </c>
      <c r="E1235" s="67">
        <v>2020</v>
      </c>
      <c r="F1235" s="17" t="s">
        <v>10252</v>
      </c>
      <c r="G1235" s="67"/>
      <c r="H1235" s="67"/>
      <c r="I1235" s="134" t="s">
        <v>956</v>
      </c>
      <c r="J1235" s="17" t="s">
        <v>8043</v>
      </c>
      <c r="K1235" s="17" t="s">
        <v>3488</v>
      </c>
      <c r="L1235" s="17" t="s">
        <v>10254</v>
      </c>
      <c r="M1235" s="17" t="s">
        <v>10251</v>
      </c>
      <c r="N1235" s="17" t="s">
        <v>10250</v>
      </c>
      <c r="O1235" s="17" t="s">
        <v>957</v>
      </c>
      <c r="P1235" s="17" t="s">
        <v>10253</v>
      </c>
    </row>
    <row r="1236" spans="1:16" ht="15" customHeight="1" x14ac:dyDescent="0.25">
      <c r="A1236" s="131" t="s">
        <v>8</v>
      </c>
      <c r="B1236" s="17"/>
      <c r="C1236" s="17" t="s">
        <v>76</v>
      </c>
      <c r="D1236" s="17" t="s">
        <v>999</v>
      </c>
      <c r="E1236" s="67">
        <v>2019</v>
      </c>
      <c r="F1236" s="17" t="s">
        <v>8065</v>
      </c>
      <c r="G1236" s="67">
        <v>7</v>
      </c>
      <c r="H1236" s="67"/>
      <c r="I1236" s="134" t="s">
        <v>1000</v>
      </c>
      <c r="J1236" s="17"/>
      <c r="K1236" s="17"/>
      <c r="L1236" s="17" t="s">
        <v>1002</v>
      </c>
      <c r="M1236" s="17" t="s">
        <v>1006</v>
      </c>
      <c r="N1236" s="17" t="s">
        <v>1003</v>
      </c>
      <c r="O1236" s="17" t="s">
        <v>1001</v>
      </c>
      <c r="P1236" s="17" t="s">
        <v>10467</v>
      </c>
    </row>
    <row r="1237" spans="1:16" ht="15" customHeight="1" x14ac:dyDescent="0.25">
      <c r="A1237" s="131" t="s">
        <v>8</v>
      </c>
      <c r="B1237" s="17"/>
      <c r="C1237" s="17" t="s">
        <v>76</v>
      </c>
      <c r="D1237" s="17" t="s">
        <v>1309</v>
      </c>
      <c r="E1237" s="67">
        <v>2020</v>
      </c>
      <c r="F1237" s="17" t="s">
        <v>8238</v>
      </c>
      <c r="G1237" s="67">
        <v>8</v>
      </c>
      <c r="H1237" s="67"/>
      <c r="I1237" s="134">
        <v>11</v>
      </c>
      <c r="J1237" s="17"/>
      <c r="K1237" s="17"/>
      <c r="L1237" s="17" t="s">
        <v>1312</v>
      </c>
      <c r="M1237" s="17" t="s">
        <v>1316</v>
      </c>
      <c r="N1237" s="17" t="s">
        <v>1313</v>
      </c>
      <c r="O1237" s="17" t="s">
        <v>1311</v>
      </c>
      <c r="P1237" s="17" t="s">
        <v>8239</v>
      </c>
    </row>
    <row r="1238" spans="1:16" ht="15" customHeight="1" x14ac:dyDescent="0.25">
      <c r="A1238" s="131" t="s">
        <v>8</v>
      </c>
      <c r="B1238" s="17"/>
      <c r="C1238" s="17" t="s">
        <v>76</v>
      </c>
      <c r="D1238" s="17" t="s">
        <v>7594</v>
      </c>
      <c r="E1238" s="67">
        <v>2019</v>
      </c>
      <c r="F1238" s="17" t="s">
        <v>8056</v>
      </c>
      <c r="G1238" s="67"/>
      <c r="H1238" s="67"/>
      <c r="I1238" s="134">
        <v>10</v>
      </c>
      <c r="J1238" s="17"/>
      <c r="K1238" s="17"/>
      <c r="L1238" s="17" t="s">
        <v>7596</v>
      </c>
      <c r="M1238" s="17" t="s">
        <v>7600</v>
      </c>
      <c r="N1238" s="17" t="s">
        <v>7597</v>
      </c>
      <c r="O1238" s="17" t="s">
        <v>7595</v>
      </c>
      <c r="P1238" s="17" t="s">
        <v>10472</v>
      </c>
    </row>
    <row r="1239" spans="1:16" ht="15" customHeight="1" x14ac:dyDescent="0.25">
      <c r="A1239" s="131" t="s">
        <v>8</v>
      </c>
      <c r="B1239" s="17"/>
      <c r="C1239" s="17" t="s">
        <v>76</v>
      </c>
      <c r="D1239" s="17" t="s">
        <v>10340</v>
      </c>
      <c r="E1239" s="67">
        <v>2019</v>
      </c>
      <c r="F1239" s="17" t="s">
        <v>8065</v>
      </c>
      <c r="G1239" s="67">
        <v>7</v>
      </c>
      <c r="H1239" s="67"/>
      <c r="I1239" s="134" t="s">
        <v>3450</v>
      </c>
      <c r="J1239" s="17"/>
      <c r="K1239" s="17"/>
      <c r="L1239" s="17" t="s">
        <v>10344</v>
      </c>
      <c r="M1239" s="17" t="s">
        <v>10341</v>
      </c>
      <c r="N1239" s="17" t="s">
        <v>10345</v>
      </c>
      <c r="O1239" s="17" t="s">
        <v>10343</v>
      </c>
      <c r="P1239" s="17" t="s">
        <v>10342</v>
      </c>
    </row>
    <row r="1240" spans="1:16" ht="15" customHeight="1" x14ac:dyDescent="0.25">
      <c r="A1240" s="131" t="s">
        <v>8</v>
      </c>
      <c r="B1240" s="17"/>
      <c r="C1240" s="17" t="s">
        <v>76</v>
      </c>
      <c r="D1240" s="17" t="s">
        <v>1154</v>
      </c>
      <c r="E1240" s="67">
        <v>2020</v>
      </c>
      <c r="F1240" s="17" t="s">
        <v>8090</v>
      </c>
      <c r="G1240" s="67">
        <v>2020</v>
      </c>
      <c r="H1240" s="67"/>
      <c r="I1240" s="134">
        <v>15</v>
      </c>
      <c r="J1240" s="17"/>
      <c r="K1240" s="17"/>
      <c r="L1240" s="17" t="s">
        <v>1156</v>
      </c>
      <c r="M1240" s="17" t="s">
        <v>1160</v>
      </c>
      <c r="N1240" s="17" t="s">
        <v>1157</v>
      </c>
      <c r="O1240" s="17" t="s">
        <v>1155</v>
      </c>
      <c r="P1240" s="17" t="s">
        <v>8091</v>
      </c>
    </row>
    <row r="1241" spans="1:16" ht="15" customHeight="1" x14ac:dyDescent="0.25">
      <c r="A1241" s="131" t="s">
        <v>8</v>
      </c>
      <c r="B1241" s="17"/>
      <c r="C1241" s="17" t="s">
        <v>76</v>
      </c>
      <c r="D1241" s="17" t="s">
        <v>8064</v>
      </c>
      <c r="E1241" s="67">
        <v>2022</v>
      </c>
      <c r="F1241" s="17" t="s">
        <v>8065</v>
      </c>
      <c r="G1241" s="67">
        <v>10</v>
      </c>
      <c r="H1241" s="67"/>
      <c r="I1241" s="134" t="s">
        <v>1132</v>
      </c>
      <c r="J1241" s="17"/>
      <c r="K1241" s="17"/>
      <c r="L1241" s="17" t="s">
        <v>8068</v>
      </c>
      <c r="M1241" s="17" t="s">
        <v>1138</v>
      </c>
      <c r="N1241" s="17" t="s">
        <v>8069</v>
      </c>
      <c r="O1241" s="17" t="s">
        <v>8067</v>
      </c>
      <c r="P1241" s="17" t="s">
        <v>8066</v>
      </c>
    </row>
    <row r="1242" spans="1:16" ht="15" customHeight="1" x14ac:dyDescent="0.25">
      <c r="A1242" s="131" t="s">
        <v>8</v>
      </c>
      <c r="B1242" s="17"/>
      <c r="C1242" s="17" t="s">
        <v>76</v>
      </c>
      <c r="D1242" s="17" t="s">
        <v>8178</v>
      </c>
      <c r="E1242" s="67">
        <v>2022</v>
      </c>
      <c r="F1242" s="17" t="s">
        <v>8177</v>
      </c>
      <c r="G1242" s="67">
        <v>16</v>
      </c>
      <c r="H1242" s="67"/>
      <c r="I1242" s="134">
        <v>13</v>
      </c>
      <c r="J1242" s="17"/>
      <c r="K1242" s="17"/>
      <c r="L1242" s="17" t="s">
        <v>8180</v>
      </c>
      <c r="M1242" s="17" t="s">
        <v>1289</v>
      </c>
      <c r="N1242" s="17" t="s">
        <v>8181</v>
      </c>
      <c r="O1242" s="17" t="s">
        <v>1284</v>
      </c>
      <c r="P1242" s="17" t="s">
        <v>8179</v>
      </c>
    </row>
    <row r="1243" spans="1:16" ht="15" customHeight="1" x14ac:dyDescent="0.25">
      <c r="A1243" s="131" t="s">
        <v>8</v>
      </c>
      <c r="B1243" s="17"/>
      <c r="C1243" s="17" t="s">
        <v>76</v>
      </c>
      <c r="D1243" s="17" t="s">
        <v>10637</v>
      </c>
      <c r="E1243" s="67">
        <v>2021</v>
      </c>
      <c r="F1243" s="17" t="s">
        <v>8065</v>
      </c>
      <c r="G1243" s="67">
        <v>9</v>
      </c>
      <c r="H1243" s="67"/>
      <c r="I1243" s="134" t="s">
        <v>1072</v>
      </c>
      <c r="J1243" s="17"/>
      <c r="K1243" s="17"/>
      <c r="L1243" s="17" t="s">
        <v>10640</v>
      </c>
      <c r="M1243" s="17" t="s">
        <v>1077</v>
      </c>
      <c r="N1243" s="17" t="s">
        <v>10641</v>
      </c>
      <c r="O1243" s="17" t="s">
        <v>10639</v>
      </c>
      <c r="P1243" s="17" t="s">
        <v>10638</v>
      </c>
    </row>
    <row r="1244" spans="1:16" ht="15" customHeight="1" x14ac:dyDescent="0.25">
      <c r="A1244" s="131" t="s">
        <v>8</v>
      </c>
      <c r="B1244" s="17"/>
      <c r="C1244" s="17" t="s">
        <v>77</v>
      </c>
      <c r="D1244" s="17" t="s">
        <v>9591</v>
      </c>
      <c r="E1244" s="67">
        <v>2022</v>
      </c>
      <c r="F1244" s="17" t="s">
        <v>9592</v>
      </c>
      <c r="G1244" s="67"/>
      <c r="H1244" s="67"/>
      <c r="I1244" s="134" t="s">
        <v>6228</v>
      </c>
      <c r="J1244" s="17" t="s">
        <v>8043</v>
      </c>
      <c r="K1244" s="17" t="s">
        <v>9593</v>
      </c>
      <c r="L1244" s="17" t="s">
        <v>9596</v>
      </c>
      <c r="M1244" s="17" t="s">
        <v>6235</v>
      </c>
      <c r="N1244" s="17" t="s">
        <v>9597</v>
      </c>
      <c r="O1244" s="17" t="s">
        <v>9595</v>
      </c>
      <c r="P1244" s="17" t="s">
        <v>9594</v>
      </c>
    </row>
    <row r="1245" spans="1:16" ht="15" customHeight="1" x14ac:dyDescent="0.25">
      <c r="A1245" s="131" t="s">
        <v>8</v>
      </c>
      <c r="B1245" s="17"/>
      <c r="C1245" s="17" t="s">
        <v>76</v>
      </c>
      <c r="D1245" s="17" t="s">
        <v>6280</v>
      </c>
      <c r="E1245" s="67">
        <v>2022</v>
      </c>
      <c r="F1245" s="17" t="s">
        <v>5149</v>
      </c>
      <c r="G1245" s="67">
        <v>11</v>
      </c>
      <c r="H1245" s="67">
        <v>10</v>
      </c>
      <c r="I1245" s="134">
        <v>24</v>
      </c>
      <c r="J1245" s="17"/>
      <c r="K1245" s="17"/>
      <c r="L1245" s="17" t="s">
        <v>6282</v>
      </c>
      <c r="M1245" s="17" t="s">
        <v>6284</v>
      </c>
      <c r="N1245" s="17" t="s">
        <v>6283</v>
      </c>
      <c r="O1245" s="17" t="s">
        <v>6281</v>
      </c>
      <c r="P1245" s="17" t="s">
        <v>9636</v>
      </c>
    </row>
    <row r="1246" spans="1:16" ht="15" customHeight="1" x14ac:dyDescent="0.25">
      <c r="A1246" s="131" t="s">
        <v>8</v>
      </c>
      <c r="B1246" s="17"/>
      <c r="C1246" s="17" t="s">
        <v>76</v>
      </c>
      <c r="D1246" s="17" t="s">
        <v>8277</v>
      </c>
      <c r="E1246" s="67">
        <v>2020</v>
      </c>
      <c r="F1246" s="17" t="s">
        <v>8065</v>
      </c>
      <c r="G1246" s="67">
        <v>8</v>
      </c>
      <c r="H1246" s="67"/>
      <c r="I1246" s="134" t="s">
        <v>3974</v>
      </c>
      <c r="J1246" s="17"/>
      <c r="K1246" s="17"/>
      <c r="L1246" s="17" t="s">
        <v>8281</v>
      </c>
      <c r="M1246" s="17" t="s">
        <v>8278</v>
      </c>
      <c r="N1246" s="17" t="s">
        <v>8282</v>
      </c>
      <c r="O1246" s="17" t="s">
        <v>8280</v>
      </c>
      <c r="P1246" s="17" t="s">
        <v>8279</v>
      </c>
    </row>
    <row r="1247" spans="1:16" ht="15" customHeight="1" x14ac:dyDescent="0.25">
      <c r="A1247" s="131" t="s">
        <v>8</v>
      </c>
      <c r="B1247" s="17"/>
      <c r="C1247" s="17" t="s">
        <v>77</v>
      </c>
      <c r="D1247" s="17" t="s">
        <v>9996</v>
      </c>
      <c r="E1247" s="67">
        <v>2022</v>
      </c>
      <c r="F1247" s="17" t="s">
        <v>9997</v>
      </c>
      <c r="G1247" s="67"/>
      <c r="H1247" s="67"/>
      <c r="I1247" s="134"/>
      <c r="J1247" s="17" t="s">
        <v>8043</v>
      </c>
      <c r="K1247" s="17" t="s">
        <v>9998</v>
      </c>
      <c r="L1247" s="17" t="s">
        <v>10001</v>
      </c>
      <c r="M1247" s="17" t="s">
        <v>3105</v>
      </c>
      <c r="N1247" s="17" t="s">
        <v>10002</v>
      </c>
      <c r="O1247" s="17" t="s">
        <v>10000</v>
      </c>
      <c r="P1247" s="17" t="s">
        <v>9999</v>
      </c>
    </row>
    <row r="1248" spans="1:16" ht="15" customHeight="1" x14ac:dyDescent="0.25">
      <c r="A1248" s="131" t="s">
        <v>8</v>
      </c>
      <c r="B1248" s="17"/>
      <c r="C1248" s="17" t="s">
        <v>76</v>
      </c>
      <c r="D1248" s="17" t="s">
        <v>9894</v>
      </c>
      <c r="E1248" s="67">
        <v>2020</v>
      </c>
      <c r="F1248" s="17" t="s">
        <v>8065</v>
      </c>
      <c r="G1248" s="67">
        <v>8</v>
      </c>
      <c r="H1248" s="67"/>
      <c r="I1248" s="134" t="s">
        <v>6754</v>
      </c>
      <c r="J1248" s="17"/>
      <c r="K1248" s="17"/>
      <c r="L1248" s="17" t="s">
        <v>9897</v>
      </c>
      <c r="M1248" s="17" t="s">
        <v>6760</v>
      </c>
      <c r="N1248" s="17" t="s">
        <v>9898</v>
      </c>
      <c r="O1248" s="17" t="s">
        <v>9896</v>
      </c>
      <c r="P1248" s="17" t="s">
        <v>9895</v>
      </c>
    </row>
    <row r="1249" spans="1:16" ht="15" customHeight="1" x14ac:dyDescent="0.25">
      <c r="A1249" s="131" t="s">
        <v>8</v>
      </c>
      <c r="B1249" s="17"/>
      <c r="C1249" s="17" t="s">
        <v>76</v>
      </c>
      <c r="D1249" s="17" t="s">
        <v>8269</v>
      </c>
      <c r="E1249" s="67">
        <v>2020</v>
      </c>
      <c r="F1249" s="17" t="s">
        <v>8065</v>
      </c>
      <c r="G1249" s="67">
        <v>8</v>
      </c>
      <c r="H1249" s="67"/>
      <c r="I1249" s="134" t="s">
        <v>1361</v>
      </c>
      <c r="J1249" s="17"/>
      <c r="K1249" s="17"/>
      <c r="L1249" s="17" t="s">
        <v>8272</v>
      </c>
      <c r="M1249" s="17" t="s">
        <v>1367</v>
      </c>
      <c r="N1249" s="17" t="s">
        <v>8273</v>
      </c>
      <c r="O1249" s="17" t="s">
        <v>8271</v>
      </c>
      <c r="P1249" s="17" t="s">
        <v>8270</v>
      </c>
    </row>
    <row r="1250" spans="1:16" ht="15" customHeight="1" x14ac:dyDescent="0.25">
      <c r="A1250" s="131" t="s">
        <v>8</v>
      </c>
      <c r="B1250" s="17"/>
      <c r="C1250" s="17" t="s">
        <v>76</v>
      </c>
      <c r="D1250" s="17" t="s">
        <v>10214</v>
      </c>
      <c r="E1250" s="67">
        <v>2022</v>
      </c>
      <c r="F1250" s="17" t="s">
        <v>1805</v>
      </c>
      <c r="G1250" s="67">
        <v>12</v>
      </c>
      <c r="H1250" s="67">
        <v>23</v>
      </c>
      <c r="I1250" s="134">
        <v>17</v>
      </c>
      <c r="J1250" s="17"/>
      <c r="K1250" s="17"/>
      <c r="L1250" s="17" t="s">
        <v>10216</v>
      </c>
      <c r="M1250" s="17" t="s">
        <v>3346</v>
      </c>
      <c r="N1250" s="17" t="s">
        <v>10217</v>
      </c>
      <c r="O1250" s="17" t="s">
        <v>3343</v>
      </c>
      <c r="P1250" s="17" t="s">
        <v>10215</v>
      </c>
    </row>
    <row r="1251" spans="1:16" ht="15" customHeight="1" x14ac:dyDescent="0.25">
      <c r="A1251" s="131" t="s">
        <v>8</v>
      </c>
      <c r="B1251" s="17"/>
      <c r="C1251" s="17" t="s">
        <v>76</v>
      </c>
      <c r="D1251" s="17" t="s">
        <v>8706</v>
      </c>
      <c r="E1251" s="67">
        <v>2019</v>
      </c>
      <c r="F1251" s="17" t="s">
        <v>1805</v>
      </c>
      <c r="G1251" s="67">
        <v>9</v>
      </c>
      <c r="H1251" s="67">
        <v>8</v>
      </c>
      <c r="I1251" s="134">
        <v>15</v>
      </c>
      <c r="J1251" s="17"/>
      <c r="K1251" s="17"/>
      <c r="L1251" s="17" t="s">
        <v>8709</v>
      </c>
      <c r="M1251" s="17" t="s">
        <v>8707</v>
      </c>
      <c r="N1251" s="17" t="s">
        <v>8710</v>
      </c>
      <c r="O1251" s="17" t="s">
        <v>4052</v>
      </c>
      <c r="P1251" s="17" t="s">
        <v>8708</v>
      </c>
    </row>
    <row r="1252" spans="1:16" ht="15" customHeight="1" x14ac:dyDescent="0.25">
      <c r="A1252" s="131" t="s">
        <v>8</v>
      </c>
      <c r="B1252" s="17"/>
      <c r="C1252" s="17" t="s">
        <v>76</v>
      </c>
      <c r="D1252" s="17" t="s">
        <v>5837</v>
      </c>
      <c r="E1252" s="67">
        <v>2021</v>
      </c>
      <c r="F1252" s="17" t="s">
        <v>5839</v>
      </c>
      <c r="G1252" s="67">
        <v>15</v>
      </c>
      <c r="H1252" s="67">
        <v>2</v>
      </c>
      <c r="I1252" s="134" t="s">
        <v>5838</v>
      </c>
      <c r="J1252" s="17"/>
      <c r="K1252" s="17"/>
      <c r="L1252" s="17" t="s">
        <v>5841</v>
      </c>
      <c r="M1252" s="17" t="s">
        <v>5845</v>
      </c>
      <c r="N1252" s="17" t="s">
        <v>5842</v>
      </c>
      <c r="O1252" s="17" t="s">
        <v>5840</v>
      </c>
      <c r="P1252" s="17" t="s">
        <v>5844</v>
      </c>
    </row>
    <row r="1253" spans="1:16" ht="15" customHeight="1" x14ac:dyDescent="0.25">
      <c r="A1253" s="131" t="s">
        <v>8</v>
      </c>
      <c r="B1253" s="17"/>
      <c r="C1253" s="17" t="s">
        <v>76</v>
      </c>
      <c r="D1253" s="17" t="s">
        <v>4540</v>
      </c>
      <c r="E1253" s="67">
        <v>2021</v>
      </c>
      <c r="F1253" s="17" t="s">
        <v>8224</v>
      </c>
      <c r="G1253" s="67">
        <v>12</v>
      </c>
      <c r="H1253" s="67">
        <v>9</v>
      </c>
      <c r="I1253" s="134">
        <v>21</v>
      </c>
      <c r="J1253" s="17"/>
      <c r="K1253" s="17"/>
      <c r="L1253" s="17" t="s">
        <v>8226</v>
      </c>
      <c r="M1253" s="17" t="s">
        <v>8223</v>
      </c>
      <c r="N1253" s="17" t="s">
        <v>8227</v>
      </c>
      <c r="O1253" s="17" t="s">
        <v>4541</v>
      </c>
      <c r="P1253" s="17" t="s">
        <v>8225</v>
      </c>
    </row>
    <row r="1254" spans="1:16" ht="15" customHeight="1" x14ac:dyDescent="0.25">
      <c r="A1254" s="131" t="s">
        <v>8</v>
      </c>
      <c r="B1254" s="17"/>
      <c r="C1254" s="17" t="s">
        <v>76</v>
      </c>
      <c r="D1254" s="17" t="s">
        <v>1294</v>
      </c>
      <c r="E1254" s="67">
        <v>2022</v>
      </c>
      <c r="F1254" s="17" t="s">
        <v>8065</v>
      </c>
      <c r="G1254" s="67">
        <v>10</v>
      </c>
      <c r="H1254" s="67"/>
      <c r="I1254" s="134" t="s">
        <v>1295</v>
      </c>
      <c r="J1254" s="17"/>
      <c r="K1254" s="17"/>
      <c r="L1254" s="17" t="s">
        <v>8194</v>
      </c>
      <c r="M1254" s="17" t="s">
        <v>1301</v>
      </c>
      <c r="N1254" s="17" t="s">
        <v>8195</v>
      </c>
      <c r="O1254" s="17" t="s">
        <v>8193</v>
      </c>
      <c r="P1254" s="17" t="s">
        <v>8192</v>
      </c>
    </row>
    <row r="1255" spans="1:16" ht="15" customHeight="1" x14ac:dyDescent="0.25">
      <c r="A1255" s="131" t="s">
        <v>8</v>
      </c>
      <c r="B1255" s="17"/>
      <c r="C1255" s="17" t="s">
        <v>76</v>
      </c>
      <c r="D1255" s="17" t="s">
        <v>2971</v>
      </c>
      <c r="E1255" s="67">
        <v>2022</v>
      </c>
      <c r="F1255" s="17" t="s">
        <v>8065</v>
      </c>
      <c r="G1255" s="67">
        <v>10</v>
      </c>
      <c r="H1255" s="67"/>
      <c r="I1255" s="134" t="s">
        <v>2972</v>
      </c>
      <c r="J1255" s="17"/>
      <c r="K1255" s="17"/>
      <c r="L1255" s="17" t="s">
        <v>9887</v>
      </c>
      <c r="M1255" s="17" t="s">
        <v>2978</v>
      </c>
      <c r="N1255" s="17" t="s">
        <v>9888</v>
      </c>
      <c r="O1255" s="17" t="s">
        <v>9886</v>
      </c>
      <c r="P1255" s="17" t="s">
        <v>9885</v>
      </c>
    </row>
    <row r="1256" spans="1:16" ht="15" customHeight="1" x14ac:dyDescent="0.25">
      <c r="A1256" s="131" t="s">
        <v>8</v>
      </c>
      <c r="B1256" s="17"/>
      <c r="C1256" s="17" t="s">
        <v>76</v>
      </c>
      <c r="D1256" s="17" t="s">
        <v>1106</v>
      </c>
      <c r="E1256" s="67">
        <v>2022</v>
      </c>
      <c r="F1256" s="17" t="s">
        <v>9399</v>
      </c>
      <c r="G1256" s="67">
        <v>34</v>
      </c>
      <c r="H1256" s="67">
        <v>1</v>
      </c>
      <c r="I1256" s="134" t="s">
        <v>1107</v>
      </c>
      <c r="J1256" s="17"/>
      <c r="K1256" s="17"/>
      <c r="L1256" s="17" t="s">
        <v>10704</v>
      </c>
      <c r="M1256" s="17" t="s">
        <v>1112</v>
      </c>
      <c r="N1256" s="17" t="s">
        <v>10705</v>
      </c>
      <c r="O1256" s="17" t="s">
        <v>1108</v>
      </c>
      <c r="P1256" s="17" t="s">
        <v>10703</v>
      </c>
    </row>
    <row r="1257" spans="1:16" ht="15" customHeight="1" x14ac:dyDescent="0.25">
      <c r="A1257" s="131" t="s">
        <v>8</v>
      </c>
      <c r="B1257" s="17"/>
      <c r="C1257" s="17" t="s">
        <v>77</v>
      </c>
      <c r="D1257" s="17" t="s">
        <v>5392</v>
      </c>
      <c r="E1257" s="67">
        <v>2019</v>
      </c>
      <c r="F1257" s="17" t="s">
        <v>8902</v>
      </c>
      <c r="G1257" s="67"/>
      <c r="H1257" s="67"/>
      <c r="I1257" s="134" t="s">
        <v>5393</v>
      </c>
      <c r="J1257" s="17" t="s">
        <v>8043</v>
      </c>
      <c r="K1257" s="17" t="s">
        <v>8903</v>
      </c>
      <c r="L1257" s="17" t="s">
        <v>8905</v>
      </c>
      <c r="M1257" s="17" t="s">
        <v>5400</v>
      </c>
      <c r="N1257" s="17" t="s">
        <v>8906</v>
      </c>
      <c r="O1257" s="17"/>
      <c r="P1257" s="17" t="s">
        <v>8904</v>
      </c>
    </row>
    <row r="1258" spans="1:16" ht="15" customHeight="1" x14ac:dyDescent="0.25">
      <c r="A1258" s="131" t="s">
        <v>8</v>
      </c>
      <c r="B1258" s="17"/>
      <c r="C1258" s="17" t="s">
        <v>77</v>
      </c>
      <c r="D1258" s="17" t="s">
        <v>3231</v>
      </c>
      <c r="E1258" s="67">
        <v>2021</v>
      </c>
      <c r="F1258" s="17" t="s">
        <v>3234</v>
      </c>
      <c r="G1258" s="67"/>
      <c r="H1258" s="67"/>
      <c r="I1258" s="134" t="s">
        <v>3232</v>
      </c>
      <c r="J1258" s="17" t="s">
        <v>3233</v>
      </c>
      <c r="K1258" s="17" t="s">
        <v>3235</v>
      </c>
      <c r="L1258" s="17" t="s">
        <v>3237</v>
      </c>
      <c r="M1258" s="17" t="s">
        <v>3241</v>
      </c>
      <c r="N1258" s="17" t="s">
        <v>3238</v>
      </c>
      <c r="O1258" s="17" t="s">
        <v>3236</v>
      </c>
      <c r="P1258" s="17" t="s">
        <v>3240</v>
      </c>
    </row>
    <row r="1259" spans="1:16" ht="15" customHeight="1" x14ac:dyDescent="0.25">
      <c r="A1259" s="131" t="s">
        <v>8</v>
      </c>
      <c r="B1259" s="17"/>
      <c r="C1259" s="17" t="s">
        <v>76</v>
      </c>
      <c r="D1259" s="17" t="s">
        <v>1804</v>
      </c>
      <c r="E1259" s="67">
        <v>2021</v>
      </c>
      <c r="F1259" s="17" t="s">
        <v>1805</v>
      </c>
      <c r="G1259" s="67">
        <v>11</v>
      </c>
      <c r="H1259" s="67">
        <v>23</v>
      </c>
      <c r="I1259" s="134">
        <v>17</v>
      </c>
      <c r="J1259" s="17"/>
      <c r="K1259" s="17"/>
      <c r="L1259" s="17" t="s">
        <v>1807</v>
      </c>
      <c r="M1259" s="17" t="s">
        <v>1809</v>
      </c>
      <c r="N1259" s="17" t="s">
        <v>1808</v>
      </c>
      <c r="O1259" s="17" t="s">
        <v>1806</v>
      </c>
      <c r="P1259" s="17" t="s">
        <v>8691</v>
      </c>
    </row>
    <row r="1260" spans="1:16" ht="15" customHeight="1" x14ac:dyDescent="0.25">
      <c r="A1260" s="131" t="s">
        <v>8</v>
      </c>
      <c r="B1260" s="17"/>
      <c r="C1260" s="17" t="s">
        <v>76</v>
      </c>
      <c r="D1260" s="17" t="s">
        <v>4988</v>
      </c>
      <c r="E1260" s="67">
        <v>2021</v>
      </c>
      <c r="F1260" s="17" t="s">
        <v>8598</v>
      </c>
      <c r="G1260" s="67">
        <v>45</v>
      </c>
      <c r="H1260" s="67">
        <v>2</v>
      </c>
      <c r="I1260" s="134" t="s">
        <v>4989</v>
      </c>
      <c r="J1260" s="17"/>
      <c r="K1260" s="17"/>
      <c r="L1260" s="17" t="s">
        <v>8600</v>
      </c>
      <c r="M1260" s="17" t="s">
        <v>8597</v>
      </c>
      <c r="N1260" s="17" t="s">
        <v>8601</v>
      </c>
      <c r="O1260" s="17" t="s">
        <v>4992</v>
      </c>
      <c r="P1260" s="17" t="s">
        <v>8599</v>
      </c>
    </row>
    <row r="1261" spans="1:16" ht="15" customHeight="1" x14ac:dyDescent="0.25">
      <c r="A1261" s="131" t="s">
        <v>8</v>
      </c>
      <c r="B1261" s="17"/>
      <c r="C1261" s="17" t="s">
        <v>76</v>
      </c>
      <c r="D1261" s="17" t="s">
        <v>2227</v>
      </c>
      <c r="E1261" s="67">
        <v>2020</v>
      </c>
      <c r="F1261" s="17" t="s">
        <v>54</v>
      </c>
      <c r="G1261" s="67">
        <v>20</v>
      </c>
      <c r="H1261" s="67">
        <v>20</v>
      </c>
      <c r="I1261" s="134">
        <v>14</v>
      </c>
      <c r="J1261" s="17"/>
      <c r="K1261" s="17"/>
      <c r="L1261" s="17" t="s">
        <v>2229</v>
      </c>
      <c r="M1261" s="17" t="s">
        <v>2231</v>
      </c>
      <c r="N1261" s="17" t="s">
        <v>2230</v>
      </c>
      <c r="O1261" s="17" t="s">
        <v>2228</v>
      </c>
      <c r="P1261" s="17" t="s">
        <v>9062</v>
      </c>
    </row>
    <row r="1262" spans="1:16" ht="15" customHeight="1" x14ac:dyDescent="0.25">
      <c r="A1262" s="131" t="s">
        <v>8</v>
      </c>
      <c r="B1262" s="17"/>
      <c r="C1262" s="17" t="s">
        <v>76</v>
      </c>
      <c r="D1262" s="17" t="s">
        <v>1639</v>
      </c>
      <c r="E1262" s="67">
        <v>2021</v>
      </c>
      <c r="F1262" s="17" t="s">
        <v>54</v>
      </c>
      <c r="G1262" s="67">
        <v>21</v>
      </c>
      <c r="H1262" s="67">
        <v>17</v>
      </c>
      <c r="I1262" s="134">
        <v>18</v>
      </c>
      <c r="J1262" s="17"/>
      <c r="K1262" s="17"/>
      <c r="L1262" s="17" t="s">
        <v>1641</v>
      </c>
      <c r="M1262" s="17" t="s">
        <v>1643</v>
      </c>
      <c r="N1262" s="17" t="s">
        <v>1642</v>
      </c>
      <c r="O1262" s="17" t="s">
        <v>1640</v>
      </c>
      <c r="P1262" s="17" t="s">
        <v>8556</v>
      </c>
    </row>
    <row r="1263" spans="1:16" ht="15" customHeight="1" x14ac:dyDescent="0.25">
      <c r="A1263" s="131" t="s">
        <v>8</v>
      </c>
      <c r="B1263" s="17"/>
      <c r="C1263" s="17" t="s">
        <v>76</v>
      </c>
      <c r="D1263" s="17" t="s">
        <v>2733</v>
      </c>
      <c r="E1263" s="67">
        <v>2020</v>
      </c>
      <c r="F1263" s="17" t="s">
        <v>54</v>
      </c>
      <c r="G1263" s="67">
        <v>20</v>
      </c>
      <c r="H1263" s="67">
        <v>19</v>
      </c>
      <c r="I1263" s="134">
        <v>21</v>
      </c>
      <c r="J1263" s="17"/>
      <c r="K1263" s="17"/>
      <c r="L1263" s="17" t="s">
        <v>9661</v>
      </c>
      <c r="M1263" s="17" t="s">
        <v>9659</v>
      </c>
      <c r="N1263" s="17" t="s">
        <v>9662</v>
      </c>
      <c r="O1263" s="17" t="s">
        <v>2734</v>
      </c>
      <c r="P1263" s="17" t="s">
        <v>9660</v>
      </c>
    </row>
    <row r="1264" spans="1:16" ht="15" customHeight="1" x14ac:dyDescent="0.25">
      <c r="A1264" s="131" t="s">
        <v>8</v>
      </c>
      <c r="B1264" s="17"/>
      <c r="C1264" s="17" t="s">
        <v>76</v>
      </c>
      <c r="D1264" s="17" t="s">
        <v>9393</v>
      </c>
      <c r="E1264" s="67">
        <v>2020</v>
      </c>
      <c r="F1264" s="17" t="s">
        <v>8065</v>
      </c>
      <c r="G1264" s="67">
        <v>8</v>
      </c>
      <c r="H1264" s="67"/>
      <c r="I1264" s="134" t="s">
        <v>6004</v>
      </c>
      <c r="J1264" s="17"/>
      <c r="K1264" s="17"/>
      <c r="L1264" s="17" t="s">
        <v>9396</v>
      </c>
      <c r="M1264" s="17" t="s">
        <v>6010</v>
      </c>
      <c r="N1264" s="17" t="s">
        <v>9397</v>
      </c>
      <c r="O1264" s="17" t="s">
        <v>9395</v>
      </c>
      <c r="P1264" s="17" t="s">
        <v>9394</v>
      </c>
    </row>
    <row r="1265" spans="1:16" ht="15" customHeight="1" x14ac:dyDescent="0.25">
      <c r="A1265" s="131" t="s">
        <v>8</v>
      </c>
      <c r="B1265" s="17"/>
      <c r="C1265" s="17" t="s">
        <v>77</v>
      </c>
      <c r="D1265" s="17" t="s">
        <v>9620</v>
      </c>
      <c r="E1265" s="67">
        <v>2021</v>
      </c>
      <c r="F1265" s="17" t="s">
        <v>9621</v>
      </c>
      <c r="G1265" s="67"/>
      <c r="H1265" s="67"/>
      <c r="I1265" s="134"/>
      <c r="J1265" s="17" t="s">
        <v>8043</v>
      </c>
      <c r="K1265" s="17" t="s">
        <v>9622</v>
      </c>
      <c r="L1265" s="17" t="s">
        <v>9625</v>
      </c>
      <c r="M1265" s="17" t="s">
        <v>6279</v>
      </c>
      <c r="N1265" s="17" t="s">
        <v>9626</v>
      </c>
      <c r="O1265" s="17" t="s">
        <v>9624</v>
      </c>
      <c r="P1265" s="17" t="s">
        <v>9623</v>
      </c>
    </row>
    <row r="1266" spans="1:16" ht="15" customHeight="1" x14ac:dyDescent="0.25">
      <c r="A1266" s="131" t="s">
        <v>8</v>
      </c>
      <c r="B1266" s="17"/>
      <c r="C1266" s="17" t="s">
        <v>77</v>
      </c>
      <c r="D1266" s="17" t="s">
        <v>9370</v>
      </c>
      <c r="E1266" s="67">
        <v>2019</v>
      </c>
      <c r="F1266" s="17" t="s">
        <v>9372</v>
      </c>
      <c r="G1266" s="67"/>
      <c r="H1266" s="67"/>
      <c r="I1266" s="134" t="s">
        <v>2464</v>
      </c>
      <c r="J1266" s="17" t="s">
        <v>9141</v>
      </c>
      <c r="K1266" s="17" t="s">
        <v>9373</v>
      </c>
      <c r="L1266" s="17"/>
      <c r="M1266" s="17" t="s">
        <v>9371</v>
      </c>
      <c r="N1266" s="17" t="s">
        <v>9375</v>
      </c>
      <c r="O1266" s="17" t="s">
        <v>2466</v>
      </c>
      <c r="P1266" s="17" t="s">
        <v>9374</v>
      </c>
    </row>
    <row r="1267" spans="1:16" ht="15" customHeight="1" x14ac:dyDescent="0.25">
      <c r="A1267" s="131" t="s">
        <v>8</v>
      </c>
      <c r="B1267" s="17"/>
      <c r="C1267" s="17" t="s">
        <v>76</v>
      </c>
      <c r="D1267" s="17" t="s">
        <v>8071</v>
      </c>
      <c r="E1267" s="67">
        <v>2022</v>
      </c>
      <c r="F1267" s="17" t="s">
        <v>5149</v>
      </c>
      <c r="G1267" s="67">
        <v>11</v>
      </c>
      <c r="H1267" s="67">
        <v>12</v>
      </c>
      <c r="I1267" s="134">
        <v>24</v>
      </c>
      <c r="J1267" s="17"/>
      <c r="K1267" s="17"/>
      <c r="L1267" s="17" t="s">
        <v>8074</v>
      </c>
      <c r="M1267" s="17" t="s">
        <v>8072</v>
      </c>
      <c r="N1267" s="17" t="s">
        <v>8075</v>
      </c>
      <c r="O1267" s="17" t="s">
        <v>1142</v>
      </c>
      <c r="P1267" s="17" t="s">
        <v>8073</v>
      </c>
    </row>
    <row r="1268" spans="1:16" ht="15" customHeight="1" x14ac:dyDescent="0.25">
      <c r="A1268" s="131" t="s">
        <v>8</v>
      </c>
      <c r="B1268" s="17"/>
      <c r="C1268" s="17" t="s">
        <v>76</v>
      </c>
      <c r="D1268" s="17" t="s">
        <v>2162</v>
      </c>
      <c r="E1268" s="67">
        <v>2020</v>
      </c>
      <c r="F1268" s="17" t="s">
        <v>9003</v>
      </c>
      <c r="G1268" s="67">
        <v>39</v>
      </c>
      <c r="H1268" s="67">
        <v>5</v>
      </c>
      <c r="I1268" s="134" t="s">
        <v>2163</v>
      </c>
      <c r="J1268" s="17"/>
      <c r="K1268" s="17"/>
      <c r="L1268" s="17" t="s">
        <v>2166</v>
      </c>
      <c r="M1268" s="17" t="s">
        <v>2170</v>
      </c>
      <c r="N1268" s="17" t="s">
        <v>2167</v>
      </c>
      <c r="O1268" s="17" t="s">
        <v>2165</v>
      </c>
      <c r="P1268" s="17" t="s">
        <v>9004</v>
      </c>
    </row>
    <row r="1269" spans="1:16" ht="15" customHeight="1" x14ac:dyDescent="0.25">
      <c r="A1269" s="131" t="s">
        <v>8</v>
      </c>
      <c r="B1269" s="17"/>
      <c r="C1269" s="17" t="s">
        <v>76</v>
      </c>
      <c r="D1269" s="17" t="s">
        <v>4865</v>
      </c>
      <c r="E1269" s="67">
        <v>2022</v>
      </c>
      <c r="F1269" s="17" t="s">
        <v>8512</v>
      </c>
      <c r="G1269" s="67"/>
      <c r="H1269" s="67"/>
      <c r="I1269" s="134">
        <v>11</v>
      </c>
      <c r="J1269" s="17"/>
      <c r="K1269" s="17"/>
      <c r="L1269" s="17" t="s">
        <v>4868</v>
      </c>
      <c r="M1269" s="17" t="s">
        <v>4872</v>
      </c>
      <c r="N1269" s="17" t="s">
        <v>4869</v>
      </c>
      <c r="O1269" s="17" t="s">
        <v>4867</v>
      </c>
      <c r="P1269" s="17" t="s">
        <v>8513</v>
      </c>
    </row>
    <row r="1270" spans="1:16" ht="15" customHeight="1" x14ac:dyDescent="0.25">
      <c r="A1270" s="131" t="s">
        <v>8</v>
      </c>
      <c r="B1270" s="17"/>
      <c r="C1270" s="17" t="s">
        <v>76</v>
      </c>
      <c r="D1270" s="17" t="s">
        <v>8505</v>
      </c>
      <c r="E1270" s="67">
        <v>2021</v>
      </c>
      <c r="F1270" s="17" t="s">
        <v>1805</v>
      </c>
      <c r="G1270" s="67">
        <v>11</v>
      </c>
      <c r="H1270" s="67">
        <v>18</v>
      </c>
      <c r="I1270" s="134">
        <v>13</v>
      </c>
      <c r="J1270" s="17"/>
      <c r="K1270" s="17"/>
      <c r="L1270" s="17" t="s">
        <v>8508</v>
      </c>
      <c r="M1270" s="17" t="s">
        <v>8506</v>
      </c>
      <c r="N1270" s="17" t="s">
        <v>8509</v>
      </c>
      <c r="O1270" s="17" t="s">
        <v>4002</v>
      </c>
      <c r="P1270" s="17" t="s">
        <v>8507</v>
      </c>
    </row>
    <row r="1271" spans="1:16" ht="15" customHeight="1" x14ac:dyDescent="0.25">
      <c r="A1271" s="131" t="s">
        <v>8</v>
      </c>
      <c r="B1271" s="17"/>
      <c r="C1271" s="17" t="s">
        <v>76</v>
      </c>
      <c r="D1271" s="17" t="s">
        <v>2218</v>
      </c>
      <c r="E1271" s="67">
        <v>2020</v>
      </c>
      <c r="F1271" s="17" t="s">
        <v>8065</v>
      </c>
      <c r="G1271" s="67">
        <v>8</v>
      </c>
      <c r="H1271" s="67"/>
      <c r="I1271" s="134" t="s">
        <v>2219</v>
      </c>
      <c r="J1271" s="17"/>
      <c r="K1271" s="17"/>
      <c r="L1271" s="17" t="s">
        <v>2221</v>
      </c>
      <c r="M1271" s="17" t="s">
        <v>2225</v>
      </c>
      <c r="N1271" s="17" t="s">
        <v>2222</v>
      </c>
      <c r="O1271" s="17" t="s">
        <v>2220</v>
      </c>
      <c r="P1271" s="17" t="s">
        <v>9052</v>
      </c>
    </row>
    <row r="1272" spans="1:16" ht="15" customHeight="1" x14ac:dyDescent="0.25">
      <c r="A1272" s="131" t="s">
        <v>8</v>
      </c>
      <c r="B1272" s="17"/>
      <c r="C1272" s="17" t="s">
        <v>77</v>
      </c>
      <c r="D1272" s="17" t="s">
        <v>9551</v>
      </c>
      <c r="E1272" s="67">
        <v>2020</v>
      </c>
      <c r="F1272" s="17" t="s">
        <v>9553</v>
      </c>
      <c r="G1272" s="67"/>
      <c r="H1272" s="67"/>
      <c r="I1272" s="134" t="s">
        <v>6182</v>
      </c>
      <c r="J1272" s="17" t="s">
        <v>8043</v>
      </c>
      <c r="K1272" s="17" t="s">
        <v>7622</v>
      </c>
      <c r="L1272" s="17"/>
      <c r="M1272" s="17" t="s">
        <v>9552</v>
      </c>
      <c r="N1272" s="17" t="s">
        <v>9555</v>
      </c>
      <c r="O1272" s="17"/>
      <c r="P1272" s="17" t="s">
        <v>9554</v>
      </c>
    </row>
    <row r="1273" spans="1:16" ht="15" customHeight="1" x14ac:dyDescent="0.25">
      <c r="A1273" s="131" t="s">
        <v>8</v>
      </c>
      <c r="B1273" s="17"/>
      <c r="C1273" s="17" t="s">
        <v>76</v>
      </c>
      <c r="D1273" s="17" t="s">
        <v>5892</v>
      </c>
      <c r="E1273" s="67">
        <v>2022</v>
      </c>
      <c r="F1273" s="17" t="s">
        <v>8167</v>
      </c>
      <c r="G1273" s="67">
        <v>81</v>
      </c>
      <c r="H1273" s="67">
        <v>21</v>
      </c>
      <c r="I1273" s="134" t="s">
        <v>5893</v>
      </c>
      <c r="J1273" s="17"/>
      <c r="K1273" s="17"/>
      <c r="L1273" s="17" t="s">
        <v>5895</v>
      </c>
      <c r="M1273" s="17" t="s">
        <v>5899</v>
      </c>
      <c r="N1273" s="17" t="s">
        <v>5896</v>
      </c>
      <c r="O1273" s="17" t="s">
        <v>5894</v>
      </c>
      <c r="P1273" s="17" t="s">
        <v>9271</v>
      </c>
    </row>
    <row r="1274" spans="1:16" ht="15" customHeight="1" x14ac:dyDescent="0.25">
      <c r="A1274" s="131" t="s">
        <v>8</v>
      </c>
      <c r="B1274" s="17"/>
      <c r="C1274" s="17" t="s">
        <v>76</v>
      </c>
      <c r="D1274" s="17" t="s">
        <v>7308</v>
      </c>
      <c r="E1274" s="67">
        <v>2020</v>
      </c>
      <c r="F1274" s="17" t="s">
        <v>8065</v>
      </c>
      <c r="G1274" s="67">
        <v>8</v>
      </c>
      <c r="H1274" s="67"/>
      <c r="I1274" s="134" t="s">
        <v>7309</v>
      </c>
      <c r="J1274" s="17"/>
      <c r="K1274" s="17"/>
      <c r="L1274" s="17" t="s">
        <v>7311</v>
      </c>
      <c r="M1274" s="17" t="s">
        <v>7315</v>
      </c>
      <c r="N1274" s="17" t="s">
        <v>7312</v>
      </c>
      <c r="O1274" s="17" t="s">
        <v>7310</v>
      </c>
      <c r="P1274" s="17" t="s">
        <v>10266</v>
      </c>
    </row>
    <row r="1275" spans="1:16" ht="15" customHeight="1" x14ac:dyDescent="0.25">
      <c r="A1275" s="131" t="s">
        <v>8</v>
      </c>
      <c r="B1275" s="17"/>
      <c r="C1275" s="17" t="s">
        <v>77</v>
      </c>
      <c r="D1275" s="17" t="s">
        <v>4675</v>
      </c>
      <c r="E1275" s="67">
        <v>2019</v>
      </c>
      <c r="F1275" s="17" t="s">
        <v>3234</v>
      </c>
      <c r="G1275" s="67"/>
      <c r="H1275" s="67"/>
      <c r="I1275" s="134" t="s">
        <v>4676</v>
      </c>
      <c r="J1275" s="17" t="s">
        <v>3233</v>
      </c>
      <c r="K1275" s="17" t="s">
        <v>4677</v>
      </c>
      <c r="L1275" s="17" t="s">
        <v>4679</v>
      </c>
      <c r="M1275" s="17" t="s">
        <v>4683</v>
      </c>
      <c r="N1275" s="17" t="s">
        <v>4680</v>
      </c>
      <c r="O1275" s="17" t="s">
        <v>4678</v>
      </c>
      <c r="P1275" s="17" t="s">
        <v>4682</v>
      </c>
    </row>
    <row r="1276" spans="1:16" ht="15" customHeight="1" x14ac:dyDescent="0.25">
      <c r="A1276" s="131" t="s">
        <v>8</v>
      </c>
      <c r="B1276" s="17"/>
      <c r="C1276" s="17" t="s">
        <v>76</v>
      </c>
      <c r="D1276" s="17" t="s">
        <v>10363</v>
      </c>
      <c r="E1276" s="67">
        <v>2022</v>
      </c>
      <c r="F1276" s="17" t="s">
        <v>10022</v>
      </c>
      <c r="G1276" s="67">
        <v>10</v>
      </c>
      <c r="H1276" s="67">
        <v>7</v>
      </c>
      <c r="I1276" s="134">
        <v>20</v>
      </c>
      <c r="J1276" s="17"/>
      <c r="K1276" s="17"/>
      <c r="L1276" s="17" t="s">
        <v>10365</v>
      </c>
      <c r="M1276" s="17" t="s">
        <v>3483</v>
      </c>
      <c r="N1276" s="17" t="s">
        <v>10366</v>
      </c>
      <c r="O1276" s="17" t="s">
        <v>3480</v>
      </c>
      <c r="P1276" s="17" t="s">
        <v>10364</v>
      </c>
    </row>
    <row r="1277" spans="1:16" ht="15" customHeight="1" x14ac:dyDescent="0.25">
      <c r="A1277" s="131" t="s">
        <v>8</v>
      </c>
      <c r="B1277" s="17"/>
      <c r="C1277" s="17" t="s">
        <v>76</v>
      </c>
      <c r="D1277" s="17" t="s">
        <v>4327</v>
      </c>
      <c r="E1277" s="67">
        <v>2018</v>
      </c>
      <c r="F1277" s="17" t="s">
        <v>3222</v>
      </c>
      <c r="G1277" s="67">
        <v>108</v>
      </c>
      <c r="H1277" s="67"/>
      <c r="I1277" s="134" t="s">
        <v>4328</v>
      </c>
      <c r="J1277" s="17"/>
      <c r="K1277" s="17"/>
      <c r="L1277" s="17" t="s">
        <v>10444</v>
      </c>
      <c r="M1277" s="17" t="s">
        <v>10442</v>
      </c>
      <c r="N1277" s="17" t="s">
        <v>10445</v>
      </c>
      <c r="O1277" s="17" t="s">
        <v>4329</v>
      </c>
      <c r="P1277" s="17" t="s">
        <v>10443</v>
      </c>
    </row>
    <row r="1278" spans="1:16" ht="15" customHeight="1" x14ac:dyDescent="0.25">
      <c r="A1278" s="131" t="s">
        <v>8</v>
      </c>
      <c r="B1278" s="17"/>
      <c r="C1278" s="17" t="s">
        <v>77</v>
      </c>
      <c r="D1278" s="17" t="s">
        <v>10574</v>
      </c>
      <c r="E1278" s="67">
        <v>2020</v>
      </c>
      <c r="F1278" s="17" t="s">
        <v>3234</v>
      </c>
      <c r="G1278" s="67"/>
      <c r="H1278" s="67"/>
      <c r="I1278" s="134" t="s">
        <v>7772</v>
      </c>
      <c r="J1278" s="17" t="s">
        <v>3233</v>
      </c>
      <c r="K1278" s="17" t="s">
        <v>10576</v>
      </c>
      <c r="L1278" s="17" t="s">
        <v>10578</v>
      </c>
      <c r="M1278" s="17" t="s">
        <v>10575</v>
      </c>
      <c r="N1278" s="17" t="s">
        <v>10579</v>
      </c>
      <c r="O1278" s="17" t="s">
        <v>7773</v>
      </c>
      <c r="P1278" s="17" t="s">
        <v>10577</v>
      </c>
    </row>
    <row r="1279" spans="1:16" ht="15" customHeight="1" x14ac:dyDescent="0.25">
      <c r="A1279" s="131" t="s">
        <v>8</v>
      </c>
      <c r="B1279" s="17"/>
      <c r="C1279" s="17" t="s">
        <v>77</v>
      </c>
      <c r="D1279" s="17" t="s">
        <v>8013</v>
      </c>
      <c r="E1279" s="67">
        <v>2021</v>
      </c>
      <c r="F1279" s="17" t="s">
        <v>3234</v>
      </c>
      <c r="G1279" s="67"/>
      <c r="H1279" s="67"/>
      <c r="I1279" s="134" t="s">
        <v>8015</v>
      </c>
      <c r="J1279" s="17" t="s">
        <v>3233</v>
      </c>
      <c r="K1279" s="17" t="s">
        <v>3235</v>
      </c>
      <c r="L1279" s="17" t="s">
        <v>8017</v>
      </c>
      <c r="M1279" s="17" t="s">
        <v>8014</v>
      </c>
      <c r="N1279" s="17" t="s">
        <v>8018</v>
      </c>
      <c r="O1279" s="17" t="s">
        <v>4366</v>
      </c>
      <c r="P1279" s="17" t="s">
        <v>8016</v>
      </c>
    </row>
    <row r="1280" spans="1:16" ht="15" customHeight="1" x14ac:dyDescent="0.25">
      <c r="A1280" s="131" t="s">
        <v>8</v>
      </c>
      <c r="B1280" s="17"/>
      <c r="C1280" s="17" t="s">
        <v>77</v>
      </c>
      <c r="D1280" s="17" t="s">
        <v>6244</v>
      </c>
      <c r="E1280" s="67">
        <v>2020</v>
      </c>
      <c r="F1280" s="17" t="s">
        <v>9609</v>
      </c>
      <c r="G1280" s="67">
        <v>12396</v>
      </c>
      <c r="H1280" s="67"/>
      <c r="I1280" s="134" t="s">
        <v>6245</v>
      </c>
      <c r="J1280" s="17" t="s">
        <v>9610</v>
      </c>
      <c r="K1280" s="17" t="s">
        <v>9611</v>
      </c>
      <c r="L1280" s="17" t="s">
        <v>9613</v>
      </c>
      <c r="M1280" s="17" t="s">
        <v>6251</v>
      </c>
      <c r="N1280" s="17" t="s">
        <v>9614</v>
      </c>
      <c r="O1280" s="17" t="s">
        <v>6246</v>
      </c>
      <c r="P1280" s="17" t="s">
        <v>9612</v>
      </c>
    </row>
    <row r="1281" spans="1:16" ht="15" customHeight="1" x14ac:dyDescent="0.25">
      <c r="A1281" s="131" t="s">
        <v>8</v>
      </c>
      <c r="B1281" s="17"/>
      <c r="C1281" s="17" t="s">
        <v>76</v>
      </c>
      <c r="D1281" s="17" t="s">
        <v>2326</v>
      </c>
      <c r="E1281" s="67">
        <v>2020</v>
      </c>
      <c r="F1281" s="17" t="s">
        <v>9195</v>
      </c>
      <c r="G1281" s="67">
        <v>31</v>
      </c>
      <c r="H1281" s="67">
        <v>8</v>
      </c>
      <c r="I1281" s="134" t="s">
        <v>2327</v>
      </c>
      <c r="J1281" s="17"/>
      <c r="K1281" s="17"/>
      <c r="L1281" s="17" t="s">
        <v>9198</v>
      </c>
      <c r="M1281" s="17" t="s">
        <v>9194</v>
      </c>
      <c r="N1281" s="17" t="s">
        <v>9199</v>
      </c>
      <c r="O1281" s="17" t="s">
        <v>9197</v>
      </c>
      <c r="P1281" s="17" t="s">
        <v>9196</v>
      </c>
    </row>
    <row r="1282" spans="1:16" ht="15" customHeight="1" x14ac:dyDescent="0.25">
      <c r="A1282" s="131" t="s">
        <v>8</v>
      </c>
      <c r="B1282" s="17"/>
      <c r="C1282" s="17" t="s">
        <v>76</v>
      </c>
      <c r="D1282" s="17" t="s">
        <v>8754</v>
      </c>
      <c r="E1282" s="67">
        <v>2020</v>
      </c>
      <c r="F1282" s="17" t="s">
        <v>1868</v>
      </c>
      <c r="G1282" s="67">
        <v>9</v>
      </c>
      <c r="H1282" s="67">
        <v>1</v>
      </c>
      <c r="I1282" s="134" t="s">
        <v>1866</v>
      </c>
      <c r="J1282" s="17"/>
      <c r="K1282" s="17"/>
      <c r="L1282" s="17" t="s">
        <v>8756</v>
      </c>
      <c r="M1282" s="17" t="s">
        <v>1874</v>
      </c>
      <c r="N1282" s="17" t="s">
        <v>8757</v>
      </c>
      <c r="O1282" s="17" t="s">
        <v>1869</v>
      </c>
      <c r="P1282" s="17" t="s">
        <v>8755</v>
      </c>
    </row>
    <row r="1283" spans="1:16" ht="15" customHeight="1" x14ac:dyDescent="0.25">
      <c r="A1283" s="131" t="s">
        <v>8</v>
      </c>
      <c r="B1283" s="17"/>
      <c r="C1283" s="17" t="s">
        <v>76</v>
      </c>
      <c r="D1283" s="17" t="s">
        <v>9022</v>
      </c>
      <c r="E1283" s="67">
        <v>2022</v>
      </c>
      <c r="F1283" s="17" t="s">
        <v>2183</v>
      </c>
      <c r="G1283" s="67">
        <v>2022</v>
      </c>
      <c r="H1283" s="67"/>
      <c r="I1283" s="134">
        <v>10</v>
      </c>
      <c r="J1283" s="17"/>
      <c r="K1283" s="17"/>
      <c r="L1283" s="17" t="s">
        <v>9024</v>
      </c>
      <c r="M1283" s="17" t="s">
        <v>2189</v>
      </c>
      <c r="N1283" s="17" t="s">
        <v>9025</v>
      </c>
      <c r="O1283" s="17" t="s">
        <v>2184</v>
      </c>
      <c r="P1283" s="17" t="s">
        <v>9023</v>
      </c>
    </row>
    <row r="1284" spans="1:16" ht="15" customHeight="1" x14ac:dyDescent="0.25">
      <c r="A1284" s="131" t="s">
        <v>8</v>
      </c>
      <c r="B1284" s="17"/>
      <c r="C1284" s="17" t="s">
        <v>76</v>
      </c>
      <c r="D1284" s="17" t="s">
        <v>8950</v>
      </c>
      <c r="E1284" s="67">
        <v>2020</v>
      </c>
      <c r="F1284" s="17" t="s">
        <v>8948</v>
      </c>
      <c r="G1284" s="67">
        <v>2020</v>
      </c>
      <c r="H1284" s="67"/>
      <c r="I1284" s="134">
        <v>14</v>
      </c>
      <c r="J1284" s="17"/>
      <c r="K1284" s="17"/>
      <c r="L1284" s="17" t="s">
        <v>8952</v>
      </c>
      <c r="M1284" s="17" t="s">
        <v>629</v>
      </c>
      <c r="N1284" s="17" t="s">
        <v>8953</v>
      </c>
      <c r="O1284" s="17" t="s">
        <v>626</v>
      </c>
      <c r="P1284" s="17" t="s">
        <v>8951</v>
      </c>
    </row>
    <row r="1285" spans="1:16" ht="15" customHeight="1" x14ac:dyDescent="0.25">
      <c r="A1285" s="131" t="s">
        <v>8</v>
      </c>
      <c r="B1285" s="17"/>
      <c r="C1285" s="17" t="s">
        <v>76</v>
      </c>
      <c r="D1285" s="17" t="s">
        <v>632</v>
      </c>
      <c r="E1285" s="67">
        <v>2022</v>
      </c>
      <c r="F1285" s="17" t="s">
        <v>8739</v>
      </c>
      <c r="G1285" s="67">
        <v>206</v>
      </c>
      <c r="H1285" s="67"/>
      <c r="I1285" s="134">
        <v>15</v>
      </c>
      <c r="J1285" s="17"/>
      <c r="K1285" s="17"/>
      <c r="L1285" s="17" t="s">
        <v>8957</v>
      </c>
      <c r="M1285" s="17" t="s">
        <v>8955</v>
      </c>
      <c r="N1285" s="17" t="s">
        <v>8958</v>
      </c>
      <c r="O1285" s="17" t="s">
        <v>633</v>
      </c>
      <c r="P1285" s="17" t="s">
        <v>8956</v>
      </c>
    </row>
    <row r="1286" spans="1:16" ht="15" customHeight="1" x14ac:dyDescent="0.25">
      <c r="A1286" s="131" t="s">
        <v>8</v>
      </c>
      <c r="B1286" s="17"/>
      <c r="C1286" s="17" t="s">
        <v>76</v>
      </c>
      <c r="D1286" s="17" t="s">
        <v>9384</v>
      </c>
      <c r="E1286" s="67">
        <v>2020</v>
      </c>
      <c r="F1286" s="17" t="s">
        <v>9385</v>
      </c>
      <c r="G1286" s="67">
        <v>69</v>
      </c>
      <c r="H1286" s="67">
        <v>3</v>
      </c>
      <c r="I1286" s="134" t="s">
        <v>761</v>
      </c>
      <c r="J1286" s="17"/>
      <c r="K1286" s="17"/>
      <c r="L1286" s="17" t="s">
        <v>9388</v>
      </c>
      <c r="M1286" s="17" t="s">
        <v>768</v>
      </c>
      <c r="N1286" s="17" t="s">
        <v>9389</v>
      </c>
      <c r="O1286" s="17" t="s">
        <v>9387</v>
      </c>
      <c r="P1286" s="17" t="s">
        <v>9386</v>
      </c>
    </row>
    <row r="1287" spans="1:16" ht="15" customHeight="1" x14ac:dyDescent="0.25">
      <c r="A1287" s="131" t="s">
        <v>8</v>
      </c>
      <c r="B1287" s="17"/>
      <c r="C1287" s="17" t="s">
        <v>76</v>
      </c>
      <c r="D1287" s="17" t="s">
        <v>802</v>
      </c>
      <c r="E1287" s="67">
        <v>2022</v>
      </c>
      <c r="F1287" s="17" t="s">
        <v>5149</v>
      </c>
      <c r="G1287" s="67">
        <v>11</v>
      </c>
      <c r="H1287" s="67">
        <v>18</v>
      </c>
      <c r="I1287" s="134">
        <v>24</v>
      </c>
      <c r="J1287" s="17"/>
      <c r="K1287" s="17"/>
      <c r="L1287" s="17" t="s">
        <v>9518</v>
      </c>
      <c r="M1287" s="17" t="s">
        <v>806</v>
      </c>
      <c r="N1287" s="17" t="s">
        <v>9519</v>
      </c>
      <c r="O1287" s="17" t="s">
        <v>803</v>
      </c>
      <c r="P1287" s="17" t="s">
        <v>9517</v>
      </c>
    </row>
    <row r="1288" spans="1:16" ht="15" customHeight="1" x14ac:dyDescent="0.25">
      <c r="A1288" s="131" t="s">
        <v>8</v>
      </c>
      <c r="B1288" s="17"/>
      <c r="C1288" s="17" t="s">
        <v>76</v>
      </c>
      <c r="D1288" s="17" t="s">
        <v>1246</v>
      </c>
      <c r="E1288" s="67">
        <v>2021</v>
      </c>
      <c r="F1288" s="17" t="s">
        <v>5149</v>
      </c>
      <c r="G1288" s="67">
        <v>10</v>
      </c>
      <c r="H1288" s="67">
        <v>3</v>
      </c>
      <c r="I1288" s="134">
        <v>15</v>
      </c>
      <c r="J1288" s="17"/>
      <c r="K1288" s="17"/>
      <c r="L1288" s="17" t="s">
        <v>8147</v>
      </c>
      <c r="M1288" s="17" t="s">
        <v>8145</v>
      </c>
      <c r="N1288" s="17" t="s">
        <v>8148</v>
      </c>
      <c r="O1288" s="17" t="s">
        <v>1247</v>
      </c>
      <c r="P1288" s="17" t="s">
        <v>8146</v>
      </c>
    </row>
    <row r="1289" spans="1:16" ht="15" customHeight="1" x14ac:dyDescent="0.25">
      <c r="A1289" s="131" t="s">
        <v>8</v>
      </c>
      <c r="B1289" s="17"/>
      <c r="C1289" s="17" t="s">
        <v>76</v>
      </c>
      <c r="D1289" s="17" t="s">
        <v>8126</v>
      </c>
      <c r="E1289" s="67">
        <v>2021</v>
      </c>
      <c r="F1289" s="17" t="s">
        <v>8065</v>
      </c>
      <c r="G1289" s="67">
        <v>9</v>
      </c>
      <c r="H1289" s="67"/>
      <c r="I1289" s="134" t="s">
        <v>1219</v>
      </c>
      <c r="J1289" s="17"/>
      <c r="K1289" s="17"/>
      <c r="L1289" s="17" t="s">
        <v>8130</v>
      </c>
      <c r="M1289" s="17" t="s">
        <v>8127</v>
      </c>
      <c r="N1289" s="17" t="s">
        <v>8131</v>
      </c>
      <c r="O1289" s="17" t="s">
        <v>8129</v>
      </c>
      <c r="P1289" s="17" t="s">
        <v>8128</v>
      </c>
    </row>
    <row r="1290" spans="1:16" ht="15" customHeight="1" x14ac:dyDescent="0.25">
      <c r="A1290" s="131" t="s">
        <v>8</v>
      </c>
      <c r="B1290" s="17"/>
      <c r="C1290" s="17" t="s">
        <v>76</v>
      </c>
      <c r="D1290" s="17" t="s">
        <v>1838</v>
      </c>
      <c r="E1290" s="67">
        <v>2020</v>
      </c>
      <c r="F1290" s="17" t="s">
        <v>8065</v>
      </c>
      <c r="G1290" s="67">
        <v>8</v>
      </c>
      <c r="H1290" s="67"/>
      <c r="I1290" s="134" t="s">
        <v>1839</v>
      </c>
      <c r="J1290" s="17"/>
      <c r="K1290" s="17"/>
      <c r="L1290" s="17" t="s">
        <v>1841</v>
      </c>
      <c r="M1290" s="17" t="s">
        <v>1845</v>
      </c>
      <c r="N1290" s="17" t="s">
        <v>1842</v>
      </c>
      <c r="O1290" s="17" t="s">
        <v>1840</v>
      </c>
      <c r="P1290" s="17" t="s">
        <v>8740</v>
      </c>
    </row>
    <row r="1291" spans="1:16" ht="15" customHeight="1" x14ac:dyDescent="0.25">
      <c r="A1291" s="131" t="s">
        <v>8</v>
      </c>
      <c r="B1291" s="17"/>
      <c r="C1291" s="17" t="s">
        <v>76</v>
      </c>
      <c r="D1291" s="17" t="s">
        <v>4125</v>
      </c>
      <c r="E1291" s="67">
        <v>2022</v>
      </c>
      <c r="F1291" s="17" t="s">
        <v>9176</v>
      </c>
      <c r="G1291" s="67">
        <v>2022</v>
      </c>
      <c r="H1291" s="67"/>
      <c r="I1291" s="134">
        <v>9</v>
      </c>
      <c r="J1291" s="17"/>
      <c r="K1291" s="17"/>
      <c r="L1291" s="17" t="s">
        <v>4128</v>
      </c>
      <c r="M1291" s="17" t="s">
        <v>4132</v>
      </c>
      <c r="N1291" s="17" t="s">
        <v>4129</v>
      </c>
      <c r="O1291" s="17" t="s">
        <v>4127</v>
      </c>
      <c r="P1291" s="17" t="s">
        <v>9177</v>
      </c>
    </row>
    <row r="1292" spans="1:16" ht="15" customHeight="1" x14ac:dyDescent="0.25">
      <c r="A1292" s="131" t="s">
        <v>8</v>
      </c>
      <c r="B1292" s="17"/>
      <c r="C1292" s="17" t="s">
        <v>76</v>
      </c>
      <c r="D1292" s="17" t="s">
        <v>4356</v>
      </c>
      <c r="E1292" s="67">
        <v>2019</v>
      </c>
      <c r="F1292" s="17" t="s">
        <v>4357</v>
      </c>
      <c r="G1292" s="67">
        <v>11</v>
      </c>
      <c r="H1292" s="67">
        <v>2</v>
      </c>
      <c r="I1292" s="134">
        <v>17</v>
      </c>
      <c r="J1292" s="17"/>
      <c r="K1292" s="17"/>
      <c r="L1292" s="17" t="s">
        <v>4359</v>
      </c>
      <c r="M1292" s="17" t="s">
        <v>4361</v>
      </c>
      <c r="N1292" s="17" t="s">
        <v>4360</v>
      </c>
      <c r="O1292" s="17" t="s">
        <v>4358</v>
      </c>
      <c r="P1292" s="17" t="s">
        <v>8011</v>
      </c>
    </row>
    <row r="1293" spans="1:16" ht="15" customHeight="1" x14ac:dyDescent="0.25">
      <c r="A1293" s="131" t="s">
        <v>8</v>
      </c>
      <c r="B1293" s="17"/>
      <c r="C1293" s="17" t="s">
        <v>76</v>
      </c>
      <c r="D1293" s="17" t="s">
        <v>1794</v>
      </c>
      <c r="E1293" s="67">
        <v>2022</v>
      </c>
      <c r="F1293" s="17" t="s">
        <v>8261</v>
      </c>
      <c r="G1293" s="139">
        <v>71</v>
      </c>
      <c r="H1293" s="67">
        <v>2</v>
      </c>
      <c r="I1293" s="134" t="s">
        <v>1795</v>
      </c>
      <c r="J1293" s="17"/>
      <c r="K1293" s="17"/>
      <c r="L1293" s="17" t="s">
        <v>8689</v>
      </c>
      <c r="M1293" s="17" t="s">
        <v>8687</v>
      </c>
      <c r="N1293" s="17" t="s">
        <v>8690</v>
      </c>
      <c r="O1293" s="17" t="s">
        <v>1796</v>
      </c>
      <c r="P1293" s="17" t="s">
        <v>8688</v>
      </c>
    </row>
    <row r="1294" spans="1:16" ht="15" customHeight="1" x14ac:dyDescent="0.25">
      <c r="A1294" s="131" t="s">
        <v>8</v>
      </c>
      <c r="B1294" s="17"/>
      <c r="C1294" s="17" t="s">
        <v>76</v>
      </c>
      <c r="D1294" s="17" t="s">
        <v>3277</v>
      </c>
      <c r="E1294" s="67">
        <v>2021</v>
      </c>
      <c r="F1294" s="17" t="s">
        <v>10150</v>
      </c>
      <c r="G1294" s="139">
        <v>17</v>
      </c>
      <c r="H1294" s="67">
        <v>3</v>
      </c>
      <c r="I1294" s="134" t="s">
        <v>3278</v>
      </c>
      <c r="J1294" s="17"/>
      <c r="K1294" s="17"/>
      <c r="L1294" s="17" t="s">
        <v>3281</v>
      </c>
      <c r="M1294" s="17" t="s">
        <v>3285</v>
      </c>
      <c r="N1294" s="17" t="s">
        <v>3282</v>
      </c>
      <c r="O1294" s="17" t="s">
        <v>3280</v>
      </c>
      <c r="P1294" s="17" t="s">
        <v>10151</v>
      </c>
    </row>
    <row r="1295" spans="1:16" ht="15" customHeight="1" x14ac:dyDescent="0.25">
      <c r="A1295" s="131" t="s">
        <v>8</v>
      </c>
      <c r="B1295" s="17"/>
      <c r="C1295" s="17" t="s">
        <v>76</v>
      </c>
      <c r="D1295" s="17" t="s">
        <v>10125</v>
      </c>
      <c r="E1295" s="67">
        <v>2022</v>
      </c>
      <c r="F1295" s="17" t="s">
        <v>54</v>
      </c>
      <c r="G1295" s="67">
        <v>22</v>
      </c>
      <c r="H1295" s="67">
        <v>15</v>
      </c>
      <c r="I1295" s="134">
        <v>18</v>
      </c>
      <c r="J1295" s="17"/>
      <c r="K1295" s="17"/>
      <c r="L1295" s="17" t="s">
        <v>10127</v>
      </c>
      <c r="M1295" s="17" t="s">
        <v>3246</v>
      </c>
      <c r="N1295" s="17" t="s">
        <v>10128</v>
      </c>
      <c r="O1295" s="17" t="s">
        <v>3243</v>
      </c>
      <c r="P1295" s="17" t="s">
        <v>10126</v>
      </c>
    </row>
    <row r="1296" spans="1:16" ht="15" customHeight="1" x14ac:dyDescent="0.25">
      <c r="A1296" s="131" t="s">
        <v>8</v>
      </c>
      <c r="B1296" s="17"/>
      <c r="C1296" s="17" t="s">
        <v>76</v>
      </c>
      <c r="D1296" s="17" t="s">
        <v>9275</v>
      </c>
      <c r="E1296" s="67">
        <v>2023</v>
      </c>
      <c r="F1296" s="17" t="s">
        <v>54</v>
      </c>
      <c r="G1296" s="67">
        <v>23</v>
      </c>
      <c r="H1296" s="67">
        <v>3</v>
      </c>
      <c r="I1296" s="134">
        <v>14</v>
      </c>
      <c r="J1296" s="17"/>
      <c r="K1296" s="17"/>
      <c r="L1296" s="17" t="s">
        <v>9277</v>
      </c>
      <c r="M1296" s="17" t="s">
        <v>5919</v>
      </c>
      <c r="N1296" s="17" t="s">
        <v>9278</v>
      </c>
      <c r="O1296" s="17" t="s">
        <v>5916</v>
      </c>
      <c r="P1296" s="17" t="s">
        <v>9276</v>
      </c>
    </row>
    <row r="1297" spans="1:16" ht="15" customHeight="1" x14ac:dyDescent="0.25">
      <c r="A1297" s="131" t="s">
        <v>8</v>
      </c>
      <c r="B1297" s="17"/>
      <c r="C1297" s="17" t="s">
        <v>76</v>
      </c>
      <c r="D1297" s="17" t="s">
        <v>522</v>
      </c>
      <c r="E1297" s="67">
        <v>2021</v>
      </c>
      <c r="F1297" s="17" t="s">
        <v>8065</v>
      </c>
      <c r="G1297" s="67">
        <v>9</v>
      </c>
      <c r="H1297" s="67"/>
      <c r="I1297" s="134" t="s">
        <v>523</v>
      </c>
      <c r="J1297" s="17"/>
      <c r="K1297" s="17"/>
      <c r="L1297" s="17" t="s">
        <v>525</v>
      </c>
      <c r="M1297" s="17" t="s">
        <v>528</v>
      </c>
      <c r="N1297" s="17" t="s">
        <v>526</v>
      </c>
      <c r="O1297" s="17" t="s">
        <v>524</v>
      </c>
      <c r="P1297" s="17" t="s">
        <v>8693</v>
      </c>
    </row>
    <row r="1298" spans="1:16" ht="15" customHeight="1" x14ac:dyDescent="0.25">
      <c r="A1298" s="131" t="s">
        <v>8</v>
      </c>
      <c r="B1298" s="17"/>
      <c r="C1298" s="17" t="s">
        <v>76</v>
      </c>
      <c r="D1298" s="17" t="s">
        <v>8419</v>
      </c>
      <c r="E1298" s="67">
        <v>2022</v>
      </c>
      <c r="F1298" s="17" t="s">
        <v>54</v>
      </c>
      <c r="G1298" s="67">
        <v>22</v>
      </c>
      <c r="H1298" s="67">
        <v>15</v>
      </c>
      <c r="I1298" s="134">
        <v>24</v>
      </c>
      <c r="J1298" s="17"/>
      <c r="K1298" s="17"/>
      <c r="L1298" s="17" t="s">
        <v>8421</v>
      </c>
      <c r="M1298" s="17" t="s">
        <v>3913</v>
      </c>
      <c r="N1298" s="17" t="s">
        <v>8422</v>
      </c>
      <c r="O1298" s="17" t="s">
        <v>3910</v>
      </c>
      <c r="P1298" s="17" t="s">
        <v>8420</v>
      </c>
    </row>
    <row r="1299" spans="1:16" ht="15" customHeight="1" x14ac:dyDescent="0.25">
      <c r="A1299" s="131" t="s">
        <v>8</v>
      </c>
      <c r="B1299" s="17"/>
      <c r="C1299" s="17" t="s">
        <v>76</v>
      </c>
      <c r="D1299" s="17" t="s">
        <v>6877</v>
      </c>
      <c r="E1299" s="67">
        <v>2020</v>
      </c>
      <c r="F1299" s="17" t="s">
        <v>8065</v>
      </c>
      <c r="G1299" s="67">
        <v>8</v>
      </c>
      <c r="H1299" s="67"/>
      <c r="I1299" s="134" t="s">
        <v>6878</v>
      </c>
      <c r="J1299" s="17"/>
      <c r="K1299" s="17"/>
      <c r="L1299" s="17" t="s">
        <v>6880</v>
      </c>
      <c r="M1299" s="17" t="s">
        <v>6884</v>
      </c>
      <c r="N1299" s="17" t="s">
        <v>6881</v>
      </c>
      <c r="O1299" s="17" t="s">
        <v>6879</v>
      </c>
      <c r="P1299" s="17" t="s">
        <v>9962</v>
      </c>
    </row>
    <row r="1300" spans="1:16" ht="15" customHeight="1" x14ac:dyDescent="0.25">
      <c r="A1300" s="131" t="s">
        <v>8</v>
      </c>
      <c r="B1300" s="17"/>
      <c r="C1300" s="17" t="s">
        <v>76</v>
      </c>
      <c r="D1300" s="17" t="s">
        <v>7416</v>
      </c>
      <c r="E1300" s="67">
        <v>2019</v>
      </c>
      <c r="F1300" s="17" t="s">
        <v>8065</v>
      </c>
      <c r="G1300" s="67">
        <v>7</v>
      </c>
      <c r="H1300" s="67"/>
      <c r="I1300" s="134" t="s">
        <v>7417</v>
      </c>
      <c r="J1300" s="17"/>
      <c r="K1300" s="17"/>
      <c r="L1300" s="17" t="s">
        <v>7419</v>
      </c>
      <c r="M1300" s="17" t="s">
        <v>7423</v>
      </c>
      <c r="N1300" s="17" t="s">
        <v>7420</v>
      </c>
      <c r="O1300" s="17" t="s">
        <v>7418</v>
      </c>
      <c r="P1300" s="17" t="s">
        <v>10332</v>
      </c>
    </row>
    <row r="1301" spans="1:16" ht="15" customHeight="1" x14ac:dyDescent="0.25">
      <c r="A1301" s="131" t="s">
        <v>8</v>
      </c>
      <c r="B1301" s="17"/>
      <c r="C1301" s="17" t="s">
        <v>76</v>
      </c>
      <c r="D1301" s="17" t="s">
        <v>8336</v>
      </c>
      <c r="E1301" s="67">
        <v>2020</v>
      </c>
      <c r="F1301" s="17" t="s">
        <v>8065</v>
      </c>
      <c r="G1301" s="67">
        <v>8</v>
      </c>
      <c r="H1301" s="67"/>
      <c r="I1301" s="134" t="s">
        <v>1446</v>
      </c>
      <c r="J1301" s="17"/>
      <c r="K1301" s="17"/>
      <c r="L1301" s="17" t="s">
        <v>8340</v>
      </c>
      <c r="M1301" s="17" t="s">
        <v>8337</v>
      </c>
      <c r="N1301" s="17" t="s">
        <v>8341</v>
      </c>
      <c r="O1301" s="17" t="s">
        <v>8339</v>
      </c>
      <c r="P1301" s="17" t="s">
        <v>8338</v>
      </c>
    </row>
    <row r="1302" spans="1:16" ht="15" customHeight="1" x14ac:dyDescent="0.25">
      <c r="A1302" s="131" t="s">
        <v>8</v>
      </c>
      <c r="B1302" s="17"/>
      <c r="C1302" s="17" t="s">
        <v>76</v>
      </c>
      <c r="D1302" s="17" t="s">
        <v>10503</v>
      </c>
      <c r="E1302" s="67">
        <v>2020</v>
      </c>
      <c r="F1302" s="17" t="s">
        <v>8065</v>
      </c>
      <c r="G1302" s="67">
        <v>8</v>
      </c>
      <c r="H1302" s="67"/>
      <c r="I1302" s="134" t="s">
        <v>3635</v>
      </c>
      <c r="J1302" s="17"/>
      <c r="K1302" s="17"/>
      <c r="L1302" s="17" t="s">
        <v>10506</v>
      </c>
      <c r="M1302" s="17" t="s">
        <v>3641</v>
      </c>
      <c r="N1302" s="17" t="s">
        <v>10507</v>
      </c>
      <c r="O1302" s="17" t="s">
        <v>10505</v>
      </c>
      <c r="P1302" s="17" t="s">
        <v>10504</v>
      </c>
    </row>
    <row r="1303" spans="1:16" ht="15" customHeight="1" x14ac:dyDescent="0.25">
      <c r="A1303" s="131" t="s">
        <v>8</v>
      </c>
      <c r="B1303" s="17"/>
      <c r="C1303" s="17" t="s">
        <v>76</v>
      </c>
      <c r="D1303" s="17" t="s">
        <v>9428</v>
      </c>
      <c r="E1303" s="67">
        <v>2021</v>
      </c>
      <c r="F1303" s="17" t="s">
        <v>9426</v>
      </c>
      <c r="G1303" s="67">
        <v>2021</v>
      </c>
      <c r="H1303" s="67">
        <v>1</v>
      </c>
      <c r="I1303" s="134">
        <v>23</v>
      </c>
      <c r="J1303" s="17"/>
      <c r="K1303" s="17"/>
      <c r="L1303" s="17" t="s">
        <v>9430</v>
      </c>
      <c r="M1303" s="17" t="s">
        <v>2519</v>
      </c>
      <c r="N1303" s="17" t="s">
        <v>9431</v>
      </c>
      <c r="O1303" s="17" t="s">
        <v>2514</v>
      </c>
      <c r="P1303" s="17" t="s">
        <v>9429</v>
      </c>
    </row>
    <row r="1304" spans="1:16" ht="15" customHeight="1" x14ac:dyDescent="0.25">
      <c r="A1304" s="131" t="s">
        <v>8</v>
      </c>
      <c r="B1304" s="17"/>
      <c r="C1304" s="17" t="s">
        <v>76</v>
      </c>
      <c r="D1304" s="17" t="s">
        <v>8083</v>
      </c>
      <c r="E1304" s="67">
        <v>2022</v>
      </c>
      <c r="F1304" s="17" t="s">
        <v>4392</v>
      </c>
      <c r="G1304" s="67">
        <v>8</v>
      </c>
      <c r="H1304" s="67">
        <v>3</v>
      </c>
      <c r="I1304" s="134" t="s">
        <v>4390</v>
      </c>
      <c r="J1304" s="17"/>
      <c r="K1304" s="17"/>
      <c r="L1304" s="17" t="s">
        <v>8085</v>
      </c>
      <c r="M1304" s="17" t="s">
        <v>4398</v>
      </c>
      <c r="N1304" s="17" t="s">
        <v>8086</v>
      </c>
      <c r="O1304" s="17" t="s">
        <v>4393</v>
      </c>
      <c r="P1304" s="17" t="s">
        <v>8084</v>
      </c>
    </row>
    <row r="1305" spans="1:16" ht="15" customHeight="1" x14ac:dyDescent="0.25">
      <c r="A1305" s="131" t="s">
        <v>8</v>
      </c>
      <c r="B1305" s="17"/>
      <c r="C1305" s="17" t="s">
        <v>76</v>
      </c>
      <c r="D1305" s="17" t="s">
        <v>1252</v>
      </c>
      <c r="E1305" s="67">
        <v>2022</v>
      </c>
      <c r="F1305" s="17" t="s">
        <v>8167</v>
      </c>
      <c r="G1305" s="67">
        <v>81</v>
      </c>
      <c r="H1305" s="67">
        <v>5</v>
      </c>
      <c r="I1305" s="134" t="s">
        <v>1253</v>
      </c>
      <c r="J1305" s="17"/>
      <c r="K1305" s="17"/>
      <c r="L1305" s="17" t="s">
        <v>8169</v>
      </c>
      <c r="M1305" s="17" t="s">
        <v>8166</v>
      </c>
      <c r="N1305" s="17" t="s">
        <v>8170</v>
      </c>
      <c r="O1305" s="17" t="s">
        <v>1256</v>
      </c>
      <c r="P1305" s="17" t="s">
        <v>8168</v>
      </c>
    </row>
    <row r="1306" spans="1:16" ht="15" customHeight="1" x14ac:dyDescent="0.25">
      <c r="A1306" s="131" t="s">
        <v>8</v>
      </c>
      <c r="B1306" s="17"/>
      <c r="C1306" s="17" t="s">
        <v>76</v>
      </c>
      <c r="D1306" s="17" t="s">
        <v>10006</v>
      </c>
      <c r="E1306" s="67">
        <v>2023</v>
      </c>
      <c r="F1306" s="17" t="s">
        <v>10005</v>
      </c>
      <c r="G1306" s="67">
        <v>362</v>
      </c>
      <c r="H1306" s="67"/>
      <c r="I1306" s="134">
        <v>19</v>
      </c>
      <c r="J1306" s="17"/>
      <c r="K1306" s="17"/>
      <c r="L1306" s="17" t="s">
        <v>10008</v>
      </c>
      <c r="M1306" s="17" t="s">
        <v>887</v>
      </c>
      <c r="N1306" s="17" t="s">
        <v>10009</v>
      </c>
      <c r="O1306" s="17" t="s">
        <v>883</v>
      </c>
      <c r="P1306" s="17" t="s">
        <v>10007</v>
      </c>
    </row>
    <row r="1307" spans="1:16" ht="15" customHeight="1" x14ac:dyDescent="0.25">
      <c r="A1307" s="131" t="s">
        <v>8</v>
      </c>
      <c r="B1307" s="17"/>
      <c r="C1307" s="17" t="s">
        <v>76</v>
      </c>
      <c r="D1307" s="17" t="s">
        <v>3390</v>
      </c>
      <c r="E1307" s="67">
        <v>2020</v>
      </c>
      <c r="F1307" s="17" t="s">
        <v>1805</v>
      </c>
      <c r="G1307" s="67">
        <v>10</v>
      </c>
      <c r="H1307" s="67">
        <v>12</v>
      </c>
      <c r="I1307" s="134">
        <v>25</v>
      </c>
      <c r="J1307" s="17"/>
      <c r="K1307" s="17"/>
      <c r="L1307" s="17" t="s">
        <v>10264</v>
      </c>
      <c r="M1307" s="17" t="s">
        <v>10262</v>
      </c>
      <c r="N1307" s="17" t="s">
        <v>10265</v>
      </c>
      <c r="O1307" s="17" t="s">
        <v>3391</v>
      </c>
      <c r="P1307" s="17" t="s">
        <v>10263</v>
      </c>
    </row>
    <row r="1308" spans="1:16" ht="15" customHeight="1" x14ac:dyDescent="0.25">
      <c r="A1308" s="131" t="s">
        <v>8</v>
      </c>
      <c r="B1308" s="17"/>
      <c r="C1308" s="17" t="s">
        <v>76</v>
      </c>
      <c r="D1308" s="17" t="s">
        <v>3064</v>
      </c>
      <c r="E1308" s="67">
        <v>2020</v>
      </c>
      <c r="F1308" s="17" t="s">
        <v>1805</v>
      </c>
      <c r="G1308" s="140">
        <v>10</v>
      </c>
      <c r="H1308" s="67">
        <v>2</v>
      </c>
      <c r="I1308" s="134">
        <v>20</v>
      </c>
      <c r="J1308" s="17"/>
      <c r="K1308" s="17"/>
      <c r="L1308" s="17" t="s">
        <v>3066</v>
      </c>
      <c r="M1308" s="17" t="s">
        <v>3068</v>
      </c>
      <c r="N1308" s="17" t="s">
        <v>3067</v>
      </c>
      <c r="O1308" s="17" t="s">
        <v>3065</v>
      </c>
      <c r="P1308" s="17" t="s">
        <v>9980</v>
      </c>
    </row>
    <row r="1309" spans="1:16" ht="15" customHeight="1" x14ac:dyDescent="0.25">
      <c r="A1309" s="131" t="s">
        <v>8</v>
      </c>
      <c r="B1309" s="17"/>
      <c r="C1309" s="17" t="s">
        <v>76</v>
      </c>
      <c r="D1309" s="17" t="s">
        <v>8433</v>
      </c>
      <c r="E1309" s="67">
        <v>2019</v>
      </c>
      <c r="F1309" s="17" t="s">
        <v>19</v>
      </c>
      <c r="G1309" s="67">
        <v>334</v>
      </c>
      <c r="H1309" s="67"/>
      <c r="I1309" s="134" t="s">
        <v>434</v>
      </c>
      <c r="J1309" s="17"/>
      <c r="K1309" s="17"/>
      <c r="L1309" s="17" t="s">
        <v>8435</v>
      </c>
      <c r="M1309" s="17" t="s">
        <v>440</v>
      </c>
      <c r="N1309" s="17" t="s">
        <v>8436</v>
      </c>
      <c r="O1309" s="17" t="s">
        <v>436</v>
      </c>
      <c r="P1309" s="17" t="s">
        <v>8434</v>
      </c>
    </row>
    <row r="1310" spans="1:16" ht="15" customHeight="1" x14ac:dyDescent="0.25">
      <c r="A1310" s="131" t="s">
        <v>8</v>
      </c>
      <c r="B1310" s="17"/>
      <c r="C1310" s="17" t="s">
        <v>76</v>
      </c>
      <c r="D1310" s="17" t="s">
        <v>9829</v>
      </c>
      <c r="E1310" s="67">
        <v>2018</v>
      </c>
      <c r="F1310" s="17" t="s">
        <v>9831</v>
      </c>
      <c r="G1310" s="67">
        <v>8</v>
      </c>
      <c r="H1310" s="67">
        <v>4</v>
      </c>
      <c r="I1310" s="134" t="s">
        <v>6618</v>
      </c>
      <c r="J1310" s="17"/>
      <c r="K1310" s="17"/>
      <c r="L1310" s="17" t="s">
        <v>9834</v>
      </c>
      <c r="M1310" s="17" t="s">
        <v>9830</v>
      </c>
      <c r="N1310" s="17" t="s">
        <v>9835</v>
      </c>
      <c r="O1310" s="17" t="s">
        <v>9833</v>
      </c>
      <c r="P1310" s="17" t="s">
        <v>9832</v>
      </c>
    </row>
    <row r="1311" spans="1:16" ht="15" customHeight="1" x14ac:dyDescent="0.25">
      <c r="A1311" s="131" t="s">
        <v>8</v>
      </c>
      <c r="B1311" s="17"/>
      <c r="C1311" s="17" t="s">
        <v>76</v>
      </c>
      <c r="D1311" s="17" t="s">
        <v>1598</v>
      </c>
      <c r="E1311" s="67">
        <v>2021</v>
      </c>
      <c r="F1311" s="17" t="s">
        <v>8539</v>
      </c>
      <c r="G1311" s="67">
        <v>7</v>
      </c>
      <c r="H1311" s="67">
        <v>5</v>
      </c>
      <c r="I1311" s="134" t="s">
        <v>1599</v>
      </c>
      <c r="J1311" s="17"/>
      <c r="K1311" s="17"/>
      <c r="L1311" s="17" t="s">
        <v>8541</v>
      </c>
      <c r="M1311" s="17" t="s">
        <v>1607</v>
      </c>
      <c r="N1311" s="17" t="s">
        <v>8542</v>
      </c>
      <c r="O1311" s="17" t="s">
        <v>1602</v>
      </c>
      <c r="P1311" s="17" t="s">
        <v>8540</v>
      </c>
    </row>
    <row r="1312" spans="1:16" ht="15" customHeight="1" x14ac:dyDescent="0.25">
      <c r="A1312" s="131" t="s">
        <v>8</v>
      </c>
      <c r="B1312" s="17"/>
      <c r="C1312" s="17" t="s">
        <v>76</v>
      </c>
      <c r="D1312" s="17" t="s">
        <v>9079</v>
      </c>
      <c r="E1312" s="67">
        <v>2019</v>
      </c>
      <c r="F1312" s="17" t="s">
        <v>8065</v>
      </c>
      <c r="G1312" s="67">
        <v>7</v>
      </c>
      <c r="H1312" s="67"/>
      <c r="I1312" s="134" t="s">
        <v>5624</v>
      </c>
      <c r="J1312" s="17"/>
      <c r="K1312" s="17"/>
      <c r="L1312" s="17" t="s">
        <v>9082</v>
      </c>
      <c r="M1312" s="17" t="s">
        <v>5630</v>
      </c>
      <c r="N1312" s="17" t="s">
        <v>9083</v>
      </c>
      <c r="O1312" s="17" t="s">
        <v>9081</v>
      </c>
      <c r="P1312" s="17" t="s">
        <v>9080</v>
      </c>
    </row>
    <row r="1313" spans="1:16" ht="15" customHeight="1" x14ac:dyDescent="0.25">
      <c r="A1313" s="131" t="s">
        <v>8</v>
      </c>
      <c r="B1313" s="17"/>
      <c r="C1313" s="17" t="s">
        <v>76</v>
      </c>
      <c r="D1313" s="17" t="s">
        <v>3108</v>
      </c>
      <c r="E1313" s="67">
        <v>2021</v>
      </c>
      <c r="F1313" s="17" t="s">
        <v>10013</v>
      </c>
      <c r="G1313" s="67">
        <v>18</v>
      </c>
      <c r="H1313" s="67">
        <v>1</v>
      </c>
      <c r="I1313" s="134">
        <v>15</v>
      </c>
      <c r="J1313" s="17"/>
      <c r="K1313" s="17"/>
      <c r="L1313" s="17" t="s">
        <v>3111</v>
      </c>
      <c r="M1313" s="17" t="s">
        <v>3115</v>
      </c>
      <c r="N1313" s="17" t="s">
        <v>3112</v>
      </c>
      <c r="O1313" s="17" t="s">
        <v>3110</v>
      </c>
      <c r="P1313" s="17" t="s">
        <v>10014</v>
      </c>
    </row>
    <row r="1314" spans="1:16" ht="15" customHeight="1" x14ac:dyDescent="0.25">
      <c r="A1314" s="131" t="s">
        <v>8</v>
      </c>
      <c r="B1314" s="17"/>
      <c r="C1314" s="17" t="s">
        <v>76</v>
      </c>
      <c r="D1314" s="17" t="s">
        <v>9785</v>
      </c>
      <c r="E1314" s="67">
        <v>2020</v>
      </c>
      <c r="F1314" s="17" t="s">
        <v>9786</v>
      </c>
      <c r="G1314" s="67">
        <v>92</v>
      </c>
      <c r="H1314" s="67">
        <v>9</v>
      </c>
      <c r="I1314" s="134" t="s">
        <v>6535</v>
      </c>
      <c r="J1314" s="17"/>
      <c r="K1314" s="17"/>
      <c r="L1314" s="17" t="s">
        <v>9788</v>
      </c>
      <c r="M1314" s="17" t="s">
        <v>6542</v>
      </c>
      <c r="N1314" s="17" t="s">
        <v>9789</v>
      </c>
      <c r="O1314" s="17" t="s">
        <v>6537</v>
      </c>
      <c r="P1314" s="17" t="s">
        <v>9787</v>
      </c>
    </row>
    <row r="1315" spans="1:16" ht="15" customHeight="1" x14ac:dyDescent="0.25">
      <c r="A1315" s="131" t="s">
        <v>8</v>
      </c>
      <c r="B1315" s="17"/>
      <c r="C1315" s="17" t="s">
        <v>77</v>
      </c>
      <c r="D1315" s="17" t="s">
        <v>9138</v>
      </c>
      <c r="E1315" s="67">
        <v>2019</v>
      </c>
      <c r="F1315" s="17" t="s">
        <v>9140</v>
      </c>
      <c r="G1315" s="67"/>
      <c r="H1315" s="67"/>
      <c r="I1315" s="134" t="s">
        <v>5707</v>
      </c>
      <c r="J1315" s="17" t="s">
        <v>9141</v>
      </c>
      <c r="K1315" s="17" t="s">
        <v>9142</v>
      </c>
      <c r="L1315" s="17"/>
      <c r="M1315" s="17" t="s">
        <v>9139</v>
      </c>
      <c r="N1315" s="17" t="s">
        <v>9145</v>
      </c>
      <c r="O1315" s="17" t="s">
        <v>9144</v>
      </c>
      <c r="P1315" s="17" t="s">
        <v>9143</v>
      </c>
    </row>
    <row r="1316" spans="1:16" ht="15" customHeight="1" x14ac:dyDescent="0.25">
      <c r="A1316" s="131" t="s">
        <v>8</v>
      </c>
      <c r="B1316" s="17"/>
      <c r="C1316" s="17" t="s">
        <v>76</v>
      </c>
      <c r="D1316" s="17" t="s">
        <v>4056</v>
      </c>
      <c r="E1316" s="67">
        <v>2022</v>
      </c>
      <c r="F1316" s="17" t="s">
        <v>8712</v>
      </c>
      <c r="G1316" s="67">
        <v>34</v>
      </c>
      <c r="H1316" s="67">
        <v>10</v>
      </c>
      <c r="I1316" s="134" t="s">
        <v>4057</v>
      </c>
      <c r="J1316" s="17"/>
      <c r="K1316" s="17"/>
      <c r="L1316" s="17" t="s">
        <v>8714</v>
      </c>
      <c r="M1316" s="17" t="s">
        <v>4065</v>
      </c>
      <c r="N1316" s="17" t="s">
        <v>8715</v>
      </c>
      <c r="O1316" s="17" t="s">
        <v>4060</v>
      </c>
      <c r="P1316" s="17" t="s">
        <v>8713</v>
      </c>
    </row>
    <row r="1317" spans="1:16" ht="15" customHeight="1" x14ac:dyDescent="0.25">
      <c r="A1317" s="131" t="s">
        <v>8</v>
      </c>
      <c r="B1317" s="17"/>
      <c r="C1317" s="17" t="s">
        <v>76</v>
      </c>
      <c r="D1317" s="17" t="s">
        <v>373</v>
      </c>
      <c r="E1317" s="67">
        <v>2021</v>
      </c>
      <c r="F1317" s="17" t="s">
        <v>8065</v>
      </c>
      <c r="G1317" s="67">
        <v>9</v>
      </c>
      <c r="H1317" s="67"/>
      <c r="I1317" s="134" t="s">
        <v>374</v>
      </c>
      <c r="J1317" s="17"/>
      <c r="K1317" s="17"/>
      <c r="L1317" s="17" t="s">
        <v>376</v>
      </c>
      <c r="M1317" s="17" t="s">
        <v>379</v>
      </c>
      <c r="N1317" s="17" t="s">
        <v>377</v>
      </c>
      <c r="O1317" s="17" t="s">
        <v>375</v>
      </c>
      <c r="P1317" s="17" t="s">
        <v>8357</v>
      </c>
    </row>
    <row r="1318" spans="1:16" ht="15" customHeight="1" x14ac:dyDescent="0.25">
      <c r="A1318" s="131" t="s">
        <v>8</v>
      </c>
      <c r="B1318" s="17"/>
      <c r="C1318" s="17" t="s">
        <v>77</v>
      </c>
      <c r="D1318" s="17" t="s">
        <v>6392</v>
      </c>
      <c r="E1318" s="67">
        <v>2021</v>
      </c>
      <c r="F1318" s="17" t="s">
        <v>9697</v>
      </c>
      <c r="G1318" s="67">
        <v>11591</v>
      </c>
      <c r="H1318" s="67"/>
      <c r="I1318" s="134"/>
      <c r="J1318" s="17" t="s">
        <v>9698</v>
      </c>
      <c r="K1318" s="17" t="s">
        <v>3488</v>
      </c>
      <c r="L1318" s="17" t="s">
        <v>9700</v>
      </c>
      <c r="M1318" s="17" t="s">
        <v>6398</v>
      </c>
      <c r="N1318" s="17" t="s">
        <v>9701</v>
      </c>
      <c r="O1318" s="17" t="s">
        <v>6393</v>
      </c>
      <c r="P1318" s="17" t="s">
        <v>9699</v>
      </c>
    </row>
    <row r="1319" spans="1:16" ht="15" customHeight="1" x14ac:dyDescent="0.25">
      <c r="A1319" s="131" t="s">
        <v>8</v>
      </c>
      <c r="B1319" s="17"/>
      <c r="C1319" s="17" t="s">
        <v>76</v>
      </c>
      <c r="D1319" s="17" t="s">
        <v>2280</v>
      </c>
      <c r="E1319" s="67">
        <v>2020</v>
      </c>
      <c r="F1319" s="17" t="s">
        <v>9129</v>
      </c>
      <c r="G1319" s="67">
        <v>102</v>
      </c>
      <c r="H1319" s="67"/>
      <c r="I1319" s="134">
        <v>10</v>
      </c>
      <c r="J1319" s="17"/>
      <c r="K1319" s="17"/>
      <c r="L1319" s="17" t="s">
        <v>9131</v>
      </c>
      <c r="M1319" s="17" t="s">
        <v>2288</v>
      </c>
      <c r="N1319" s="17" t="s">
        <v>9132</v>
      </c>
      <c r="O1319" s="17" t="s">
        <v>2283</v>
      </c>
      <c r="P1319" s="17" t="s">
        <v>9130</v>
      </c>
    </row>
    <row r="1320" spans="1:16" ht="15" customHeight="1" x14ac:dyDescent="0.25">
      <c r="A1320" s="131" t="s">
        <v>8</v>
      </c>
      <c r="B1320" s="17"/>
      <c r="C1320" s="17" t="s">
        <v>76</v>
      </c>
      <c r="D1320" s="17" t="s">
        <v>2747</v>
      </c>
      <c r="E1320" s="67">
        <v>2020</v>
      </c>
      <c r="F1320" s="17" t="s">
        <v>8065</v>
      </c>
      <c r="G1320" s="67">
        <v>8</v>
      </c>
      <c r="H1320" s="67"/>
      <c r="I1320" s="134" t="s">
        <v>2748</v>
      </c>
      <c r="J1320" s="17"/>
      <c r="K1320" s="17"/>
      <c r="L1320" s="17" t="s">
        <v>2750</v>
      </c>
      <c r="M1320" s="17" t="s">
        <v>2754</v>
      </c>
      <c r="N1320" s="17" t="s">
        <v>2751</v>
      </c>
      <c r="O1320" s="17" t="s">
        <v>2749</v>
      </c>
      <c r="P1320" s="17" t="s">
        <v>9687</v>
      </c>
    </row>
    <row r="1321" spans="1:16" ht="15" customHeight="1" x14ac:dyDescent="0.25">
      <c r="A1321" s="131" t="s">
        <v>8</v>
      </c>
      <c r="B1321" s="17"/>
      <c r="C1321" s="17" t="s">
        <v>76</v>
      </c>
      <c r="D1321" s="17" t="s">
        <v>8994</v>
      </c>
      <c r="E1321" s="67">
        <v>2019</v>
      </c>
      <c r="F1321" s="17" t="s">
        <v>8065</v>
      </c>
      <c r="G1321" s="67">
        <v>7</v>
      </c>
      <c r="H1321" s="67"/>
      <c r="I1321" s="134" t="s">
        <v>643</v>
      </c>
      <c r="J1321" s="17"/>
      <c r="K1321" s="17"/>
      <c r="L1321" s="17" t="s">
        <v>8998</v>
      </c>
      <c r="M1321" s="17" t="s">
        <v>8995</v>
      </c>
      <c r="N1321" s="17" t="s">
        <v>8999</v>
      </c>
      <c r="O1321" s="17" t="s">
        <v>8997</v>
      </c>
      <c r="P1321" s="17" t="s">
        <v>8996</v>
      </c>
    </row>
    <row r="1322" spans="1:16" ht="15" customHeight="1" x14ac:dyDescent="0.25">
      <c r="A1322" s="131" t="s">
        <v>8</v>
      </c>
      <c r="B1322" s="17"/>
      <c r="C1322" s="17" t="s">
        <v>76</v>
      </c>
      <c r="D1322" s="17" t="s">
        <v>9472</v>
      </c>
      <c r="E1322" s="67">
        <v>2022</v>
      </c>
      <c r="F1322" s="17" t="s">
        <v>8090</v>
      </c>
      <c r="G1322" s="67">
        <v>2022</v>
      </c>
      <c r="H1322" s="67"/>
      <c r="I1322" s="134">
        <v>8</v>
      </c>
      <c r="J1322" s="17"/>
      <c r="K1322" s="17"/>
      <c r="L1322" s="17" t="s">
        <v>9474</v>
      </c>
      <c r="M1322" s="17" t="s">
        <v>6090</v>
      </c>
      <c r="N1322" s="17" t="s">
        <v>9475</v>
      </c>
      <c r="O1322" s="17" t="s">
        <v>6085</v>
      </c>
      <c r="P1322" s="17" t="s">
        <v>9473</v>
      </c>
    </row>
    <row r="1323" spans="1:16" ht="15" customHeight="1" x14ac:dyDescent="0.25">
      <c r="A1323" s="131" t="s">
        <v>8</v>
      </c>
      <c r="B1323" s="17"/>
      <c r="C1323" s="17" t="s">
        <v>76</v>
      </c>
      <c r="D1323" s="17" t="s">
        <v>6746</v>
      </c>
      <c r="E1323" s="67">
        <v>2022</v>
      </c>
      <c r="F1323" s="17" t="s">
        <v>8512</v>
      </c>
      <c r="G1323" s="67"/>
      <c r="H1323" s="67"/>
      <c r="I1323" s="134">
        <v>9</v>
      </c>
      <c r="J1323" s="17"/>
      <c r="K1323" s="17"/>
      <c r="L1323" s="17" t="s">
        <v>6748</v>
      </c>
      <c r="M1323" s="17" t="s">
        <v>6752</v>
      </c>
      <c r="N1323" s="17" t="s">
        <v>6749</v>
      </c>
      <c r="O1323" s="17" t="s">
        <v>6747</v>
      </c>
      <c r="P1323" s="17" t="s">
        <v>9893</v>
      </c>
    </row>
    <row r="1324" spans="1:16" ht="15" customHeight="1" x14ac:dyDescent="0.25">
      <c r="A1324" s="131" t="s">
        <v>8</v>
      </c>
      <c r="B1324" s="17"/>
      <c r="C1324" s="17" t="s">
        <v>76</v>
      </c>
      <c r="D1324" s="17" t="s">
        <v>7872</v>
      </c>
      <c r="E1324" s="67">
        <v>2020</v>
      </c>
      <c r="F1324" s="17" t="s">
        <v>8065</v>
      </c>
      <c r="G1324" s="67">
        <v>8</v>
      </c>
      <c r="H1324" s="67"/>
      <c r="I1324" s="134" t="s">
        <v>7873</v>
      </c>
      <c r="J1324" s="17"/>
      <c r="K1324" s="17"/>
      <c r="L1324" s="17" t="s">
        <v>7875</v>
      </c>
      <c r="M1324" s="17" t="s">
        <v>7879</v>
      </c>
      <c r="N1324" s="17" t="s">
        <v>7876</v>
      </c>
      <c r="O1324" s="17" t="s">
        <v>7874</v>
      </c>
      <c r="P1324" s="17" t="s">
        <v>10645</v>
      </c>
    </row>
    <row r="1325" spans="1:16" ht="15" customHeight="1" x14ac:dyDescent="0.25">
      <c r="A1325" s="131" t="s">
        <v>8</v>
      </c>
      <c r="B1325" s="17"/>
      <c r="C1325" s="17" t="s">
        <v>76</v>
      </c>
      <c r="D1325" s="17" t="s">
        <v>9692</v>
      </c>
      <c r="E1325" s="67">
        <v>2019</v>
      </c>
      <c r="F1325" s="17" t="s">
        <v>6385</v>
      </c>
      <c r="G1325" s="67">
        <v>1</v>
      </c>
      <c r="H1325" s="67">
        <v>1</v>
      </c>
      <c r="I1325" s="134" t="s">
        <v>6383</v>
      </c>
      <c r="J1325" s="17"/>
      <c r="K1325" s="17"/>
      <c r="L1325" s="17" t="s">
        <v>9694</v>
      </c>
      <c r="M1325" s="17" t="s">
        <v>6391</v>
      </c>
      <c r="N1325" s="17" t="s">
        <v>9695</v>
      </c>
      <c r="O1325" s="17" t="s">
        <v>6386</v>
      </c>
      <c r="P1325" s="17" t="s">
        <v>9693</v>
      </c>
    </row>
    <row r="1326" spans="1:16" ht="15" customHeight="1" x14ac:dyDescent="0.25">
      <c r="A1326" s="131" t="s">
        <v>8</v>
      </c>
      <c r="B1326" s="17"/>
      <c r="C1326" s="17" t="s">
        <v>76</v>
      </c>
      <c r="D1326" s="17" t="s">
        <v>444</v>
      </c>
      <c r="E1326" s="67">
        <v>2022</v>
      </c>
      <c r="F1326" s="17" t="s">
        <v>26</v>
      </c>
      <c r="G1326" s="67">
        <v>26</v>
      </c>
      <c r="H1326" s="67">
        <v>22</v>
      </c>
      <c r="I1326" s="134" t="s">
        <v>445</v>
      </c>
      <c r="J1326" s="17"/>
      <c r="K1326" s="17"/>
      <c r="L1326" s="17" t="s">
        <v>8477</v>
      </c>
      <c r="M1326" s="17" t="s">
        <v>451</v>
      </c>
      <c r="N1326" s="17" t="s">
        <v>8478</v>
      </c>
      <c r="O1326" s="17" t="s">
        <v>447</v>
      </c>
      <c r="P1326" s="17" t="s">
        <v>8476</v>
      </c>
    </row>
    <row r="1327" spans="1:16" ht="15" customHeight="1" x14ac:dyDescent="0.25">
      <c r="A1327" s="131" t="s">
        <v>8</v>
      </c>
      <c r="B1327" s="17"/>
      <c r="C1327" s="17" t="s">
        <v>76</v>
      </c>
      <c r="D1327" s="17" t="s">
        <v>9310</v>
      </c>
      <c r="E1327" s="67">
        <v>2022</v>
      </c>
      <c r="F1327" s="17" t="s">
        <v>9311</v>
      </c>
      <c r="G1327" s="67">
        <v>16</v>
      </c>
      <c r="H1327" s="67">
        <v>3</v>
      </c>
      <c r="I1327" s="134" t="s">
        <v>731</v>
      </c>
      <c r="J1327" s="17"/>
      <c r="K1327" s="17"/>
      <c r="L1327" s="17" t="s">
        <v>9313</v>
      </c>
      <c r="M1327" s="17" t="s">
        <v>736</v>
      </c>
      <c r="N1327" s="17" t="s">
        <v>9314</v>
      </c>
      <c r="O1327" s="17" t="s">
        <v>732</v>
      </c>
      <c r="P1327" s="17" t="s">
        <v>9312</v>
      </c>
    </row>
    <row r="1328" spans="1:16" ht="15" customHeight="1" x14ac:dyDescent="0.25">
      <c r="A1328" s="131" t="s">
        <v>8</v>
      </c>
      <c r="B1328" s="17"/>
      <c r="C1328" s="17" t="s">
        <v>76</v>
      </c>
      <c r="D1328" s="17" t="s">
        <v>679</v>
      </c>
      <c r="E1328" s="67">
        <v>2020</v>
      </c>
      <c r="F1328" s="17" t="s">
        <v>54</v>
      </c>
      <c r="G1328" s="140">
        <v>20</v>
      </c>
      <c r="H1328" s="67">
        <v>23</v>
      </c>
      <c r="I1328" s="134">
        <v>22</v>
      </c>
      <c r="J1328" s="17"/>
      <c r="K1328" s="17"/>
      <c r="L1328" s="17" t="s">
        <v>9124</v>
      </c>
      <c r="M1328" s="17" t="s">
        <v>9122</v>
      </c>
      <c r="N1328" s="17" t="s">
        <v>9125</v>
      </c>
      <c r="O1328" s="17" t="s">
        <v>681</v>
      </c>
      <c r="P1328" s="17" t="s">
        <v>9123</v>
      </c>
    </row>
    <row r="1329" spans="1:16" ht="15" customHeight="1" x14ac:dyDescent="0.25">
      <c r="A1329" s="131" t="s">
        <v>8</v>
      </c>
      <c r="B1329" s="17"/>
      <c r="C1329" s="17" t="s">
        <v>76</v>
      </c>
      <c r="D1329" s="17" t="s">
        <v>9453</v>
      </c>
      <c r="E1329" s="67">
        <v>2023</v>
      </c>
      <c r="F1329" s="17" t="s">
        <v>9399</v>
      </c>
      <c r="G1329" s="67">
        <v>35</v>
      </c>
      <c r="H1329" s="67">
        <v>1</v>
      </c>
      <c r="I1329" s="134" t="s">
        <v>2562</v>
      </c>
      <c r="J1329" s="17"/>
      <c r="K1329" s="17"/>
      <c r="L1329" s="17" t="s">
        <v>9455</v>
      </c>
      <c r="M1329" s="17" t="s">
        <v>2568</v>
      </c>
      <c r="N1329" s="17" t="s">
        <v>9456</v>
      </c>
      <c r="O1329" s="17" t="s">
        <v>2563</v>
      </c>
      <c r="P1329" s="17" t="s">
        <v>9454</v>
      </c>
    </row>
    <row r="1330" spans="1:16" ht="15" customHeight="1" x14ac:dyDescent="0.25">
      <c r="A1330" s="131" t="s">
        <v>8</v>
      </c>
      <c r="B1330" s="17"/>
      <c r="C1330" s="17" t="s">
        <v>76</v>
      </c>
      <c r="D1330" s="17" t="s">
        <v>3764</v>
      </c>
      <c r="E1330" s="67">
        <v>2020</v>
      </c>
      <c r="F1330" s="17" t="s">
        <v>3222</v>
      </c>
      <c r="G1330" s="67">
        <v>125</v>
      </c>
      <c r="H1330" s="67"/>
      <c r="I1330" s="137">
        <v>45170</v>
      </c>
      <c r="J1330" s="17"/>
      <c r="K1330" s="17"/>
      <c r="L1330" s="17" t="s">
        <v>10591</v>
      </c>
      <c r="M1330" s="17" t="s">
        <v>3770</v>
      </c>
      <c r="N1330" s="17" t="s">
        <v>10592</v>
      </c>
      <c r="O1330" s="17" t="s">
        <v>3765</v>
      </c>
      <c r="P1330" s="17" t="s">
        <v>10590</v>
      </c>
    </row>
    <row r="1331" spans="1:16" ht="15" customHeight="1" x14ac:dyDescent="0.25">
      <c r="A1331" s="131" t="s">
        <v>8</v>
      </c>
      <c r="B1331" s="17"/>
      <c r="C1331" s="17" t="s">
        <v>76</v>
      </c>
      <c r="D1331" s="17" t="s">
        <v>2395</v>
      </c>
      <c r="E1331" s="67">
        <v>2020</v>
      </c>
      <c r="F1331" s="17" t="s">
        <v>9253</v>
      </c>
      <c r="G1331" s="67">
        <v>583</v>
      </c>
      <c r="H1331" s="67"/>
      <c r="I1331" s="134">
        <v>12</v>
      </c>
      <c r="J1331" s="17"/>
      <c r="K1331" s="17"/>
      <c r="L1331" s="17" t="s">
        <v>2398</v>
      </c>
      <c r="M1331" s="17" t="s">
        <v>2402</v>
      </c>
      <c r="N1331" s="17" t="s">
        <v>2399</v>
      </c>
      <c r="O1331" s="17" t="s">
        <v>2397</v>
      </c>
      <c r="P1331" s="17" t="s">
        <v>2401</v>
      </c>
    </row>
    <row r="1332" spans="1:16" ht="15" customHeight="1" x14ac:dyDescent="0.25">
      <c r="A1332" s="131" t="s">
        <v>8</v>
      </c>
      <c r="B1332" s="17"/>
      <c r="C1332" s="17" t="s">
        <v>76</v>
      </c>
      <c r="D1332" s="17" t="s">
        <v>8466</v>
      </c>
      <c r="E1332" s="67">
        <v>2020</v>
      </c>
      <c r="F1332" s="17" t="s">
        <v>8467</v>
      </c>
      <c r="G1332" s="67">
        <v>55</v>
      </c>
      <c r="H1332" s="67">
        <v>7</v>
      </c>
      <c r="I1332" s="134" t="s">
        <v>4830</v>
      </c>
      <c r="J1332" s="17"/>
      <c r="K1332" s="17"/>
      <c r="L1332" s="17" t="s">
        <v>8470</v>
      </c>
      <c r="M1332" s="17" t="s">
        <v>4837</v>
      </c>
      <c r="N1332" s="17" t="s">
        <v>8471</v>
      </c>
      <c r="O1332" s="17" t="s">
        <v>8469</v>
      </c>
      <c r="P1332" s="17" t="s">
        <v>8468</v>
      </c>
    </row>
    <row r="1333" spans="1:16" ht="15" customHeight="1" x14ac:dyDescent="0.25">
      <c r="A1333" s="131" t="s">
        <v>8</v>
      </c>
      <c r="B1333" s="17"/>
      <c r="C1333" s="17" t="s">
        <v>77</v>
      </c>
      <c r="D1333" s="17" t="s">
        <v>8039</v>
      </c>
      <c r="E1333" s="67">
        <v>2019</v>
      </c>
      <c r="F1333" s="17" t="s">
        <v>8041</v>
      </c>
      <c r="G1333" s="67"/>
      <c r="H1333" s="67"/>
      <c r="I1333" s="134" t="s">
        <v>8042</v>
      </c>
      <c r="J1333" s="17" t="s">
        <v>8043</v>
      </c>
      <c r="K1333" s="17" t="s">
        <v>8044</v>
      </c>
      <c r="L1333" s="17" t="s">
        <v>8047</v>
      </c>
      <c r="M1333" s="17" t="s">
        <v>8040</v>
      </c>
      <c r="N1333" s="17" t="s">
        <v>8048</v>
      </c>
      <c r="O1333" s="17" t="s">
        <v>8046</v>
      </c>
      <c r="P1333" s="17" t="s">
        <v>8045</v>
      </c>
    </row>
    <row r="1334" spans="1:16" ht="15" customHeight="1" x14ac:dyDescent="0.25">
      <c r="A1334" s="131" t="s">
        <v>8</v>
      </c>
      <c r="B1334" s="17"/>
      <c r="C1334" s="17" t="s">
        <v>76</v>
      </c>
      <c r="D1334" s="17" t="s">
        <v>8025</v>
      </c>
      <c r="E1334" s="67">
        <v>2019</v>
      </c>
      <c r="F1334" s="17" t="s">
        <v>8049</v>
      </c>
      <c r="G1334" s="67">
        <v>2</v>
      </c>
      <c r="H1334" s="67">
        <v>9</v>
      </c>
      <c r="I1334" s="134" t="s">
        <v>8028</v>
      </c>
      <c r="J1334" s="17"/>
      <c r="K1334" s="17"/>
      <c r="L1334" s="17" t="s">
        <v>8051</v>
      </c>
      <c r="M1334" s="17" t="s">
        <v>8040</v>
      </c>
      <c r="N1334" s="17" t="s">
        <v>8048</v>
      </c>
      <c r="O1334" s="17" t="s">
        <v>8046</v>
      </c>
      <c r="P1334" s="17" t="s">
        <v>8050</v>
      </c>
    </row>
    <row r="1335" spans="1:16" ht="15" customHeight="1" x14ac:dyDescent="0.25">
      <c r="A1335" s="131" t="s">
        <v>8</v>
      </c>
      <c r="B1335" s="17"/>
      <c r="C1335" s="17" t="s">
        <v>76</v>
      </c>
      <c r="D1335" s="17" t="s">
        <v>8208</v>
      </c>
      <c r="E1335" s="67">
        <v>2022</v>
      </c>
      <c r="F1335" s="17" t="s">
        <v>8207</v>
      </c>
      <c r="G1335" s="67">
        <v>89</v>
      </c>
      <c r="H1335" s="67"/>
      <c r="I1335" s="134">
        <v>10</v>
      </c>
      <c r="J1335" s="17"/>
      <c r="K1335" s="17"/>
      <c r="L1335" s="17" t="s">
        <v>8210</v>
      </c>
      <c r="M1335" s="17" t="s">
        <v>4501</v>
      </c>
      <c r="N1335" s="17" t="s">
        <v>8211</v>
      </c>
      <c r="O1335" s="17" t="s">
        <v>4496</v>
      </c>
      <c r="P1335" s="17" t="s">
        <v>8209</v>
      </c>
    </row>
    <row r="1336" spans="1:16" ht="15" customHeight="1" x14ac:dyDescent="0.25">
      <c r="A1336" s="131" t="s">
        <v>8</v>
      </c>
      <c r="B1336" s="17"/>
      <c r="C1336" s="17" t="s">
        <v>76</v>
      </c>
      <c r="D1336" s="17" t="s">
        <v>9631</v>
      </c>
      <c r="E1336" s="67">
        <v>2020</v>
      </c>
      <c r="F1336" s="17" t="s">
        <v>1805</v>
      </c>
      <c r="G1336" s="67">
        <v>10</v>
      </c>
      <c r="H1336" s="67">
        <v>21</v>
      </c>
      <c r="I1336" s="134">
        <v>21</v>
      </c>
      <c r="J1336" s="17"/>
      <c r="K1336" s="17"/>
      <c r="L1336" s="17" t="s">
        <v>9634</v>
      </c>
      <c r="M1336" s="17" t="s">
        <v>9632</v>
      </c>
      <c r="N1336" s="17" t="s">
        <v>9635</v>
      </c>
      <c r="O1336" s="17" t="s">
        <v>2719</v>
      </c>
      <c r="P1336" s="17" t="s">
        <v>9633</v>
      </c>
    </row>
    <row r="1337" spans="1:16" ht="15" customHeight="1" x14ac:dyDescent="0.25">
      <c r="A1337" s="131" t="s">
        <v>8</v>
      </c>
      <c r="B1337" s="17"/>
      <c r="C1337" s="17" t="s">
        <v>76</v>
      </c>
      <c r="D1337" s="17" t="s">
        <v>8284</v>
      </c>
      <c r="E1337" s="67">
        <v>2021</v>
      </c>
      <c r="F1337" s="17" t="s">
        <v>8065</v>
      </c>
      <c r="G1337" s="67">
        <v>9</v>
      </c>
      <c r="H1337" s="67"/>
      <c r="I1337" s="134" t="s">
        <v>329</v>
      </c>
      <c r="J1337" s="17"/>
      <c r="K1337" s="17"/>
      <c r="L1337" s="17" t="s">
        <v>8288</v>
      </c>
      <c r="M1337" s="17" t="s">
        <v>8285</v>
      </c>
      <c r="N1337" s="17" t="s">
        <v>8289</v>
      </c>
      <c r="O1337" s="17" t="s">
        <v>8287</v>
      </c>
      <c r="P1337" s="17" t="s">
        <v>8286</v>
      </c>
    </row>
    <row r="1338" spans="1:16" ht="15" customHeight="1" x14ac:dyDescent="0.25">
      <c r="A1338" s="131" t="s">
        <v>8</v>
      </c>
      <c r="B1338" s="17"/>
      <c r="C1338" s="17" t="s">
        <v>76</v>
      </c>
      <c r="D1338" s="17" t="s">
        <v>1900</v>
      </c>
      <c r="E1338" s="67">
        <v>2022</v>
      </c>
      <c r="F1338" s="17" t="s">
        <v>8791</v>
      </c>
      <c r="G1338" s="67">
        <v>10</v>
      </c>
      <c r="H1338" s="67">
        <v>4</v>
      </c>
      <c r="I1338" s="134" t="s">
        <v>1901</v>
      </c>
      <c r="J1338" s="17"/>
      <c r="K1338" s="17"/>
      <c r="L1338" s="17" t="s">
        <v>1904</v>
      </c>
      <c r="M1338" s="17" t="s">
        <v>1908</v>
      </c>
      <c r="N1338" s="17" t="s">
        <v>1905</v>
      </c>
      <c r="O1338" s="17" t="s">
        <v>1903</v>
      </c>
      <c r="P1338" s="17" t="s">
        <v>1907</v>
      </c>
    </row>
    <row r="1339" spans="1:16" ht="15" customHeight="1" x14ac:dyDescent="0.25">
      <c r="A1339" s="131" t="s">
        <v>8</v>
      </c>
      <c r="B1339" s="17"/>
      <c r="C1339" s="17" t="s">
        <v>76</v>
      </c>
      <c r="D1339" s="17" t="s">
        <v>10180</v>
      </c>
      <c r="E1339" s="67">
        <v>2022</v>
      </c>
      <c r="F1339" s="17" t="s">
        <v>3323</v>
      </c>
      <c r="G1339" s="67">
        <v>8</v>
      </c>
      <c r="H1339" s="67"/>
      <c r="I1339" s="134">
        <v>16</v>
      </c>
      <c r="J1339" s="17"/>
      <c r="K1339" s="17"/>
      <c r="L1339" s="17" t="s">
        <v>10183</v>
      </c>
      <c r="M1339" s="17" t="s">
        <v>3329</v>
      </c>
      <c r="N1339" s="17" t="s">
        <v>10184</v>
      </c>
      <c r="O1339" s="17" t="s">
        <v>10182</v>
      </c>
      <c r="P1339" s="17" t="s">
        <v>10181</v>
      </c>
    </row>
    <row r="1340" spans="1:16" ht="15" customHeight="1" x14ac:dyDescent="0.25">
      <c r="A1340" s="131" t="s">
        <v>8</v>
      </c>
      <c r="B1340" s="17"/>
      <c r="C1340" s="17" t="s">
        <v>76</v>
      </c>
      <c r="D1340" s="17" t="s">
        <v>9805</v>
      </c>
      <c r="E1340" s="67">
        <v>2022</v>
      </c>
      <c r="F1340" s="17" t="s">
        <v>9803</v>
      </c>
      <c r="G1340" s="67">
        <v>2022</v>
      </c>
      <c r="H1340" s="67"/>
      <c r="I1340" s="134">
        <v>8</v>
      </c>
      <c r="J1340" s="17"/>
      <c r="K1340" s="17"/>
      <c r="L1340" s="17" t="s">
        <v>9807</v>
      </c>
      <c r="M1340" s="17" t="s">
        <v>839</v>
      </c>
      <c r="N1340" s="17" t="s">
        <v>9808</v>
      </c>
      <c r="O1340" s="17" t="s">
        <v>833</v>
      </c>
      <c r="P1340" s="17" t="s">
        <v>9806</v>
      </c>
    </row>
    <row r="1341" spans="1:16" ht="15" customHeight="1" x14ac:dyDescent="0.25">
      <c r="A1341" s="131" t="s">
        <v>8</v>
      </c>
      <c r="B1341" s="17"/>
      <c r="C1341" s="17" t="s">
        <v>76</v>
      </c>
      <c r="D1341" s="17" t="s">
        <v>3436</v>
      </c>
      <c r="E1341" s="67">
        <v>2020</v>
      </c>
      <c r="F1341" s="17" t="s">
        <v>8701</v>
      </c>
      <c r="G1341" s="67" t="s">
        <v>3437</v>
      </c>
      <c r="H1341" s="67">
        <v>10</v>
      </c>
      <c r="I1341" s="134" t="s">
        <v>3438</v>
      </c>
      <c r="J1341" s="17"/>
      <c r="K1341" s="17"/>
      <c r="L1341" s="17" t="s">
        <v>3441</v>
      </c>
      <c r="M1341" s="17" t="s">
        <v>3445</v>
      </c>
      <c r="N1341" s="17" t="s">
        <v>3442</v>
      </c>
      <c r="O1341" s="17" t="s">
        <v>3440</v>
      </c>
      <c r="P1341" s="17" t="s">
        <v>10324</v>
      </c>
    </row>
    <row r="1342" spans="1:16" ht="15" customHeight="1" x14ac:dyDescent="0.25">
      <c r="A1342" s="131" t="s">
        <v>8</v>
      </c>
      <c r="B1342" s="17"/>
      <c r="C1342" s="17" t="s">
        <v>76</v>
      </c>
      <c r="D1342" s="17" t="s">
        <v>9280</v>
      </c>
      <c r="E1342" s="67">
        <v>2020</v>
      </c>
      <c r="F1342" s="17" t="s">
        <v>8065</v>
      </c>
      <c r="G1342" s="67">
        <v>8</v>
      </c>
      <c r="H1342" s="67"/>
      <c r="I1342" s="134" t="s">
        <v>4144</v>
      </c>
      <c r="J1342" s="17"/>
      <c r="K1342" s="17"/>
      <c r="L1342" s="17" t="s">
        <v>9284</v>
      </c>
      <c r="M1342" s="17" t="s">
        <v>9281</v>
      </c>
      <c r="N1342" s="17" t="s">
        <v>9285</v>
      </c>
      <c r="O1342" s="17" t="s">
        <v>9283</v>
      </c>
      <c r="P1342" s="17" t="s">
        <v>9282</v>
      </c>
    </row>
    <row r="1343" spans="1:16" ht="15" customHeight="1" x14ac:dyDescent="0.25">
      <c r="A1343" s="131" t="s">
        <v>8</v>
      </c>
      <c r="B1343" s="17"/>
      <c r="C1343" s="17" t="s">
        <v>76</v>
      </c>
      <c r="D1343" s="17" t="s">
        <v>6128</v>
      </c>
      <c r="E1343" s="67">
        <v>2020</v>
      </c>
      <c r="F1343" s="17" t="s">
        <v>9491</v>
      </c>
      <c r="G1343" s="67">
        <v>2</v>
      </c>
      <c r="H1343" s="67">
        <v>3</v>
      </c>
      <c r="I1343" s="134" t="s">
        <v>9493</v>
      </c>
      <c r="J1343" s="17"/>
      <c r="K1343" s="17"/>
      <c r="L1343" s="17" t="s">
        <v>9495</v>
      </c>
      <c r="M1343" s="17" t="s">
        <v>6132</v>
      </c>
      <c r="N1343" s="17" t="s">
        <v>9496</v>
      </c>
      <c r="O1343" s="17" t="s">
        <v>6129</v>
      </c>
      <c r="P1343" s="17" t="s">
        <v>9494</v>
      </c>
    </row>
    <row r="1344" spans="1:16" ht="15" customHeight="1" x14ac:dyDescent="0.25">
      <c r="A1344" s="131" t="s">
        <v>8</v>
      </c>
      <c r="B1344" s="17"/>
      <c r="C1344" s="17" t="s">
        <v>77</v>
      </c>
      <c r="D1344" s="17" t="s">
        <v>9943</v>
      </c>
      <c r="E1344" s="67">
        <v>2019</v>
      </c>
      <c r="F1344" s="17" t="s">
        <v>9945</v>
      </c>
      <c r="G1344" s="139">
        <v>11953</v>
      </c>
      <c r="H1344" s="67"/>
      <c r="I1344" s="134" t="s">
        <v>6839</v>
      </c>
      <c r="J1344" s="17" t="s">
        <v>9610</v>
      </c>
      <c r="K1344" s="17" t="s">
        <v>9946</v>
      </c>
      <c r="L1344" s="17" t="s">
        <v>9948</v>
      </c>
      <c r="M1344" s="17" t="s">
        <v>9944</v>
      </c>
      <c r="N1344" s="17" t="s">
        <v>9949</v>
      </c>
      <c r="O1344" s="17" t="s">
        <v>6840</v>
      </c>
      <c r="P1344" s="17" t="s">
        <v>9947</v>
      </c>
    </row>
    <row r="1345" spans="1:16" ht="15" customHeight="1" x14ac:dyDescent="0.25">
      <c r="A1345" s="131" t="s">
        <v>8</v>
      </c>
      <c r="B1345" s="17"/>
      <c r="C1345" s="17" t="s">
        <v>76</v>
      </c>
      <c r="D1345" s="17" t="s">
        <v>9950</v>
      </c>
      <c r="E1345" s="67">
        <v>2022</v>
      </c>
      <c r="F1345" s="17" t="s">
        <v>8167</v>
      </c>
      <c r="G1345" s="67">
        <v>81</v>
      </c>
      <c r="H1345" s="67">
        <v>3</v>
      </c>
      <c r="I1345" s="134" t="s">
        <v>3019</v>
      </c>
      <c r="J1345" s="17"/>
      <c r="K1345" s="17"/>
      <c r="L1345" s="17" t="s">
        <v>9952</v>
      </c>
      <c r="M1345" s="17" t="s">
        <v>3025</v>
      </c>
      <c r="N1345" s="17" t="s">
        <v>9953</v>
      </c>
      <c r="O1345" s="17" t="s">
        <v>3020</v>
      </c>
      <c r="P1345" s="17" t="s">
        <v>9951</v>
      </c>
    </row>
    <row r="1346" spans="1:16" ht="15" customHeight="1" x14ac:dyDescent="0.25">
      <c r="A1346" s="131" t="s">
        <v>8</v>
      </c>
      <c r="B1346" s="17"/>
      <c r="C1346" s="17" t="s">
        <v>76</v>
      </c>
      <c r="D1346" s="17" t="s">
        <v>6608</v>
      </c>
      <c r="E1346" s="67">
        <v>2022</v>
      </c>
      <c r="F1346" s="17" t="s">
        <v>9825</v>
      </c>
      <c r="G1346" s="67">
        <v>23</v>
      </c>
      <c r="H1346" s="67">
        <v>5</v>
      </c>
      <c r="I1346" s="134" t="s">
        <v>6609</v>
      </c>
      <c r="J1346" s="17"/>
      <c r="K1346" s="17"/>
      <c r="L1346" s="17" t="s">
        <v>6612</v>
      </c>
      <c r="M1346" s="17" t="s">
        <v>6616</v>
      </c>
      <c r="N1346" s="17" t="s">
        <v>6613</v>
      </c>
      <c r="O1346" s="17" t="s">
        <v>6611</v>
      </c>
      <c r="P1346" s="17" t="s">
        <v>9826</v>
      </c>
    </row>
    <row r="1347" spans="1:16" ht="15" customHeight="1" x14ac:dyDescent="0.25">
      <c r="A1347" s="131" t="s">
        <v>8</v>
      </c>
      <c r="B1347" s="17"/>
      <c r="C1347" s="17" t="s">
        <v>76</v>
      </c>
      <c r="D1347" s="17" t="s">
        <v>2738</v>
      </c>
      <c r="E1347" s="67">
        <v>2022</v>
      </c>
      <c r="F1347" s="17" t="s">
        <v>8065</v>
      </c>
      <c r="G1347" s="67">
        <v>10</v>
      </c>
      <c r="H1347" s="67"/>
      <c r="I1347" s="134" t="s">
        <v>2739</v>
      </c>
      <c r="J1347" s="17"/>
      <c r="K1347" s="17"/>
      <c r="L1347" s="17" t="s">
        <v>9676</v>
      </c>
      <c r="M1347" s="17" t="s">
        <v>2745</v>
      </c>
      <c r="N1347" s="17" t="s">
        <v>9677</v>
      </c>
      <c r="O1347" s="17" t="s">
        <v>9675</v>
      </c>
      <c r="P1347" s="17" t="s">
        <v>9674</v>
      </c>
    </row>
    <row r="1348" spans="1:16" ht="15" customHeight="1" x14ac:dyDescent="0.25">
      <c r="A1348" s="131" t="s">
        <v>8</v>
      </c>
      <c r="B1348" s="17"/>
      <c r="C1348" s="17" t="s">
        <v>77</v>
      </c>
      <c r="D1348" s="17" t="s">
        <v>7708</v>
      </c>
      <c r="E1348" s="67">
        <v>2020</v>
      </c>
      <c r="F1348" s="17" t="s">
        <v>10563</v>
      </c>
      <c r="G1348" s="67">
        <v>1634</v>
      </c>
      <c r="H1348" s="67"/>
      <c r="I1348" s="134"/>
      <c r="J1348" s="17" t="s">
        <v>3486</v>
      </c>
      <c r="K1348" s="17" t="s">
        <v>3488</v>
      </c>
      <c r="L1348" s="17"/>
      <c r="M1348" s="17" t="s">
        <v>7714</v>
      </c>
      <c r="N1348" s="17" t="s">
        <v>7711</v>
      </c>
      <c r="O1348" s="17" t="s">
        <v>7710</v>
      </c>
      <c r="P1348" s="17" t="s">
        <v>10564</v>
      </c>
    </row>
    <row r="1349" spans="1:16" ht="15" customHeight="1" x14ac:dyDescent="0.25">
      <c r="A1349" s="131" t="s">
        <v>8</v>
      </c>
      <c r="B1349" s="17"/>
      <c r="C1349" s="17" t="s">
        <v>76</v>
      </c>
      <c r="D1349" s="17" t="s">
        <v>2019</v>
      </c>
      <c r="E1349" s="67">
        <v>2018</v>
      </c>
      <c r="F1349" s="17" t="s">
        <v>8090</v>
      </c>
      <c r="G1349" s="67">
        <v>2018</v>
      </c>
      <c r="H1349" s="67"/>
      <c r="I1349" s="134">
        <v>8</v>
      </c>
      <c r="J1349" s="17"/>
      <c r="K1349" s="17"/>
      <c r="L1349" s="17" t="s">
        <v>8891</v>
      </c>
      <c r="M1349" s="17" t="s">
        <v>2025</v>
      </c>
      <c r="N1349" s="17" t="s">
        <v>8892</v>
      </c>
      <c r="O1349" s="17" t="s">
        <v>2020</v>
      </c>
      <c r="P1349" s="17" t="s">
        <v>8890</v>
      </c>
    </row>
    <row r="1350" spans="1:16" ht="15" customHeight="1" x14ac:dyDescent="0.25">
      <c r="A1350" s="131" t="s">
        <v>8</v>
      </c>
      <c r="B1350" s="17"/>
      <c r="C1350" s="17" t="s">
        <v>77</v>
      </c>
      <c r="D1350" s="17" t="s">
        <v>10683</v>
      </c>
      <c r="E1350" s="67">
        <v>2018</v>
      </c>
      <c r="F1350" s="17" t="s">
        <v>10684</v>
      </c>
      <c r="G1350" s="67"/>
      <c r="H1350" s="67"/>
      <c r="I1350" s="134" t="s">
        <v>7950</v>
      </c>
      <c r="J1350" s="17" t="s">
        <v>8867</v>
      </c>
      <c r="K1350" s="17" t="s">
        <v>10685</v>
      </c>
      <c r="L1350" s="17" t="s">
        <v>10687</v>
      </c>
      <c r="M1350" s="17" t="s">
        <v>7957</v>
      </c>
      <c r="N1350" s="17" t="s">
        <v>10688</v>
      </c>
      <c r="O1350" s="17" t="s">
        <v>7952</v>
      </c>
      <c r="P1350" s="17" t="s">
        <v>10686</v>
      </c>
    </row>
    <row r="1351" spans="1:16" ht="15" customHeight="1" x14ac:dyDescent="0.25">
      <c r="A1351" s="131" t="s">
        <v>8</v>
      </c>
      <c r="B1351" s="17"/>
      <c r="C1351" s="17" t="s">
        <v>76</v>
      </c>
      <c r="D1351" s="17" t="s">
        <v>9322</v>
      </c>
      <c r="E1351" s="67">
        <v>2020</v>
      </c>
      <c r="F1351" s="17" t="s">
        <v>8065</v>
      </c>
      <c r="G1351" s="67">
        <v>8</v>
      </c>
      <c r="H1351" s="67"/>
      <c r="I1351" s="134" t="s">
        <v>4153</v>
      </c>
      <c r="J1351" s="17"/>
      <c r="K1351" s="17"/>
      <c r="L1351" s="17" t="s">
        <v>9325</v>
      </c>
      <c r="M1351" s="17" t="s">
        <v>4159</v>
      </c>
      <c r="N1351" s="17" t="s">
        <v>9326</v>
      </c>
      <c r="O1351" s="17" t="s">
        <v>9324</v>
      </c>
      <c r="P1351" s="17" t="s">
        <v>9323</v>
      </c>
    </row>
    <row r="1352" spans="1:16" ht="15" customHeight="1" x14ac:dyDescent="0.25">
      <c r="A1352" s="131" t="s">
        <v>8</v>
      </c>
      <c r="B1352" s="17"/>
      <c r="C1352" s="17" t="s">
        <v>77</v>
      </c>
      <c r="D1352" s="17" t="s">
        <v>8494</v>
      </c>
      <c r="E1352" s="67">
        <v>2018</v>
      </c>
      <c r="F1352" s="17" t="s">
        <v>8496</v>
      </c>
      <c r="G1352" s="67"/>
      <c r="H1352" s="67"/>
      <c r="I1352" s="134" t="s">
        <v>2416</v>
      </c>
      <c r="J1352" s="17" t="s">
        <v>8043</v>
      </c>
      <c r="K1352" s="17" t="s">
        <v>8497</v>
      </c>
      <c r="L1352" s="17"/>
      <c r="M1352" s="17" t="s">
        <v>8495</v>
      </c>
      <c r="N1352" s="17" t="s">
        <v>8499</v>
      </c>
      <c r="O1352" s="17"/>
      <c r="P1352" s="17" t="s">
        <v>8498</v>
      </c>
    </row>
    <row r="1353" spans="1:16" ht="15" customHeight="1" x14ac:dyDescent="0.25">
      <c r="A1353" s="131" t="s">
        <v>8</v>
      </c>
      <c r="B1353" s="17"/>
      <c r="C1353" s="17" t="s">
        <v>76</v>
      </c>
      <c r="D1353" s="17" t="s">
        <v>10100</v>
      </c>
      <c r="E1353" s="67">
        <v>2019</v>
      </c>
      <c r="F1353" s="17" t="s">
        <v>8065</v>
      </c>
      <c r="G1353" s="67">
        <v>7</v>
      </c>
      <c r="H1353" s="67"/>
      <c r="I1353" s="134" t="s">
        <v>7115</v>
      </c>
      <c r="J1353" s="17"/>
      <c r="K1353" s="17"/>
      <c r="L1353" s="17" t="s">
        <v>10104</v>
      </c>
      <c r="M1353" s="17" t="s">
        <v>10101</v>
      </c>
      <c r="N1353" s="17" t="s">
        <v>10105</v>
      </c>
      <c r="O1353" s="17" t="s">
        <v>10103</v>
      </c>
      <c r="P1353" s="17" t="s">
        <v>10102</v>
      </c>
    </row>
    <row r="1354" spans="1:16" ht="15" customHeight="1" x14ac:dyDescent="0.25">
      <c r="A1354" s="131" t="s">
        <v>8</v>
      </c>
      <c r="B1354" s="17"/>
      <c r="C1354" s="17" t="s">
        <v>76</v>
      </c>
      <c r="D1354" s="17" t="s">
        <v>1516</v>
      </c>
      <c r="E1354" s="67">
        <v>2020</v>
      </c>
      <c r="F1354" s="17" t="s">
        <v>54</v>
      </c>
      <c r="G1354" s="67">
        <v>20</v>
      </c>
      <c r="H1354" s="67">
        <v>19</v>
      </c>
      <c r="I1354" s="134">
        <v>21</v>
      </c>
      <c r="J1354" s="17"/>
      <c r="K1354" s="17"/>
      <c r="L1354" s="17" t="s">
        <v>1518</v>
      </c>
      <c r="M1354" s="17" t="s">
        <v>1520</v>
      </c>
      <c r="N1354" s="17" t="s">
        <v>1519</v>
      </c>
      <c r="O1354" s="17" t="s">
        <v>1517</v>
      </c>
      <c r="P1354" s="17" t="s">
        <v>8408</v>
      </c>
    </row>
    <row r="1355" spans="1:16" ht="15" customHeight="1" x14ac:dyDescent="0.25">
      <c r="A1355" s="131" t="s">
        <v>8</v>
      </c>
      <c r="B1355" s="17"/>
      <c r="C1355" s="17" t="s">
        <v>76</v>
      </c>
      <c r="D1355" s="17" t="s">
        <v>8564</v>
      </c>
      <c r="E1355" s="67">
        <v>2022</v>
      </c>
      <c r="F1355" s="17" t="s">
        <v>8065</v>
      </c>
      <c r="G1355" s="67">
        <v>10</v>
      </c>
      <c r="H1355" s="67"/>
      <c r="I1355" s="134" t="s">
        <v>1645</v>
      </c>
      <c r="J1355" s="17"/>
      <c r="K1355" s="17"/>
      <c r="L1355" s="17" t="s">
        <v>8567</v>
      </c>
      <c r="M1355" s="17" t="s">
        <v>1651</v>
      </c>
      <c r="N1355" s="17" t="s">
        <v>8568</v>
      </c>
      <c r="O1355" s="17" t="s">
        <v>8566</v>
      </c>
      <c r="P1355" s="17" t="s">
        <v>8565</v>
      </c>
    </row>
    <row r="1356" spans="1:16" ht="15" customHeight="1" x14ac:dyDescent="0.25">
      <c r="A1356" s="131" t="s">
        <v>8</v>
      </c>
      <c r="B1356" s="17"/>
      <c r="C1356" s="17" t="s">
        <v>76</v>
      </c>
      <c r="D1356" s="17" t="s">
        <v>8368</v>
      </c>
      <c r="E1356" s="67">
        <v>2021</v>
      </c>
      <c r="F1356" s="17" t="s">
        <v>8065</v>
      </c>
      <c r="G1356" s="67">
        <v>9</v>
      </c>
      <c r="H1356" s="67"/>
      <c r="I1356" s="134" t="s">
        <v>387</v>
      </c>
      <c r="J1356" s="17"/>
      <c r="K1356" s="17"/>
      <c r="L1356" s="17" t="s">
        <v>8372</v>
      </c>
      <c r="M1356" s="17" t="s">
        <v>8369</v>
      </c>
      <c r="N1356" s="17" t="s">
        <v>8373</v>
      </c>
      <c r="O1356" s="17" t="s">
        <v>8371</v>
      </c>
      <c r="P1356" s="17" t="s">
        <v>8370</v>
      </c>
    </row>
    <row r="1357" spans="1:16" ht="15" customHeight="1" x14ac:dyDescent="0.25">
      <c r="A1357" s="131" t="s">
        <v>8</v>
      </c>
      <c r="B1357" s="17"/>
      <c r="C1357" s="17" t="s">
        <v>76</v>
      </c>
      <c r="D1357" s="17" t="s">
        <v>8783</v>
      </c>
      <c r="E1357" s="67">
        <v>2021</v>
      </c>
      <c r="F1357" s="17" t="s">
        <v>8784</v>
      </c>
      <c r="G1357" s="67">
        <v>20</v>
      </c>
      <c r="H1357" s="67">
        <v>5</v>
      </c>
      <c r="I1357" s="134">
        <v>13</v>
      </c>
      <c r="J1357" s="17"/>
      <c r="K1357" s="17"/>
      <c r="L1357" s="17" t="s">
        <v>8786</v>
      </c>
      <c r="M1357" s="17" t="s">
        <v>580</v>
      </c>
      <c r="N1357" s="17" t="s">
        <v>8787</v>
      </c>
      <c r="O1357" s="17" t="s">
        <v>576</v>
      </c>
      <c r="P1357" s="17" t="s">
        <v>8785</v>
      </c>
    </row>
    <row r="1358" spans="1:16" ht="15" customHeight="1" x14ac:dyDescent="0.25">
      <c r="A1358" s="131" t="s">
        <v>8</v>
      </c>
      <c r="B1358" s="17"/>
      <c r="C1358" s="17" t="s">
        <v>76</v>
      </c>
      <c r="D1358" s="17" t="s">
        <v>965</v>
      </c>
      <c r="E1358" s="67">
        <v>2019</v>
      </c>
      <c r="F1358" s="17" t="s">
        <v>68</v>
      </c>
      <c r="G1358" s="67">
        <v>85</v>
      </c>
      <c r="H1358" s="67"/>
      <c r="I1358" s="134" t="s">
        <v>966</v>
      </c>
      <c r="J1358" s="17"/>
      <c r="K1358" s="17"/>
      <c r="L1358" s="17" t="s">
        <v>10288</v>
      </c>
      <c r="M1358" s="17" t="s">
        <v>972</v>
      </c>
      <c r="N1358" s="17" t="s">
        <v>10289</v>
      </c>
      <c r="O1358" s="17" t="s">
        <v>967</v>
      </c>
      <c r="P1358" s="17" t="s">
        <v>10287</v>
      </c>
    </row>
    <row r="1359" spans="1:16" ht="15" customHeight="1" x14ac:dyDescent="0.25">
      <c r="A1359" s="131" t="s">
        <v>8</v>
      </c>
      <c r="B1359" s="17"/>
      <c r="C1359" s="17" t="s">
        <v>76</v>
      </c>
      <c r="D1359" s="17" t="s">
        <v>5795</v>
      </c>
      <c r="E1359" s="67">
        <v>2023</v>
      </c>
      <c r="F1359" s="17" t="s">
        <v>9211</v>
      </c>
      <c r="G1359" s="139"/>
      <c r="H1359" s="67"/>
      <c r="I1359" s="134">
        <v>17</v>
      </c>
      <c r="J1359" s="17"/>
      <c r="K1359" s="17"/>
      <c r="L1359" s="17" t="s">
        <v>5798</v>
      </c>
      <c r="M1359" s="17" t="s">
        <v>5802</v>
      </c>
      <c r="N1359" s="17" t="s">
        <v>5799</v>
      </c>
      <c r="O1359" s="17" t="s">
        <v>5797</v>
      </c>
      <c r="P1359" s="17" t="s">
        <v>9212</v>
      </c>
    </row>
    <row r="1360" spans="1:16" ht="15" customHeight="1" x14ac:dyDescent="0.25">
      <c r="A1360" s="131" t="s">
        <v>8</v>
      </c>
      <c r="B1360" s="17"/>
      <c r="C1360" s="17" t="s">
        <v>76</v>
      </c>
      <c r="D1360" s="17" t="s">
        <v>5814</v>
      </c>
      <c r="E1360" s="67">
        <v>2022</v>
      </c>
      <c r="F1360" s="17" t="s">
        <v>8879</v>
      </c>
      <c r="G1360" s="67">
        <v>164</v>
      </c>
      <c r="H1360" s="67"/>
      <c r="I1360" s="134">
        <v>15</v>
      </c>
      <c r="J1360" s="17"/>
      <c r="K1360" s="17"/>
      <c r="L1360" s="17" t="s">
        <v>9228</v>
      </c>
      <c r="M1360" s="17" t="s">
        <v>5820</v>
      </c>
      <c r="N1360" s="17" t="s">
        <v>9229</v>
      </c>
      <c r="O1360" s="17" t="s">
        <v>5815</v>
      </c>
      <c r="P1360" s="17" t="s">
        <v>9227</v>
      </c>
    </row>
    <row r="1361" spans="1:16" ht="15" customHeight="1" x14ac:dyDescent="0.25">
      <c r="A1361" s="131" t="s">
        <v>8</v>
      </c>
      <c r="B1361" s="17"/>
      <c r="C1361" s="17" t="s">
        <v>76</v>
      </c>
      <c r="D1361" s="17" t="s">
        <v>7644</v>
      </c>
      <c r="E1361" s="67">
        <v>2020</v>
      </c>
      <c r="F1361" s="17" t="s">
        <v>1805</v>
      </c>
      <c r="G1361" s="139">
        <v>10</v>
      </c>
      <c r="H1361" s="67">
        <v>9</v>
      </c>
      <c r="I1361" s="134">
        <v>16</v>
      </c>
      <c r="J1361" s="17"/>
      <c r="K1361" s="17"/>
      <c r="L1361" s="17" t="s">
        <v>7646</v>
      </c>
      <c r="M1361" s="17" t="s">
        <v>7648</v>
      </c>
      <c r="N1361" s="17" t="s">
        <v>7647</v>
      </c>
      <c r="O1361" s="17" t="s">
        <v>7645</v>
      </c>
      <c r="P1361" s="17" t="s">
        <v>10501</v>
      </c>
    </row>
  </sheetData>
  <sortState xmlns:xlrd2="http://schemas.microsoft.com/office/spreadsheetml/2017/richdata2" ref="A2:N1361">
    <sortCondition ref="A2:A1361"/>
  </sortState>
  <hyperlinks>
    <hyperlink ref="P2" r:id="rId1" xr:uid="{2EA959D0-F03D-4635-9A99-E4A54DF2E546}"/>
    <hyperlink ref="P4" r:id="rId2" xr:uid="{DACCB01D-F2EA-4D0A-B848-032886F57D9B}"/>
    <hyperlink ref="P5" r:id="rId3" xr:uid="{7F871045-2DA6-4AB5-A7BB-26A38BAB7DC3}"/>
    <hyperlink ref="P6" r:id="rId4" xr:uid="{EA6FF3DA-76A1-46C2-8499-56B226991A84}"/>
    <hyperlink ref="P7" r:id="rId5" xr:uid="{BD868534-FAD0-4B49-8629-0AA4FACB3B44}"/>
    <hyperlink ref="P8" r:id="rId6" xr:uid="{62315FB7-90E3-497E-B65B-C00BE73924CC}"/>
  </hyperlinks>
  <pageMargins left="0.7" right="0.7" top="0.75" bottom="0.75" header="0.3" footer="0.3"/>
  <pageSetup orientation="portrait"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vt:i4>
      </vt:variant>
    </vt:vector>
  </HeadingPairs>
  <TitlesOfParts>
    <vt:vector size="18" baseType="lpstr">
      <vt:lpstr>Readme</vt:lpstr>
      <vt:lpstr># Databases</vt:lpstr>
      <vt:lpstr># Years</vt:lpstr>
      <vt:lpstr># Ratings</vt:lpstr>
      <vt:lpstr># Domain</vt:lpstr>
      <vt:lpstr># Reference Type</vt:lpstr>
      <vt:lpstr># Setup</vt:lpstr>
      <vt:lpstr>#Metrics</vt:lpstr>
      <vt:lpstr># E&amp;QA</vt:lpstr>
      <vt:lpstr># Publisher</vt:lpstr>
      <vt:lpstr># Techniques</vt:lpstr>
      <vt:lpstr>4 Included</vt:lpstr>
      <vt:lpstr>3 Eligibility</vt:lpstr>
      <vt:lpstr>2 Screening</vt:lpstr>
      <vt:lpstr>1 Identification</vt:lpstr>
      <vt:lpstr>'2 Screening'!Extract</vt:lpstr>
      <vt:lpstr>'3 Eligibility'!Extract</vt:lpstr>
      <vt:lpstr>'4 Included'!Extract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Safwan Alselwi</dc:creator>
  <cp:keywords/>
  <dc:description/>
  <cp:lastModifiedBy>Safwan Mahmood Othman Al-Selwi</cp:lastModifiedBy>
  <cp:revision/>
  <cp:lastPrinted>2024-03-14T06:07:52Z</cp:lastPrinted>
  <dcterms:created xsi:type="dcterms:W3CDTF">2023-03-06T08:21:40Z</dcterms:created>
  <dcterms:modified xsi:type="dcterms:W3CDTF">2024-05-29T03:24:48Z</dcterms:modified>
  <cp:category/>
  <cp:contentStatus/>
</cp:coreProperties>
</file>