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AACE8619-1AB6-4E48-9BF8-E7A510789F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B21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<sst xmlns="http://schemas.openxmlformats.org/spreadsheetml/2006/main" count="33" uniqueCount="33">
  <si>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</si>
  <si>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</si>
  <si>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</si>
  <si>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</si>
  <si>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</si>
  <si>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</si>
  <si>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</si>
  <si>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</si>
  <si>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</si>
  <si>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</si>
  <si>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</si>
  <si>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</si>
  <si>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</si>
  <si>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</si>
  <si>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</si>
  <si>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</si>
  <si>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</si>
  <si>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</si>
  <si>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</si>
  <si>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</t>
  </si>
  <si>
    <t>Monthly Total</t>
  </si>
  <si>
    <t>Avg</t>
  </si>
  <si>
    <t>Min</t>
  </si>
  <si>
    <t>Max</t>
  </si>
  <si>
    <t>Count</t>
  </si>
  <si>
    <t>Median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</si>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</sst>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</font>
    <font>
      <b/>
      <sz val="8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NumberFormat="1" applyFont="1" applyFill="1" applyAlignment="1" applyProtection="1"/>
    <xf numFmtId="165" fontId="0" fillId="0" borderId="0" xfId="0" applyNumberFormat="1"/>
    <xf numFmtId="165" fontId="0" fillId="0" borderId="0" xfId="0" applyNumberFormat="1" applyFont="1" applyFill="1" applyAlignment="1" applyProtection="1"/>
    <xf numFmtId="2" fontId="0" fillId="0" borderId="0" xfId="0" applyNumberForma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24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23" dataDxfId="22">
  <autoFilter ref="A1:H14" xr:uid="{1C96BD00-98D9-4572-8F4A-F406BBA95AE3}"/>
  <tableColumns count="8">
    <tableColumn id="1" xr3:uid="{0738465F-87B9-46AD-8314-585AF20E321C}" name="Month" dataDxfId="21"/>
    <tableColumn id="2" xr3:uid="{639B5A90-C646-4312-A12B-90EBA415C5F3}" name="Housing" dataDxfId="13" totalsRowDxfId="20"/>
    <tableColumn id="3" xr3:uid="{AC863E34-6694-4292-A7E8-5D94B1D4B90E}" name="Bills &amp; Utilities" dataDxfId="12" totalsRowDxfId="19"/>
    <tableColumn id="4" xr3:uid="{7F96B093-000D-47C8-9B3D-9C6DC794A7DD}" name="Food &amp; Dining" dataDxfId="11" totalsRowDxfId="18"/>
    <tableColumn id="5" xr3:uid="{0D73BCA8-FF88-432A-8438-8D3C42615074}" name="Personal" dataDxfId="10" totalsRowDxfId="17"/>
    <tableColumn id="6" xr3:uid="{62ECB4B2-7FAC-4168-96E6-6A3296B9F2CB}" name="Auto &amp; Transport" dataDxfId="9" totalsRowDxfId="16"/>
    <tableColumn id="7" xr3:uid="{5C8E2143-EA5D-49A7-8A33-6E4F45D73494}" name="Health &amp; Fitness" dataDxfId="8" totalsRowDxfId="15"/>
    <tableColumn id="8" xr3:uid="{87AD5616-EADB-41D9-8FAB-A5428CA8CC07}" name="Monthly Total" dataDxfId="7" totalsRowDxfId="14">
      <calculatedColumnFormula>SUM(B2:G2)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6A421-0125-434F-B390-B302049DD850}" name="Table1" displayName="Table1" ref="A16:G21" totalsRowShown="0" headerRowDxfId="0">
  <autoFilter ref="A16:G21" xr:uid="{2036A421-0125-434F-B390-B302049DD850}"/>
  <tableColumns count="7">
    <tableColumn id="1" xr3:uid="{F72F29BC-DD4D-4323-95B3-C441BE7FD3F3}" name="Column1"/>
    <tableColumn id="2" xr3:uid="{8546E528-0E51-47C4-ACAA-DA6188906119}" name="Column2" dataDxfId="6"/>
    <tableColumn id="3" xr3:uid="{861381A8-527B-49BC-BF29-F0A08B031175}" name="Column3" dataDxfId="5"/>
    <tableColumn id="4" xr3:uid="{748A9437-09F6-47B3-AD3A-9E5EFC2A4D00}" name="Column4" dataDxfId="4"/>
    <tableColumn id="5" xr3:uid="{7B43333C-A277-4D0D-8AD1-1BC90C0F7C96}" name="Column5" dataDxfId="3"/>
    <tableColumn id="6" xr3:uid="{5AC36CE3-8949-49A6-B4B8-1EA83FC5F063}" name="Column6" dataDxfId="2"/>
    <tableColumn id="7" xr3:uid="{046299E3-A27C-4DC3-88B1-2A4D0CB8A63A}" name="Column7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3" sqref="A23"/>
    </sheetView>
  </sheetViews>
  <sheetFormatPr defaultColWidth="8.77734375" defaultRowHeight="14.4" x14ac:dyDescent="0.3"/>
  <cols>
    <col min="1" max="1" width="10.109375" customWidth="1"/>
    <col min="2" max="2" width="11.33203125" style="3" bestFit="1" customWidth="1"/>
    <col min="3" max="3" width="16.44140625" style="3" bestFit="1" customWidth="1"/>
    <col min="4" max="4" width="16.5546875" style="3" bestFit="1" customWidth="1"/>
    <col min="5" max="5" width="11.77734375" style="3" bestFit="1" customWidth="1"/>
    <col min="6" max="6" width="19.21875" style="3" bestFit="1" customWidth="1"/>
    <col min="7" max="7" width="18.109375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 t="shared" ref="H2:H14" si="0">SUM(B2:G2)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 t="shared" si="0"/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 t="shared" si="0"/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 t="shared" si="0"/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 t="shared" si="0"/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 t="shared" si="0"/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 t="shared" si="0"/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 t="shared" si="0"/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 t="shared" si="0"/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 t="shared" si="0"/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 t="shared" si="0"/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 t="shared" si="0"/>
        <v>1695</v>
      </c>
    </row>
    <row r="14" spans="1:8" x14ac:dyDescent="0.3">
      <c r="A14" s="2" t="s">
        <v>19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 x14ac:dyDescent="0.3">
      <c r="A16" t="s">
        <v>26</v>
      </c>
      <c r="B16" s="3" t="s">
        <v>27</v>
      </c>
      <c r="C16" s="3" t="s">
        <v>28</v>
      </c>
      <c r="D16" s="3" t="s">
        <v>29</v>
      </c>
      <c r="E16" s="3" t="s">
        <v>30</v>
      </c>
      <c r="F16" s="3" t="s">
        <v>31</v>
      </c>
      <c r="G16" s="3" t="s">
        <v>32</v>
      </c>
    </row>
    <row r="17" spans="1:7" x14ac:dyDescent="0.3">
      <c r="A17" t="s">
        <v>21</v>
      </c>
      <c r="B17" s="3">
        <f>AVERAGE(B2:B13)</f>
        <v>800</v>
      </c>
      <c r="C17" s="3">
        <f>AVERAGE(C2:C13)</f>
        <v>171.66666666666666</v>
      </c>
      <c r="D17" s="3">
        <f>AVERAGE(D2:D13)</f>
        <v>401.66666666666669</v>
      </c>
      <c r="E17" s="3">
        <f>AVERAGE(E2:E13)</f>
        <v>106.66666666666667</v>
      </c>
      <c r="F17" s="3">
        <f>AVERAGE(F2:F13)</f>
        <v>108.33333333333333</v>
      </c>
      <c r="G17" s="3">
        <f>AVERAGE(G2:G13)</f>
        <v>63.333333333333336</v>
      </c>
    </row>
    <row r="18" spans="1:7" x14ac:dyDescent="0.3">
      <c r="A18" t="s">
        <v>22</v>
      </c>
      <c r="B18" s="3">
        <f>MIN(B2:B13)</f>
        <v>800</v>
      </c>
      <c r="C18" s="3">
        <f>MIN(C2:C13)</f>
        <v>150</v>
      </c>
      <c r="D18" s="3">
        <f>MIN(D2:D13)</f>
        <v>350</v>
      </c>
      <c r="E18" s="3">
        <f>MIN(E2:E13)</f>
        <v>100</v>
      </c>
      <c r="F18" s="3">
        <f>MIN(F2:F13)</f>
        <v>100</v>
      </c>
      <c r="G18" s="3">
        <f>MIN(G2:G13)</f>
        <v>50</v>
      </c>
    </row>
    <row r="19" spans="1:7" s="5" customFormat="1" x14ac:dyDescent="0.3">
      <c r="A19" t="s">
        <v>23</v>
      </c>
      <c r="B19" s="3">
        <f>MAX(B2:B13)</f>
        <v>800</v>
      </c>
      <c r="C19" s="3">
        <f>MAX(C2:C13)</f>
        <v>220</v>
      </c>
      <c r="D19" s="3">
        <f>MAX(D2:D13)</f>
        <v>420</v>
      </c>
      <c r="E19" s="3">
        <f>MAX(E2:E13)</f>
        <v>120</v>
      </c>
      <c r="F19" s="3">
        <f>MAX(F2:F13)</f>
        <v>130</v>
      </c>
      <c r="G19" s="3">
        <f>MAX(G2:G13)</f>
        <v>80</v>
      </c>
    </row>
    <row r="20" spans="1:7" x14ac:dyDescent="0.3">
      <c r="A20" s="5" t="s">
        <v>24</v>
      </c>
      <c r="B20" s="5">
        <f>COUNT(B2:B13)</f>
        <v>12</v>
      </c>
      <c r="C20" s="5">
        <f>COUNT(C2:C13)</f>
        <v>12</v>
      </c>
      <c r="D20" s="5">
        <f>COUNT(D2:D13)</f>
        <v>12</v>
      </c>
      <c r="E20" s="5">
        <f>COUNT(E2:E13)</f>
        <v>12</v>
      </c>
      <c r="F20" s="5">
        <f>COUNT(F2:F13)</f>
        <v>12</v>
      </c>
      <c r="G20" s="5">
        <f>COUNT(G2:G13)</f>
        <v>12</v>
      </c>
    </row>
    <row r="21" spans="1:7" x14ac:dyDescent="0.3">
      <c r="A21" t="s">
        <v>25</v>
      </c>
      <c r="B21" s="3">
        <f>MEDIAN(B2:B13)</f>
        <v>800</v>
      </c>
      <c r="C21" s="3">
        <f>MEDIAN(C2:C13)</f>
        <v>165</v>
      </c>
      <c r="D21" s="3">
        <f>MEDIAN(D2:D13)</f>
        <v>400</v>
      </c>
      <c r="E21" s="3">
        <f>MEDIAN(E2:E13)</f>
        <v>100</v>
      </c>
      <c r="F21" s="3">
        <f>MEDIAN(F2:F13)</f>
        <v>100</v>
      </c>
      <c r="G21" s="3">
        <f>MEDIAN(G2:G13)</f>
        <v>60</v>
      </c>
    </row>
    <row r="23" spans="1:7" x14ac:dyDescent="0.3">
      <c r="A23" s="7"/>
    </row>
    <row r="24" spans="1:7" ht="15" x14ac:dyDescent="0.35">
      <c r="A24" s="6"/>
    </row>
    <row r="25" spans="1:7" ht="15" x14ac:dyDescent="0.35">
      <c r="A25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Nahid Hasan Sagar</cp:lastModifiedBy>
  <cp:revision/>
  <dcterms:created xsi:type="dcterms:W3CDTF">2020-06-01T10:09:08Z</dcterms:created>
  <dcterms:modified xsi:type="dcterms:W3CDTF">2024-03-05T13:02:19Z</dcterms:modified>
  <cp:category/>
  <cp:contentStatus/>
</cp:coreProperties>
</file>